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exercícios\"/>
    </mc:Choice>
  </mc:AlternateContent>
  <xr:revisionPtr revIDLastSave="0" documentId="13_ncr:1_{06AB3AEF-CCA9-4896-9632-1CB5CF0ACFED}" xr6:coauthVersionLast="47" xr6:coauthVersionMax="47" xr10:uidLastSave="{00000000-0000-0000-0000-000000000000}"/>
  <bookViews>
    <workbookView xWindow="-120" yWindow="-120" windowWidth="19740" windowHeight="11760" tabRatio="500" xr2:uid="{00000000-000D-0000-FFFF-FFFF00000000}"/>
  </bookViews>
  <sheets>
    <sheet name="arvores_ed" sheetId="1" r:id="rId1"/>
    <sheet name="arv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452" i="1" l="1"/>
  <c r="V452" i="1"/>
  <c r="W452" i="1"/>
  <c r="T452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P298" i="1"/>
  <c r="Q298" i="1"/>
  <c r="S298" i="1" s="1"/>
  <c r="R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299" i="1"/>
  <c r="I300" i="1"/>
  <c r="B12" i="1"/>
  <c r="CE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BL452" i="2"/>
  <c r="BJ452" i="2"/>
  <c r="BI452" i="2"/>
  <c r="AQ452" i="2"/>
  <c r="AJ452" i="2"/>
  <c r="AK452" i="2"/>
  <c r="AL452" i="2"/>
  <c r="AM452" i="2"/>
  <c r="AN452" i="2"/>
  <c r="AO452" i="2"/>
  <c r="AP452" i="2"/>
  <c r="AI452" i="2"/>
  <c r="Y452" i="2"/>
  <c r="X452" i="2"/>
  <c r="W452" i="2"/>
  <c r="U452" i="2"/>
  <c r="V452" i="2"/>
  <c r="R452" i="2"/>
  <c r="S452" i="2"/>
  <c r="T452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2" i="2"/>
  <c r="BN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2" i="2"/>
  <c r="AK3" i="2"/>
  <c r="AL3" i="2"/>
  <c r="AM3" i="2"/>
  <c r="AN3" i="2"/>
  <c r="AO3" i="2"/>
  <c r="AP3" i="2"/>
  <c r="AK4" i="2"/>
  <c r="AL4" i="2"/>
  <c r="AM4" i="2"/>
  <c r="AN4" i="2"/>
  <c r="AO4" i="2"/>
  <c r="AP4" i="2"/>
  <c r="AK5" i="2"/>
  <c r="AL5" i="2"/>
  <c r="AM5" i="2"/>
  <c r="AN5" i="2"/>
  <c r="AO5" i="2"/>
  <c r="AP5" i="2"/>
  <c r="AK6" i="2"/>
  <c r="AL6" i="2"/>
  <c r="AM6" i="2"/>
  <c r="AN6" i="2"/>
  <c r="AO6" i="2"/>
  <c r="AP6" i="2"/>
  <c r="AK7" i="2"/>
  <c r="AL7" i="2"/>
  <c r="AM7" i="2"/>
  <c r="AN7" i="2"/>
  <c r="AO7" i="2"/>
  <c r="AP7" i="2"/>
  <c r="AK8" i="2"/>
  <c r="AL8" i="2"/>
  <c r="AM8" i="2"/>
  <c r="AN8" i="2"/>
  <c r="AO8" i="2"/>
  <c r="AP8" i="2"/>
  <c r="AK9" i="2"/>
  <c r="AL9" i="2"/>
  <c r="AM9" i="2"/>
  <c r="AN9" i="2"/>
  <c r="AO9" i="2"/>
  <c r="AP9" i="2"/>
  <c r="AK10" i="2"/>
  <c r="AL10" i="2"/>
  <c r="AM10" i="2"/>
  <c r="AN10" i="2"/>
  <c r="AO10" i="2"/>
  <c r="AP10" i="2"/>
  <c r="AK11" i="2"/>
  <c r="AL11" i="2"/>
  <c r="AM11" i="2"/>
  <c r="AN11" i="2"/>
  <c r="AO11" i="2"/>
  <c r="AP11" i="2"/>
  <c r="AK12" i="2"/>
  <c r="AL12" i="2"/>
  <c r="AM12" i="2"/>
  <c r="AN12" i="2"/>
  <c r="AO12" i="2"/>
  <c r="AP12" i="2"/>
  <c r="AK13" i="2"/>
  <c r="AL13" i="2"/>
  <c r="AM13" i="2"/>
  <c r="AN13" i="2"/>
  <c r="AO13" i="2"/>
  <c r="AP13" i="2"/>
  <c r="AK14" i="2"/>
  <c r="AL14" i="2"/>
  <c r="AM14" i="2"/>
  <c r="AN14" i="2"/>
  <c r="AO14" i="2"/>
  <c r="AP14" i="2"/>
  <c r="AK15" i="2"/>
  <c r="AL15" i="2"/>
  <c r="AM15" i="2"/>
  <c r="AN15" i="2"/>
  <c r="AO15" i="2"/>
  <c r="AP15" i="2"/>
  <c r="AK16" i="2"/>
  <c r="AL16" i="2"/>
  <c r="AM16" i="2"/>
  <c r="AN16" i="2"/>
  <c r="AO16" i="2"/>
  <c r="AP16" i="2"/>
  <c r="AK17" i="2"/>
  <c r="AL17" i="2"/>
  <c r="AM17" i="2"/>
  <c r="AN17" i="2"/>
  <c r="AO17" i="2"/>
  <c r="AP17" i="2"/>
  <c r="AK18" i="2"/>
  <c r="AL18" i="2"/>
  <c r="AM18" i="2"/>
  <c r="AN18" i="2"/>
  <c r="AO18" i="2"/>
  <c r="AP18" i="2"/>
  <c r="AK19" i="2"/>
  <c r="AL19" i="2"/>
  <c r="AM19" i="2"/>
  <c r="AN19" i="2"/>
  <c r="AO19" i="2"/>
  <c r="AP19" i="2"/>
  <c r="AK20" i="2"/>
  <c r="AL20" i="2"/>
  <c r="AM20" i="2"/>
  <c r="AN20" i="2"/>
  <c r="AO20" i="2"/>
  <c r="AP20" i="2"/>
  <c r="AK21" i="2"/>
  <c r="AL21" i="2"/>
  <c r="AM21" i="2"/>
  <c r="AN21" i="2"/>
  <c r="AO21" i="2"/>
  <c r="AP21" i="2"/>
  <c r="AK22" i="2"/>
  <c r="AL22" i="2"/>
  <c r="AM22" i="2"/>
  <c r="AN22" i="2"/>
  <c r="AO22" i="2"/>
  <c r="AP22" i="2"/>
  <c r="AK23" i="2"/>
  <c r="AL23" i="2"/>
  <c r="AM23" i="2"/>
  <c r="AN23" i="2"/>
  <c r="AO23" i="2"/>
  <c r="AP23" i="2"/>
  <c r="AK24" i="2"/>
  <c r="AL24" i="2"/>
  <c r="AM24" i="2"/>
  <c r="AN24" i="2"/>
  <c r="AO24" i="2"/>
  <c r="AP24" i="2"/>
  <c r="AK25" i="2"/>
  <c r="AL25" i="2"/>
  <c r="AM25" i="2"/>
  <c r="AN25" i="2"/>
  <c r="AO25" i="2"/>
  <c r="AP25" i="2"/>
  <c r="AK26" i="2"/>
  <c r="AL26" i="2"/>
  <c r="AM26" i="2"/>
  <c r="AN26" i="2"/>
  <c r="AO26" i="2"/>
  <c r="AP26" i="2"/>
  <c r="AK27" i="2"/>
  <c r="AL27" i="2"/>
  <c r="AM27" i="2"/>
  <c r="AN27" i="2"/>
  <c r="AO27" i="2"/>
  <c r="AP27" i="2"/>
  <c r="AK28" i="2"/>
  <c r="AL28" i="2"/>
  <c r="AM28" i="2"/>
  <c r="AN28" i="2"/>
  <c r="AO28" i="2"/>
  <c r="AP28" i="2"/>
  <c r="AK29" i="2"/>
  <c r="AL29" i="2"/>
  <c r="AM29" i="2"/>
  <c r="AN29" i="2"/>
  <c r="AO29" i="2"/>
  <c r="AP29" i="2"/>
  <c r="AK30" i="2"/>
  <c r="AL30" i="2"/>
  <c r="AM30" i="2"/>
  <c r="AN30" i="2"/>
  <c r="AO30" i="2"/>
  <c r="AP30" i="2"/>
  <c r="AK31" i="2"/>
  <c r="AL31" i="2"/>
  <c r="AM31" i="2"/>
  <c r="AN31" i="2"/>
  <c r="AO31" i="2"/>
  <c r="AP31" i="2"/>
  <c r="AK32" i="2"/>
  <c r="AL32" i="2"/>
  <c r="AM32" i="2"/>
  <c r="AN32" i="2"/>
  <c r="AO32" i="2"/>
  <c r="AP32" i="2"/>
  <c r="AK33" i="2"/>
  <c r="AL33" i="2"/>
  <c r="AM33" i="2"/>
  <c r="AN33" i="2"/>
  <c r="AO33" i="2"/>
  <c r="AP33" i="2"/>
  <c r="AK34" i="2"/>
  <c r="AL34" i="2"/>
  <c r="AM34" i="2"/>
  <c r="AN34" i="2"/>
  <c r="AO34" i="2"/>
  <c r="AP34" i="2"/>
  <c r="AK35" i="2"/>
  <c r="AL35" i="2"/>
  <c r="AM35" i="2"/>
  <c r="AN35" i="2"/>
  <c r="AO35" i="2"/>
  <c r="AP35" i="2"/>
  <c r="AK36" i="2"/>
  <c r="AL36" i="2"/>
  <c r="AM36" i="2"/>
  <c r="AN36" i="2"/>
  <c r="AO36" i="2"/>
  <c r="AP36" i="2"/>
  <c r="AK37" i="2"/>
  <c r="AL37" i="2"/>
  <c r="AM37" i="2"/>
  <c r="AN37" i="2"/>
  <c r="AO37" i="2"/>
  <c r="AP37" i="2"/>
  <c r="AK38" i="2"/>
  <c r="AL38" i="2"/>
  <c r="AM38" i="2"/>
  <c r="AN38" i="2"/>
  <c r="AO38" i="2"/>
  <c r="AP38" i="2"/>
  <c r="AK39" i="2"/>
  <c r="AL39" i="2"/>
  <c r="AM39" i="2"/>
  <c r="AN39" i="2"/>
  <c r="AO39" i="2"/>
  <c r="AP39" i="2"/>
  <c r="AK40" i="2"/>
  <c r="AL40" i="2"/>
  <c r="AM40" i="2"/>
  <c r="AN40" i="2"/>
  <c r="AO40" i="2"/>
  <c r="AP40" i="2"/>
  <c r="AK41" i="2"/>
  <c r="AL41" i="2"/>
  <c r="AM41" i="2"/>
  <c r="AN41" i="2"/>
  <c r="AO41" i="2"/>
  <c r="AP41" i="2"/>
  <c r="AK42" i="2"/>
  <c r="AL42" i="2"/>
  <c r="AM42" i="2"/>
  <c r="AN42" i="2"/>
  <c r="AO42" i="2"/>
  <c r="AP42" i="2"/>
  <c r="AK43" i="2"/>
  <c r="AL43" i="2"/>
  <c r="AM43" i="2"/>
  <c r="AN43" i="2"/>
  <c r="AO43" i="2"/>
  <c r="AP43" i="2"/>
  <c r="AK44" i="2"/>
  <c r="AL44" i="2"/>
  <c r="AM44" i="2"/>
  <c r="AN44" i="2"/>
  <c r="AO44" i="2"/>
  <c r="AP44" i="2"/>
  <c r="AK45" i="2"/>
  <c r="AL45" i="2"/>
  <c r="AM45" i="2"/>
  <c r="AN45" i="2"/>
  <c r="AO45" i="2"/>
  <c r="AP45" i="2"/>
  <c r="AK46" i="2"/>
  <c r="AL46" i="2"/>
  <c r="AM46" i="2"/>
  <c r="AN46" i="2"/>
  <c r="AO46" i="2"/>
  <c r="AP46" i="2"/>
  <c r="AK47" i="2"/>
  <c r="AL47" i="2"/>
  <c r="AM47" i="2"/>
  <c r="AN47" i="2"/>
  <c r="AO47" i="2"/>
  <c r="AP47" i="2"/>
  <c r="AK48" i="2"/>
  <c r="AL48" i="2"/>
  <c r="AM48" i="2"/>
  <c r="AN48" i="2"/>
  <c r="AO48" i="2"/>
  <c r="AP48" i="2"/>
  <c r="AK49" i="2"/>
  <c r="AL49" i="2"/>
  <c r="AM49" i="2"/>
  <c r="AN49" i="2"/>
  <c r="AO49" i="2"/>
  <c r="AP49" i="2"/>
  <c r="AK50" i="2"/>
  <c r="AL50" i="2"/>
  <c r="AM50" i="2"/>
  <c r="AN50" i="2"/>
  <c r="AO50" i="2"/>
  <c r="AP50" i="2"/>
  <c r="AK51" i="2"/>
  <c r="AL51" i="2"/>
  <c r="AM51" i="2"/>
  <c r="AN51" i="2"/>
  <c r="AO51" i="2"/>
  <c r="AP51" i="2"/>
  <c r="AK52" i="2"/>
  <c r="AL52" i="2"/>
  <c r="AM52" i="2"/>
  <c r="AN52" i="2"/>
  <c r="AO52" i="2"/>
  <c r="AP52" i="2"/>
  <c r="AK53" i="2"/>
  <c r="AL53" i="2"/>
  <c r="AM53" i="2"/>
  <c r="AN53" i="2"/>
  <c r="AO53" i="2"/>
  <c r="AP53" i="2"/>
  <c r="AK54" i="2"/>
  <c r="AL54" i="2"/>
  <c r="AM54" i="2"/>
  <c r="AN54" i="2"/>
  <c r="AO54" i="2"/>
  <c r="AP54" i="2"/>
  <c r="AK55" i="2"/>
  <c r="AL55" i="2"/>
  <c r="AM55" i="2"/>
  <c r="AN55" i="2"/>
  <c r="AO55" i="2"/>
  <c r="AP55" i="2"/>
  <c r="AK56" i="2"/>
  <c r="AL56" i="2"/>
  <c r="AM56" i="2"/>
  <c r="AN56" i="2"/>
  <c r="AO56" i="2"/>
  <c r="AP56" i="2"/>
  <c r="AK57" i="2"/>
  <c r="AL57" i="2"/>
  <c r="AM57" i="2"/>
  <c r="AN57" i="2"/>
  <c r="AO57" i="2"/>
  <c r="AP57" i="2"/>
  <c r="AK58" i="2"/>
  <c r="AL58" i="2"/>
  <c r="AM58" i="2"/>
  <c r="AN58" i="2"/>
  <c r="AO58" i="2"/>
  <c r="AP58" i="2"/>
  <c r="AK59" i="2"/>
  <c r="AL59" i="2"/>
  <c r="AM59" i="2"/>
  <c r="AN59" i="2"/>
  <c r="AO59" i="2"/>
  <c r="AP59" i="2"/>
  <c r="AK60" i="2"/>
  <c r="AL60" i="2"/>
  <c r="AM60" i="2"/>
  <c r="AN60" i="2"/>
  <c r="AO60" i="2"/>
  <c r="AP60" i="2"/>
  <c r="AK61" i="2"/>
  <c r="AL61" i="2"/>
  <c r="AM61" i="2"/>
  <c r="AN61" i="2"/>
  <c r="AO61" i="2"/>
  <c r="AP61" i="2"/>
  <c r="AK62" i="2"/>
  <c r="AL62" i="2"/>
  <c r="AM62" i="2"/>
  <c r="AN62" i="2"/>
  <c r="AO62" i="2"/>
  <c r="AP62" i="2"/>
  <c r="AK63" i="2"/>
  <c r="AL63" i="2"/>
  <c r="AM63" i="2"/>
  <c r="AN63" i="2"/>
  <c r="AO63" i="2"/>
  <c r="AP63" i="2"/>
  <c r="AK64" i="2"/>
  <c r="AL64" i="2"/>
  <c r="AM64" i="2"/>
  <c r="AN64" i="2"/>
  <c r="AO64" i="2"/>
  <c r="AP64" i="2"/>
  <c r="AK65" i="2"/>
  <c r="AL65" i="2"/>
  <c r="AM65" i="2"/>
  <c r="AN65" i="2"/>
  <c r="AO65" i="2"/>
  <c r="AP65" i="2"/>
  <c r="AK66" i="2"/>
  <c r="AL66" i="2"/>
  <c r="AM66" i="2"/>
  <c r="AN66" i="2"/>
  <c r="AO66" i="2"/>
  <c r="AP66" i="2"/>
  <c r="AK67" i="2"/>
  <c r="AL67" i="2"/>
  <c r="AM67" i="2"/>
  <c r="AN67" i="2"/>
  <c r="AO67" i="2"/>
  <c r="AP67" i="2"/>
  <c r="AK68" i="2"/>
  <c r="AL68" i="2"/>
  <c r="AM68" i="2"/>
  <c r="AN68" i="2"/>
  <c r="AO68" i="2"/>
  <c r="AP68" i="2"/>
  <c r="AK69" i="2"/>
  <c r="AL69" i="2"/>
  <c r="AM69" i="2"/>
  <c r="AN69" i="2"/>
  <c r="AO69" i="2"/>
  <c r="AP69" i="2"/>
  <c r="AK70" i="2"/>
  <c r="AL70" i="2"/>
  <c r="AM70" i="2"/>
  <c r="AN70" i="2"/>
  <c r="AO70" i="2"/>
  <c r="AP70" i="2"/>
  <c r="AK71" i="2"/>
  <c r="AL71" i="2"/>
  <c r="AM71" i="2"/>
  <c r="AN71" i="2"/>
  <c r="AO71" i="2"/>
  <c r="AP71" i="2"/>
  <c r="AK72" i="2"/>
  <c r="AL72" i="2"/>
  <c r="AM72" i="2"/>
  <c r="AN72" i="2"/>
  <c r="AO72" i="2"/>
  <c r="AP72" i="2"/>
  <c r="AK73" i="2"/>
  <c r="AL73" i="2"/>
  <c r="AM73" i="2"/>
  <c r="AN73" i="2"/>
  <c r="AO73" i="2"/>
  <c r="AP73" i="2"/>
  <c r="AK74" i="2"/>
  <c r="AL74" i="2"/>
  <c r="AM74" i="2"/>
  <c r="AN74" i="2"/>
  <c r="AO74" i="2"/>
  <c r="AP74" i="2"/>
  <c r="AK75" i="2"/>
  <c r="AL75" i="2"/>
  <c r="AM75" i="2"/>
  <c r="AN75" i="2"/>
  <c r="AO75" i="2"/>
  <c r="AP75" i="2"/>
  <c r="AK76" i="2"/>
  <c r="AL76" i="2"/>
  <c r="AM76" i="2"/>
  <c r="AN76" i="2"/>
  <c r="AO76" i="2"/>
  <c r="AP76" i="2"/>
  <c r="AK77" i="2"/>
  <c r="AL77" i="2"/>
  <c r="AM77" i="2"/>
  <c r="AN77" i="2"/>
  <c r="AO77" i="2"/>
  <c r="AP77" i="2"/>
  <c r="AK78" i="2"/>
  <c r="AL78" i="2"/>
  <c r="AM78" i="2"/>
  <c r="AN78" i="2"/>
  <c r="AO78" i="2"/>
  <c r="AP78" i="2"/>
  <c r="AK79" i="2"/>
  <c r="AL79" i="2"/>
  <c r="AM79" i="2"/>
  <c r="AN79" i="2"/>
  <c r="AO79" i="2"/>
  <c r="AP79" i="2"/>
  <c r="AK80" i="2"/>
  <c r="AL80" i="2"/>
  <c r="AM80" i="2"/>
  <c r="AN80" i="2"/>
  <c r="AO80" i="2"/>
  <c r="AP80" i="2"/>
  <c r="AK81" i="2"/>
  <c r="AL81" i="2"/>
  <c r="AM81" i="2"/>
  <c r="AN81" i="2"/>
  <c r="AO81" i="2"/>
  <c r="AP81" i="2"/>
  <c r="AK82" i="2"/>
  <c r="AL82" i="2"/>
  <c r="AM82" i="2"/>
  <c r="AN82" i="2"/>
  <c r="AO82" i="2"/>
  <c r="AP82" i="2"/>
  <c r="AK83" i="2"/>
  <c r="AL83" i="2"/>
  <c r="AM83" i="2"/>
  <c r="AN83" i="2"/>
  <c r="AO83" i="2"/>
  <c r="AP83" i="2"/>
  <c r="AK84" i="2"/>
  <c r="AL84" i="2"/>
  <c r="AM84" i="2"/>
  <c r="AN84" i="2"/>
  <c r="AO84" i="2"/>
  <c r="AP84" i="2"/>
  <c r="AK85" i="2"/>
  <c r="AL85" i="2"/>
  <c r="AM85" i="2"/>
  <c r="AN85" i="2"/>
  <c r="AO85" i="2"/>
  <c r="AP85" i="2"/>
  <c r="AK86" i="2"/>
  <c r="AL86" i="2"/>
  <c r="AM86" i="2"/>
  <c r="AN86" i="2"/>
  <c r="AO86" i="2"/>
  <c r="AP86" i="2"/>
  <c r="AK87" i="2"/>
  <c r="AL87" i="2"/>
  <c r="AM87" i="2"/>
  <c r="AN87" i="2"/>
  <c r="AO87" i="2"/>
  <c r="AP87" i="2"/>
  <c r="AK88" i="2"/>
  <c r="AL88" i="2"/>
  <c r="AM88" i="2"/>
  <c r="AN88" i="2"/>
  <c r="AO88" i="2"/>
  <c r="AP88" i="2"/>
  <c r="AK89" i="2"/>
  <c r="AL89" i="2"/>
  <c r="AM89" i="2"/>
  <c r="AN89" i="2"/>
  <c r="AO89" i="2"/>
  <c r="AP89" i="2"/>
  <c r="AK90" i="2"/>
  <c r="AL90" i="2"/>
  <c r="AM90" i="2"/>
  <c r="AN90" i="2"/>
  <c r="AO90" i="2"/>
  <c r="AP90" i="2"/>
  <c r="AK91" i="2"/>
  <c r="AL91" i="2"/>
  <c r="AM91" i="2"/>
  <c r="AN91" i="2"/>
  <c r="AO91" i="2"/>
  <c r="AP91" i="2"/>
  <c r="AK92" i="2"/>
  <c r="AL92" i="2"/>
  <c r="AM92" i="2"/>
  <c r="AN92" i="2"/>
  <c r="AO92" i="2"/>
  <c r="AP92" i="2"/>
  <c r="AK93" i="2"/>
  <c r="AL93" i="2"/>
  <c r="AM93" i="2"/>
  <c r="AN93" i="2"/>
  <c r="AO93" i="2"/>
  <c r="AP93" i="2"/>
  <c r="AK94" i="2"/>
  <c r="AL94" i="2"/>
  <c r="AM94" i="2"/>
  <c r="AN94" i="2"/>
  <c r="AO94" i="2"/>
  <c r="AP94" i="2"/>
  <c r="AK95" i="2"/>
  <c r="AL95" i="2"/>
  <c r="AM95" i="2"/>
  <c r="AN95" i="2"/>
  <c r="AO95" i="2"/>
  <c r="AP95" i="2"/>
  <c r="AK96" i="2"/>
  <c r="AL96" i="2"/>
  <c r="AM96" i="2"/>
  <c r="AN96" i="2"/>
  <c r="AO96" i="2"/>
  <c r="AP96" i="2"/>
  <c r="AK97" i="2"/>
  <c r="AL97" i="2"/>
  <c r="AM97" i="2"/>
  <c r="AN97" i="2"/>
  <c r="AO97" i="2"/>
  <c r="AP97" i="2"/>
  <c r="AK98" i="2"/>
  <c r="AL98" i="2"/>
  <c r="AM98" i="2"/>
  <c r="AN98" i="2"/>
  <c r="AO98" i="2"/>
  <c r="AP98" i="2"/>
  <c r="AK99" i="2"/>
  <c r="AL99" i="2"/>
  <c r="AM99" i="2"/>
  <c r="AN99" i="2"/>
  <c r="AO99" i="2"/>
  <c r="AP99" i="2"/>
  <c r="AK100" i="2"/>
  <c r="AL100" i="2"/>
  <c r="AM100" i="2"/>
  <c r="AN100" i="2"/>
  <c r="AO100" i="2"/>
  <c r="AP100" i="2"/>
  <c r="AK101" i="2"/>
  <c r="AL101" i="2"/>
  <c r="AM101" i="2"/>
  <c r="AN101" i="2"/>
  <c r="AO101" i="2"/>
  <c r="AP101" i="2"/>
  <c r="AK102" i="2"/>
  <c r="AL102" i="2"/>
  <c r="AM102" i="2"/>
  <c r="AN102" i="2"/>
  <c r="AO102" i="2"/>
  <c r="AP102" i="2"/>
  <c r="AK103" i="2"/>
  <c r="AL103" i="2"/>
  <c r="AM103" i="2"/>
  <c r="AN103" i="2"/>
  <c r="AO103" i="2"/>
  <c r="AP103" i="2"/>
  <c r="AK104" i="2"/>
  <c r="AL104" i="2"/>
  <c r="AM104" i="2"/>
  <c r="AN104" i="2"/>
  <c r="AO104" i="2"/>
  <c r="AP104" i="2"/>
  <c r="AK105" i="2"/>
  <c r="AL105" i="2"/>
  <c r="AM105" i="2"/>
  <c r="AN105" i="2"/>
  <c r="AO105" i="2"/>
  <c r="AP105" i="2"/>
  <c r="AK106" i="2"/>
  <c r="AL106" i="2"/>
  <c r="AM106" i="2"/>
  <c r="AN106" i="2"/>
  <c r="AO106" i="2"/>
  <c r="AP106" i="2"/>
  <c r="AK107" i="2"/>
  <c r="AL107" i="2"/>
  <c r="AM107" i="2"/>
  <c r="AN107" i="2"/>
  <c r="AO107" i="2"/>
  <c r="AP107" i="2"/>
  <c r="AK108" i="2"/>
  <c r="AL108" i="2"/>
  <c r="AM108" i="2"/>
  <c r="AN108" i="2"/>
  <c r="AO108" i="2"/>
  <c r="AP108" i="2"/>
  <c r="AK109" i="2"/>
  <c r="AL109" i="2"/>
  <c r="AM109" i="2"/>
  <c r="AN109" i="2"/>
  <c r="AO109" i="2"/>
  <c r="AP109" i="2"/>
  <c r="AK110" i="2"/>
  <c r="AL110" i="2"/>
  <c r="AM110" i="2"/>
  <c r="AN110" i="2"/>
  <c r="AO110" i="2"/>
  <c r="AP110" i="2"/>
  <c r="AK111" i="2"/>
  <c r="AL111" i="2"/>
  <c r="AM111" i="2"/>
  <c r="AN111" i="2"/>
  <c r="AO111" i="2"/>
  <c r="AP111" i="2"/>
  <c r="AK112" i="2"/>
  <c r="AL112" i="2"/>
  <c r="AM112" i="2"/>
  <c r="AN112" i="2"/>
  <c r="AO112" i="2"/>
  <c r="AP112" i="2"/>
  <c r="AK113" i="2"/>
  <c r="AL113" i="2"/>
  <c r="AM113" i="2"/>
  <c r="AN113" i="2"/>
  <c r="AO113" i="2"/>
  <c r="AP113" i="2"/>
  <c r="AK114" i="2"/>
  <c r="AL114" i="2"/>
  <c r="AM114" i="2"/>
  <c r="AN114" i="2"/>
  <c r="AO114" i="2"/>
  <c r="AP114" i="2"/>
  <c r="AK115" i="2"/>
  <c r="AL115" i="2"/>
  <c r="AM115" i="2"/>
  <c r="AN115" i="2"/>
  <c r="AO115" i="2"/>
  <c r="AP115" i="2"/>
  <c r="AK116" i="2"/>
  <c r="AL116" i="2"/>
  <c r="AM116" i="2"/>
  <c r="AN116" i="2"/>
  <c r="AO116" i="2"/>
  <c r="AP116" i="2"/>
  <c r="AK117" i="2"/>
  <c r="AL117" i="2"/>
  <c r="AM117" i="2"/>
  <c r="AN117" i="2"/>
  <c r="AO117" i="2"/>
  <c r="AP117" i="2"/>
  <c r="AK118" i="2"/>
  <c r="AL118" i="2"/>
  <c r="AM118" i="2"/>
  <c r="AN118" i="2"/>
  <c r="AO118" i="2"/>
  <c r="AP118" i="2"/>
  <c r="AK119" i="2"/>
  <c r="AL119" i="2"/>
  <c r="AM119" i="2"/>
  <c r="AN119" i="2"/>
  <c r="AO119" i="2"/>
  <c r="AP119" i="2"/>
  <c r="AK120" i="2"/>
  <c r="AL120" i="2"/>
  <c r="AM120" i="2"/>
  <c r="AN120" i="2"/>
  <c r="AO120" i="2"/>
  <c r="AP120" i="2"/>
  <c r="AK121" i="2"/>
  <c r="AL121" i="2"/>
  <c r="AM121" i="2"/>
  <c r="AN121" i="2"/>
  <c r="AO121" i="2"/>
  <c r="AP121" i="2"/>
  <c r="AK122" i="2"/>
  <c r="AL122" i="2"/>
  <c r="AM122" i="2"/>
  <c r="AN122" i="2"/>
  <c r="AO122" i="2"/>
  <c r="AP122" i="2"/>
  <c r="AK123" i="2"/>
  <c r="AL123" i="2"/>
  <c r="AM123" i="2"/>
  <c r="AN123" i="2"/>
  <c r="AO123" i="2"/>
  <c r="AP123" i="2"/>
  <c r="AK124" i="2"/>
  <c r="AL124" i="2"/>
  <c r="AM124" i="2"/>
  <c r="AN124" i="2"/>
  <c r="AO124" i="2"/>
  <c r="AP124" i="2"/>
  <c r="AK125" i="2"/>
  <c r="AL125" i="2"/>
  <c r="AM125" i="2"/>
  <c r="AN125" i="2"/>
  <c r="AO125" i="2"/>
  <c r="AP125" i="2"/>
  <c r="AK126" i="2"/>
  <c r="AL126" i="2"/>
  <c r="AM126" i="2"/>
  <c r="AN126" i="2"/>
  <c r="AO126" i="2"/>
  <c r="AP126" i="2"/>
  <c r="AK127" i="2"/>
  <c r="AL127" i="2"/>
  <c r="AM127" i="2"/>
  <c r="AN127" i="2"/>
  <c r="AO127" i="2"/>
  <c r="AP127" i="2"/>
  <c r="AK128" i="2"/>
  <c r="AL128" i="2"/>
  <c r="AM128" i="2"/>
  <c r="AN128" i="2"/>
  <c r="AO128" i="2"/>
  <c r="AP128" i="2"/>
  <c r="AK129" i="2"/>
  <c r="AL129" i="2"/>
  <c r="AM129" i="2"/>
  <c r="AN129" i="2"/>
  <c r="AO129" i="2"/>
  <c r="AP129" i="2"/>
  <c r="AK130" i="2"/>
  <c r="AL130" i="2"/>
  <c r="AM130" i="2"/>
  <c r="AN130" i="2"/>
  <c r="AO130" i="2"/>
  <c r="AP130" i="2"/>
  <c r="AK131" i="2"/>
  <c r="AL131" i="2"/>
  <c r="AM131" i="2"/>
  <c r="AN131" i="2"/>
  <c r="AO131" i="2"/>
  <c r="AP131" i="2"/>
  <c r="AK132" i="2"/>
  <c r="AL132" i="2"/>
  <c r="AM132" i="2"/>
  <c r="AN132" i="2"/>
  <c r="AO132" i="2"/>
  <c r="AP132" i="2"/>
  <c r="AK133" i="2"/>
  <c r="AL133" i="2"/>
  <c r="AM133" i="2"/>
  <c r="AN133" i="2"/>
  <c r="AO133" i="2"/>
  <c r="AP133" i="2"/>
  <c r="AK134" i="2"/>
  <c r="AL134" i="2"/>
  <c r="AM134" i="2"/>
  <c r="AN134" i="2"/>
  <c r="AO134" i="2"/>
  <c r="AP134" i="2"/>
  <c r="AK135" i="2"/>
  <c r="AL135" i="2"/>
  <c r="AM135" i="2"/>
  <c r="AN135" i="2"/>
  <c r="AO135" i="2"/>
  <c r="AP135" i="2"/>
  <c r="AK136" i="2"/>
  <c r="AL136" i="2"/>
  <c r="AM136" i="2"/>
  <c r="AN136" i="2"/>
  <c r="AO136" i="2"/>
  <c r="AP136" i="2"/>
  <c r="AK137" i="2"/>
  <c r="AL137" i="2"/>
  <c r="AM137" i="2"/>
  <c r="AN137" i="2"/>
  <c r="AO137" i="2"/>
  <c r="AP137" i="2"/>
  <c r="AK138" i="2"/>
  <c r="AL138" i="2"/>
  <c r="AM138" i="2"/>
  <c r="AN138" i="2"/>
  <c r="AO138" i="2"/>
  <c r="AP138" i="2"/>
  <c r="AK139" i="2"/>
  <c r="AL139" i="2"/>
  <c r="AM139" i="2"/>
  <c r="AN139" i="2"/>
  <c r="AO139" i="2"/>
  <c r="AP139" i="2"/>
  <c r="AK140" i="2"/>
  <c r="AL140" i="2"/>
  <c r="AM140" i="2"/>
  <c r="AN140" i="2"/>
  <c r="AO140" i="2"/>
  <c r="AP140" i="2"/>
  <c r="AK141" i="2"/>
  <c r="AL141" i="2"/>
  <c r="AM141" i="2"/>
  <c r="AN141" i="2"/>
  <c r="AO141" i="2"/>
  <c r="AP141" i="2"/>
  <c r="AK142" i="2"/>
  <c r="AL142" i="2"/>
  <c r="AM142" i="2"/>
  <c r="AN142" i="2"/>
  <c r="AO142" i="2"/>
  <c r="AP142" i="2"/>
  <c r="AK143" i="2"/>
  <c r="AL143" i="2"/>
  <c r="AM143" i="2"/>
  <c r="AN143" i="2"/>
  <c r="AO143" i="2"/>
  <c r="AP143" i="2"/>
  <c r="AK144" i="2"/>
  <c r="AL144" i="2"/>
  <c r="AM144" i="2"/>
  <c r="AN144" i="2"/>
  <c r="AO144" i="2"/>
  <c r="AP144" i="2"/>
  <c r="AK145" i="2"/>
  <c r="AL145" i="2"/>
  <c r="AM145" i="2"/>
  <c r="AN145" i="2"/>
  <c r="AO145" i="2"/>
  <c r="AP145" i="2"/>
  <c r="AK146" i="2"/>
  <c r="AL146" i="2"/>
  <c r="AM146" i="2"/>
  <c r="AN146" i="2"/>
  <c r="AO146" i="2"/>
  <c r="AP146" i="2"/>
  <c r="AK147" i="2"/>
  <c r="AL147" i="2"/>
  <c r="AM147" i="2"/>
  <c r="AN147" i="2"/>
  <c r="AO147" i="2"/>
  <c r="AP147" i="2"/>
  <c r="AK148" i="2"/>
  <c r="AL148" i="2"/>
  <c r="AM148" i="2"/>
  <c r="AN148" i="2"/>
  <c r="AO148" i="2"/>
  <c r="AP148" i="2"/>
  <c r="AK149" i="2"/>
  <c r="AL149" i="2"/>
  <c r="AM149" i="2"/>
  <c r="AN149" i="2"/>
  <c r="AO149" i="2"/>
  <c r="AP149" i="2"/>
  <c r="AK150" i="2"/>
  <c r="AL150" i="2"/>
  <c r="AM150" i="2"/>
  <c r="AN150" i="2"/>
  <c r="AO150" i="2"/>
  <c r="AP150" i="2"/>
  <c r="AK151" i="2"/>
  <c r="AL151" i="2"/>
  <c r="AM151" i="2"/>
  <c r="AN151" i="2"/>
  <c r="AO151" i="2"/>
  <c r="AP151" i="2"/>
  <c r="AK152" i="2"/>
  <c r="AL152" i="2"/>
  <c r="AM152" i="2"/>
  <c r="AN152" i="2"/>
  <c r="AO152" i="2"/>
  <c r="AP152" i="2"/>
  <c r="AK153" i="2"/>
  <c r="AL153" i="2"/>
  <c r="AM153" i="2"/>
  <c r="AN153" i="2"/>
  <c r="AO153" i="2"/>
  <c r="AP153" i="2"/>
  <c r="AK154" i="2"/>
  <c r="AL154" i="2"/>
  <c r="AM154" i="2"/>
  <c r="AN154" i="2"/>
  <c r="AO154" i="2"/>
  <c r="AP154" i="2"/>
  <c r="AK155" i="2"/>
  <c r="AL155" i="2"/>
  <c r="AM155" i="2"/>
  <c r="AN155" i="2"/>
  <c r="AO155" i="2"/>
  <c r="AP155" i="2"/>
  <c r="AK156" i="2"/>
  <c r="AL156" i="2"/>
  <c r="AM156" i="2"/>
  <c r="AN156" i="2"/>
  <c r="AO156" i="2"/>
  <c r="AP156" i="2"/>
  <c r="AK157" i="2"/>
  <c r="AL157" i="2"/>
  <c r="AM157" i="2"/>
  <c r="AN157" i="2"/>
  <c r="AO157" i="2"/>
  <c r="AP157" i="2"/>
  <c r="AK158" i="2"/>
  <c r="AL158" i="2"/>
  <c r="AM158" i="2"/>
  <c r="AN158" i="2"/>
  <c r="AO158" i="2"/>
  <c r="AP158" i="2"/>
  <c r="AK159" i="2"/>
  <c r="AL159" i="2"/>
  <c r="AM159" i="2"/>
  <c r="AN159" i="2"/>
  <c r="AO159" i="2"/>
  <c r="AP159" i="2"/>
  <c r="AK160" i="2"/>
  <c r="AL160" i="2"/>
  <c r="AM160" i="2"/>
  <c r="AN160" i="2"/>
  <c r="AO160" i="2"/>
  <c r="AP160" i="2"/>
  <c r="AK161" i="2"/>
  <c r="AL161" i="2"/>
  <c r="AM161" i="2"/>
  <c r="AN161" i="2"/>
  <c r="AO161" i="2"/>
  <c r="AP161" i="2"/>
  <c r="AK162" i="2"/>
  <c r="AL162" i="2"/>
  <c r="AM162" i="2"/>
  <c r="AN162" i="2"/>
  <c r="AO162" i="2"/>
  <c r="AP162" i="2"/>
  <c r="AK163" i="2"/>
  <c r="AL163" i="2"/>
  <c r="AM163" i="2"/>
  <c r="AN163" i="2"/>
  <c r="AO163" i="2"/>
  <c r="AP163" i="2"/>
  <c r="AK164" i="2"/>
  <c r="AL164" i="2"/>
  <c r="AM164" i="2"/>
  <c r="AN164" i="2"/>
  <c r="AO164" i="2"/>
  <c r="AP164" i="2"/>
  <c r="AK165" i="2"/>
  <c r="AL165" i="2"/>
  <c r="AM165" i="2"/>
  <c r="AN165" i="2"/>
  <c r="AO165" i="2"/>
  <c r="AP165" i="2"/>
  <c r="AK166" i="2"/>
  <c r="AL166" i="2"/>
  <c r="AM166" i="2"/>
  <c r="AN166" i="2"/>
  <c r="AO166" i="2"/>
  <c r="AP166" i="2"/>
  <c r="AK167" i="2"/>
  <c r="AL167" i="2"/>
  <c r="AM167" i="2"/>
  <c r="AN167" i="2"/>
  <c r="AO167" i="2"/>
  <c r="AP167" i="2"/>
  <c r="AK168" i="2"/>
  <c r="AL168" i="2"/>
  <c r="AM168" i="2"/>
  <c r="AN168" i="2"/>
  <c r="AO168" i="2"/>
  <c r="AP168" i="2"/>
  <c r="AK169" i="2"/>
  <c r="AL169" i="2"/>
  <c r="AM169" i="2"/>
  <c r="AN169" i="2"/>
  <c r="AO169" i="2"/>
  <c r="AP169" i="2"/>
  <c r="AK170" i="2"/>
  <c r="AL170" i="2"/>
  <c r="AM170" i="2"/>
  <c r="AN170" i="2"/>
  <c r="AO170" i="2"/>
  <c r="AP170" i="2"/>
  <c r="AK171" i="2"/>
  <c r="AL171" i="2"/>
  <c r="AM171" i="2"/>
  <c r="AN171" i="2"/>
  <c r="AO171" i="2"/>
  <c r="AP171" i="2"/>
  <c r="AK172" i="2"/>
  <c r="AL172" i="2"/>
  <c r="AM172" i="2"/>
  <c r="AN172" i="2"/>
  <c r="AO172" i="2"/>
  <c r="AP172" i="2"/>
  <c r="AK173" i="2"/>
  <c r="AL173" i="2"/>
  <c r="AM173" i="2"/>
  <c r="AN173" i="2"/>
  <c r="AO173" i="2"/>
  <c r="AP173" i="2"/>
  <c r="AK174" i="2"/>
  <c r="AL174" i="2"/>
  <c r="AM174" i="2"/>
  <c r="AN174" i="2"/>
  <c r="AO174" i="2"/>
  <c r="AP174" i="2"/>
  <c r="AK175" i="2"/>
  <c r="AL175" i="2"/>
  <c r="AM175" i="2"/>
  <c r="AN175" i="2"/>
  <c r="AO175" i="2"/>
  <c r="AP175" i="2"/>
  <c r="AK176" i="2"/>
  <c r="AL176" i="2"/>
  <c r="AM176" i="2"/>
  <c r="AN176" i="2"/>
  <c r="AO176" i="2"/>
  <c r="AP176" i="2"/>
  <c r="AK177" i="2"/>
  <c r="AL177" i="2"/>
  <c r="AM177" i="2"/>
  <c r="AN177" i="2"/>
  <c r="AO177" i="2"/>
  <c r="AP177" i="2"/>
  <c r="AK178" i="2"/>
  <c r="AL178" i="2"/>
  <c r="AM178" i="2"/>
  <c r="AN178" i="2"/>
  <c r="AO178" i="2"/>
  <c r="AP178" i="2"/>
  <c r="AK179" i="2"/>
  <c r="AL179" i="2"/>
  <c r="AM179" i="2"/>
  <c r="AN179" i="2"/>
  <c r="AO179" i="2"/>
  <c r="AP179" i="2"/>
  <c r="AK180" i="2"/>
  <c r="AL180" i="2"/>
  <c r="AM180" i="2"/>
  <c r="AN180" i="2"/>
  <c r="AO180" i="2"/>
  <c r="AP180" i="2"/>
  <c r="AK181" i="2"/>
  <c r="AL181" i="2"/>
  <c r="AM181" i="2"/>
  <c r="AN181" i="2"/>
  <c r="AO181" i="2"/>
  <c r="AP181" i="2"/>
  <c r="AK182" i="2"/>
  <c r="AL182" i="2"/>
  <c r="AM182" i="2"/>
  <c r="AN182" i="2"/>
  <c r="AO182" i="2"/>
  <c r="AP182" i="2"/>
  <c r="AK183" i="2"/>
  <c r="AL183" i="2"/>
  <c r="AM183" i="2"/>
  <c r="AN183" i="2"/>
  <c r="AO183" i="2"/>
  <c r="AP183" i="2"/>
  <c r="AK184" i="2"/>
  <c r="AL184" i="2"/>
  <c r="AM184" i="2"/>
  <c r="AN184" i="2"/>
  <c r="AO184" i="2"/>
  <c r="AP184" i="2"/>
  <c r="AK185" i="2"/>
  <c r="AL185" i="2"/>
  <c r="AM185" i="2"/>
  <c r="AN185" i="2"/>
  <c r="AO185" i="2"/>
  <c r="AP185" i="2"/>
  <c r="AK186" i="2"/>
  <c r="AL186" i="2"/>
  <c r="AM186" i="2"/>
  <c r="AN186" i="2"/>
  <c r="AO186" i="2"/>
  <c r="AP186" i="2"/>
  <c r="AK187" i="2"/>
  <c r="AL187" i="2"/>
  <c r="AM187" i="2"/>
  <c r="AN187" i="2"/>
  <c r="AO187" i="2"/>
  <c r="AP187" i="2"/>
  <c r="AK188" i="2"/>
  <c r="AL188" i="2"/>
  <c r="AM188" i="2"/>
  <c r="AN188" i="2"/>
  <c r="AO188" i="2"/>
  <c r="AP188" i="2"/>
  <c r="AK189" i="2"/>
  <c r="AL189" i="2"/>
  <c r="AM189" i="2"/>
  <c r="AN189" i="2"/>
  <c r="AO189" i="2"/>
  <c r="AP189" i="2"/>
  <c r="AK190" i="2"/>
  <c r="AL190" i="2"/>
  <c r="AM190" i="2"/>
  <c r="AN190" i="2"/>
  <c r="AO190" i="2"/>
  <c r="AP190" i="2"/>
  <c r="AK191" i="2"/>
  <c r="AL191" i="2"/>
  <c r="AM191" i="2"/>
  <c r="AN191" i="2"/>
  <c r="AO191" i="2"/>
  <c r="AP191" i="2"/>
  <c r="AK192" i="2"/>
  <c r="AL192" i="2"/>
  <c r="AM192" i="2"/>
  <c r="AN192" i="2"/>
  <c r="AO192" i="2"/>
  <c r="AP192" i="2"/>
  <c r="AK193" i="2"/>
  <c r="AL193" i="2"/>
  <c r="AM193" i="2"/>
  <c r="AN193" i="2"/>
  <c r="AO193" i="2"/>
  <c r="AP193" i="2"/>
  <c r="AK194" i="2"/>
  <c r="AL194" i="2"/>
  <c r="AM194" i="2"/>
  <c r="AN194" i="2"/>
  <c r="AO194" i="2"/>
  <c r="AP194" i="2"/>
  <c r="AK195" i="2"/>
  <c r="AL195" i="2"/>
  <c r="AM195" i="2"/>
  <c r="AN195" i="2"/>
  <c r="AO195" i="2"/>
  <c r="AP195" i="2"/>
  <c r="AK196" i="2"/>
  <c r="AL196" i="2"/>
  <c r="AM196" i="2"/>
  <c r="AN196" i="2"/>
  <c r="AO196" i="2"/>
  <c r="AP196" i="2"/>
  <c r="AK197" i="2"/>
  <c r="AL197" i="2"/>
  <c r="AM197" i="2"/>
  <c r="AN197" i="2"/>
  <c r="AO197" i="2"/>
  <c r="AP197" i="2"/>
  <c r="AK198" i="2"/>
  <c r="AL198" i="2"/>
  <c r="AM198" i="2"/>
  <c r="AN198" i="2"/>
  <c r="AO198" i="2"/>
  <c r="AP198" i="2"/>
  <c r="AK199" i="2"/>
  <c r="AL199" i="2"/>
  <c r="AM199" i="2"/>
  <c r="AN199" i="2"/>
  <c r="AO199" i="2"/>
  <c r="AP199" i="2"/>
  <c r="AK200" i="2"/>
  <c r="AL200" i="2"/>
  <c r="AM200" i="2"/>
  <c r="AN200" i="2"/>
  <c r="AO200" i="2"/>
  <c r="AP200" i="2"/>
  <c r="AK201" i="2"/>
  <c r="AL201" i="2"/>
  <c r="AM201" i="2"/>
  <c r="AN201" i="2"/>
  <c r="AO201" i="2"/>
  <c r="AP201" i="2"/>
  <c r="AK202" i="2"/>
  <c r="AL202" i="2"/>
  <c r="AM202" i="2"/>
  <c r="AN202" i="2"/>
  <c r="AO202" i="2"/>
  <c r="AP202" i="2"/>
  <c r="AK203" i="2"/>
  <c r="AL203" i="2"/>
  <c r="AM203" i="2"/>
  <c r="AN203" i="2"/>
  <c r="AO203" i="2"/>
  <c r="AP203" i="2"/>
  <c r="AK204" i="2"/>
  <c r="AL204" i="2"/>
  <c r="AM204" i="2"/>
  <c r="AN204" i="2"/>
  <c r="AO204" i="2"/>
  <c r="AP204" i="2"/>
  <c r="AK205" i="2"/>
  <c r="AL205" i="2"/>
  <c r="AM205" i="2"/>
  <c r="AN205" i="2"/>
  <c r="AO205" i="2"/>
  <c r="AP205" i="2"/>
  <c r="AK206" i="2"/>
  <c r="AL206" i="2"/>
  <c r="AM206" i="2"/>
  <c r="AN206" i="2"/>
  <c r="AO206" i="2"/>
  <c r="AP206" i="2"/>
  <c r="AK207" i="2"/>
  <c r="AL207" i="2"/>
  <c r="AM207" i="2"/>
  <c r="AN207" i="2"/>
  <c r="AO207" i="2"/>
  <c r="AP207" i="2"/>
  <c r="AK208" i="2"/>
  <c r="AL208" i="2"/>
  <c r="AM208" i="2"/>
  <c r="AN208" i="2"/>
  <c r="AO208" i="2"/>
  <c r="AP208" i="2"/>
  <c r="AK209" i="2"/>
  <c r="AL209" i="2"/>
  <c r="AM209" i="2"/>
  <c r="AN209" i="2"/>
  <c r="AO209" i="2"/>
  <c r="AP209" i="2"/>
  <c r="AK210" i="2"/>
  <c r="AL210" i="2"/>
  <c r="AM210" i="2"/>
  <c r="AN210" i="2"/>
  <c r="AO210" i="2"/>
  <c r="AP210" i="2"/>
  <c r="AK211" i="2"/>
  <c r="AL211" i="2"/>
  <c r="AM211" i="2"/>
  <c r="AN211" i="2"/>
  <c r="AO211" i="2"/>
  <c r="AP211" i="2"/>
  <c r="AK212" i="2"/>
  <c r="AL212" i="2"/>
  <c r="AM212" i="2"/>
  <c r="AN212" i="2"/>
  <c r="AO212" i="2"/>
  <c r="AP212" i="2"/>
  <c r="AK213" i="2"/>
  <c r="AL213" i="2"/>
  <c r="AM213" i="2"/>
  <c r="AN213" i="2"/>
  <c r="AO213" i="2"/>
  <c r="AP213" i="2"/>
  <c r="AK214" i="2"/>
  <c r="AL214" i="2"/>
  <c r="AM214" i="2"/>
  <c r="AN214" i="2"/>
  <c r="AO214" i="2"/>
  <c r="AP214" i="2"/>
  <c r="AK215" i="2"/>
  <c r="AL215" i="2"/>
  <c r="AM215" i="2"/>
  <c r="AN215" i="2"/>
  <c r="AO215" i="2"/>
  <c r="AP215" i="2"/>
  <c r="AK216" i="2"/>
  <c r="AL216" i="2"/>
  <c r="AM216" i="2"/>
  <c r="AN216" i="2"/>
  <c r="AO216" i="2"/>
  <c r="AP216" i="2"/>
  <c r="AK217" i="2"/>
  <c r="AL217" i="2"/>
  <c r="AM217" i="2"/>
  <c r="AN217" i="2"/>
  <c r="AO217" i="2"/>
  <c r="AP217" i="2"/>
  <c r="AK218" i="2"/>
  <c r="AL218" i="2"/>
  <c r="AM218" i="2"/>
  <c r="AN218" i="2"/>
  <c r="AO218" i="2"/>
  <c r="AP218" i="2"/>
  <c r="AK219" i="2"/>
  <c r="AL219" i="2"/>
  <c r="AM219" i="2"/>
  <c r="AN219" i="2"/>
  <c r="AO219" i="2"/>
  <c r="AP219" i="2"/>
  <c r="AK220" i="2"/>
  <c r="AL220" i="2"/>
  <c r="AM220" i="2"/>
  <c r="AN220" i="2"/>
  <c r="AO220" i="2"/>
  <c r="AP220" i="2"/>
  <c r="AK221" i="2"/>
  <c r="AL221" i="2"/>
  <c r="AM221" i="2"/>
  <c r="AN221" i="2"/>
  <c r="AO221" i="2"/>
  <c r="AP221" i="2"/>
  <c r="AK222" i="2"/>
  <c r="AL222" i="2"/>
  <c r="AM222" i="2"/>
  <c r="AN222" i="2"/>
  <c r="AO222" i="2"/>
  <c r="AP222" i="2"/>
  <c r="AK223" i="2"/>
  <c r="AL223" i="2"/>
  <c r="AM223" i="2"/>
  <c r="AN223" i="2"/>
  <c r="AO223" i="2"/>
  <c r="AP223" i="2"/>
  <c r="AK224" i="2"/>
  <c r="AL224" i="2"/>
  <c r="AM224" i="2"/>
  <c r="AN224" i="2"/>
  <c r="AO224" i="2"/>
  <c r="AP224" i="2"/>
  <c r="AK225" i="2"/>
  <c r="AL225" i="2"/>
  <c r="AM225" i="2"/>
  <c r="AN225" i="2"/>
  <c r="AO225" i="2"/>
  <c r="AP225" i="2"/>
  <c r="AK226" i="2"/>
  <c r="AL226" i="2"/>
  <c r="AM226" i="2"/>
  <c r="AN226" i="2"/>
  <c r="AO226" i="2"/>
  <c r="AP226" i="2"/>
  <c r="AK227" i="2"/>
  <c r="AL227" i="2"/>
  <c r="AM227" i="2"/>
  <c r="AN227" i="2"/>
  <c r="AO227" i="2"/>
  <c r="AP227" i="2"/>
  <c r="AK228" i="2"/>
  <c r="AL228" i="2"/>
  <c r="AM228" i="2"/>
  <c r="AN228" i="2"/>
  <c r="AO228" i="2"/>
  <c r="AP228" i="2"/>
  <c r="AK229" i="2"/>
  <c r="AL229" i="2"/>
  <c r="AM229" i="2"/>
  <c r="AN229" i="2"/>
  <c r="AO229" i="2"/>
  <c r="AP229" i="2"/>
  <c r="AK230" i="2"/>
  <c r="AL230" i="2"/>
  <c r="AM230" i="2"/>
  <c r="AN230" i="2"/>
  <c r="AO230" i="2"/>
  <c r="AP230" i="2"/>
  <c r="AK231" i="2"/>
  <c r="AL231" i="2"/>
  <c r="AM231" i="2"/>
  <c r="AN231" i="2"/>
  <c r="AO231" i="2"/>
  <c r="AP231" i="2"/>
  <c r="AK232" i="2"/>
  <c r="AL232" i="2"/>
  <c r="AM232" i="2"/>
  <c r="AN232" i="2"/>
  <c r="AO232" i="2"/>
  <c r="AP232" i="2"/>
  <c r="AK233" i="2"/>
  <c r="AL233" i="2"/>
  <c r="AM233" i="2"/>
  <c r="AN233" i="2"/>
  <c r="AO233" i="2"/>
  <c r="AP233" i="2"/>
  <c r="AK234" i="2"/>
  <c r="AL234" i="2"/>
  <c r="AM234" i="2"/>
  <c r="AN234" i="2"/>
  <c r="AO234" i="2"/>
  <c r="AP234" i="2"/>
  <c r="AK235" i="2"/>
  <c r="AL235" i="2"/>
  <c r="AM235" i="2"/>
  <c r="AN235" i="2"/>
  <c r="AO235" i="2"/>
  <c r="AP235" i="2"/>
  <c r="AK236" i="2"/>
  <c r="AL236" i="2"/>
  <c r="AM236" i="2"/>
  <c r="AN236" i="2"/>
  <c r="AO236" i="2"/>
  <c r="AP236" i="2"/>
  <c r="AK237" i="2"/>
  <c r="AL237" i="2"/>
  <c r="AM237" i="2"/>
  <c r="AN237" i="2"/>
  <c r="AO237" i="2"/>
  <c r="AP237" i="2"/>
  <c r="AK238" i="2"/>
  <c r="AL238" i="2"/>
  <c r="AM238" i="2"/>
  <c r="AN238" i="2"/>
  <c r="AO238" i="2"/>
  <c r="AP238" i="2"/>
  <c r="AK239" i="2"/>
  <c r="AL239" i="2"/>
  <c r="AM239" i="2"/>
  <c r="AN239" i="2"/>
  <c r="AO239" i="2"/>
  <c r="AP239" i="2"/>
  <c r="AK240" i="2"/>
  <c r="AL240" i="2"/>
  <c r="AM240" i="2"/>
  <c r="AN240" i="2"/>
  <c r="AO240" i="2"/>
  <c r="AP240" i="2"/>
  <c r="AK241" i="2"/>
  <c r="AL241" i="2"/>
  <c r="AM241" i="2"/>
  <c r="AN241" i="2"/>
  <c r="AO241" i="2"/>
  <c r="AP241" i="2"/>
  <c r="AK242" i="2"/>
  <c r="AL242" i="2"/>
  <c r="AM242" i="2"/>
  <c r="AN242" i="2"/>
  <c r="AO242" i="2"/>
  <c r="AP242" i="2"/>
  <c r="AK243" i="2"/>
  <c r="AL243" i="2"/>
  <c r="AM243" i="2"/>
  <c r="AN243" i="2"/>
  <c r="AO243" i="2"/>
  <c r="AP243" i="2"/>
  <c r="AK244" i="2"/>
  <c r="AL244" i="2"/>
  <c r="AM244" i="2"/>
  <c r="AN244" i="2"/>
  <c r="AO244" i="2"/>
  <c r="AP244" i="2"/>
  <c r="AK245" i="2"/>
  <c r="AL245" i="2"/>
  <c r="AM245" i="2"/>
  <c r="AN245" i="2"/>
  <c r="AO245" i="2"/>
  <c r="AP245" i="2"/>
  <c r="AK246" i="2"/>
  <c r="AL246" i="2"/>
  <c r="AM246" i="2"/>
  <c r="AN246" i="2"/>
  <c r="AO246" i="2"/>
  <c r="AP246" i="2"/>
  <c r="AK247" i="2"/>
  <c r="AL247" i="2"/>
  <c r="AM247" i="2"/>
  <c r="AN247" i="2"/>
  <c r="AO247" i="2"/>
  <c r="AP247" i="2"/>
  <c r="AK248" i="2"/>
  <c r="AL248" i="2"/>
  <c r="AM248" i="2"/>
  <c r="AN248" i="2"/>
  <c r="AO248" i="2"/>
  <c r="AP248" i="2"/>
  <c r="AK249" i="2"/>
  <c r="AL249" i="2"/>
  <c r="AM249" i="2"/>
  <c r="AN249" i="2"/>
  <c r="AO249" i="2"/>
  <c r="AP249" i="2"/>
  <c r="AK250" i="2"/>
  <c r="AL250" i="2"/>
  <c r="AM250" i="2"/>
  <c r="AN250" i="2"/>
  <c r="AO250" i="2"/>
  <c r="AP250" i="2"/>
  <c r="AK251" i="2"/>
  <c r="AL251" i="2"/>
  <c r="AM251" i="2"/>
  <c r="AN251" i="2"/>
  <c r="AO251" i="2"/>
  <c r="AP251" i="2"/>
  <c r="AK252" i="2"/>
  <c r="AL252" i="2"/>
  <c r="AM252" i="2"/>
  <c r="AN252" i="2"/>
  <c r="AO252" i="2"/>
  <c r="AP252" i="2"/>
  <c r="AK253" i="2"/>
  <c r="AL253" i="2"/>
  <c r="AM253" i="2"/>
  <c r="AN253" i="2"/>
  <c r="AO253" i="2"/>
  <c r="AP253" i="2"/>
  <c r="AK254" i="2"/>
  <c r="AL254" i="2"/>
  <c r="AM254" i="2"/>
  <c r="AN254" i="2"/>
  <c r="AO254" i="2"/>
  <c r="AP254" i="2"/>
  <c r="AK255" i="2"/>
  <c r="AL255" i="2"/>
  <c r="AM255" i="2"/>
  <c r="AN255" i="2"/>
  <c r="AO255" i="2"/>
  <c r="AP255" i="2"/>
  <c r="AK256" i="2"/>
  <c r="AL256" i="2"/>
  <c r="AM256" i="2"/>
  <c r="AN256" i="2"/>
  <c r="AO256" i="2"/>
  <c r="AP256" i="2"/>
  <c r="AK257" i="2"/>
  <c r="AL257" i="2"/>
  <c r="AM257" i="2"/>
  <c r="AN257" i="2"/>
  <c r="AO257" i="2"/>
  <c r="AP257" i="2"/>
  <c r="AK258" i="2"/>
  <c r="AL258" i="2"/>
  <c r="AM258" i="2"/>
  <c r="AN258" i="2"/>
  <c r="AO258" i="2"/>
  <c r="AP258" i="2"/>
  <c r="AK259" i="2"/>
  <c r="AL259" i="2"/>
  <c r="AM259" i="2"/>
  <c r="AN259" i="2"/>
  <c r="AO259" i="2"/>
  <c r="AP259" i="2"/>
  <c r="AK260" i="2"/>
  <c r="AL260" i="2"/>
  <c r="AM260" i="2"/>
  <c r="AN260" i="2"/>
  <c r="AO260" i="2"/>
  <c r="AP260" i="2"/>
  <c r="AK261" i="2"/>
  <c r="AL261" i="2"/>
  <c r="AM261" i="2"/>
  <c r="AN261" i="2"/>
  <c r="AO261" i="2"/>
  <c r="AP261" i="2"/>
  <c r="AK262" i="2"/>
  <c r="AL262" i="2"/>
  <c r="AM262" i="2"/>
  <c r="AN262" i="2"/>
  <c r="AO262" i="2"/>
  <c r="AP262" i="2"/>
  <c r="AK263" i="2"/>
  <c r="AL263" i="2"/>
  <c r="AM263" i="2"/>
  <c r="AN263" i="2"/>
  <c r="AO263" i="2"/>
  <c r="AP263" i="2"/>
  <c r="AK264" i="2"/>
  <c r="AL264" i="2"/>
  <c r="AM264" i="2"/>
  <c r="AN264" i="2"/>
  <c r="AO264" i="2"/>
  <c r="AP264" i="2"/>
  <c r="AK265" i="2"/>
  <c r="AL265" i="2"/>
  <c r="AM265" i="2"/>
  <c r="AN265" i="2"/>
  <c r="AO265" i="2"/>
  <c r="AP265" i="2"/>
  <c r="AK266" i="2"/>
  <c r="AL266" i="2"/>
  <c r="AM266" i="2"/>
  <c r="AN266" i="2"/>
  <c r="AO266" i="2"/>
  <c r="AP266" i="2"/>
  <c r="AK267" i="2"/>
  <c r="AL267" i="2"/>
  <c r="AM267" i="2"/>
  <c r="AN267" i="2"/>
  <c r="AO267" i="2"/>
  <c r="AP267" i="2"/>
  <c r="AK268" i="2"/>
  <c r="AL268" i="2"/>
  <c r="AM268" i="2"/>
  <c r="AN268" i="2"/>
  <c r="AO268" i="2"/>
  <c r="AP268" i="2"/>
  <c r="AK269" i="2"/>
  <c r="AL269" i="2"/>
  <c r="AM269" i="2"/>
  <c r="AN269" i="2"/>
  <c r="AO269" i="2"/>
  <c r="AP269" i="2"/>
  <c r="AK270" i="2"/>
  <c r="AL270" i="2"/>
  <c r="AM270" i="2"/>
  <c r="AN270" i="2"/>
  <c r="AO270" i="2"/>
  <c r="AP270" i="2"/>
  <c r="AK271" i="2"/>
  <c r="AL271" i="2"/>
  <c r="AM271" i="2"/>
  <c r="AN271" i="2"/>
  <c r="AO271" i="2"/>
  <c r="AP271" i="2"/>
  <c r="AK272" i="2"/>
  <c r="AL272" i="2"/>
  <c r="AM272" i="2"/>
  <c r="AN272" i="2"/>
  <c r="AO272" i="2"/>
  <c r="AP272" i="2"/>
  <c r="AK273" i="2"/>
  <c r="AL273" i="2"/>
  <c r="AM273" i="2"/>
  <c r="AN273" i="2"/>
  <c r="AO273" i="2"/>
  <c r="AP273" i="2"/>
  <c r="AK274" i="2"/>
  <c r="AL274" i="2"/>
  <c r="AM274" i="2"/>
  <c r="AN274" i="2"/>
  <c r="AO274" i="2"/>
  <c r="AP274" i="2"/>
  <c r="AK275" i="2"/>
  <c r="AL275" i="2"/>
  <c r="AM275" i="2"/>
  <c r="AN275" i="2"/>
  <c r="AO275" i="2"/>
  <c r="AP275" i="2"/>
  <c r="AK276" i="2"/>
  <c r="AL276" i="2"/>
  <c r="AM276" i="2"/>
  <c r="AN276" i="2"/>
  <c r="AO276" i="2"/>
  <c r="AP276" i="2"/>
  <c r="AK277" i="2"/>
  <c r="AL277" i="2"/>
  <c r="AM277" i="2"/>
  <c r="AN277" i="2"/>
  <c r="AO277" i="2"/>
  <c r="AP277" i="2"/>
  <c r="AK278" i="2"/>
  <c r="AL278" i="2"/>
  <c r="AM278" i="2"/>
  <c r="AN278" i="2"/>
  <c r="AO278" i="2"/>
  <c r="AP278" i="2"/>
  <c r="AK279" i="2"/>
  <c r="AL279" i="2"/>
  <c r="AM279" i="2"/>
  <c r="AN279" i="2"/>
  <c r="AO279" i="2"/>
  <c r="AP279" i="2"/>
  <c r="AK280" i="2"/>
  <c r="AL280" i="2"/>
  <c r="AM280" i="2"/>
  <c r="AN280" i="2"/>
  <c r="AO280" i="2"/>
  <c r="AP280" i="2"/>
  <c r="AK281" i="2"/>
  <c r="AL281" i="2"/>
  <c r="AM281" i="2"/>
  <c r="AN281" i="2"/>
  <c r="AO281" i="2"/>
  <c r="AP281" i="2"/>
  <c r="AK282" i="2"/>
  <c r="AL282" i="2"/>
  <c r="AM282" i="2"/>
  <c r="AN282" i="2"/>
  <c r="AO282" i="2"/>
  <c r="AP282" i="2"/>
  <c r="AK283" i="2"/>
  <c r="AL283" i="2"/>
  <c r="AM283" i="2"/>
  <c r="AN283" i="2"/>
  <c r="AO283" i="2"/>
  <c r="AP283" i="2"/>
  <c r="AK284" i="2"/>
  <c r="AL284" i="2"/>
  <c r="AM284" i="2"/>
  <c r="AN284" i="2"/>
  <c r="AO284" i="2"/>
  <c r="AP284" i="2"/>
  <c r="AK285" i="2"/>
  <c r="AL285" i="2"/>
  <c r="AM285" i="2"/>
  <c r="AN285" i="2"/>
  <c r="AO285" i="2"/>
  <c r="AP285" i="2"/>
  <c r="AK286" i="2"/>
  <c r="AL286" i="2"/>
  <c r="AM286" i="2"/>
  <c r="AN286" i="2"/>
  <c r="AO286" i="2"/>
  <c r="AP286" i="2"/>
  <c r="AK287" i="2"/>
  <c r="AL287" i="2"/>
  <c r="AM287" i="2"/>
  <c r="AN287" i="2"/>
  <c r="AO287" i="2"/>
  <c r="AP287" i="2"/>
  <c r="AK288" i="2"/>
  <c r="AL288" i="2"/>
  <c r="AM288" i="2"/>
  <c r="AN288" i="2"/>
  <c r="AO288" i="2"/>
  <c r="AP288" i="2"/>
  <c r="AK289" i="2"/>
  <c r="AL289" i="2"/>
  <c r="AM289" i="2"/>
  <c r="AN289" i="2"/>
  <c r="AO289" i="2"/>
  <c r="AP289" i="2"/>
  <c r="AK290" i="2"/>
  <c r="AL290" i="2"/>
  <c r="AM290" i="2"/>
  <c r="AN290" i="2"/>
  <c r="AO290" i="2"/>
  <c r="AP290" i="2"/>
  <c r="AK291" i="2"/>
  <c r="AL291" i="2"/>
  <c r="AM291" i="2"/>
  <c r="AN291" i="2"/>
  <c r="AO291" i="2"/>
  <c r="AP291" i="2"/>
  <c r="AK292" i="2"/>
  <c r="AL292" i="2"/>
  <c r="AM292" i="2"/>
  <c r="AN292" i="2"/>
  <c r="AO292" i="2"/>
  <c r="AP292" i="2"/>
  <c r="AK293" i="2"/>
  <c r="AL293" i="2"/>
  <c r="AM293" i="2"/>
  <c r="AN293" i="2"/>
  <c r="AO293" i="2"/>
  <c r="AP293" i="2"/>
  <c r="AK294" i="2"/>
  <c r="AL294" i="2"/>
  <c r="AM294" i="2"/>
  <c r="AN294" i="2"/>
  <c r="AO294" i="2"/>
  <c r="AP294" i="2"/>
  <c r="AK295" i="2"/>
  <c r="AL295" i="2"/>
  <c r="AM295" i="2"/>
  <c r="AN295" i="2"/>
  <c r="AO295" i="2"/>
  <c r="AP295" i="2"/>
  <c r="AK296" i="2"/>
  <c r="AL296" i="2"/>
  <c r="AM296" i="2"/>
  <c r="AN296" i="2"/>
  <c r="AO296" i="2"/>
  <c r="AP296" i="2"/>
  <c r="AK297" i="2"/>
  <c r="AL297" i="2"/>
  <c r="AM297" i="2"/>
  <c r="AN297" i="2"/>
  <c r="AO297" i="2"/>
  <c r="AP297" i="2"/>
  <c r="AK298" i="2"/>
  <c r="AL298" i="2"/>
  <c r="AM298" i="2"/>
  <c r="AN298" i="2"/>
  <c r="AO298" i="2"/>
  <c r="AP298" i="2"/>
  <c r="AK299" i="2"/>
  <c r="AL299" i="2"/>
  <c r="AM299" i="2"/>
  <c r="AN299" i="2"/>
  <c r="AO299" i="2"/>
  <c r="AP299" i="2"/>
  <c r="AK300" i="2"/>
  <c r="AL300" i="2"/>
  <c r="AM300" i="2"/>
  <c r="AN300" i="2"/>
  <c r="AO300" i="2"/>
  <c r="AP300" i="2"/>
  <c r="AK301" i="2"/>
  <c r="AL301" i="2"/>
  <c r="AM301" i="2"/>
  <c r="AN301" i="2"/>
  <c r="AO301" i="2"/>
  <c r="AP301" i="2"/>
  <c r="AK302" i="2"/>
  <c r="AL302" i="2"/>
  <c r="AM302" i="2"/>
  <c r="AN302" i="2"/>
  <c r="AO302" i="2"/>
  <c r="AP302" i="2"/>
  <c r="AK303" i="2"/>
  <c r="AL303" i="2"/>
  <c r="AM303" i="2"/>
  <c r="AN303" i="2"/>
  <c r="AO303" i="2"/>
  <c r="AP303" i="2"/>
  <c r="AK304" i="2"/>
  <c r="AL304" i="2"/>
  <c r="AM304" i="2"/>
  <c r="AN304" i="2"/>
  <c r="AO304" i="2"/>
  <c r="AP304" i="2"/>
  <c r="AK305" i="2"/>
  <c r="AL305" i="2"/>
  <c r="AM305" i="2"/>
  <c r="AN305" i="2"/>
  <c r="AO305" i="2"/>
  <c r="AP305" i="2"/>
  <c r="AK306" i="2"/>
  <c r="AL306" i="2"/>
  <c r="AM306" i="2"/>
  <c r="AN306" i="2"/>
  <c r="AO306" i="2"/>
  <c r="AP306" i="2"/>
  <c r="AK307" i="2"/>
  <c r="AL307" i="2"/>
  <c r="AM307" i="2"/>
  <c r="AN307" i="2"/>
  <c r="AO307" i="2"/>
  <c r="AP307" i="2"/>
  <c r="AK308" i="2"/>
  <c r="AL308" i="2"/>
  <c r="AM308" i="2"/>
  <c r="AN308" i="2"/>
  <c r="AO308" i="2"/>
  <c r="AP308" i="2"/>
  <c r="AK309" i="2"/>
  <c r="AL309" i="2"/>
  <c r="AM309" i="2"/>
  <c r="AN309" i="2"/>
  <c r="AO309" i="2"/>
  <c r="AP309" i="2"/>
  <c r="AK310" i="2"/>
  <c r="AL310" i="2"/>
  <c r="AM310" i="2"/>
  <c r="AN310" i="2"/>
  <c r="AO310" i="2"/>
  <c r="AP310" i="2"/>
  <c r="AK311" i="2"/>
  <c r="AL311" i="2"/>
  <c r="AM311" i="2"/>
  <c r="AN311" i="2"/>
  <c r="AO311" i="2"/>
  <c r="AP311" i="2"/>
  <c r="AK312" i="2"/>
  <c r="AL312" i="2"/>
  <c r="AM312" i="2"/>
  <c r="AN312" i="2"/>
  <c r="AO312" i="2"/>
  <c r="AP312" i="2"/>
  <c r="AK313" i="2"/>
  <c r="AL313" i="2"/>
  <c r="AM313" i="2"/>
  <c r="AN313" i="2"/>
  <c r="AO313" i="2"/>
  <c r="AP313" i="2"/>
  <c r="AK314" i="2"/>
  <c r="AL314" i="2"/>
  <c r="AM314" i="2"/>
  <c r="AN314" i="2"/>
  <c r="AO314" i="2"/>
  <c r="AP314" i="2"/>
  <c r="AK315" i="2"/>
  <c r="AL315" i="2"/>
  <c r="AM315" i="2"/>
  <c r="AN315" i="2"/>
  <c r="AO315" i="2"/>
  <c r="AP315" i="2"/>
  <c r="AK316" i="2"/>
  <c r="AL316" i="2"/>
  <c r="AM316" i="2"/>
  <c r="AN316" i="2"/>
  <c r="AO316" i="2"/>
  <c r="AP316" i="2"/>
  <c r="AK317" i="2"/>
  <c r="AL317" i="2"/>
  <c r="AM317" i="2"/>
  <c r="AN317" i="2"/>
  <c r="AO317" i="2"/>
  <c r="AP317" i="2"/>
  <c r="AK318" i="2"/>
  <c r="AL318" i="2"/>
  <c r="AM318" i="2"/>
  <c r="AN318" i="2"/>
  <c r="AO318" i="2"/>
  <c r="AP318" i="2"/>
  <c r="AK319" i="2"/>
  <c r="AL319" i="2"/>
  <c r="AM319" i="2"/>
  <c r="AN319" i="2"/>
  <c r="AO319" i="2"/>
  <c r="AP319" i="2"/>
  <c r="AK320" i="2"/>
  <c r="AL320" i="2"/>
  <c r="AM320" i="2"/>
  <c r="AN320" i="2"/>
  <c r="AO320" i="2"/>
  <c r="AP320" i="2"/>
  <c r="AK321" i="2"/>
  <c r="AL321" i="2"/>
  <c r="AM321" i="2"/>
  <c r="AN321" i="2"/>
  <c r="AO321" i="2"/>
  <c r="AP321" i="2"/>
  <c r="AK322" i="2"/>
  <c r="AL322" i="2"/>
  <c r="AM322" i="2"/>
  <c r="AN322" i="2"/>
  <c r="AO322" i="2"/>
  <c r="AP322" i="2"/>
  <c r="AK323" i="2"/>
  <c r="AL323" i="2"/>
  <c r="AM323" i="2"/>
  <c r="AN323" i="2"/>
  <c r="AO323" i="2"/>
  <c r="AP323" i="2"/>
  <c r="AK324" i="2"/>
  <c r="AL324" i="2"/>
  <c r="AM324" i="2"/>
  <c r="AN324" i="2"/>
  <c r="AO324" i="2"/>
  <c r="AP324" i="2"/>
  <c r="AK325" i="2"/>
  <c r="AL325" i="2"/>
  <c r="AM325" i="2"/>
  <c r="AN325" i="2"/>
  <c r="AO325" i="2"/>
  <c r="AP325" i="2"/>
  <c r="AK326" i="2"/>
  <c r="AL326" i="2"/>
  <c r="AM326" i="2"/>
  <c r="AN326" i="2"/>
  <c r="AO326" i="2"/>
  <c r="AP326" i="2"/>
  <c r="AK327" i="2"/>
  <c r="AL327" i="2"/>
  <c r="AM327" i="2"/>
  <c r="AN327" i="2"/>
  <c r="AO327" i="2"/>
  <c r="AP327" i="2"/>
  <c r="AK328" i="2"/>
  <c r="AL328" i="2"/>
  <c r="AM328" i="2"/>
  <c r="AN328" i="2"/>
  <c r="AO328" i="2"/>
  <c r="AP328" i="2"/>
  <c r="AK329" i="2"/>
  <c r="AL329" i="2"/>
  <c r="AM329" i="2"/>
  <c r="AN329" i="2"/>
  <c r="AO329" i="2"/>
  <c r="AP329" i="2"/>
  <c r="AK330" i="2"/>
  <c r="AL330" i="2"/>
  <c r="AM330" i="2"/>
  <c r="AN330" i="2"/>
  <c r="AO330" i="2"/>
  <c r="AP330" i="2"/>
  <c r="AK331" i="2"/>
  <c r="AL331" i="2"/>
  <c r="AM331" i="2"/>
  <c r="AN331" i="2"/>
  <c r="AO331" i="2"/>
  <c r="AP331" i="2"/>
  <c r="AK332" i="2"/>
  <c r="AL332" i="2"/>
  <c r="AM332" i="2"/>
  <c r="AN332" i="2"/>
  <c r="AO332" i="2"/>
  <c r="AP332" i="2"/>
  <c r="AK333" i="2"/>
  <c r="AL333" i="2"/>
  <c r="AM333" i="2"/>
  <c r="AN333" i="2"/>
  <c r="AO333" i="2"/>
  <c r="AP333" i="2"/>
  <c r="AK334" i="2"/>
  <c r="AL334" i="2"/>
  <c r="AM334" i="2"/>
  <c r="AN334" i="2"/>
  <c r="AO334" i="2"/>
  <c r="AP334" i="2"/>
  <c r="AK335" i="2"/>
  <c r="AL335" i="2"/>
  <c r="AM335" i="2"/>
  <c r="AN335" i="2"/>
  <c r="AO335" i="2"/>
  <c r="AP335" i="2"/>
  <c r="AK336" i="2"/>
  <c r="AL336" i="2"/>
  <c r="AM336" i="2"/>
  <c r="AN336" i="2"/>
  <c r="AO336" i="2"/>
  <c r="AP336" i="2"/>
  <c r="AK337" i="2"/>
  <c r="AL337" i="2"/>
  <c r="AM337" i="2"/>
  <c r="AN337" i="2"/>
  <c r="AO337" i="2"/>
  <c r="AP337" i="2"/>
  <c r="AK338" i="2"/>
  <c r="AL338" i="2"/>
  <c r="AM338" i="2"/>
  <c r="AN338" i="2"/>
  <c r="AO338" i="2"/>
  <c r="AP338" i="2"/>
  <c r="AK339" i="2"/>
  <c r="AL339" i="2"/>
  <c r="AM339" i="2"/>
  <c r="AN339" i="2"/>
  <c r="AO339" i="2"/>
  <c r="AP339" i="2"/>
  <c r="AK340" i="2"/>
  <c r="AL340" i="2"/>
  <c r="AM340" i="2"/>
  <c r="AN340" i="2"/>
  <c r="AO340" i="2"/>
  <c r="AP340" i="2"/>
  <c r="AK341" i="2"/>
  <c r="AL341" i="2"/>
  <c r="AM341" i="2"/>
  <c r="AN341" i="2"/>
  <c r="AO341" i="2"/>
  <c r="AP341" i="2"/>
  <c r="AK342" i="2"/>
  <c r="AL342" i="2"/>
  <c r="AM342" i="2"/>
  <c r="AN342" i="2"/>
  <c r="AO342" i="2"/>
  <c r="AP342" i="2"/>
  <c r="AK343" i="2"/>
  <c r="AL343" i="2"/>
  <c r="AM343" i="2"/>
  <c r="AN343" i="2"/>
  <c r="AO343" i="2"/>
  <c r="AP343" i="2"/>
  <c r="AK344" i="2"/>
  <c r="AL344" i="2"/>
  <c r="AM344" i="2"/>
  <c r="AN344" i="2"/>
  <c r="AO344" i="2"/>
  <c r="AP344" i="2"/>
  <c r="AK345" i="2"/>
  <c r="AL345" i="2"/>
  <c r="AM345" i="2"/>
  <c r="AN345" i="2"/>
  <c r="AO345" i="2"/>
  <c r="AP345" i="2"/>
  <c r="AK346" i="2"/>
  <c r="AL346" i="2"/>
  <c r="AM346" i="2"/>
  <c r="AN346" i="2"/>
  <c r="AO346" i="2"/>
  <c r="AP346" i="2"/>
  <c r="AK347" i="2"/>
  <c r="AL347" i="2"/>
  <c r="AM347" i="2"/>
  <c r="AN347" i="2"/>
  <c r="AO347" i="2"/>
  <c r="AP347" i="2"/>
  <c r="AK348" i="2"/>
  <c r="AL348" i="2"/>
  <c r="AM348" i="2"/>
  <c r="AN348" i="2"/>
  <c r="AO348" i="2"/>
  <c r="AP348" i="2"/>
  <c r="AK349" i="2"/>
  <c r="AL349" i="2"/>
  <c r="AM349" i="2"/>
  <c r="AN349" i="2"/>
  <c r="AO349" i="2"/>
  <c r="AP349" i="2"/>
  <c r="AK350" i="2"/>
  <c r="AL350" i="2"/>
  <c r="AM350" i="2"/>
  <c r="AN350" i="2"/>
  <c r="AO350" i="2"/>
  <c r="AP350" i="2"/>
  <c r="AK351" i="2"/>
  <c r="AL351" i="2"/>
  <c r="AM351" i="2"/>
  <c r="AN351" i="2"/>
  <c r="AO351" i="2"/>
  <c r="AP351" i="2"/>
  <c r="AK352" i="2"/>
  <c r="AL352" i="2"/>
  <c r="AM352" i="2"/>
  <c r="AN352" i="2"/>
  <c r="AO352" i="2"/>
  <c r="AP352" i="2"/>
  <c r="AK353" i="2"/>
  <c r="AL353" i="2"/>
  <c r="AM353" i="2"/>
  <c r="AN353" i="2"/>
  <c r="AO353" i="2"/>
  <c r="AP353" i="2"/>
  <c r="AK354" i="2"/>
  <c r="AL354" i="2"/>
  <c r="AM354" i="2"/>
  <c r="AN354" i="2"/>
  <c r="AO354" i="2"/>
  <c r="AP354" i="2"/>
  <c r="AK355" i="2"/>
  <c r="AL355" i="2"/>
  <c r="AM355" i="2"/>
  <c r="AN355" i="2"/>
  <c r="AO355" i="2"/>
  <c r="AP355" i="2"/>
  <c r="AK356" i="2"/>
  <c r="AL356" i="2"/>
  <c r="AM356" i="2"/>
  <c r="AN356" i="2"/>
  <c r="AO356" i="2"/>
  <c r="AP356" i="2"/>
  <c r="AK357" i="2"/>
  <c r="AL357" i="2"/>
  <c r="AM357" i="2"/>
  <c r="AN357" i="2"/>
  <c r="AO357" i="2"/>
  <c r="AP357" i="2"/>
  <c r="AK358" i="2"/>
  <c r="AL358" i="2"/>
  <c r="AM358" i="2"/>
  <c r="AN358" i="2"/>
  <c r="AO358" i="2"/>
  <c r="AP358" i="2"/>
  <c r="AK359" i="2"/>
  <c r="AL359" i="2"/>
  <c r="AM359" i="2"/>
  <c r="AN359" i="2"/>
  <c r="AO359" i="2"/>
  <c r="AP359" i="2"/>
  <c r="AK360" i="2"/>
  <c r="AL360" i="2"/>
  <c r="AM360" i="2"/>
  <c r="AN360" i="2"/>
  <c r="AO360" i="2"/>
  <c r="AP360" i="2"/>
  <c r="AK361" i="2"/>
  <c r="AL361" i="2"/>
  <c r="AM361" i="2"/>
  <c r="AN361" i="2"/>
  <c r="AO361" i="2"/>
  <c r="AP361" i="2"/>
  <c r="AK362" i="2"/>
  <c r="AL362" i="2"/>
  <c r="AM362" i="2"/>
  <c r="AN362" i="2"/>
  <c r="AO362" i="2"/>
  <c r="AP362" i="2"/>
  <c r="AK363" i="2"/>
  <c r="AL363" i="2"/>
  <c r="AM363" i="2"/>
  <c r="AN363" i="2"/>
  <c r="AO363" i="2"/>
  <c r="AP363" i="2"/>
  <c r="AK364" i="2"/>
  <c r="AL364" i="2"/>
  <c r="AM364" i="2"/>
  <c r="AN364" i="2"/>
  <c r="AO364" i="2"/>
  <c r="AP364" i="2"/>
  <c r="AK365" i="2"/>
  <c r="AL365" i="2"/>
  <c r="AM365" i="2"/>
  <c r="AN365" i="2"/>
  <c r="AO365" i="2"/>
  <c r="AP365" i="2"/>
  <c r="AK366" i="2"/>
  <c r="AL366" i="2"/>
  <c r="AM366" i="2"/>
  <c r="AN366" i="2"/>
  <c r="AO366" i="2"/>
  <c r="AP366" i="2"/>
  <c r="AK367" i="2"/>
  <c r="AL367" i="2"/>
  <c r="AM367" i="2"/>
  <c r="AN367" i="2"/>
  <c r="AO367" i="2"/>
  <c r="AP367" i="2"/>
  <c r="AK368" i="2"/>
  <c r="AL368" i="2"/>
  <c r="AM368" i="2"/>
  <c r="AN368" i="2"/>
  <c r="AO368" i="2"/>
  <c r="AP368" i="2"/>
  <c r="AK369" i="2"/>
  <c r="AL369" i="2"/>
  <c r="AM369" i="2"/>
  <c r="AN369" i="2"/>
  <c r="AO369" i="2"/>
  <c r="AP369" i="2"/>
  <c r="AK370" i="2"/>
  <c r="AL370" i="2"/>
  <c r="AM370" i="2"/>
  <c r="AN370" i="2"/>
  <c r="AO370" i="2"/>
  <c r="AP370" i="2"/>
  <c r="AK371" i="2"/>
  <c r="AL371" i="2"/>
  <c r="AM371" i="2"/>
  <c r="AN371" i="2"/>
  <c r="AO371" i="2"/>
  <c r="AP371" i="2"/>
  <c r="AK372" i="2"/>
  <c r="AL372" i="2"/>
  <c r="AM372" i="2"/>
  <c r="AN372" i="2"/>
  <c r="AO372" i="2"/>
  <c r="AP372" i="2"/>
  <c r="AK373" i="2"/>
  <c r="AL373" i="2"/>
  <c r="AM373" i="2"/>
  <c r="AN373" i="2"/>
  <c r="AO373" i="2"/>
  <c r="AP373" i="2"/>
  <c r="AK374" i="2"/>
  <c r="AL374" i="2"/>
  <c r="AM374" i="2"/>
  <c r="AN374" i="2"/>
  <c r="AO374" i="2"/>
  <c r="AP374" i="2"/>
  <c r="AK375" i="2"/>
  <c r="AL375" i="2"/>
  <c r="AM375" i="2"/>
  <c r="AN375" i="2"/>
  <c r="AO375" i="2"/>
  <c r="AP375" i="2"/>
  <c r="AK376" i="2"/>
  <c r="AL376" i="2"/>
  <c r="AM376" i="2"/>
  <c r="AN376" i="2"/>
  <c r="AO376" i="2"/>
  <c r="AP376" i="2"/>
  <c r="AK377" i="2"/>
  <c r="AL377" i="2"/>
  <c r="AM377" i="2"/>
  <c r="AN377" i="2"/>
  <c r="AO377" i="2"/>
  <c r="AP377" i="2"/>
  <c r="AK378" i="2"/>
  <c r="AL378" i="2"/>
  <c r="AM378" i="2"/>
  <c r="AN378" i="2"/>
  <c r="AO378" i="2"/>
  <c r="AP378" i="2"/>
  <c r="AK379" i="2"/>
  <c r="AL379" i="2"/>
  <c r="AM379" i="2"/>
  <c r="AN379" i="2"/>
  <c r="AO379" i="2"/>
  <c r="AP379" i="2"/>
  <c r="AK380" i="2"/>
  <c r="AL380" i="2"/>
  <c r="AM380" i="2"/>
  <c r="AN380" i="2"/>
  <c r="AO380" i="2"/>
  <c r="AP380" i="2"/>
  <c r="AK381" i="2"/>
  <c r="AL381" i="2"/>
  <c r="AM381" i="2"/>
  <c r="AN381" i="2"/>
  <c r="AO381" i="2"/>
  <c r="AP381" i="2"/>
  <c r="AK382" i="2"/>
  <c r="AL382" i="2"/>
  <c r="AM382" i="2"/>
  <c r="AN382" i="2"/>
  <c r="AO382" i="2"/>
  <c r="AP382" i="2"/>
  <c r="AK383" i="2"/>
  <c r="AL383" i="2"/>
  <c r="AM383" i="2"/>
  <c r="AN383" i="2"/>
  <c r="AO383" i="2"/>
  <c r="AP383" i="2"/>
  <c r="AK384" i="2"/>
  <c r="AL384" i="2"/>
  <c r="AM384" i="2"/>
  <c r="AN384" i="2"/>
  <c r="AO384" i="2"/>
  <c r="AP384" i="2"/>
  <c r="AK385" i="2"/>
  <c r="AL385" i="2"/>
  <c r="AM385" i="2"/>
  <c r="AN385" i="2"/>
  <c r="AO385" i="2"/>
  <c r="AP385" i="2"/>
  <c r="AK386" i="2"/>
  <c r="AL386" i="2"/>
  <c r="AM386" i="2"/>
  <c r="AN386" i="2"/>
  <c r="AO386" i="2"/>
  <c r="AP386" i="2"/>
  <c r="AK387" i="2"/>
  <c r="AL387" i="2"/>
  <c r="AM387" i="2"/>
  <c r="AN387" i="2"/>
  <c r="AO387" i="2"/>
  <c r="AP387" i="2"/>
  <c r="AK388" i="2"/>
  <c r="AL388" i="2"/>
  <c r="AM388" i="2"/>
  <c r="AN388" i="2"/>
  <c r="AO388" i="2"/>
  <c r="AP388" i="2"/>
  <c r="AK389" i="2"/>
  <c r="AL389" i="2"/>
  <c r="AM389" i="2"/>
  <c r="AN389" i="2"/>
  <c r="AO389" i="2"/>
  <c r="AP389" i="2"/>
  <c r="AK390" i="2"/>
  <c r="AL390" i="2"/>
  <c r="AM390" i="2"/>
  <c r="AN390" i="2"/>
  <c r="AO390" i="2"/>
  <c r="AP390" i="2"/>
  <c r="AK391" i="2"/>
  <c r="AL391" i="2"/>
  <c r="AM391" i="2"/>
  <c r="AN391" i="2"/>
  <c r="AO391" i="2"/>
  <c r="AP391" i="2"/>
  <c r="AK392" i="2"/>
  <c r="AL392" i="2"/>
  <c r="AM392" i="2"/>
  <c r="AN392" i="2"/>
  <c r="AO392" i="2"/>
  <c r="AP392" i="2"/>
  <c r="AK393" i="2"/>
  <c r="AL393" i="2"/>
  <c r="AM393" i="2"/>
  <c r="AN393" i="2"/>
  <c r="AO393" i="2"/>
  <c r="AP393" i="2"/>
  <c r="AK394" i="2"/>
  <c r="AL394" i="2"/>
  <c r="AM394" i="2"/>
  <c r="AN394" i="2"/>
  <c r="AO394" i="2"/>
  <c r="AP394" i="2"/>
  <c r="AK395" i="2"/>
  <c r="AL395" i="2"/>
  <c r="AM395" i="2"/>
  <c r="AN395" i="2"/>
  <c r="AO395" i="2"/>
  <c r="AP395" i="2"/>
  <c r="AK396" i="2"/>
  <c r="AL396" i="2"/>
  <c r="AM396" i="2"/>
  <c r="AN396" i="2"/>
  <c r="AO396" i="2"/>
  <c r="AP396" i="2"/>
  <c r="AK397" i="2"/>
  <c r="AL397" i="2"/>
  <c r="AM397" i="2"/>
  <c r="AN397" i="2"/>
  <c r="AO397" i="2"/>
  <c r="AP397" i="2"/>
  <c r="AK398" i="2"/>
  <c r="AL398" i="2"/>
  <c r="AM398" i="2"/>
  <c r="AN398" i="2"/>
  <c r="AO398" i="2"/>
  <c r="AP398" i="2"/>
  <c r="AK399" i="2"/>
  <c r="AL399" i="2"/>
  <c r="AM399" i="2"/>
  <c r="AN399" i="2"/>
  <c r="AO399" i="2"/>
  <c r="AP399" i="2"/>
  <c r="AK400" i="2"/>
  <c r="AL400" i="2"/>
  <c r="AM400" i="2"/>
  <c r="AN400" i="2"/>
  <c r="AO400" i="2"/>
  <c r="AP400" i="2"/>
  <c r="AK401" i="2"/>
  <c r="AL401" i="2"/>
  <c r="AM401" i="2"/>
  <c r="AN401" i="2"/>
  <c r="AO401" i="2"/>
  <c r="AP401" i="2"/>
  <c r="AK402" i="2"/>
  <c r="AL402" i="2"/>
  <c r="AM402" i="2"/>
  <c r="AN402" i="2"/>
  <c r="AO402" i="2"/>
  <c r="AP402" i="2"/>
  <c r="AK403" i="2"/>
  <c r="AL403" i="2"/>
  <c r="AM403" i="2"/>
  <c r="AN403" i="2"/>
  <c r="AO403" i="2"/>
  <c r="AP403" i="2"/>
  <c r="AK404" i="2"/>
  <c r="AL404" i="2"/>
  <c r="AM404" i="2"/>
  <c r="AN404" i="2"/>
  <c r="AO404" i="2"/>
  <c r="AP404" i="2"/>
  <c r="AK405" i="2"/>
  <c r="AL405" i="2"/>
  <c r="AM405" i="2"/>
  <c r="AN405" i="2"/>
  <c r="AO405" i="2"/>
  <c r="AP405" i="2"/>
  <c r="AK406" i="2"/>
  <c r="AL406" i="2"/>
  <c r="AM406" i="2"/>
  <c r="AN406" i="2"/>
  <c r="AO406" i="2"/>
  <c r="AP406" i="2"/>
  <c r="AK407" i="2"/>
  <c r="AL407" i="2"/>
  <c r="AM407" i="2"/>
  <c r="AN407" i="2"/>
  <c r="AO407" i="2"/>
  <c r="AP407" i="2"/>
  <c r="AK408" i="2"/>
  <c r="AL408" i="2"/>
  <c r="AM408" i="2"/>
  <c r="AN408" i="2"/>
  <c r="AO408" i="2"/>
  <c r="AP408" i="2"/>
  <c r="AK409" i="2"/>
  <c r="AL409" i="2"/>
  <c r="AM409" i="2"/>
  <c r="AN409" i="2"/>
  <c r="AO409" i="2"/>
  <c r="AP409" i="2"/>
  <c r="AK410" i="2"/>
  <c r="AL410" i="2"/>
  <c r="AM410" i="2"/>
  <c r="AN410" i="2"/>
  <c r="AO410" i="2"/>
  <c r="AP410" i="2"/>
  <c r="AK411" i="2"/>
  <c r="AL411" i="2"/>
  <c r="AM411" i="2"/>
  <c r="AN411" i="2"/>
  <c r="AO411" i="2"/>
  <c r="AP411" i="2"/>
  <c r="AK412" i="2"/>
  <c r="AL412" i="2"/>
  <c r="AM412" i="2"/>
  <c r="AN412" i="2"/>
  <c r="AO412" i="2"/>
  <c r="AP412" i="2"/>
  <c r="AK413" i="2"/>
  <c r="AL413" i="2"/>
  <c r="AM413" i="2"/>
  <c r="AN413" i="2"/>
  <c r="AO413" i="2"/>
  <c r="AP413" i="2"/>
  <c r="AK414" i="2"/>
  <c r="AL414" i="2"/>
  <c r="AM414" i="2"/>
  <c r="AN414" i="2"/>
  <c r="AO414" i="2"/>
  <c r="AP414" i="2"/>
  <c r="AK415" i="2"/>
  <c r="AL415" i="2"/>
  <c r="AM415" i="2"/>
  <c r="AN415" i="2"/>
  <c r="AO415" i="2"/>
  <c r="AP415" i="2"/>
  <c r="AK416" i="2"/>
  <c r="AL416" i="2"/>
  <c r="AM416" i="2"/>
  <c r="AN416" i="2"/>
  <c r="AO416" i="2"/>
  <c r="AP416" i="2"/>
  <c r="AK417" i="2"/>
  <c r="AL417" i="2"/>
  <c r="AM417" i="2"/>
  <c r="AN417" i="2"/>
  <c r="AO417" i="2"/>
  <c r="AP417" i="2"/>
  <c r="AK418" i="2"/>
  <c r="AL418" i="2"/>
  <c r="AM418" i="2"/>
  <c r="AN418" i="2"/>
  <c r="AO418" i="2"/>
  <c r="AP418" i="2"/>
  <c r="AK419" i="2"/>
  <c r="AL419" i="2"/>
  <c r="AM419" i="2"/>
  <c r="AN419" i="2"/>
  <c r="AO419" i="2"/>
  <c r="AP419" i="2"/>
  <c r="AK420" i="2"/>
  <c r="AL420" i="2"/>
  <c r="AM420" i="2"/>
  <c r="AN420" i="2"/>
  <c r="AO420" i="2"/>
  <c r="AP420" i="2"/>
  <c r="AK421" i="2"/>
  <c r="AL421" i="2"/>
  <c r="AM421" i="2"/>
  <c r="AN421" i="2"/>
  <c r="AO421" i="2"/>
  <c r="AP421" i="2"/>
  <c r="AK422" i="2"/>
  <c r="AL422" i="2"/>
  <c r="AM422" i="2"/>
  <c r="AN422" i="2"/>
  <c r="AO422" i="2"/>
  <c r="AP422" i="2"/>
  <c r="AK423" i="2"/>
  <c r="AL423" i="2"/>
  <c r="AM423" i="2"/>
  <c r="AN423" i="2"/>
  <c r="AO423" i="2"/>
  <c r="AP423" i="2"/>
  <c r="AK424" i="2"/>
  <c r="AL424" i="2"/>
  <c r="AM424" i="2"/>
  <c r="AN424" i="2"/>
  <c r="AO424" i="2"/>
  <c r="AP424" i="2"/>
  <c r="AK425" i="2"/>
  <c r="AL425" i="2"/>
  <c r="AM425" i="2"/>
  <c r="AN425" i="2"/>
  <c r="AO425" i="2"/>
  <c r="AP425" i="2"/>
  <c r="AK426" i="2"/>
  <c r="AL426" i="2"/>
  <c r="AM426" i="2"/>
  <c r="AN426" i="2"/>
  <c r="AO426" i="2"/>
  <c r="AP426" i="2"/>
  <c r="AK427" i="2"/>
  <c r="AL427" i="2"/>
  <c r="AM427" i="2"/>
  <c r="AN427" i="2"/>
  <c r="AO427" i="2"/>
  <c r="AP427" i="2"/>
  <c r="AK428" i="2"/>
  <c r="AL428" i="2"/>
  <c r="AM428" i="2"/>
  <c r="AN428" i="2"/>
  <c r="AO428" i="2"/>
  <c r="AP428" i="2"/>
  <c r="AK429" i="2"/>
  <c r="AL429" i="2"/>
  <c r="AM429" i="2"/>
  <c r="AN429" i="2"/>
  <c r="AO429" i="2"/>
  <c r="AP429" i="2"/>
  <c r="AK430" i="2"/>
  <c r="AL430" i="2"/>
  <c r="AM430" i="2"/>
  <c r="AN430" i="2"/>
  <c r="AO430" i="2"/>
  <c r="AP430" i="2"/>
  <c r="AK431" i="2"/>
  <c r="AL431" i="2"/>
  <c r="AM431" i="2"/>
  <c r="AN431" i="2"/>
  <c r="AO431" i="2"/>
  <c r="AP431" i="2"/>
  <c r="AK432" i="2"/>
  <c r="AL432" i="2"/>
  <c r="AM432" i="2"/>
  <c r="AN432" i="2"/>
  <c r="AO432" i="2"/>
  <c r="AP432" i="2"/>
  <c r="AK433" i="2"/>
  <c r="AL433" i="2"/>
  <c r="AM433" i="2"/>
  <c r="AN433" i="2"/>
  <c r="AO433" i="2"/>
  <c r="AP433" i="2"/>
  <c r="AK434" i="2"/>
  <c r="AL434" i="2"/>
  <c r="AM434" i="2"/>
  <c r="AN434" i="2"/>
  <c r="AO434" i="2"/>
  <c r="AP434" i="2"/>
  <c r="AK435" i="2"/>
  <c r="AL435" i="2"/>
  <c r="AM435" i="2"/>
  <c r="AN435" i="2"/>
  <c r="AO435" i="2"/>
  <c r="AP435" i="2"/>
  <c r="AK436" i="2"/>
  <c r="AL436" i="2"/>
  <c r="AM436" i="2"/>
  <c r="AN436" i="2"/>
  <c r="AO436" i="2"/>
  <c r="AP436" i="2"/>
  <c r="AK437" i="2"/>
  <c r="AL437" i="2"/>
  <c r="AM437" i="2"/>
  <c r="AN437" i="2"/>
  <c r="AO437" i="2"/>
  <c r="AP437" i="2"/>
  <c r="AK438" i="2"/>
  <c r="AL438" i="2"/>
  <c r="AM438" i="2"/>
  <c r="AN438" i="2"/>
  <c r="AO438" i="2"/>
  <c r="AP438" i="2"/>
  <c r="AK439" i="2"/>
  <c r="AL439" i="2"/>
  <c r="AM439" i="2"/>
  <c r="AN439" i="2"/>
  <c r="AO439" i="2"/>
  <c r="AP439" i="2"/>
  <c r="AK440" i="2"/>
  <c r="AL440" i="2"/>
  <c r="AM440" i="2"/>
  <c r="AN440" i="2"/>
  <c r="AO440" i="2"/>
  <c r="AP440" i="2"/>
  <c r="AK441" i="2"/>
  <c r="AL441" i="2"/>
  <c r="AM441" i="2"/>
  <c r="AN441" i="2"/>
  <c r="AO441" i="2"/>
  <c r="AP441" i="2"/>
  <c r="AK442" i="2"/>
  <c r="AL442" i="2"/>
  <c r="AM442" i="2"/>
  <c r="AN442" i="2"/>
  <c r="AO442" i="2"/>
  <c r="AP442" i="2"/>
  <c r="AK443" i="2"/>
  <c r="AL443" i="2"/>
  <c r="AM443" i="2"/>
  <c r="AN443" i="2"/>
  <c r="AO443" i="2"/>
  <c r="AP443" i="2"/>
  <c r="AK444" i="2"/>
  <c r="AL444" i="2"/>
  <c r="AM444" i="2"/>
  <c r="AN444" i="2"/>
  <c r="AO444" i="2"/>
  <c r="AP444" i="2"/>
  <c r="AK445" i="2"/>
  <c r="AL445" i="2"/>
  <c r="AM445" i="2"/>
  <c r="AN445" i="2"/>
  <c r="AO445" i="2"/>
  <c r="AP445" i="2"/>
  <c r="AK446" i="2"/>
  <c r="AL446" i="2"/>
  <c r="AM446" i="2"/>
  <c r="AN446" i="2"/>
  <c r="AO446" i="2"/>
  <c r="AP446" i="2"/>
  <c r="AK447" i="2"/>
  <c r="AL447" i="2"/>
  <c r="AM447" i="2"/>
  <c r="AN447" i="2"/>
  <c r="AO447" i="2"/>
  <c r="AP447" i="2"/>
  <c r="AK448" i="2"/>
  <c r="AL448" i="2"/>
  <c r="AM448" i="2"/>
  <c r="AN448" i="2"/>
  <c r="AO448" i="2"/>
  <c r="AP448" i="2"/>
  <c r="AK449" i="2"/>
  <c r="AL449" i="2"/>
  <c r="AM449" i="2"/>
  <c r="AN449" i="2"/>
  <c r="AO449" i="2"/>
  <c r="AP449" i="2"/>
  <c r="AK450" i="2"/>
  <c r="AL450" i="2"/>
  <c r="AM450" i="2"/>
  <c r="AN450" i="2"/>
  <c r="AO450" i="2"/>
  <c r="AP450" i="2"/>
  <c r="AK2" i="2"/>
  <c r="AL2" i="2"/>
  <c r="AM2" i="2"/>
  <c r="AN2" i="2"/>
  <c r="AO2" i="2"/>
  <c r="AP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2" i="2"/>
  <c r="B12" i="2" l="1"/>
  <c r="Q4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J58" i="2" s="1"/>
  <c r="I59" i="2"/>
  <c r="I60" i="2"/>
  <c r="I61" i="2"/>
  <c r="I62" i="2"/>
  <c r="I63" i="2"/>
  <c r="I64" i="2"/>
  <c r="I65" i="2"/>
  <c r="J65" i="2" s="1"/>
  <c r="I66" i="2"/>
  <c r="J66" i="2" s="1"/>
  <c r="I67" i="2"/>
  <c r="I68" i="2"/>
  <c r="I69" i="2"/>
  <c r="I70" i="2"/>
  <c r="I71" i="2"/>
  <c r="I72" i="2"/>
  <c r="I73" i="2"/>
  <c r="J73" i="2" s="1"/>
  <c r="I74" i="2"/>
  <c r="J74" i="2" s="1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J105" i="2" s="1"/>
  <c r="I106" i="2"/>
  <c r="I107" i="2"/>
  <c r="I108" i="2"/>
  <c r="I109" i="2"/>
  <c r="I110" i="2"/>
  <c r="I111" i="2"/>
  <c r="I112" i="2"/>
  <c r="J112" i="2" s="1"/>
  <c r="I113" i="2"/>
  <c r="J113" i="2" s="1"/>
  <c r="I114" i="2"/>
  <c r="I115" i="2"/>
  <c r="I116" i="2"/>
  <c r="I117" i="2"/>
  <c r="I118" i="2"/>
  <c r="I119" i="2"/>
  <c r="I120" i="2"/>
  <c r="I121" i="2"/>
  <c r="J121" i="2" s="1"/>
  <c r="I122" i="2"/>
  <c r="I123" i="2"/>
  <c r="I124" i="2"/>
  <c r="I125" i="2"/>
  <c r="I126" i="2"/>
  <c r="I127" i="2"/>
  <c r="I128" i="2"/>
  <c r="I129" i="2"/>
  <c r="J129" i="2" s="1"/>
  <c r="I130" i="2"/>
  <c r="I131" i="2"/>
  <c r="I132" i="2"/>
  <c r="I133" i="2"/>
  <c r="I134" i="2"/>
  <c r="I135" i="2"/>
  <c r="I136" i="2"/>
  <c r="I137" i="2"/>
  <c r="J137" i="2" s="1"/>
  <c r="I138" i="2"/>
  <c r="I139" i="2"/>
  <c r="I140" i="2"/>
  <c r="J140" i="2" s="1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J153" i="2" s="1"/>
  <c r="I154" i="2"/>
  <c r="J154" i="2" s="1"/>
  <c r="I155" i="2"/>
  <c r="I156" i="2"/>
  <c r="I157" i="2"/>
  <c r="I158" i="2"/>
  <c r="I159" i="2"/>
  <c r="I160" i="2"/>
  <c r="J160" i="2" s="1"/>
  <c r="I161" i="2"/>
  <c r="J161" i="2" s="1"/>
  <c r="I162" i="2"/>
  <c r="I163" i="2"/>
  <c r="I164" i="2"/>
  <c r="J164" i="2" s="1"/>
  <c r="I165" i="2"/>
  <c r="I166" i="2"/>
  <c r="I167" i="2"/>
  <c r="I168" i="2"/>
  <c r="J168" i="2" s="1"/>
  <c r="I169" i="2"/>
  <c r="J169" i="2" s="1"/>
  <c r="I170" i="2"/>
  <c r="I171" i="2"/>
  <c r="I172" i="2"/>
  <c r="J172" i="2" s="1"/>
  <c r="I173" i="2"/>
  <c r="I174" i="2"/>
  <c r="I175" i="2"/>
  <c r="I176" i="2"/>
  <c r="I177" i="2"/>
  <c r="J177" i="2" s="1"/>
  <c r="I178" i="2"/>
  <c r="I179" i="2"/>
  <c r="I180" i="2"/>
  <c r="J180" i="2" s="1"/>
  <c r="I181" i="2"/>
  <c r="I182" i="2"/>
  <c r="I183" i="2"/>
  <c r="J183" i="2" s="1"/>
  <c r="I184" i="2"/>
  <c r="J184" i="2" s="1"/>
  <c r="I185" i="2"/>
  <c r="J185" i="2" s="1"/>
  <c r="I186" i="2"/>
  <c r="I187" i="2"/>
  <c r="I188" i="2"/>
  <c r="J188" i="2" s="1"/>
  <c r="I189" i="2"/>
  <c r="I190" i="2"/>
  <c r="I191" i="2"/>
  <c r="I192" i="2"/>
  <c r="I193" i="2"/>
  <c r="J193" i="2" s="1"/>
  <c r="I194" i="2"/>
  <c r="I195" i="2"/>
  <c r="I196" i="2"/>
  <c r="I197" i="2"/>
  <c r="I198" i="2"/>
  <c r="I199" i="2"/>
  <c r="I200" i="2"/>
  <c r="J200" i="2" s="1"/>
  <c r="K200" i="2" s="1"/>
  <c r="I201" i="2"/>
  <c r="J201" i="2" s="1"/>
  <c r="I202" i="2"/>
  <c r="I203" i="2"/>
  <c r="I204" i="2"/>
  <c r="I205" i="2"/>
  <c r="I206" i="2"/>
  <c r="I207" i="2"/>
  <c r="J207" i="2" s="1"/>
  <c r="I208" i="2"/>
  <c r="I209" i="2"/>
  <c r="I210" i="2"/>
  <c r="J210" i="2" s="1"/>
  <c r="I211" i="2"/>
  <c r="I212" i="2"/>
  <c r="I213" i="2"/>
  <c r="I214" i="2"/>
  <c r="I215" i="2"/>
  <c r="I216" i="2"/>
  <c r="J216" i="2" s="1"/>
  <c r="I217" i="2"/>
  <c r="J217" i="2" s="1"/>
  <c r="I218" i="2"/>
  <c r="J218" i="2" s="1"/>
  <c r="I219" i="2"/>
  <c r="I220" i="2"/>
  <c r="J220" i="2" s="1"/>
  <c r="K220" i="2" s="1"/>
  <c r="I221" i="2"/>
  <c r="I222" i="2"/>
  <c r="I223" i="2"/>
  <c r="J223" i="2" s="1"/>
  <c r="K223" i="2" s="1"/>
  <c r="I224" i="2"/>
  <c r="I225" i="2"/>
  <c r="I226" i="2"/>
  <c r="I227" i="2"/>
  <c r="I228" i="2"/>
  <c r="J228" i="2" s="1"/>
  <c r="I229" i="2"/>
  <c r="J229" i="2" s="1"/>
  <c r="K229" i="2" s="1"/>
  <c r="I230" i="2"/>
  <c r="I231" i="2"/>
  <c r="J231" i="2" s="1"/>
  <c r="I232" i="2"/>
  <c r="I233" i="2"/>
  <c r="I234" i="2"/>
  <c r="I235" i="2"/>
  <c r="I236" i="2"/>
  <c r="J236" i="2" s="1"/>
  <c r="I237" i="2"/>
  <c r="J237" i="2" s="1"/>
  <c r="I238" i="2"/>
  <c r="I239" i="2"/>
  <c r="J239" i="2" s="1"/>
  <c r="I240" i="2"/>
  <c r="I241" i="2"/>
  <c r="J241" i="2" s="1"/>
  <c r="I242" i="2"/>
  <c r="I243" i="2"/>
  <c r="I244" i="2"/>
  <c r="I245" i="2"/>
  <c r="I246" i="2"/>
  <c r="I247" i="2"/>
  <c r="I248" i="2"/>
  <c r="I249" i="2"/>
  <c r="I250" i="2"/>
  <c r="J250" i="2" s="1"/>
  <c r="I251" i="2"/>
  <c r="I252" i="2"/>
  <c r="I253" i="2"/>
  <c r="J253" i="2" s="1"/>
  <c r="I254" i="2"/>
  <c r="I255" i="2"/>
  <c r="I256" i="2"/>
  <c r="I257" i="2"/>
  <c r="J257" i="2" s="1"/>
  <c r="I258" i="2"/>
  <c r="J258" i="2" s="1"/>
  <c r="I259" i="2"/>
  <c r="I260" i="2"/>
  <c r="I261" i="2"/>
  <c r="I262" i="2"/>
  <c r="I263" i="2"/>
  <c r="J263" i="2" s="1"/>
  <c r="I264" i="2"/>
  <c r="I265" i="2"/>
  <c r="J265" i="2" s="1"/>
  <c r="I266" i="2"/>
  <c r="J266" i="2" s="1"/>
  <c r="I267" i="2"/>
  <c r="I268" i="2"/>
  <c r="I269" i="2"/>
  <c r="I270" i="2"/>
  <c r="I271" i="2"/>
  <c r="I272" i="2"/>
  <c r="I273" i="2"/>
  <c r="J273" i="2" s="1"/>
  <c r="I274" i="2"/>
  <c r="J274" i="2" s="1"/>
  <c r="I275" i="2"/>
  <c r="I276" i="2"/>
  <c r="I277" i="2"/>
  <c r="I278" i="2"/>
  <c r="I279" i="2"/>
  <c r="I280" i="2"/>
  <c r="I281" i="2"/>
  <c r="J281" i="2" s="1"/>
  <c r="I282" i="2"/>
  <c r="J282" i="2" s="1"/>
  <c r="I283" i="2"/>
  <c r="I284" i="2"/>
  <c r="I285" i="2"/>
  <c r="I286" i="2"/>
  <c r="I287" i="2"/>
  <c r="I288" i="2"/>
  <c r="I289" i="2"/>
  <c r="J289" i="2" s="1"/>
  <c r="K289" i="2" s="1"/>
  <c r="I290" i="2"/>
  <c r="I291" i="2"/>
  <c r="I292" i="2"/>
  <c r="J292" i="2" s="1"/>
  <c r="I293" i="2"/>
  <c r="I294" i="2"/>
  <c r="I295" i="2"/>
  <c r="I296" i="2"/>
  <c r="I297" i="2"/>
  <c r="I298" i="2"/>
  <c r="J298" i="2" s="1"/>
  <c r="I299" i="2"/>
  <c r="I300" i="2"/>
  <c r="J300" i="2" s="1"/>
  <c r="I301" i="2"/>
  <c r="I302" i="2"/>
  <c r="J302" i="2" s="1"/>
  <c r="I303" i="2"/>
  <c r="I304" i="2"/>
  <c r="I305" i="2"/>
  <c r="I306" i="2"/>
  <c r="I307" i="2"/>
  <c r="I308" i="2"/>
  <c r="J308" i="2" s="1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J324" i="2" s="1"/>
  <c r="I325" i="2"/>
  <c r="I326" i="2"/>
  <c r="J326" i="2" s="1"/>
  <c r="I327" i="2"/>
  <c r="I328" i="2"/>
  <c r="I329" i="2"/>
  <c r="I330" i="2"/>
  <c r="I331" i="2"/>
  <c r="I332" i="2"/>
  <c r="J332" i="2" s="1"/>
  <c r="I333" i="2"/>
  <c r="I334" i="2"/>
  <c r="J334" i="2" s="1"/>
  <c r="I335" i="2"/>
  <c r="I336" i="2"/>
  <c r="I337" i="2"/>
  <c r="I338" i="2"/>
  <c r="I339" i="2"/>
  <c r="I340" i="2"/>
  <c r="J340" i="2" s="1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J356" i="2" s="1"/>
  <c r="I357" i="2"/>
  <c r="I358" i="2"/>
  <c r="J358" i="2" s="1"/>
  <c r="I359" i="2"/>
  <c r="I360" i="2"/>
  <c r="I361" i="2"/>
  <c r="I362" i="2"/>
  <c r="I363" i="2"/>
  <c r="I364" i="2"/>
  <c r="J364" i="2" s="1"/>
  <c r="I365" i="2"/>
  <c r="I366" i="2"/>
  <c r="J366" i="2" s="1"/>
  <c r="I367" i="2"/>
  <c r="I368" i="2"/>
  <c r="I369" i="2"/>
  <c r="I370" i="2"/>
  <c r="I371" i="2"/>
  <c r="I372" i="2"/>
  <c r="J372" i="2" s="1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J388" i="2" s="1"/>
  <c r="I389" i="2"/>
  <c r="I390" i="2"/>
  <c r="J390" i="2" s="1"/>
  <c r="I391" i="2"/>
  <c r="I392" i="2"/>
  <c r="I393" i="2"/>
  <c r="I394" i="2"/>
  <c r="I395" i="2"/>
  <c r="I396" i="2"/>
  <c r="J396" i="2" s="1"/>
  <c r="I397" i="2"/>
  <c r="I398" i="2"/>
  <c r="J398" i="2" s="1"/>
  <c r="I399" i="2"/>
  <c r="I400" i="2"/>
  <c r="I401" i="2"/>
  <c r="I402" i="2"/>
  <c r="I403" i="2"/>
  <c r="I404" i="2"/>
  <c r="J404" i="2" s="1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J420" i="2" s="1"/>
  <c r="I421" i="2"/>
  <c r="I422" i="2"/>
  <c r="J422" i="2" s="1"/>
  <c r="I423" i="2"/>
  <c r="I424" i="2"/>
  <c r="I425" i="2"/>
  <c r="I426" i="2"/>
  <c r="I427" i="2"/>
  <c r="I428" i="2"/>
  <c r="J428" i="2" s="1"/>
  <c r="I429" i="2"/>
  <c r="I430" i="2"/>
  <c r="J430" i="2" s="1"/>
  <c r="I431" i="2"/>
  <c r="I432" i="2"/>
  <c r="I433" i="2"/>
  <c r="I434" i="2"/>
  <c r="I435" i="2"/>
  <c r="I436" i="2"/>
  <c r="J436" i="2" s="1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J203" i="2"/>
  <c r="J206" i="2"/>
  <c r="J211" i="2"/>
  <c r="J214" i="2"/>
  <c r="J219" i="2"/>
  <c r="J221" i="2"/>
  <c r="K221" i="2" s="1"/>
  <c r="J230" i="2"/>
  <c r="J233" i="2"/>
  <c r="J238" i="2"/>
  <c r="J246" i="2"/>
  <c r="J248" i="2"/>
  <c r="J251" i="2"/>
  <c r="J252" i="2"/>
  <c r="J256" i="2"/>
  <c r="J259" i="2"/>
  <c r="J261" i="2"/>
  <c r="J264" i="2"/>
  <c r="J267" i="2"/>
  <c r="J268" i="2"/>
  <c r="J269" i="2"/>
  <c r="J270" i="2"/>
  <c r="J275" i="2"/>
  <c r="J278" i="2"/>
  <c r="J294" i="2"/>
  <c r="J296" i="2"/>
  <c r="J59" i="2"/>
  <c r="J61" i="2"/>
  <c r="J67" i="2"/>
  <c r="J71" i="2"/>
  <c r="J75" i="2"/>
  <c r="J78" i="2"/>
  <c r="J79" i="2"/>
  <c r="J81" i="2"/>
  <c r="J83" i="2"/>
  <c r="J84" i="2"/>
  <c r="J85" i="2"/>
  <c r="J88" i="2"/>
  <c r="J91" i="2"/>
  <c r="J95" i="2"/>
  <c r="J97" i="2"/>
  <c r="J99" i="2"/>
  <c r="J101" i="2"/>
  <c r="J102" i="2"/>
  <c r="K102" i="2" s="1"/>
  <c r="L102" i="2" s="1"/>
  <c r="J103" i="2"/>
  <c r="J109" i="2"/>
  <c r="J111" i="2"/>
  <c r="J115" i="2"/>
  <c r="J117" i="2"/>
  <c r="J131" i="2"/>
  <c r="J133" i="2"/>
  <c r="J134" i="2"/>
  <c r="J136" i="2"/>
  <c r="J139" i="2"/>
  <c r="J141" i="2"/>
  <c r="J144" i="2"/>
  <c r="J147" i="2"/>
  <c r="J150" i="2"/>
  <c r="J151" i="2"/>
  <c r="J152" i="2"/>
  <c r="J155" i="2"/>
  <c r="J157" i="2"/>
  <c r="J158" i="2"/>
  <c r="J159" i="2"/>
  <c r="J162" i="2"/>
  <c r="J163" i="2"/>
  <c r="J165" i="2"/>
  <c r="J166" i="2"/>
  <c r="J167" i="2"/>
  <c r="J170" i="2"/>
  <c r="J171" i="2"/>
  <c r="J173" i="2"/>
  <c r="J174" i="2"/>
  <c r="J175" i="2"/>
  <c r="J176" i="2"/>
  <c r="J178" i="2"/>
  <c r="J179" i="2"/>
  <c r="J181" i="2"/>
  <c r="J182" i="2"/>
  <c r="J186" i="2"/>
  <c r="J187" i="2"/>
  <c r="J189" i="2"/>
  <c r="J190" i="2"/>
  <c r="K190" i="2" s="1"/>
  <c r="J192" i="2"/>
  <c r="J195" i="2"/>
  <c r="J196" i="2"/>
  <c r="J197" i="2"/>
  <c r="J394" i="2" l="1"/>
  <c r="K430" i="2"/>
  <c r="J410" i="2"/>
  <c r="K436" i="2"/>
  <c r="K428" i="2"/>
  <c r="K420" i="2"/>
  <c r="K404" i="2"/>
  <c r="K396" i="2"/>
  <c r="K388" i="2"/>
  <c r="K372" i="2"/>
  <c r="K364" i="2"/>
  <c r="K356" i="2"/>
  <c r="K340" i="2"/>
  <c r="K332" i="2"/>
  <c r="K324" i="2"/>
  <c r="K308" i="2"/>
  <c r="K300" i="2"/>
  <c r="J402" i="2"/>
  <c r="J346" i="2"/>
  <c r="J330" i="2"/>
  <c r="J322" i="2"/>
  <c r="J306" i="2"/>
  <c r="J450" i="2"/>
  <c r="J386" i="2"/>
  <c r="K394" i="2"/>
  <c r="J449" i="2"/>
  <c r="J442" i="2"/>
  <c r="J378" i="2"/>
  <c r="J338" i="2"/>
  <c r="J434" i="2"/>
  <c r="J370" i="2"/>
  <c r="J314" i="2"/>
  <c r="J426" i="2"/>
  <c r="J362" i="2"/>
  <c r="K422" i="2"/>
  <c r="K398" i="2"/>
  <c r="K390" i="2"/>
  <c r="K366" i="2"/>
  <c r="K358" i="2"/>
  <c r="K334" i="2"/>
  <c r="K326" i="2"/>
  <c r="K302" i="2"/>
  <c r="J418" i="2"/>
  <c r="J354" i="2"/>
  <c r="J441" i="2"/>
  <c r="J433" i="2"/>
  <c r="J425" i="2"/>
  <c r="J417" i="2"/>
  <c r="J409" i="2"/>
  <c r="J401" i="2"/>
  <c r="J393" i="2"/>
  <c r="J385" i="2"/>
  <c r="J377" i="2"/>
  <c r="J369" i="2"/>
  <c r="J361" i="2"/>
  <c r="J353" i="2"/>
  <c r="J345" i="2"/>
  <c r="J337" i="2"/>
  <c r="J329" i="2"/>
  <c r="J321" i="2"/>
  <c r="J313" i="2"/>
  <c r="J305" i="2"/>
  <c r="J448" i="2"/>
  <c r="J440" i="2"/>
  <c r="J432" i="2"/>
  <c r="J424" i="2"/>
  <c r="J416" i="2"/>
  <c r="J408" i="2"/>
  <c r="J400" i="2"/>
  <c r="J392" i="2"/>
  <c r="J384" i="2"/>
  <c r="J376" i="2"/>
  <c r="J368" i="2"/>
  <c r="J360" i="2"/>
  <c r="J352" i="2"/>
  <c r="J344" i="2"/>
  <c r="J336" i="2"/>
  <c r="J328" i="2"/>
  <c r="J320" i="2"/>
  <c r="J312" i="2"/>
  <c r="J304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335" i="2"/>
  <c r="J327" i="2"/>
  <c r="J319" i="2"/>
  <c r="J311" i="2"/>
  <c r="J303" i="2"/>
  <c r="J446" i="2"/>
  <c r="J438" i="2"/>
  <c r="J414" i="2"/>
  <c r="J406" i="2"/>
  <c r="J382" i="2"/>
  <c r="J374" i="2"/>
  <c r="J350" i="2"/>
  <c r="J342" i="2"/>
  <c r="J318" i="2"/>
  <c r="J310" i="2"/>
  <c r="J445" i="2"/>
  <c r="J437" i="2"/>
  <c r="J429" i="2"/>
  <c r="J421" i="2"/>
  <c r="J413" i="2"/>
  <c r="J405" i="2"/>
  <c r="J397" i="2"/>
  <c r="J389" i="2"/>
  <c r="J381" i="2"/>
  <c r="J373" i="2"/>
  <c r="J365" i="2"/>
  <c r="J357" i="2"/>
  <c r="J349" i="2"/>
  <c r="J341" i="2"/>
  <c r="J333" i="2"/>
  <c r="J325" i="2"/>
  <c r="J317" i="2"/>
  <c r="J309" i="2"/>
  <c r="J301" i="2"/>
  <c r="J444" i="2"/>
  <c r="J412" i="2"/>
  <c r="J380" i="2"/>
  <c r="J348" i="2"/>
  <c r="J316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J307" i="2"/>
  <c r="J299" i="2"/>
  <c r="J285" i="2"/>
  <c r="K285" i="2" s="1"/>
  <c r="J108" i="2"/>
  <c r="J291" i="2"/>
  <c r="K291" i="2" s="1"/>
  <c r="L291" i="2" s="1"/>
  <c r="J120" i="2"/>
  <c r="J60" i="2"/>
  <c r="J287" i="2"/>
  <c r="K287" i="2" s="1"/>
  <c r="J249" i="2"/>
  <c r="K249" i="2" s="1"/>
  <c r="K210" i="2"/>
  <c r="L210" i="2" s="1"/>
  <c r="J122" i="2"/>
  <c r="K122" i="2" s="1"/>
  <c r="J70" i="2"/>
  <c r="K237" i="2"/>
  <c r="L237" i="2" s="1"/>
  <c r="J198" i="2"/>
  <c r="K198" i="2" s="1"/>
  <c r="J94" i="2"/>
  <c r="K94" i="2" s="1"/>
  <c r="J226" i="2"/>
  <c r="K183" i="2"/>
  <c r="L183" i="2" s="1"/>
  <c r="K139" i="2"/>
  <c r="L139" i="2" s="1"/>
  <c r="J124" i="2"/>
  <c r="J106" i="2"/>
  <c r="K106" i="2" s="1"/>
  <c r="L106" i="2" s="1"/>
  <c r="J247" i="2"/>
  <c r="J98" i="2"/>
  <c r="K98" i="2" s="1"/>
  <c r="K275" i="2"/>
  <c r="L275" i="2" s="1"/>
  <c r="K207" i="2"/>
  <c r="L207" i="2" s="1"/>
  <c r="K112" i="2"/>
  <c r="K185" i="2"/>
  <c r="L185" i="2" s="1"/>
  <c r="J204" i="2"/>
  <c r="K204" i="2" s="1"/>
  <c r="J100" i="2"/>
  <c r="J68" i="2"/>
  <c r="K68" i="2" s="1"/>
  <c r="J297" i="2"/>
  <c r="J295" i="2"/>
  <c r="K295" i="2" s="1"/>
  <c r="J293" i="2"/>
  <c r="K293" i="2" s="1"/>
  <c r="K273" i="2"/>
  <c r="L273" i="2" s="1"/>
  <c r="J276" i="2"/>
  <c r="K151" i="2"/>
  <c r="L151" i="2" s="1"/>
  <c r="J80" i="2"/>
  <c r="J191" i="2"/>
  <c r="J142" i="2"/>
  <c r="K142" i="2" s="1"/>
  <c r="K101" i="2"/>
  <c r="J290" i="2"/>
  <c r="K290" i="2" s="1"/>
  <c r="K264" i="2"/>
  <c r="L264" i="2" s="1"/>
  <c r="J260" i="2"/>
  <c r="J199" i="2"/>
  <c r="K199" i="2" s="1"/>
  <c r="K161" i="2"/>
  <c r="L161" i="2" s="1"/>
  <c r="J145" i="2"/>
  <c r="K121" i="2"/>
  <c r="L121" i="2" s="1"/>
  <c r="K71" i="2"/>
  <c r="L71" i="2" s="1"/>
  <c r="J280" i="2"/>
  <c r="J202" i="2"/>
  <c r="J148" i="2"/>
  <c r="K148" i="2" s="1"/>
  <c r="J130" i="2"/>
  <c r="K130" i="2" s="1"/>
  <c r="J77" i="2"/>
  <c r="J288" i="2"/>
  <c r="K288" i="2" s="1"/>
  <c r="L288" i="2" s="1"/>
  <c r="J279" i="2"/>
  <c r="K248" i="2"/>
  <c r="J242" i="2"/>
  <c r="K159" i="2"/>
  <c r="L159" i="2" s="1"/>
  <c r="J262" i="2"/>
  <c r="J286" i="2"/>
  <c r="K286" i="2" s="1"/>
  <c r="K268" i="2"/>
  <c r="L268" i="2" s="1"/>
  <c r="J240" i="2"/>
  <c r="J224" i="2"/>
  <c r="K224" i="2" s="1"/>
  <c r="J284" i="2"/>
  <c r="K284" i="2" s="1"/>
  <c r="K238" i="2"/>
  <c r="L238" i="2" s="1"/>
  <c r="J227" i="2"/>
  <c r="K78" i="2"/>
  <c r="K230" i="2"/>
  <c r="L230" i="2" s="1"/>
  <c r="M230" i="2" s="1"/>
  <c r="K228" i="2"/>
  <c r="K66" i="2"/>
  <c r="J132" i="2"/>
  <c r="K132" i="2" s="1"/>
  <c r="L132" i="2" s="1"/>
  <c r="J90" i="2"/>
  <c r="K90" i="2" s="1"/>
  <c r="K74" i="2"/>
  <c r="L74" i="2" s="1"/>
  <c r="J72" i="2"/>
  <c r="K72" i="2" s="1"/>
  <c r="K219" i="2"/>
  <c r="L219" i="2" s="1"/>
  <c r="J194" i="2"/>
  <c r="K194" i="2" s="1"/>
  <c r="K177" i="2"/>
  <c r="K175" i="2"/>
  <c r="L175" i="2" s="1"/>
  <c r="J125" i="2"/>
  <c r="K125" i="2" s="1"/>
  <c r="J64" i="2"/>
  <c r="K64" i="2" s="1"/>
  <c r="K281" i="2"/>
  <c r="L281" i="2" s="1"/>
  <c r="K256" i="2"/>
  <c r="L256" i="2" s="1"/>
  <c r="J245" i="2"/>
  <c r="K245" i="2" s="1"/>
  <c r="K236" i="2"/>
  <c r="K192" i="2"/>
  <c r="L192" i="2" s="1"/>
  <c r="M102" i="2"/>
  <c r="N102" i="2" s="1"/>
  <c r="K196" i="2"/>
  <c r="K189" i="2"/>
  <c r="L189" i="2" s="1"/>
  <c r="J116" i="2"/>
  <c r="J283" i="2"/>
  <c r="J213" i="2"/>
  <c r="J143" i="2"/>
  <c r="J127" i="2"/>
  <c r="J110" i="2"/>
  <c r="K110" i="2" s="1"/>
  <c r="K108" i="2"/>
  <c r="J82" i="2"/>
  <c r="K82" i="2" s="1"/>
  <c r="J255" i="2"/>
  <c r="J222" i="2"/>
  <c r="J212" i="2"/>
  <c r="J156" i="2"/>
  <c r="K103" i="2"/>
  <c r="K173" i="2"/>
  <c r="L173" i="2" s="1"/>
  <c r="K165" i="2"/>
  <c r="L165" i="2" s="1"/>
  <c r="M165" i="2" s="1"/>
  <c r="K157" i="2"/>
  <c r="J149" i="2"/>
  <c r="K147" i="2"/>
  <c r="L147" i="2" s="1"/>
  <c r="J123" i="2"/>
  <c r="K117" i="2"/>
  <c r="J96" i="2"/>
  <c r="K96" i="2" s="1"/>
  <c r="L96" i="2" s="1"/>
  <c r="J92" i="2"/>
  <c r="K297" i="2"/>
  <c r="L297" i="2" s="1"/>
  <c r="J272" i="2"/>
  <c r="J254" i="2"/>
  <c r="K241" i="2"/>
  <c r="L241" i="2" s="1"/>
  <c r="K239" i="2"/>
  <c r="L239" i="2" s="1"/>
  <c r="J215" i="2"/>
  <c r="J135" i="2"/>
  <c r="K99" i="2"/>
  <c r="J93" i="2"/>
  <c r="K93" i="2" s="1"/>
  <c r="K60" i="2"/>
  <c r="L60" i="2" s="1"/>
  <c r="J277" i="2"/>
  <c r="J234" i="2"/>
  <c r="J232" i="2"/>
  <c r="J208" i="2"/>
  <c r="K187" i="2"/>
  <c r="L187" i="2" s="1"/>
  <c r="K181" i="2"/>
  <c r="K179" i="2"/>
  <c r="L179" i="2" s="1"/>
  <c r="K169" i="2"/>
  <c r="L169" i="2" s="1"/>
  <c r="K163" i="2"/>
  <c r="L163" i="2" s="1"/>
  <c r="K155" i="2"/>
  <c r="K153" i="2"/>
  <c r="J128" i="2"/>
  <c r="K128" i="2" s="1"/>
  <c r="J126" i="2"/>
  <c r="J114" i="2"/>
  <c r="K114" i="2" s="1"/>
  <c r="L114" i="2" s="1"/>
  <c r="J107" i="2"/>
  <c r="J89" i="2"/>
  <c r="J76" i="2"/>
  <c r="J271" i="2"/>
  <c r="J209" i="2"/>
  <c r="K246" i="2"/>
  <c r="L246" i="2" s="1"/>
  <c r="K218" i="2"/>
  <c r="K217" i="2"/>
  <c r="L287" i="2"/>
  <c r="K298" i="2"/>
  <c r="K294" i="2"/>
  <c r="L290" i="2"/>
  <c r="L289" i="2"/>
  <c r="K296" i="2"/>
  <c r="K292" i="2"/>
  <c r="K282" i="2"/>
  <c r="K269" i="2"/>
  <c r="K261" i="2"/>
  <c r="K267" i="2"/>
  <c r="K259" i="2"/>
  <c r="K253" i="2"/>
  <c r="K263" i="2"/>
  <c r="J235" i="2"/>
  <c r="K278" i="2"/>
  <c r="K274" i="2"/>
  <c r="K270" i="2"/>
  <c r="K266" i="2"/>
  <c r="K265" i="2"/>
  <c r="K258" i="2"/>
  <c r="K257" i="2"/>
  <c r="K251" i="2"/>
  <c r="K250" i="2"/>
  <c r="J244" i="2"/>
  <c r="K252" i="2"/>
  <c r="J243" i="2"/>
  <c r="K233" i="2"/>
  <c r="K231" i="2"/>
  <c r="J225" i="2"/>
  <c r="L229" i="2"/>
  <c r="L220" i="2"/>
  <c r="L221" i="2"/>
  <c r="L223" i="2"/>
  <c r="K216" i="2"/>
  <c r="K214" i="2"/>
  <c r="K211" i="2"/>
  <c r="K206" i="2"/>
  <c r="J205" i="2"/>
  <c r="K203" i="2"/>
  <c r="L200" i="2"/>
  <c r="K197" i="2"/>
  <c r="K193" i="2"/>
  <c r="L190" i="2"/>
  <c r="K201" i="2"/>
  <c r="K195" i="2"/>
  <c r="K188" i="2"/>
  <c r="J118" i="2"/>
  <c r="K186" i="2"/>
  <c r="K182" i="2"/>
  <c r="K178" i="2"/>
  <c r="K174" i="2"/>
  <c r="K171" i="2"/>
  <c r="K170" i="2"/>
  <c r="K152" i="2"/>
  <c r="K172" i="2"/>
  <c r="K164" i="2"/>
  <c r="K160" i="2"/>
  <c r="J146" i="2"/>
  <c r="K137" i="2"/>
  <c r="K168" i="2"/>
  <c r="J138" i="2"/>
  <c r="K184" i="2"/>
  <c r="K180" i="2"/>
  <c r="K176" i="2"/>
  <c r="K167" i="2"/>
  <c r="K166" i="2"/>
  <c r="K162" i="2"/>
  <c r="M161" i="2"/>
  <c r="K158" i="2"/>
  <c r="K154" i="2"/>
  <c r="K150" i="2"/>
  <c r="K141" i="2"/>
  <c r="K140" i="2"/>
  <c r="K133" i="2"/>
  <c r="K134" i="2"/>
  <c r="K144" i="2"/>
  <c r="K136" i="2"/>
  <c r="K131" i="2"/>
  <c r="K129" i="2"/>
  <c r="J119" i="2"/>
  <c r="K111" i="2"/>
  <c r="K120" i="2"/>
  <c r="K115" i="2"/>
  <c r="K109" i="2"/>
  <c r="J86" i="2"/>
  <c r="J104" i="2"/>
  <c r="K91" i="2"/>
  <c r="K113" i="2"/>
  <c r="L112" i="2"/>
  <c r="K105" i="2"/>
  <c r="L98" i="2"/>
  <c r="K97" i="2"/>
  <c r="K95" i="2"/>
  <c r="J87" i="2"/>
  <c r="K85" i="2"/>
  <c r="K88" i="2"/>
  <c r="K80" i="2"/>
  <c r="K84" i="2"/>
  <c r="J69" i="2"/>
  <c r="K83" i="2"/>
  <c r="K81" i="2"/>
  <c r="K79" i="2"/>
  <c r="K70" i="2"/>
  <c r="K73" i="2"/>
  <c r="J63" i="2"/>
  <c r="K75" i="2"/>
  <c r="L68" i="2"/>
  <c r="K67" i="2"/>
  <c r="K65" i="2"/>
  <c r="J62" i="2"/>
  <c r="K61" i="2"/>
  <c r="K59" i="2"/>
  <c r="K58" i="2"/>
  <c r="J3" i="2"/>
  <c r="J5" i="2"/>
  <c r="J6" i="2"/>
  <c r="J7" i="2"/>
  <c r="J9" i="2"/>
  <c r="J10" i="2"/>
  <c r="J11" i="2"/>
  <c r="J12" i="2"/>
  <c r="K12" i="2" s="1"/>
  <c r="J13" i="2"/>
  <c r="J14" i="2"/>
  <c r="J15" i="2"/>
  <c r="J18" i="2"/>
  <c r="J19" i="2"/>
  <c r="J20" i="2"/>
  <c r="K20" i="2" s="1"/>
  <c r="J21" i="2"/>
  <c r="K21" i="2" s="1"/>
  <c r="J22" i="2"/>
  <c r="J25" i="2"/>
  <c r="J26" i="2"/>
  <c r="J27" i="2"/>
  <c r="J29" i="2"/>
  <c r="J30" i="2"/>
  <c r="J31" i="2"/>
  <c r="J32" i="2"/>
  <c r="J33" i="2"/>
  <c r="K33" i="2" s="1"/>
  <c r="J34" i="2"/>
  <c r="J35" i="2"/>
  <c r="K35" i="2" s="1"/>
  <c r="J36" i="2"/>
  <c r="J38" i="2"/>
  <c r="J39" i="2"/>
  <c r="J42" i="2"/>
  <c r="J45" i="2"/>
  <c r="J46" i="2"/>
  <c r="J48" i="2"/>
  <c r="J50" i="2"/>
  <c r="K50" i="2" s="1"/>
  <c r="L50" i="2" s="1"/>
  <c r="J52" i="2"/>
  <c r="J53" i="2"/>
  <c r="K53" i="2" s="1"/>
  <c r="J54" i="2"/>
  <c r="J55" i="2"/>
  <c r="K55" i="2" s="1"/>
  <c r="J56" i="2"/>
  <c r="J57" i="2"/>
  <c r="I2" i="2"/>
  <c r="B16" i="1"/>
  <c r="S294" i="1" s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R2" i="1"/>
  <c r="Q2" i="1"/>
  <c r="P2" i="1"/>
  <c r="O2" i="1"/>
  <c r="N2" i="1"/>
  <c r="M2" i="1"/>
  <c r="M175" i="2" l="1"/>
  <c r="K299" i="2"/>
  <c r="K363" i="2"/>
  <c r="K427" i="2"/>
  <c r="K380" i="2"/>
  <c r="K341" i="2"/>
  <c r="K405" i="2"/>
  <c r="K350" i="2"/>
  <c r="K335" i="2"/>
  <c r="K399" i="2"/>
  <c r="K312" i="2"/>
  <c r="K376" i="2"/>
  <c r="K440" i="2"/>
  <c r="K345" i="2"/>
  <c r="K409" i="2"/>
  <c r="L326" i="2"/>
  <c r="L366" i="2"/>
  <c r="K314" i="2"/>
  <c r="L394" i="2"/>
  <c r="K330" i="2"/>
  <c r="L388" i="2"/>
  <c r="K309" i="2"/>
  <c r="K307" i="2"/>
  <c r="K371" i="2"/>
  <c r="K435" i="2"/>
  <c r="K412" i="2"/>
  <c r="K349" i="2"/>
  <c r="K413" i="2"/>
  <c r="K374" i="2"/>
  <c r="K343" i="2"/>
  <c r="K407" i="2"/>
  <c r="K320" i="2"/>
  <c r="K384" i="2"/>
  <c r="K448" i="2"/>
  <c r="K353" i="2"/>
  <c r="K417" i="2"/>
  <c r="L324" i="2"/>
  <c r="L356" i="2"/>
  <c r="L428" i="2"/>
  <c r="K315" i="2"/>
  <c r="K379" i="2"/>
  <c r="K443" i="2"/>
  <c r="K444" i="2"/>
  <c r="K357" i="2"/>
  <c r="K421" i="2"/>
  <c r="K382" i="2"/>
  <c r="K351" i="2"/>
  <c r="K415" i="2"/>
  <c r="K328" i="2"/>
  <c r="K392" i="2"/>
  <c r="K361" i="2"/>
  <c r="K425" i="2"/>
  <c r="K354" i="2"/>
  <c r="L334" i="2"/>
  <c r="K378" i="2"/>
  <c r="K386" i="2"/>
  <c r="K346" i="2"/>
  <c r="L396" i="2"/>
  <c r="L436" i="2"/>
  <c r="K437" i="2"/>
  <c r="K323" i="2"/>
  <c r="K387" i="2"/>
  <c r="K301" i="2"/>
  <c r="K365" i="2"/>
  <c r="K429" i="2"/>
  <c r="K406" i="2"/>
  <c r="K359" i="2"/>
  <c r="K423" i="2"/>
  <c r="K336" i="2"/>
  <c r="K400" i="2"/>
  <c r="K305" i="2"/>
  <c r="K369" i="2"/>
  <c r="K433" i="2"/>
  <c r="K418" i="2"/>
  <c r="L422" i="2"/>
  <c r="K442" i="2"/>
  <c r="K450" i="2"/>
  <c r="K402" i="2"/>
  <c r="L332" i="2"/>
  <c r="L364" i="2"/>
  <c r="L404" i="2"/>
  <c r="K331" i="2"/>
  <c r="K395" i="2"/>
  <c r="K414" i="2"/>
  <c r="K303" i="2"/>
  <c r="K367" i="2"/>
  <c r="K431" i="2"/>
  <c r="K344" i="2"/>
  <c r="K408" i="2"/>
  <c r="K313" i="2"/>
  <c r="K377" i="2"/>
  <c r="K441" i="2"/>
  <c r="K370" i="2"/>
  <c r="K449" i="2"/>
  <c r="K306" i="2"/>
  <c r="L300" i="2"/>
  <c r="L372" i="2"/>
  <c r="K339" i="2"/>
  <c r="K403" i="2"/>
  <c r="K317" i="2"/>
  <c r="K381" i="2"/>
  <c r="K445" i="2"/>
  <c r="K310" i="2"/>
  <c r="K438" i="2"/>
  <c r="K311" i="2"/>
  <c r="K375" i="2"/>
  <c r="K439" i="2"/>
  <c r="K352" i="2"/>
  <c r="K416" i="2"/>
  <c r="K321" i="2"/>
  <c r="K385" i="2"/>
  <c r="L302" i="2"/>
  <c r="L390" i="2"/>
  <c r="K434" i="2"/>
  <c r="L340" i="2"/>
  <c r="K410" i="2"/>
  <c r="K373" i="2"/>
  <c r="K76" i="2"/>
  <c r="K347" i="2"/>
  <c r="K411" i="2"/>
  <c r="K316" i="2"/>
  <c r="K325" i="2"/>
  <c r="K389" i="2"/>
  <c r="K318" i="2"/>
  <c r="K446" i="2"/>
  <c r="K319" i="2"/>
  <c r="K383" i="2"/>
  <c r="K447" i="2"/>
  <c r="K360" i="2"/>
  <c r="K424" i="2"/>
  <c r="K329" i="2"/>
  <c r="K393" i="2"/>
  <c r="L398" i="2"/>
  <c r="K362" i="2"/>
  <c r="K338" i="2"/>
  <c r="K322" i="2"/>
  <c r="L308" i="2"/>
  <c r="L430" i="2"/>
  <c r="K355" i="2"/>
  <c r="K419" i="2"/>
  <c r="K348" i="2"/>
  <c r="K333" i="2"/>
  <c r="K397" i="2"/>
  <c r="K342" i="2"/>
  <c r="K327" i="2"/>
  <c r="K391" i="2"/>
  <c r="K304" i="2"/>
  <c r="K368" i="2"/>
  <c r="K432" i="2"/>
  <c r="K337" i="2"/>
  <c r="K401" i="2"/>
  <c r="L358" i="2"/>
  <c r="K426" i="2"/>
  <c r="L420" i="2"/>
  <c r="K226" i="2"/>
  <c r="L99" i="2"/>
  <c r="M99" i="2" s="1"/>
  <c r="L198" i="2"/>
  <c r="L228" i="2"/>
  <c r="M228" i="2" s="1"/>
  <c r="N228" i="2" s="1"/>
  <c r="K124" i="2"/>
  <c r="K100" i="2"/>
  <c r="L100" i="2" s="1"/>
  <c r="M268" i="2"/>
  <c r="M185" i="2"/>
  <c r="K234" i="2"/>
  <c r="L234" i="2" s="1"/>
  <c r="M275" i="2"/>
  <c r="N275" i="2" s="1"/>
  <c r="M183" i="2"/>
  <c r="N183" i="2" s="1"/>
  <c r="M210" i="2"/>
  <c r="N210" i="2" s="1"/>
  <c r="K202" i="2"/>
  <c r="K191" i="2"/>
  <c r="K262" i="2"/>
  <c r="L262" i="2" s="1"/>
  <c r="L284" i="2"/>
  <c r="K280" i="2"/>
  <c r="L280" i="2" s="1"/>
  <c r="L295" i="2"/>
  <c r="M295" i="2" s="1"/>
  <c r="M163" i="2"/>
  <c r="K247" i="2"/>
  <c r="L247" i="2" s="1"/>
  <c r="M169" i="2"/>
  <c r="K209" i="2"/>
  <c r="L209" i="2" s="1"/>
  <c r="M237" i="2"/>
  <c r="L226" i="2"/>
  <c r="M226" i="2" s="1"/>
  <c r="K77" i="2"/>
  <c r="L122" i="2"/>
  <c r="L236" i="2"/>
  <c r="K276" i="2"/>
  <c r="L108" i="2"/>
  <c r="L293" i="2"/>
  <c r="M293" i="2" s="1"/>
  <c r="K227" i="2"/>
  <c r="M173" i="2"/>
  <c r="K240" i="2"/>
  <c r="S120" i="1"/>
  <c r="L286" i="2"/>
  <c r="S258" i="1"/>
  <c r="S80" i="1"/>
  <c r="S254" i="1"/>
  <c r="S205" i="1"/>
  <c r="M151" i="2"/>
  <c r="N151" i="2" s="1"/>
  <c r="W4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24" i="1"/>
  <c r="W5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261" i="1"/>
  <c r="W269" i="1"/>
  <c r="W277" i="1"/>
  <c r="W285" i="1"/>
  <c r="W293" i="1"/>
  <c r="W16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262" i="1"/>
  <c r="W270" i="1"/>
  <c r="W278" i="1"/>
  <c r="W286" i="1"/>
  <c r="W294" i="1"/>
  <c r="W232" i="1"/>
  <c r="W296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63" i="1"/>
  <c r="W271" i="1"/>
  <c r="W279" i="1"/>
  <c r="W287" i="1"/>
  <c r="W295" i="1"/>
  <c r="W8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W224" i="1"/>
  <c r="W240" i="1"/>
  <c r="W248" i="1"/>
  <c r="W256" i="1"/>
  <c r="W264" i="1"/>
  <c r="W272" i="1"/>
  <c r="W280" i="1"/>
  <c r="W288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53" i="1"/>
  <c r="W161" i="1"/>
  <c r="W169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W273" i="1"/>
  <c r="W281" i="1"/>
  <c r="W289" i="1"/>
  <c r="W297" i="1"/>
  <c r="W10" i="1"/>
  <c r="W18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W138" i="1"/>
  <c r="W146" i="1"/>
  <c r="W154" i="1"/>
  <c r="W162" i="1"/>
  <c r="W170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  <c r="W298" i="1"/>
  <c r="W3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259" i="1"/>
  <c r="W267" i="1"/>
  <c r="W275" i="1"/>
  <c r="W283" i="1"/>
  <c r="W291" i="1"/>
  <c r="W2" i="1"/>
  <c r="M273" i="2"/>
  <c r="N273" i="2" s="1"/>
  <c r="S261" i="1"/>
  <c r="L78" i="2"/>
  <c r="M78" i="2" s="1"/>
  <c r="S84" i="1"/>
  <c r="S140" i="1"/>
  <c r="S169" i="1"/>
  <c r="S225" i="1"/>
  <c r="S105" i="1"/>
  <c r="S194" i="1"/>
  <c r="S276" i="1"/>
  <c r="S66" i="1"/>
  <c r="S141" i="1"/>
  <c r="S230" i="1"/>
  <c r="S110" i="1"/>
  <c r="S76" i="1"/>
  <c r="S161" i="1"/>
  <c r="S250" i="1"/>
  <c r="S126" i="1"/>
  <c r="S130" i="1"/>
  <c r="S212" i="1"/>
  <c r="S297" i="1"/>
  <c r="S77" i="1"/>
  <c r="S166" i="1"/>
  <c r="S248" i="1"/>
  <c r="S149" i="1"/>
  <c r="S97" i="1"/>
  <c r="S186" i="1"/>
  <c r="S268" i="1"/>
  <c r="S165" i="1"/>
  <c r="S64" i="1"/>
  <c r="S148" i="1"/>
  <c r="S233" i="1"/>
  <c r="S190" i="1"/>
  <c r="S102" i="1"/>
  <c r="S184" i="1"/>
  <c r="S269" i="1"/>
  <c r="S206" i="1"/>
  <c r="S122" i="1"/>
  <c r="S204" i="1"/>
  <c r="S289" i="1"/>
  <c r="S229" i="1"/>
  <c r="S63" i="1"/>
  <c r="S83" i="1"/>
  <c r="S99" i="1"/>
  <c r="S115" i="1"/>
  <c r="S131" i="1"/>
  <c r="S147" i="1"/>
  <c r="S163" i="1"/>
  <c r="S179" i="1"/>
  <c r="S195" i="1"/>
  <c r="S211" i="1"/>
  <c r="S227" i="1"/>
  <c r="S243" i="1"/>
  <c r="S259" i="1"/>
  <c r="S275" i="1"/>
  <c r="S291" i="1"/>
  <c r="S239" i="1"/>
  <c r="S255" i="1"/>
  <c r="S287" i="1"/>
  <c r="S71" i="1"/>
  <c r="S87" i="1"/>
  <c r="S103" i="1"/>
  <c r="S119" i="1"/>
  <c r="S135" i="1"/>
  <c r="S151" i="1"/>
  <c r="S167" i="1"/>
  <c r="S183" i="1"/>
  <c r="S199" i="1"/>
  <c r="S215" i="1"/>
  <c r="S231" i="1"/>
  <c r="S247" i="1"/>
  <c r="S263" i="1"/>
  <c r="S279" i="1"/>
  <c r="S295" i="1"/>
  <c r="S79" i="1"/>
  <c r="S143" i="1"/>
  <c r="S159" i="1"/>
  <c r="S175" i="1"/>
  <c r="S207" i="1"/>
  <c r="S271" i="1"/>
  <c r="S75" i="1"/>
  <c r="S91" i="1"/>
  <c r="S107" i="1"/>
  <c r="S123" i="1"/>
  <c r="S139" i="1"/>
  <c r="S155" i="1"/>
  <c r="S171" i="1"/>
  <c r="S187" i="1"/>
  <c r="S203" i="1"/>
  <c r="S219" i="1"/>
  <c r="S235" i="1"/>
  <c r="S251" i="1"/>
  <c r="S267" i="1"/>
  <c r="S283" i="1"/>
  <c r="S95" i="1"/>
  <c r="S111" i="1"/>
  <c r="S127" i="1"/>
  <c r="S191" i="1"/>
  <c r="S223" i="1"/>
  <c r="S68" i="1"/>
  <c r="S89" i="1"/>
  <c r="S114" i="1"/>
  <c r="S132" i="1"/>
  <c r="S153" i="1"/>
  <c r="S178" i="1"/>
  <c r="S196" i="1"/>
  <c r="S217" i="1"/>
  <c r="S242" i="1"/>
  <c r="S260" i="1"/>
  <c r="S281" i="1"/>
  <c r="S65" i="1"/>
  <c r="S192" i="1"/>
  <c r="S272" i="1"/>
  <c r="S67" i="1"/>
  <c r="S86" i="1"/>
  <c r="S104" i="1"/>
  <c r="S125" i="1"/>
  <c r="S150" i="1"/>
  <c r="S168" i="1"/>
  <c r="S189" i="1"/>
  <c r="S214" i="1"/>
  <c r="S232" i="1"/>
  <c r="S253" i="1"/>
  <c r="S278" i="1"/>
  <c r="S296" i="1"/>
  <c r="S112" i="1"/>
  <c r="S158" i="1"/>
  <c r="S213" i="1"/>
  <c r="S270" i="1"/>
  <c r="S81" i="1"/>
  <c r="S106" i="1"/>
  <c r="S124" i="1"/>
  <c r="S145" i="1"/>
  <c r="S170" i="1"/>
  <c r="S188" i="1"/>
  <c r="S209" i="1"/>
  <c r="S234" i="1"/>
  <c r="S252" i="1"/>
  <c r="S273" i="1"/>
  <c r="S85" i="1"/>
  <c r="S133" i="1"/>
  <c r="S197" i="1"/>
  <c r="S240" i="1"/>
  <c r="S73" i="1"/>
  <c r="S98" i="1"/>
  <c r="S116" i="1"/>
  <c r="S137" i="1"/>
  <c r="S162" i="1"/>
  <c r="S180" i="1"/>
  <c r="S201" i="1"/>
  <c r="S226" i="1"/>
  <c r="S244" i="1"/>
  <c r="S265" i="1"/>
  <c r="S290" i="1"/>
  <c r="S101" i="1"/>
  <c r="S238" i="1"/>
  <c r="S286" i="1"/>
  <c r="S70" i="1"/>
  <c r="S88" i="1"/>
  <c r="S109" i="1"/>
  <c r="S134" i="1"/>
  <c r="S152" i="1"/>
  <c r="S173" i="1"/>
  <c r="S198" i="1"/>
  <c r="S216" i="1"/>
  <c r="S237" i="1"/>
  <c r="S262" i="1"/>
  <c r="S280" i="1"/>
  <c r="S78" i="1"/>
  <c r="S128" i="1"/>
  <c r="S174" i="1"/>
  <c r="S224" i="1"/>
  <c r="S61" i="1"/>
  <c r="S90" i="1"/>
  <c r="S108" i="1"/>
  <c r="S129" i="1"/>
  <c r="S154" i="1"/>
  <c r="S172" i="1"/>
  <c r="S193" i="1"/>
  <c r="S218" i="1"/>
  <c r="S236" i="1"/>
  <c r="S257" i="1"/>
  <c r="S282" i="1"/>
  <c r="S60" i="1"/>
  <c r="S94" i="1"/>
  <c r="S144" i="1"/>
  <c r="S208" i="1"/>
  <c r="S277" i="1"/>
  <c r="S62" i="1"/>
  <c r="S82" i="1"/>
  <c r="S100" i="1"/>
  <c r="S121" i="1"/>
  <c r="S146" i="1"/>
  <c r="S164" i="1"/>
  <c r="S185" i="1"/>
  <c r="S210" i="1"/>
  <c r="S228" i="1"/>
  <c r="S249" i="1"/>
  <c r="S274" i="1"/>
  <c r="S292" i="1"/>
  <c r="S176" i="1"/>
  <c r="S245" i="1"/>
  <c r="S293" i="1"/>
  <c r="S72" i="1"/>
  <c r="S93" i="1"/>
  <c r="S118" i="1"/>
  <c r="S136" i="1"/>
  <c r="S157" i="1"/>
  <c r="S182" i="1"/>
  <c r="S200" i="1"/>
  <c r="S221" i="1"/>
  <c r="S246" i="1"/>
  <c r="S264" i="1"/>
  <c r="S285" i="1"/>
  <c r="S96" i="1"/>
  <c r="S142" i="1"/>
  <c r="S181" i="1"/>
  <c r="S256" i="1"/>
  <c r="S74" i="1"/>
  <c r="S92" i="1"/>
  <c r="S113" i="1"/>
  <c r="S138" i="1"/>
  <c r="S156" i="1"/>
  <c r="S177" i="1"/>
  <c r="S202" i="1"/>
  <c r="S220" i="1"/>
  <c r="S241" i="1"/>
  <c r="S266" i="1"/>
  <c r="S284" i="1"/>
  <c r="S69" i="1"/>
  <c r="S117" i="1"/>
  <c r="S160" i="1"/>
  <c r="S222" i="1"/>
  <c r="S288" i="1"/>
  <c r="S53" i="1"/>
  <c r="S31" i="1"/>
  <c r="S7" i="1"/>
  <c r="L224" i="2"/>
  <c r="L196" i="2"/>
  <c r="M264" i="2"/>
  <c r="L128" i="2"/>
  <c r="M128" i="2" s="1"/>
  <c r="K145" i="2"/>
  <c r="L145" i="2" s="1"/>
  <c r="M159" i="2"/>
  <c r="N159" i="2" s="1"/>
  <c r="L248" i="2"/>
  <c r="L66" i="2"/>
  <c r="L130" i="2"/>
  <c r="M130" i="2" s="1"/>
  <c r="K156" i="2"/>
  <c r="N230" i="2"/>
  <c r="L285" i="2"/>
  <c r="L101" i="2"/>
  <c r="M281" i="2"/>
  <c r="M256" i="2"/>
  <c r="N256" i="2" s="1"/>
  <c r="K242" i="2"/>
  <c r="K279" i="2"/>
  <c r="K260" i="2"/>
  <c r="L64" i="2"/>
  <c r="M64" i="2" s="1"/>
  <c r="M74" i="2"/>
  <c r="L194" i="2"/>
  <c r="L177" i="2"/>
  <c r="K107" i="2"/>
  <c r="L107" i="2" s="1"/>
  <c r="K277" i="2"/>
  <c r="L94" i="2"/>
  <c r="M94" i="2" s="1"/>
  <c r="M179" i="2"/>
  <c r="N179" i="2" s="1"/>
  <c r="M187" i="2"/>
  <c r="K272" i="2"/>
  <c r="L272" i="2" s="1"/>
  <c r="L218" i="2"/>
  <c r="K89" i="2"/>
  <c r="L155" i="2"/>
  <c r="L181" i="2"/>
  <c r="M241" i="2"/>
  <c r="L117" i="2"/>
  <c r="L125" i="2"/>
  <c r="L157" i="2"/>
  <c r="L204" i="2"/>
  <c r="K222" i="2"/>
  <c r="L249" i="2"/>
  <c r="K213" i="2"/>
  <c r="L217" i="2"/>
  <c r="K149" i="2"/>
  <c r="K283" i="2"/>
  <c r="K208" i="2"/>
  <c r="K135" i="2"/>
  <c r="K254" i="2"/>
  <c r="K92" i="2"/>
  <c r="K255" i="2"/>
  <c r="K127" i="2"/>
  <c r="K143" i="2"/>
  <c r="K126" i="2"/>
  <c r="L153" i="2"/>
  <c r="K232" i="2"/>
  <c r="K215" i="2"/>
  <c r="L72" i="2"/>
  <c r="L103" i="2"/>
  <c r="K271" i="2"/>
  <c r="K123" i="2"/>
  <c r="K212" i="2"/>
  <c r="K116" i="2"/>
  <c r="M246" i="2"/>
  <c r="L266" i="2"/>
  <c r="M239" i="2"/>
  <c r="L292" i="2"/>
  <c r="M288" i="2"/>
  <c r="L211" i="2"/>
  <c r="M219" i="2"/>
  <c r="L231" i="2"/>
  <c r="L233" i="2"/>
  <c r="K243" i="2"/>
  <c r="L245" i="2"/>
  <c r="L252" i="2"/>
  <c r="M238" i="2"/>
  <c r="L257" i="2"/>
  <c r="L270" i="2"/>
  <c r="L278" i="2"/>
  <c r="K235" i="2"/>
  <c r="L263" i="2"/>
  <c r="L261" i="2"/>
  <c r="M289" i="2"/>
  <c r="M291" i="2"/>
  <c r="L298" i="2"/>
  <c r="M287" i="2"/>
  <c r="K205" i="2"/>
  <c r="L206" i="2"/>
  <c r="M223" i="2"/>
  <c r="M221" i="2"/>
  <c r="M247" i="2"/>
  <c r="K244" i="2"/>
  <c r="L250" i="2"/>
  <c r="L265" i="2"/>
  <c r="L253" i="2"/>
  <c r="L267" i="2"/>
  <c r="L296" i="2"/>
  <c r="M297" i="2"/>
  <c r="O228" i="2"/>
  <c r="L251" i="2"/>
  <c r="L259" i="2"/>
  <c r="M290" i="2"/>
  <c r="L203" i="2"/>
  <c r="M207" i="2"/>
  <c r="L214" i="2"/>
  <c r="L216" i="2"/>
  <c r="M220" i="2"/>
  <c r="M229" i="2"/>
  <c r="K225" i="2"/>
  <c r="L258" i="2"/>
  <c r="L274" i="2"/>
  <c r="L269" i="2"/>
  <c r="L282" i="2"/>
  <c r="M286" i="2"/>
  <c r="L294" i="2"/>
  <c r="L59" i="2"/>
  <c r="L70" i="2"/>
  <c r="K104" i="2"/>
  <c r="L111" i="2"/>
  <c r="L90" i="2"/>
  <c r="L150" i="2"/>
  <c r="L158" i="2"/>
  <c r="L178" i="2"/>
  <c r="L186" i="2"/>
  <c r="M190" i="2"/>
  <c r="L199" i="2"/>
  <c r="M60" i="2"/>
  <c r="K62" i="2"/>
  <c r="L75" i="2"/>
  <c r="L79" i="2"/>
  <c r="L88" i="2"/>
  <c r="L95" i="2"/>
  <c r="M112" i="2"/>
  <c r="M106" i="2"/>
  <c r="M108" i="2"/>
  <c r="L115" i="2"/>
  <c r="L129" i="2"/>
  <c r="L131" i="2"/>
  <c r="L142" i="2"/>
  <c r="L133" i="2"/>
  <c r="L148" i="2"/>
  <c r="N161" i="2"/>
  <c r="L166" i="2"/>
  <c r="L180" i="2"/>
  <c r="L164" i="2"/>
  <c r="L152" i="2"/>
  <c r="L171" i="2"/>
  <c r="L188" i="2"/>
  <c r="L195" i="2"/>
  <c r="M198" i="2"/>
  <c r="K63" i="2"/>
  <c r="L81" i="2"/>
  <c r="K69" i="2"/>
  <c r="M122" i="2"/>
  <c r="L136" i="2"/>
  <c r="L144" i="2"/>
  <c r="L134" i="2"/>
  <c r="L140" i="2"/>
  <c r="K138" i="2"/>
  <c r="L137" i="2"/>
  <c r="L197" i="2"/>
  <c r="M192" i="2"/>
  <c r="L61" i="2"/>
  <c r="L65" i="2"/>
  <c r="L73" i="2"/>
  <c r="L76" i="2"/>
  <c r="L83" i="2"/>
  <c r="L82" i="2"/>
  <c r="L80" i="2"/>
  <c r="L93" i="2"/>
  <c r="K87" i="2"/>
  <c r="M98" i="2"/>
  <c r="M100" i="2"/>
  <c r="L105" i="2"/>
  <c r="M96" i="2"/>
  <c r="O102" i="2"/>
  <c r="M114" i="2"/>
  <c r="K86" i="2"/>
  <c r="K119" i="2"/>
  <c r="L110" i="2"/>
  <c r="L141" i="2"/>
  <c r="L154" i="2"/>
  <c r="L162" i="2"/>
  <c r="N175" i="2"/>
  <c r="L124" i="2"/>
  <c r="M147" i="2"/>
  <c r="K146" i="2"/>
  <c r="L174" i="2"/>
  <c r="L182" i="2"/>
  <c r="L193" i="2"/>
  <c r="M200" i="2"/>
  <c r="M196" i="2"/>
  <c r="L67" i="2"/>
  <c r="M68" i="2"/>
  <c r="M71" i="2"/>
  <c r="L84" i="2"/>
  <c r="L85" i="2"/>
  <c r="L97" i="2"/>
  <c r="L113" i="2"/>
  <c r="L91" i="2"/>
  <c r="L109" i="2"/>
  <c r="L120" i="2"/>
  <c r="M121" i="2"/>
  <c r="L167" i="2"/>
  <c r="L176" i="2"/>
  <c r="L184" i="2"/>
  <c r="L168" i="2"/>
  <c r="M132" i="2"/>
  <c r="M139" i="2"/>
  <c r="L160" i="2"/>
  <c r="N165" i="2"/>
  <c r="L172" i="2"/>
  <c r="L170" i="2"/>
  <c r="K118" i="2"/>
  <c r="L191" i="2"/>
  <c r="L201" i="2"/>
  <c r="M189" i="2"/>
  <c r="L58" i="2"/>
  <c r="K22" i="2"/>
  <c r="J8" i="2"/>
  <c r="J24" i="2"/>
  <c r="K24" i="2" s="1"/>
  <c r="J40" i="2"/>
  <c r="K40" i="2" s="1"/>
  <c r="J47" i="2"/>
  <c r="J16" i="2"/>
  <c r="K45" i="2"/>
  <c r="K19" i="2"/>
  <c r="L19" i="2" s="1"/>
  <c r="J51" i="2"/>
  <c r="K51" i="2" s="1"/>
  <c r="J17" i="2"/>
  <c r="K17" i="2" s="1"/>
  <c r="L17" i="2" s="1"/>
  <c r="J4" i="2"/>
  <c r="K46" i="2"/>
  <c r="J37" i="2"/>
  <c r="K37" i="2" s="1"/>
  <c r="L37" i="2" s="1"/>
  <c r="J23" i="2"/>
  <c r="K7" i="2"/>
  <c r="L7" i="2" s="1"/>
  <c r="K39" i="2"/>
  <c r="K31" i="2"/>
  <c r="K48" i="2"/>
  <c r="L48" i="2" s="1"/>
  <c r="K32" i="2"/>
  <c r="K27" i="2"/>
  <c r="K29" i="2"/>
  <c r="K3" i="2"/>
  <c r="L20" i="2"/>
  <c r="M20" i="2" s="1"/>
  <c r="L53" i="2"/>
  <c r="L35" i="2"/>
  <c r="M35" i="2" s="1"/>
  <c r="K15" i="2"/>
  <c r="L12" i="2"/>
  <c r="K54" i="2"/>
  <c r="J49" i="2"/>
  <c r="K49" i="2" s="1"/>
  <c r="J43" i="2"/>
  <c r="K36" i="2"/>
  <c r="J28" i="2"/>
  <c r="L21" i="2"/>
  <c r="K57" i="2"/>
  <c r="K42" i="2"/>
  <c r="K11" i="2"/>
  <c r="L11" i="2" s="1"/>
  <c r="K26" i="2"/>
  <c r="L55" i="2"/>
  <c r="K38" i="2"/>
  <c r="L33" i="2"/>
  <c r="K34" i="2"/>
  <c r="K13" i="2"/>
  <c r="K56" i="2"/>
  <c r="M50" i="2"/>
  <c r="J41" i="2"/>
  <c r="K52" i="2"/>
  <c r="J44" i="2"/>
  <c r="K30" i="2"/>
  <c r="K5" i="2"/>
  <c r="K9" i="2"/>
  <c r="L24" i="2"/>
  <c r="K18" i="2"/>
  <c r="K25" i="2"/>
  <c r="K14" i="2"/>
  <c r="K6" i="2"/>
  <c r="K10" i="2"/>
  <c r="S57" i="1"/>
  <c r="S47" i="1"/>
  <c r="S43" i="1"/>
  <c r="S39" i="1"/>
  <c r="S27" i="1"/>
  <c r="S23" i="1"/>
  <c r="S15" i="1"/>
  <c r="S56" i="1"/>
  <c r="S52" i="1"/>
  <c r="S50" i="1"/>
  <c r="S44" i="1"/>
  <c r="S38" i="1"/>
  <c r="S36" i="1"/>
  <c r="S22" i="1"/>
  <c r="S12" i="1"/>
  <c r="S30" i="1"/>
  <c r="S24" i="1"/>
  <c r="S18" i="1"/>
  <c r="S16" i="1"/>
  <c r="S14" i="1"/>
  <c r="S10" i="1"/>
  <c r="S8" i="1"/>
  <c r="S6" i="1"/>
  <c r="S28" i="1"/>
  <c r="S46" i="1"/>
  <c r="S40" i="1"/>
  <c r="S2" i="1"/>
  <c r="S54" i="1"/>
  <c r="S48" i="1"/>
  <c r="S42" i="1"/>
  <c r="S34" i="1"/>
  <c r="S20" i="1"/>
  <c r="S4" i="1"/>
  <c r="S58" i="1"/>
  <c r="S32" i="1"/>
  <c r="S26" i="1"/>
  <c r="S49" i="1"/>
  <c r="S45" i="1"/>
  <c r="S41" i="1"/>
  <c r="S37" i="1"/>
  <c r="S33" i="1"/>
  <c r="S29" i="1"/>
  <c r="S25" i="1"/>
  <c r="S21" i="1"/>
  <c r="S17" i="1"/>
  <c r="S13" i="1"/>
  <c r="S9" i="1"/>
  <c r="S5" i="1"/>
  <c r="S59" i="1"/>
  <c r="S55" i="1"/>
  <c r="S51" i="1"/>
  <c r="S35" i="1"/>
  <c r="S19" i="1"/>
  <c r="S11" i="1"/>
  <c r="S3" i="1"/>
  <c r="L156" i="2" l="1"/>
  <c r="L202" i="2"/>
  <c r="M202" i="2" s="1"/>
  <c r="N185" i="2"/>
  <c r="L380" i="2"/>
  <c r="L337" i="2"/>
  <c r="L329" i="2"/>
  <c r="L447" i="2"/>
  <c r="L318" i="2"/>
  <c r="L411" i="2"/>
  <c r="M390" i="2"/>
  <c r="L416" i="2"/>
  <c r="L367" i="2"/>
  <c r="M422" i="2"/>
  <c r="L305" i="2"/>
  <c r="L346" i="2"/>
  <c r="L354" i="2"/>
  <c r="M428" i="2"/>
  <c r="L384" i="2"/>
  <c r="L409" i="2"/>
  <c r="L427" i="2"/>
  <c r="L355" i="2"/>
  <c r="L339" i="2"/>
  <c r="M332" i="2"/>
  <c r="L426" i="2"/>
  <c r="L391" i="2"/>
  <c r="L333" i="2"/>
  <c r="M430" i="2"/>
  <c r="L362" i="2"/>
  <c r="M340" i="2"/>
  <c r="M302" i="2"/>
  <c r="L381" i="2"/>
  <c r="M372" i="2"/>
  <c r="L370" i="2"/>
  <c r="L408" i="2"/>
  <c r="L331" i="2"/>
  <c r="L402" i="2"/>
  <c r="L359" i="2"/>
  <c r="L365" i="2"/>
  <c r="L328" i="2"/>
  <c r="L444" i="2"/>
  <c r="L417" i="2"/>
  <c r="L374" i="2"/>
  <c r="L412" i="2"/>
  <c r="L309" i="2"/>
  <c r="L314" i="2"/>
  <c r="L312" i="2"/>
  <c r="L350" i="2"/>
  <c r="L304" i="2"/>
  <c r="L338" i="2"/>
  <c r="M394" i="2"/>
  <c r="L383" i="2"/>
  <c r="L389" i="2"/>
  <c r="L352" i="2"/>
  <c r="L311" i="2"/>
  <c r="L303" i="2"/>
  <c r="L418" i="2"/>
  <c r="L400" i="2"/>
  <c r="L437" i="2"/>
  <c r="L386" i="2"/>
  <c r="L425" i="2"/>
  <c r="L382" i="2"/>
  <c r="L443" i="2"/>
  <c r="M356" i="2"/>
  <c r="L435" i="2"/>
  <c r="L345" i="2"/>
  <c r="L405" i="2"/>
  <c r="L363" i="2"/>
  <c r="L446" i="2"/>
  <c r="L410" i="2"/>
  <c r="L429" i="2"/>
  <c r="L323" i="2"/>
  <c r="L392" i="2"/>
  <c r="M358" i="2"/>
  <c r="L432" i="2"/>
  <c r="L327" i="2"/>
  <c r="L348" i="2"/>
  <c r="M308" i="2"/>
  <c r="M398" i="2"/>
  <c r="L424" i="2"/>
  <c r="L347" i="2"/>
  <c r="L438" i="2"/>
  <c r="L317" i="2"/>
  <c r="M300" i="2"/>
  <c r="L441" i="2"/>
  <c r="L344" i="2"/>
  <c r="M404" i="2"/>
  <c r="L301" i="2"/>
  <c r="L353" i="2"/>
  <c r="L320" i="2"/>
  <c r="M388" i="2"/>
  <c r="M366" i="2"/>
  <c r="L399" i="2"/>
  <c r="L397" i="2"/>
  <c r="L375" i="2"/>
  <c r="L445" i="2"/>
  <c r="L449" i="2"/>
  <c r="L313" i="2"/>
  <c r="L395" i="2"/>
  <c r="L423" i="2"/>
  <c r="L376" i="2"/>
  <c r="L319" i="2"/>
  <c r="L325" i="2"/>
  <c r="L385" i="2"/>
  <c r="L450" i="2"/>
  <c r="L433" i="2"/>
  <c r="L336" i="2"/>
  <c r="L406" i="2"/>
  <c r="M436" i="2"/>
  <c r="L378" i="2"/>
  <c r="L361" i="2"/>
  <c r="L415" i="2"/>
  <c r="L421" i="2"/>
  <c r="L379" i="2"/>
  <c r="M324" i="2"/>
  <c r="L407" i="2"/>
  <c r="L413" i="2"/>
  <c r="L371" i="2"/>
  <c r="L341" i="2"/>
  <c r="L299" i="2"/>
  <c r="L342" i="2"/>
  <c r="L419" i="2"/>
  <c r="L322" i="2"/>
  <c r="L360" i="2"/>
  <c r="L373" i="2"/>
  <c r="L434" i="2"/>
  <c r="L439" i="2"/>
  <c r="L310" i="2"/>
  <c r="L403" i="2"/>
  <c r="L377" i="2"/>
  <c r="L414" i="2"/>
  <c r="M364" i="2"/>
  <c r="L387" i="2"/>
  <c r="L330" i="2"/>
  <c r="M326" i="2"/>
  <c r="L440" i="2"/>
  <c r="L335" i="2"/>
  <c r="M420" i="2"/>
  <c r="L368" i="2"/>
  <c r="L306" i="2"/>
  <c r="N281" i="2"/>
  <c r="L276" i="2"/>
  <c r="L401" i="2"/>
  <c r="L393" i="2"/>
  <c r="L316" i="2"/>
  <c r="L321" i="2"/>
  <c r="L431" i="2"/>
  <c r="L442" i="2"/>
  <c r="L369" i="2"/>
  <c r="M396" i="2"/>
  <c r="M334" i="2"/>
  <c r="L351" i="2"/>
  <c r="L357" i="2"/>
  <c r="L315" i="2"/>
  <c r="L448" i="2"/>
  <c r="L343" i="2"/>
  <c r="L349" i="2"/>
  <c r="L307" i="2"/>
  <c r="O230" i="2"/>
  <c r="N163" i="2"/>
  <c r="M194" i="2"/>
  <c r="N268" i="2"/>
  <c r="M236" i="2"/>
  <c r="M284" i="2"/>
  <c r="N284" i="2" s="1"/>
  <c r="N169" i="2"/>
  <c r="L240" i="2"/>
  <c r="M240" i="2" s="1"/>
  <c r="N237" i="2"/>
  <c r="L77" i="2"/>
  <c r="N264" i="2"/>
  <c r="M285" i="2"/>
  <c r="L227" i="2"/>
  <c r="L15" i="2"/>
  <c r="M15" i="2" s="1"/>
  <c r="N173" i="2"/>
  <c r="O173" i="2" s="1"/>
  <c r="N187" i="2"/>
  <c r="B22" i="1"/>
  <c r="L22" i="2"/>
  <c r="M22" i="2" s="1"/>
  <c r="M66" i="2"/>
  <c r="L279" i="2"/>
  <c r="M248" i="2"/>
  <c r="L260" i="2"/>
  <c r="L242" i="2"/>
  <c r="M101" i="2"/>
  <c r="M224" i="2"/>
  <c r="M7" i="2"/>
  <c r="M177" i="2"/>
  <c r="L29" i="2"/>
  <c r="L51" i="2"/>
  <c r="N74" i="2"/>
  <c r="O74" i="2" s="1"/>
  <c r="L149" i="2"/>
  <c r="L212" i="2"/>
  <c r="L271" i="2"/>
  <c r="L135" i="2"/>
  <c r="L222" i="2"/>
  <c r="M157" i="2"/>
  <c r="M117" i="2"/>
  <c r="M181" i="2"/>
  <c r="L123" i="2"/>
  <c r="L89" i="2"/>
  <c r="M72" i="2"/>
  <c r="L232" i="2"/>
  <c r="L126" i="2"/>
  <c r="L127" i="2"/>
  <c r="L92" i="2"/>
  <c r="M125" i="2"/>
  <c r="N241" i="2"/>
  <c r="L277" i="2"/>
  <c r="L116" i="2"/>
  <c r="M153" i="2"/>
  <c r="L255" i="2"/>
  <c r="L213" i="2"/>
  <c r="M103" i="2"/>
  <c r="L215" i="2"/>
  <c r="L143" i="2"/>
  <c r="L254" i="2"/>
  <c r="L208" i="2"/>
  <c r="L283" i="2"/>
  <c r="M217" i="2"/>
  <c r="M249" i="2"/>
  <c r="M204" i="2"/>
  <c r="M155" i="2"/>
  <c r="M218" i="2"/>
  <c r="M214" i="2"/>
  <c r="P228" i="2"/>
  <c r="M267" i="2"/>
  <c r="L244" i="2"/>
  <c r="N221" i="2"/>
  <c r="N287" i="2"/>
  <c r="L235" i="2"/>
  <c r="N219" i="2"/>
  <c r="N239" i="2"/>
  <c r="M266" i="2"/>
  <c r="N246" i="2"/>
  <c r="M294" i="2"/>
  <c r="N295" i="2"/>
  <c r="O275" i="2"/>
  <c r="M262" i="2"/>
  <c r="M274" i="2"/>
  <c r="N226" i="2"/>
  <c r="M251" i="2"/>
  <c r="M296" i="2"/>
  <c r="M272" i="2"/>
  <c r="M270" i="2"/>
  <c r="N238" i="2"/>
  <c r="M245" i="2"/>
  <c r="M234" i="2"/>
  <c r="M233" i="2"/>
  <c r="N288" i="2"/>
  <c r="M292" i="2"/>
  <c r="N286" i="2"/>
  <c r="N229" i="2"/>
  <c r="O210" i="2"/>
  <c r="M261" i="2"/>
  <c r="M282" i="2"/>
  <c r="M269" i="2"/>
  <c r="P230" i="2"/>
  <c r="N290" i="2"/>
  <c r="M259" i="2"/>
  <c r="O273" i="2"/>
  <c r="M250" i="2"/>
  <c r="N223" i="2"/>
  <c r="M206" i="2"/>
  <c r="L205" i="2"/>
  <c r="M298" i="2"/>
  <c r="N289" i="2"/>
  <c r="M263" i="2"/>
  <c r="M257" i="2"/>
  <c r="M252" i="2"/>
  <c r="M209" i="2"/>
  <c r="O268" i="2"/>
  <c r="N291" i="2"/>
  <c r="M211" i="2"/>
  <c r="M258" i="2"/>
  <c r="L225" i="2"/>
  <c r="N220" i="2"/>
  <c r="M216" i="2"/>
  <c r="N207" i="2"/>
  <c r="M203" i="2"/>
  <c r="N293" i="2"/>
  <c r="N297" i="2"/>
  <c r="M280" i="2"/>
  <c r="M253" i="2"/>
  <c r="M265" i="2"/>
  <c r="N247" i="2"/>
  <c r="O256" i="2"/>
  <c r="M278" i="2"/>
  <c r="L243" i="2"/>
  <c r="M231" i="2"/>
  <c r="M201" i="2"/>
  <c r="M145" i="2"/>
  <c r="O151" i="2"/>
  <c r="M91" i="2"/>
  <c r="N94" i="2"/>
  <c r="M84" i="2"/>
  <c r="M141" i="2"/>
  <c r="L119" i="2"/>
  <c r="M93" i="2"/>
  <c r="N192" i="2"/>
  <c r="L138" i="2"/>
  <c r="M188" i="2"/>
  <c r="M171" i="2"/>
  <c r="O169" i="2"/>
  <c r="M180" i="2"/>
  <c r="M115" i="2"/>
  <c r="N106" i="2"/>
  <c r="L62" i="2"/>
  <c r="M199" i="2"/>
  <c r="M90" i="2"/>
  <c r="M111" i="2"/>
  <c r="L104" i="2"/>
  <c r="N189" i="2"/>
  <c r="L118" i="2"/>
  <c r="M172" i="2"/>
  <c r="N139" i="2"/>
  <c r="M176" i="2"/>
  <c r="M156" i="2"/>
  <c r="M107" i="2"/>
  <c r="M97" i="2"/>
  <c r="N78" i="2"/>
  <c r="N202" i="2"/>
  <c r="N200" i="2"/>
  <c r="O175" i="2"/>
  <c r="M154" i="2"/>
  <c r="N100" i="2"/>
  <c r="M82" i="2"/>
  <c r="O179" i="2"/>
  <c r="M195" i="2"/>
  <c r="M166" i="2"/>
  <c r="M133" i="2"/>
  <c r="M131" i="2"/>
  <c r="N108" i="2"/>
  <c r="M95" i="2"/>
  <c r="N60" i="2"/>
  <c r="M178" i="2"/>
  <c r="M158" i="2"/>
  <c r="N99" i="2"/>
  <c r="N130" i="2"/>
  <c r="M67" i="2"/>
  <c r="M193" i="2"/>
  <c r="M174" i="2"/>
  <c r="M124" i="2"/>
  <c r="N96" i="2"/>
  <c r="N64" i="2"/>
  <c r="O163" i="2"/>
  <c r="N128" i="2"/>
  <c r="M113" i="2"/>
  <c r="N68" i="2"/>
  <c r="N147" i="2"/>
  <c r="M110" i="2"/>
  <c r="L87" i="2"/>
  <c r="M134" i="2"/>
  <c r="M148" i="2"/>
  <c r="M88" i="2"/>
  <c r="M75" i="2"/>
  <c r="N190" i="2"/>
  <c r="N71" i="2"/>
  <c r="N114" i="2"/>
  <c r="M136" i="2"/>
  <c r="L69" i="2"/>
  <c r="M170" i="2"/>
  <c r="M160" i="2"/>
  <c r="N121" i="2"/>
  <c r="M120" i="2"/>
  <c r="M182" i="2"/>
  <c r="L86" i="2"/>
  <c r="M76" i="2"/>
  <c r="M65" i="2"/>
  <c r="M140" i="2"/>
  <c r="M144" i="2"/>
  <c r="N122" i="2"/>
  <c r="M81" i="2"/>
  <c r="L63" i="2"/>
  <c r="M191" i="2"/>
  <c r="O185" i="2"/>
  <c r="O165" i="2"/>
  <c r="N132" i="2"/>
  <c r="M168" i="2"/>
  <c r="M184" i="2"/>
  <c r="M167" i="2"/>
  <c r="M109" i="2"/>
  <c r="M85" i="2"/>
  <c r="N196" i="2"/>
  <c r="L146" i="2"/>
  <c r="O183" i="2"/>
  <c r="M162" i="2"/>
  <c r="P102" i="2"/>
  <c r="M105" i="2"/>
  <c r="N98" i="2"/>
  <c r="M80" i="2"/>
  <c r="M83" i="2"/>
  <c r="M73" i="2"/>
  <c r="M61" i="2"/>
  <c r="M197" i="2"/>
  <c r="M137" i="2"/>
  <c r="N198" i="2"/>
  <c r="O159" i="2"/>
  <c r="M152" i="2"/>
  <c r="M164" i="2"/>
  <c r="O161" i="2"/>
  <c r="M142" i="2"/>
  <c r="M129" i="2"/>
  <c r="N112" i="2"/>
  <c r="M79" i="2"/>
  <c r="M186" i="2"/>
  <c r="M150" i="2"/>
  <c r="M70" i="2"/>
  <c r="M59" i="2"/>
  <c r="M58" i="2"/>
  <c r="M19" i="2"/>
  <c r="N19" i="2" s="1"/>
  <c r="K16" i="2"/>
  <c r="K47" i="2"/>
  <c r="L47" i="2" s="1"/>
  <c r="K8" i="2"/>
  <c r="L8" i="2" s="1"/>
  <c r="M12" i="2"/>
  <c r="L45" i="2"/>
  <c r="M45" i="2" s="1"/>
  <c r="L46" i="2"/>
  <c r="K23" i="2"/>
  <c r="K4" i="2"/>
  <c r="L42" i="2"/>
  <c r="L3" i="2"/>
  <c r="L31" i="2"/>
  <c r="M21" i="2"/>
  <c r="L36" i="2"/>
  <c r="L49" i="2"/>
  <c r="L32" i="2"/>
  <c r="L57" i="2"/>
  <c r="L54" i="2"/>
  <c r="M53" i="2"/>
  <c r="L27" i="2"/>
  <c r="M48" i="2"/>
  <c r="L39" i="2"/>
  <c r="K28" i="2"/>
  <c r="K43" i="2"/>
  <c r="L6" i="2"/>
  <c r="L25" i="2"/>
  <c r="N20" i="2"/>
  <c r="N35" i="2"/>
  <c r="L10" i="2"/>
  <c r="L14" i="2"/>
  <c r="M17" i="2"/>
  <c r="L52" i="2"/>
  <c r="M37" i="2"/>
  <c r="K41" i="2"/>
  <c r="L56" i="2"/>
  <c r="M29" i="2"/>
  <c r="L26" i="2"/>
  <c r="N22" i="2"/>
  <c r="M11" i="2"/>
  <c r="L13" i="2"/>
  <c r="M33" i="2"/>
  <c r="M24" i="2"/>
  <c r="L5" i="2"/>
  <c r="L40" i="2"/>
  <c r="K44" i="2"/>
  <c r="N50" i="2"/>
  <c r="L38" i="2"/>
  <c r="M55" i="2"/>
  <c r="L18" i="2"/>
  <c r="L9" i="2"/>
  <c r="L30" i="2"/>
  <c r="L34" i="2"/>
  <c r="J2" i="2"/>
  <c r="N194" i="2" l="1"/>
  <c r="M276" i="2"/>
  <c r="O281" i="2"/>
  <c r="M415" i="2"/>
  <c r="M429" i="2"/>
  <c r="M374" i="2"/>
  <c r="M370" i="2"/>
  <c r="M349" i="2"/>
  <c r="M357" i="2"/>
  <c r="M401" i="2"/>
  <c r="N420" i="2"/>
  <c r="N326" i="2"/>
  <c r="M403" i="2"/>
  <c r="M434" i="2"/>
  <c r="M322" i="2"/>
  <c r="M406" i="2"/>
  <c r="M376" i="2"/>
  <c r="M313" i="2"/>
  <c r="M397" i="2"/>
  <c r="N366" i="2"/>
  <c r="N300" i="2"/>
  <c r="M382" i="2"/>
  <c r="M352" i="2"/>
  <c r="N372" i="2"/>
  <c r="N340" i="2"/>
  <c r="N430" i="2"/>
  <c r="M426" i="2"/>
  <c r="M384" i="2"/>
  <c r="M337" i="2"/>
  <c r="M437" i="2"/>
  <c r="M338" i="2"/>
  <c r="M369" i="2"/>
  <c r="M373" i="2"/>
  <c r="M419" i="2"/>
  <c r="N324" i="2"/>
  <c r="M361" i="2"/>
  <c r="N404" i="2"/>
  <c r="M348" i="2"/>
  <c r="M405" i="2"/>
  <c r="M314" i="2"/>
  <c r="M331" i="2"/>
  <c r="M427" i="2"/>
  <c r="M346" i="2"/>
  <c r="M416" i="2"/>
  <c r="M447" i="2"/>
  <c r="M316" i="2"/>
  <c r="M347" i="2"/>
  <c r="M328" i="2"/>
  <c r="M343" i="2"/>
  <c r="M351" i="2"/>
  <c r="M330" i="2"/>
  <c r="N364" i="2"/>
  <c r="M310" i="2"/>
  <c r="M371" i="2"/>
  <c r="M319" i="2"/>
  <c r="M449" i="2"/>
  <c r="N388" i="2"/>
  <c r="M317" i="2"/>
  <c r="M303" i="2"/>
  <c r="M304" i="2"/>
  <c r="M417" i="2"/>
  <c r="M365" i="2"/>
  <c r="M333" i="2"/>
  <c r="N332" i="2"/>
  <c r="N428" i="2"/>
  <c r="M367" i="2"/>
  <c r="N390" i="2"/>
  <c r="M380" i="2"/>
  <c r="N358" i="2"/>
  <c r="M363" i="2"/>
  <c r="M402" i="2"/>
  <c r="N422" i="2"/>
  <c r="M442" i="2"/>
  <c r="M321" i="2"/>
  <c r="M393" i="2"/>
  <c r="M342" i="2"/>
  <c r="M379" i="2"/>
  <c r="M378" i="2"/>
  <c r="M336" i="2"/>
  <c r="M327" i="2"/>
  <c r="M410" i="2"/>
  <c r="M425" i="2"/>
  <c r="M389" i="2"/>
  <c r="N394" i="2"/>
  <c r="M309" i="2"/>
  <c r="M381" i="2"/>
  <c r="M329" i="2"/>
  <c r="N308" i="2"/>
  <c r="M435" i="2"/>
  <c r="M448" i="2"/>
  <c r="N334" i="2"/>
  <c r="M335" i="2"/>
  <c r="M387" i="2"/>
  <c r="M414" i="2"/>
  <c r="M439" i="2"/>
  <c r="M413" i="2"/>
  <c r="M433" i="2"/>
  <c r="M423" i="2"/>
  <c r="M445" i="2"/>
  <c r="M438" i="2"/>
  <c r="M424" i="2"/>
  <c r="M392" i="2"/>
  <c r="M446" i="2"/>
  <c r="M345" i="2"/>
  <c r="N356" i="2"/>
  <c r="M400" i="2"/>
  <c r="M350" i="2"/>
  <c r="M444" i="2"/>
  <c r="M359" i="2"/>
  <c r="M391" i="2"/>
  <c r="M339" i="2"/>
  <c r="M368" i="2"/>
  <c r="M341" i="2"/>
  <c r="M431" i="2"/>
  <c r="M306" i="2"/>
  <c r="M299" i="2"/>
  <c r="M421" i="2"/>
  <c r="N436" i="2"/>
  <c r="M385" i="2"/>
  <c r="M301" i="2"/>
  <c r="M344" i="2"/>
  <c r="N398" i="2"/>
  <c r="M323" i="2"/>
  <c r="M386" i="2"/>
  <c r="M383" i="2"/>
  <c r="M412" i="2"/>
  <c r="M408" i="2"/>
  <c r="M409" i="2"/>
  <c r="M305" i="2"/>
  <c r="M411" i="2"/>
  <c r="M325" i="2"/>
  <c r="M353" i="2"/>
  <c r="M362" i="2"/>
  <c r="M355" i="2"/>
  <c r="M318" i="2"/>
  <c r="M307" i="2"/>
  <c r="M315" i="2"/>
  <c r="N396" i="2"/>
  <c r="M440" i="2"/>
  <c r="M377" i="2"/>
  <c r="M360" i="2"/>
  <c r="M407" i="2"/>
  <c r="M450" i="2"/>
  <c r="M395" i="2"/>
  <c r="M375" i="2"/>
  <c r="M399" i="2"/>
  <c r="M320" i="2"/>
  <c r="M441" i="2"/>
  <c r="M432" i="2"/>
  <c r="M443" i="2"/>
  <c r="M418" i="2"/>
  <c r="M311" i="2"/>
  <c r="M312" i="2"/>
  <c r="N302" i="2"/>
  <c r="M354" i="2"/>
  <c r="L16" i="2"/>
  <c r="N285" i="2"/>
  <c r="O285" i="2" s="1"/>
  <c r="O264" i="2"/>
  <c r="P264" i="2" s="1"/>
  <c r="Y228" i="2"/>
  <c r="Z228" i="2" s="1"/>
  <c r="I228" i="1" s="1"/>
  <c r="T228" i="1" s="1"/>
  <c r="N236" i="2"/>
  <c r="N66" i="2"/>
  <c r="O66" i="2" s="1"/>
  <c r="M51" i="2"/>
  <c r="M77" i="2"/>
  <c r="O187" i="2"/>
  <c r="O237" i="2"/>
  <c r="M227" i="2"/>
  <c r="N224" i="2"/>
  <c r="M242" i="2"/>
  <c r="N248" i="2"/>
  <c r="N101" i="2"/>
  <c r="M260" i="2"/>
  <c r="M279" i="2"/>
  <c r="Y230" i="2"/>
  <c r="Z230" i="2" s="1"/>
  <c r="I230" i="1" s="1"/>
  <c r="T230" i="1" s="1"/>
  <c r="N177" i="2"/>
  <c r="N7" i="2"/>
  <c r="N218" i="2"/>
  <c r="N217" i="2"/>
  <c r="N72" i="2"/>
  <c r="M89" i="2"/>
  <c r="M208" i="2"/>
  <c r="M143" i="2"/>
  <c r="N153" i="2"/>
  <c r="M92" i="2"/>
  <c r="M126" i="2"/>
  <c r="M123" i="2"/>
  <c r="N117" i="2"/>
  <c r="M222" i="2"/>
  <c r="N103" i="2"/>
  <c r="M135" i="2"/>
  <c r="Y102" i="2"/>
  <c r="Z102" i="2" s="1"/>
  <c r="I102" i="1" s="1"/>
  <c r="T102" i="1" s="1"/>
  <c r="N155" i="2"/>
  <c r="N249" i="2"/>
  <c r="M283" i="2"/>
  <c r="M213" i="2"/>
  <c r="M277" i="2"/>
  <c r="N125" i="2"/>
  <c r="M271" i="2"/>
  <c r="N204" i="2"/>
  <c r="M212" i="2"/>
  <c r="M254" i="2"/>
  <c r="M215" i="2"/>
  <c r="N240" i="2"/>
  <c r="M255" i="2"/>
  <c r="M116" i="2"/>
  <c r="O241" i="2"/>
  <c r="M127" i="2"/>
  <c r="M232" i="2"/>
  <c r="N181" i="2"/>
  <c r="N157" i="2"/>
  <c r="M149" i="2"/>
  <c r="N252" i="2"/>
  <c r="N214" i="2"/>
  <c r="O293" i="2"/>
  <c r="O207" i="2"/>
  <c r="P268" i="2"/>
  <c r="N209" i="2"/>
  <c r="N282" i="2"/>
  <c r="O286" i="2"/>
  <c r="O288" i="2"/>
  <c r="N234" i="2"/>
  <c r="N262" i="2"/>
  <c r="O295" i="2"/>
  <c r="N266" i="2"/>
  <c r="O284" i="2"/>
  <c r="O291" i="2"/>
  <c r="O229" i="2"/>
  <c r="N233" i="2"/>
  <c r="O238" i="2"/>
  <c r="N272" i="2"/>
  <c r="O219" i="2"/>
  <c r="M244" i="2"/>
  <c r="N278" i="2"/>
  <c r="N253" i="2"/>
  <c r="N216" i="2"/>
  <c r="M225" i="2"/>
  <c r="N257" i="2"/>
  <c r="N298" i="2"/>
  <c r="N206" i="2"/>
  <c r="P273" i="2"/>
  <c r="O290" i="2"/>
  <c r="N269" i="2"/>
  <c r="N261" i="2"/>
  <c r="N296" i="2"/>
  <c r="N274" i="2"/>
  <c r="M243" i="2"/>
  <c r="O247" i="2"/>
  <c r="O297" i="2"/>
  <c r="N203" i="2"/>
  <c r="O289" i="2"/>
  <c r="N245" i="2"/>
  <c r="P275" i="2"/>
  <c r="O287" i="2"/>
  <c r="N276" i="2"/>
  <c r="N231" i="2"/>
  <c r="P256" i="2"/>
  <c r="N265" i="2"/>
  <c r="N280" i="2"/>
  <c r="O220" i="2"/>
  <c r="N258" i="2"/>
  <c r="N211" i="2"/>
  <c r="N263" i="2"/>
  <c r="M205" i="2"/>
  <c r="O223" i="2"/>
  <c r="N250" i="2"/>
  <c r="N259" i="2"/>
  <c r="P210" i="2"/>
  <c r="O236" i="2"/>
  <c r="N292" i="2"/>
  <c r="N270" i="2"/>
  <c r="N251" i="2"/>
  <c r="O226" i="2"/>
  <c r="N294" i="2"/>
  <c r="O246" i="2"/>
  <c r="O239" i="2"/>
  <c r="M235" i="2"/>
  <c r="O221" i="2"/>
  <c r="P281" i="2"/>
  <c r="N267" i="2"/>
  <c r="N150" i="2"/>
  <c r="O68" i="2"/>
  <c r="N113" i="2"/>
  <c r="O64" i="2"/>
  <c r="N124" i="2"/>
  <c r="N67" i="2"/>
  <c r="N158" i="2"/>
  <c r="O200" i="2"/>
  <c r="N97" i="2"/>
  <c r="N176" i="2"/>
  <c r="N90" i="2"/>
  <c r="P169" i="2"/>
  <c r="O192" i="2"/>
  <c r="M119" i="2"/>
  <c r="N91" i="2"/>
  <c r="N59" i="2"/>
  <c r="N142" i="2"/>
  <c r="N164" i="2"/>
  <c r="O198" i="2"/>
  <c r="N197" i="2"/>
  <c r="N85" i="2"/>
  <c r="N168" i="2"/>
  <c r="N140" i="2"/>
  <c r="N76" i="2"/>
  <c r="N148" i="2"/>
  <c r="M87" i="2"/>
  <c r="O147" i="2"/>
  <c r="O128" i="2"/>
  <c r="N193" i="2"/>
  <c r="O130" i="2"/>
  <c r="O60" i="2"/>
  <c r="N95" i="2"/>
  <c r="N195" i="2"/>
  <c r="O100" i="2"/>
  <c r="P175" i="2"/>
  <c r="M118" i="2"/>
  <c r="M104" i="2"/>
  <c r="N199" i="2"/>
  <c r="N171" i="2"/>
  <c r="M138" i="2"/>
  <c r="N141" i="2"/>
  <c r="O94" i="2"/>
  <c r="P151" i="2"/>
  <c r="N109" i="2"/>
  <c r="M63" i="2"/>
  <c r="P74" i="2"/>
  <c r="O71" i="2"/>
  <c r="N75" i="2"/>
  <c r="N79" i="2"/>
  <c r="N105" i="2"/>
  <c r="N162" i="2"/>
  <c r="N167" i="2"/>
  <c r="P165" i="2"/>
  <c r="N81" i="2"/>
  <c r="O121" i="2"/>
  <c r="O194" i="2"/>
  <c r="N70" i="2"/>
  <c r="N186" i="2"/>
  <c r="O112" i="2"/>
  <c r="N129" i="2"/>
  <c r="P159" i="2"/>
  <c r="N137" i="2"/>
  <c r="N61" i="2"/>
  <c r="N83" i="2"/>
  <c r="O98" i="2"/>
  <c r="M146" i="2"/>
  <c r="O196" i="2"/>
  <c r="N191" i="2"/>
  <c r="N182" i="2"/>
  <c r="N120" i="2"/>
  <c r="N136" i="2"/>
  <c r="O114" i="2"/>
  <c r="N88" i="2"/>
  <c r="N134" i="2"/>
  <c r="P163" i="2"/>
  <c r="O96" i="2"/>
  <c r="N174" i="2"/>
  <c r="N178" i="2"/>
  <c r="O108" i="2"/>
  <c r="P179" i="2"/>
  <c r="N82" i="2"/>
  <c r="O202" i="2"/>
  <c r="N107" i="2"/>
  <c r="N156" i="2"/>
  <c r="O139" i="2"/>
  <c r="O189" i="2"/>
  <c r="N180" i="2"/>
  <c r="N93" i="2"/>
  <c r="N201" i="2"/>
  <c r="N73" i="2"/>
  <c r="N80" i="2"/>
  <c r="O132" i="2"/>
  <c r="N133" i="2"/>
  <c r="N166" i="2"/>
  <c r="O78" i="2"/>
  <c r="N172" i="2"/>
  <c r="O106" i="2"/>
  <c r="P161" i="2"/>
  <c r="N152" i="2"/>
  <c r="P183" i="2"/>
  <c r="N184" i="2"/>
  <c r="P185" i="2"/>
  <c r="O122" i="2"/>
  <c r="N144" i="2"/>
  <c r="N65" i="2"/>
  <c r="M86" i="2"/>
  <c r="N160" i="2"/>
  <c r="N170" i="2"/>
  <c r="M69" i="2"/>
  <c r="O190" i="2"/>
  <c r="N110" i="2"/>
  <c r="O99" i="2"/>
  <c r="N131" i="2"/>
  <c r="N154" i="2"/>
  <c r="N111" i="2"/>
  <c r="M62" i="2"/>
  <c r="N115" i="2"/>
  <c r="P173" i="2"/>
  <c r="N188" i="2"/>
  <c r="N84" i="2"/>
  <c r="N145" i="2"/>
  <c r="N58" i="2"/>
  <c r="N12" i="2"/>
  <c r="O12" i="2" s="1"/>
  <c r="M46" i="2"/>
  <c r="L4" i="2"/>
  <c r="L23" i="2"/>
  <c r="L28" i="2"/>
  <c r="M27" i="2"/>
  <c r="M3" i="2"/>
  <c r="M54" i="2"/>
  <c r="M32" i="2"/>
  <c r="M36" i="2"/>
  <c r="N45" i="2"/>
  <c r="L43" i="2"/>
  <c r="N48" i="2"/>
  <c r="M49" i="2"/>
  <c r="N21" i="2"/>
  <c r="M31" i="2"/>
  <c r="M42" i="2"/>
  <c r="M39" i="2"/>
  <c r="M16" i="2"/>
  <c r="N53" i="2"/>
  <c r="M57" i="2"/>
  <c r="N51" i="2"/>
  <c r="O50" i="2"/>
  <c r="L44" i="2"/>
  <c r="O22" i="2"/>
  <c r="L41" i="2"/>
  <c r="O35" i="2"/>
  <c r="M6" i="2"/>
  <c r="M10" i="2"/>
  <c r="M9" i="2"/>
  <c r="N55" i="2"/>
  <c r="M8" i="2"/>
  <c r="M25" i="2"/>
  <c r="M38" i="2"/>
  <c r="O19" i="2"/>
  <c r="N29" i="2"/>
  <c r="N37" i="2"/>
  <c r="M14" i="2"/>
  <c r="M18" i="2"/>
  <c r="M40" i="2"/>
  <c r="N24" i="2"/>
  <c r="M56" i="2"/>
  <c r="M52" i="2"/>
  <c r="N15" i="2"/>
  <c r="M34" i="2"/>
  <c r="M30" i="2"/>
  <c r="M5" i="2"/>
  <c r="N33" i="2"/>
  <c r="M13" i="2"/>
  <c r="N11" i="2"/>
  <c r="M26" i="2"/>
  <c r="N17" i="2"/>
  <c r="M47" i="2"/>
  <c r="O20" i="2"/>
  <c r="K2" i="2"/>
  <c r="P187" i="2" l="1"/>
  <c r="N312" i="2"/>
  <c r="N360" i="2"/>
  <c r="N362" i="2"/>
  <c r="N305" i="2"/>
  <c r="N383" i="2"/>
  <c r="N400" i="2"/>
  <c r="N448" i="2"/>
  <c r="O422" i="2"/>
  <c r="N384" i="2"/>
  <c r="N376" i="2"/>
  <c r="N311" i="2"/>
  <c r="N441" i="2"/>
  <c r="N395" i="2"/>
  <c r="N377" i="2"/>
  <c r="N307" i="2"/>
  <c r="N421" i="2"/>
  <c r="N341" i="2"/>
  <c r="N359" i="2"/>
  <c r="O356" i="2"/>
  <c r="N433" i="2"/>
  <c r="N387" i="2"/>
  <c r="N381" i="2"/>
  <c r="N425" i="2"/>
  <c r="N336" i="2"/>
  <c r="N380" i="2"/>
  <c r="O332" i="2"/>
  <c r="O388" i="2"/>
  <c r="N310" i="2"/>
  <c r="N343" i="2"/>
  <c r="N447" i="2"/>
  <c r="N348" i="2"/>
  <c r="N419" i="2"/>
  <c r="N338" i="2"/>
  <c r="O366" i="2"/>
  <c r="N406" i="2"/>
  <c r="O326" i="2"/>
  <c r="N349" i="2"/>
  <c r="N415" i="2"/>
  <c r="N353" i="2"/>
  <c r="N409" i="2"/>
  <c r="N386" i="2"/>
  <c r="N344" i="2"/>
  <c r="N424" i="2"/>
  <c r="N435" i="2"/>
  <c r="N393" i="2"/>
  <c r="N437" i="2"/>
  <c r="N426" i="2"/>
  <c r="N450" i="2"/>
  <c r="N318" i="2"/>
  <c r="N301" i="2"/>
  <c r="N299" i="2"/>
  <c r="N368" i="2"/>
  <c r="N444" i="2"/>
  <c r="N345" i="2"/>
  <c r="N438" i="2"/>
  <c r="N413" i="2"/>
  <c r="N335" i="2"/>
  <c r="N309" i="2"/>
  <c r="N410" i="2"/>
  <c r="N378" i="2"/>
  <c r="N402" i="2"/>
  <c r="O390" i="2"/>
  <c r="N333" i="2"/>
  <c r="N304" i="2"/>
  <c r="N449" i="2"/>
  <c r="O364" i="2"/>
  <c r="N328" i="2"/>
  <c r="N331" i="2"/>
  <c r="O404" i="2"/>
  <c r="N373" i="2"/>
  <c r="O430" i="2"/>
  <c r="N352" i="2"/>
  <c r="N397" i="2"/>
  <c r="N322" i="2"/>
  <c r="O420" i="2"/>
  <c r="N370" i="2"/>
  <c r="N354" i="2"/>
  <c r="N418" i="2"/>
  <c r="N320" i="2"/>
  <c r="N440" i="2"/>
  <c r="N325" i="2"/>
  <c r="O308" i="2"/>
  <c r="N379" i="2"/>
  <c r="N321" i="2"/>
  <c r="N363" i="2"/>
  <c r="N303" i="2"/>
  <c r="N416" i="2"/>
  <c r="N337" i="2"/>
  <c r="N382" i="2"/>
  <c r="O302" i="2"/>
  <c r="N443" i="2"/>
  <c r="N399" i="2"/>
  <c r="N407" i="2"/>
  <c r="O396" i="2"/>
  <c r="N355" i="2"/>
  <c r="N408" i="2"/>
  <c r="N323" i="2"/>
  <c r="N385" i="2"/>
  <c r="N306" i="2"/>
  <c r="N339" i="2"/>
  <c r="N350" i="2"/>
  <c r="N446" i="2"/>
  <c r="N445" i="2"/>
  <c r="O394" i="2"/>
  <c r="N327" i="2"/>
  <c r="N367" i="2"/>
  <c r="N365" i="2"/>
  <c r="N319" i="2"/>
  <c r="N330" i="2"/>
  <c r="N347" i="2"/>
  <c r="N346" i="2"/>
  <c r="N361" i="2"/>
  <c r="O340" i="2"/>
  <c r="N313" i="2"/>
  <c r="N434" i="2"/>
  <c r="N374" i="2"/>
  <c r="N412" i="2"/>
  <c r="N439" i="2"/>
  <c r="O334" i="2"/>
  <c r="N329" i="2"/>
  <c r="N342" i="2"/>
  <c r="O358" i="2"/>
  <c r="N317" i="2"/>
  <c r="N369" i="2"/>
  <c r="N401" i="2"/>
  <c r="N411" i="2"/>
  <c r="N314" i="2"/>
  <c r="N432" i="2"/>
  <c r="N375" i="2"/>
  <c r="N315" i="2"/>
  <c r="O398" i="2"/>
  <c r="O436" i="2"/>
  <c r="N431" i="2"/>
  <c r="N391" i="2"/>
  <c r="N392" i="2"/>
  <c r="N423" i="2"/>
  <c r="N414" i="2"/>
  <c r="N389" i="2"/>
  <c r="N442" i="2"/>
  <c r="O428" i="2"/>
  <c r="N417" i="2"/>
  <c r="N371" i="2"/>
  <c r="N351" i="2"/>
  <c r="N316" i="2"/>
  <c r="N427" i="2"/>
  <c r="N405" i="2"/>
  <c r="O324" i="2"/>
  <c r="O372" i="2"/>
  <c r="O300" i="2"/>
  <c r="N403" i="2"/>
  <c r="N357" i="2"/>
  <c r="N429" i="2"/>
  <c r="AA228" i="2"/>
  <c r="AA102" i="2"/>
  <c r="AB102" i="2" s="1"/>
  <c r="Y169" i="2"/>
  <c r="Z169" i="2" s="1"/>
  <c r="I169" i="1" s="1"/>
  <c r="T169" i="1" s="1"/>
  <c r="P237" i="2"/>
  <c r="N77" i="2"/>
  <c r="N227" i="2"/>
  <c r="AA230" i="2"/>
  <c r="Y159" i="2"/>
  <c r="Z159" i="2" s="1"/>
  <c r="I159" i="1" s="1"/>
  <c r="T159" i="1" s="1"/>
  <c r="N279" i="2"/>
  <c r="O101" i="2"/>
  <c r="N242" i="2"/>
  <c r="Y161" i="2"/>
  <c r="Z161" i="2" s="1"/>
  <c r="I161" i="1" s="1"/>
  <c r="T161" i="1" s="1"/>
  <c r="N260" i="2"/>
  <c r="O248" i="2"/>
  <c r="O224" i="2"/>
  <c r="Y183" i="2"/>
  <c r="Z183" i="2" s="1"/>
  <c r="I183" i="1" s="1"/>
  <c r="T183" i="1" s="1"/>
  <c r="O177" i="2"/>
  <c r="Y187" i="2"/>
  <c r="Z187" i="2" s="1"/>
  <c r="I187" i="1" s="1"/>
  <c r="T187" i="1" s="1"/>
  <c r="O7" i="2"/>
  <c r="Y281" i="2"/>
  <c r="Z281" i="2" s="1"/>
  <c r="O157" i="2"/>
  <c r="N232" i="2"/>
  <c r="N215" i="2"/>
  <c r="O155" i="2"/>
  <c r="O103" i="2"/>
  <c r="N126" i="2"/>
  <c r="O217" i="2"/>
  <c r="Y185" i="2"/>
  <c r="Z185" i="2" s="1"/>
  <c r="I185" i="1" s="1"/>
  <c r="T185" i="1" s="1"/>
  <c r="Y163" i="2"/>
  <c r="Z163" i="2" s="1"/>
  <c r="Y175" i="2"/>
  <c r="Z175" i="2" s="1"/>
  <c r="I175" i="1" s="1"/>
  <c r="T175" i="1" s="1"/>
  <c r="Y256" i="2"/>
  <c r="Z256" i="2" s="1"/>
  <c r="I256" i="1" s="1"/>
  <c r="T256" i="1" s="1"/>
  <c r="Y275" i="2"/>
  <c r="Z275" i="2" s="1"/>
  <c r="I275" i="1" s="1"/>
  <c r="T275" i="1" s="1"/>
  <c r="N149" i="2"/>
  <c r="N127" i="2"/>
  <c r="O240" i="2"/>
  <c r="N254" i="2"/>
  <c r="O204" i="2"/>
  <c r="O125" i="2"/>
  <c r="O249" i="2"/>
  <c r="O117" i="2"/>
  <c r="O153" i="2"/>
  <c r="O72" i="2"/>
  <c r="N208" i="2"/>
  <c r="O181" i="2"/>
  <c r="N116" i="2"/>
  <c r="N213" i="2"/>
  <c r="N123" i="2"/>
  <c r="N92" i="2"/>
  <c r="O218" i="2"/>
  <c r="Y173" i="2"/>
  <c r="Z173" i="2" s="1"/>
  <c r="I173" i="1" s="1"/>
  <c r="T173" i="1" s="1"/>
  <c r="Y179" i="2"/>
  <c r="Z179" i="2" s="1"/>
  <c r="Y74" i="2"/>
  <c r="Z74" i="2" s="1"/>
  <c r="I74" i="1" s="1"/>
  <c r="T74" i="1" s="1"/>
  <c r="Y273" i="2"/>
  <c r="Z273" i="2" s="1"/>
  <c r="P241" i="2"/>
  <c r="N255" i="2"/>
  <c r="N212" i="2"/>
  <c r="N271" i="2"/>
  <c r="N277" i="2"/>
  <c r="N283" i="2"/>
  <c r="N135" i="2"/>
  <c r="N222" i="2"/>
  <c r="N143" i="2"/>
  <c r="N89" i="2"/>
  <c r="N205" i="2"/>
  <c r="O258" i="2"/>
  <c r="P247" i="2"/>
  <c r="P284" i="2"/>
  <c r="O294" i="2"/>
  <c r="O292" i="2"/>
  <c r="Y210" i="2"/>
  <c r="Z210" i="2" s="1"/>
  <c r="I210" i="1" s="1"/>
  <c r="T210" i="1" s="1"/>
  <c r="O280" i="2"/>
  <c r="O231" i="2"/>
  <c r="O245" i="2"/>
  <c r="P289" i="2"/>
  <c r="N243" i="2"/>
  <c r="O296" i="2"/>
  <c r="O269" i="2"/>
  <c r="O206" i="2"/>
  <c r="O257" i="2"/>
  <c r="O216" i="2"/>
  <c r="O253" i="2"/>
  <c r="O278" i="2"/>
  <c r="N244" i="2"/>
  <c r="P229" i="2"/>
  <c r="O266" i="2"/>
  <c r="O234" i="2"/>
  <c r="P288" i="2"/>
  <c r="P293" i="2"/>
  <c r="O274" i="2"/>
  <c r="O298" i="2"/>
  <c r="N225" i="2"/>
  <c r="P219" i="2"/>
  <c r="O272" i="2"/>
  <c r="O233" i="2"/>
  <c r="P291" i="2"/>
  <c r="P295" i="2"/>
  <c r="O282" i="2"/>
  <c r="P207" i="2"/>
  <c r="O250" i="2"/>
  <c r="P290" i="2"/>
  <c r="O209" i="2"/>
  <c r="O214" i="2"/>
  <c r="O252" i="2"/>
  <c r="O267" i="2"/>
  <c r="P221" i="2"/>
  <c r="P239" i="2"/>
  <c r="P226" i="2"/>
  <c r="O270" i="2"/>
  <c r="O259" i="2"/>
  <c r="P223" i="2"/>
  <c r="O263" i="2"/>
  <c r="P220" i="2"/>
  <c r="P297" i="2"/>
  <c r="N235" i="2"/>
  <c r="P246" i="2"/>
  <c r="O251" i="2"/>
  <c r="P236" i="2"/>
  <c r="Y264" i="2"/>
  <c r="Z264" i="2" s="1"/>
  <c r="I264" i="1" s="1"/>
  <c r="T264" i="1" s="1"/>
  <c r="O211" i="2"/>
  <c r="O265" i="2"/>
  <c r="O276" i="2"/>
  <c r="P287" i="2"/>
  <c r="O203" i="2"/>
  <c r="O261" i="2"/>
  <c r="P285" i="2"/>
  <c r="P238" i="2"/>
  <c r="O262" i="2"/>
  <c r="P286" i="2"/>
  <c r="Y268" i="2"/>
  <c r="Z268" i="2" s="1"/>
  <c r="I268" i="1" s="1"/>
  <c r="T268" i="1" s="1"/>
  <c r="O170" i="2"/>
  <c r="O144" i="2"/>
  <c r="O134" i="2"/>
  <c r="O136" i="2"/>
  <c r="O83" i="2"/>
  <c r="O186" i="2"/>
  <c r="P121" i="2"/>
  <c r="N63" i="2"/>
  <c r="O195" i="2"/>
  <c r="O193" i="2"/>
  <c r="N87" i="2"/>
  <c r="P198" i="2"/>
  <c r="O142" i="2"/>
  <c r="P64" i="2"/>
  <c r="P68" i="2"/>
  <c r="N62" i="2"/>
  <c r="P99" i="2"/>
  <c r="P106" i="2"/>
  <c r="O133" i="2"/>
  <c r="O156" i="2"/>
  <c r="P202" i="2"/>
  <c r="O174" i="2"/>
  <c r="O182" i="2"/>
  <c r="Y165" i="2"/>
  <c r="Z165" i="2" s="1"/>
  <c r="I165" i="1" s="1"/>
  <c r="T165" i="1" s="1"/>
  <c r="O75" i="2"/>
  <c r="O109" i="2"/>
  <c r="Y151" i="2"/>
  <c r="Z151" i="2" s="1"/>
  <c r="I151" i="1" s="1"/>
  <c r="T151" i="1" s="1"/>
  <c r="O171" i="2"/>
  <c r="N118" i="2"/>
  <c r="P60" i="2"/>
  <c r="P147" i="2"/>
  <c r="O197" i="2"/>
  <c r="O59" i="2"/>
  <c r="O97" i="2"/>
  <c r="O124" i="2"/>
  <c r="O113" i="2"/>
  <c r="O188" i="2"/>
  <c r="P71" i="2"/>
  <c r="O76" i="2"/>
  <c r="O168" i="2"/>
  <c r="O164" i="2"/>
  <c r="N119" i="2"/>
  <c r="O158" i="2"/>
  <c r="O150" i="2"/>
  <c r="O166" i="2"/>
  <c r="O201" i="2"/>
  <c r="P66" i="2"/>
  <c r="O70" i="2"/>
  <c r="O105" i="2"/>
  <c r="O141" i="2"/>
  <c r="O199" i="2"/>
  <c r="P128" i="2"/>
  <c r="O140" i="2"/>
  <c r="P192" i="2"/>
  <c r="O84" i="2"/>
  <c r="O154" i="2"/>
  <c r="O110" i="2"/>
  <c r="P190" i="2"/>
  <c r="N69" i="2"/>
  <c r="O160" i="2"/>
  <c r="O65" i="2"/>
  <c r="P122" i="2"/>
  <c r="O152" i="2"/>
  <c r="O172" i="2"/>
  <c r="P78" i="2"/>
  <c r="P132" i="2"/>
  <c r="O73" i="2"/>
  <c r="O93" i="2"/>
  <c r="O180" i="2"/>
  <c r="P189" i="2"/>
  <c r="P139" i="2"/>
  <c r="O107" i="2"/>
  <c r="O82" i="2"/>
  <c r="P108" i="2"/>
  <c r="O178" i="2"/>
  <c r="P96" i="2"/>
  <c r="P114" i="2"/>
  <c r="P196" i="2"/>
  <c r="P98" i="2"/>
  <c r="O61" i="2"/>
  <c r="P112" i="2"/>
  <c r="O167" i="2"/>
  <c r="O79" i="2"/>
  <c r="O95" i="2"/>
  <c r="O148" i="2"/>
  <c r="O145" i="2"/>
  <c r="O115" i="2"/>
  <c r="O111" i="2"/>
  <c r="O131" i="2"/>
  <c r="N86" i="2"/>
  <c r="O184" i="2"/>
  <c r="O80" i="2"/>
  <c r="O88" i="2"/>
  <c r="O120" i="2"/>
  <c r="O191" i="2"/>
  <c r="N146" i="2"/>
  <c r="O137" i="2"/>
  <c r="O129" i="2"/>
  <c r="P194" i="2"/>
  <c r="O81" i="2"/>
  <c r="O162" i="2"/>
  <c r="P94" i="2"/>
  <c r="N138" i="2"/>
  <c r="N104" i="2"/>
  <c r="P100" i="2"/>
  <c r="P130" i="2"/>
  <c r="O85" i="2"/>
  <c r="O91" i="2"/>
  <c r="O90" i="2"/>
  <c r="O176" i="2"/>
  <c r="P200" i="2"/>
  <c r="O67" i="2"/>
  <c r="O58" i="2"/>
  <c r="N46" i="2"/>
  <c r="M23" i="2"/>
  <c r="M4" i="2"/>
  <c r="N39" i="2"/>
  <c r="N31" i="2"/>
  <c r="N49" i="2"/>
  <c r="M43" i="2"/>
  <c r="N27" i="2"/>
  <c r="N16" i="2"/>
  <c r="N42" i="2"/>
  <c r="O21" i="2"/>
  <c r="N32" i="2"/>
  <c r="O53" i="2"/>
  <c r="N36" i="2"/>
  <c r="N54" i="2"/>
  <c r="N57" i="2"/>
  <c r="O48" i="2"/>
  <c r="O45" i="2"/>
  <c r="N3" i="2"/>
  <c r="M28" i="2"/>
  <c r="N40" i="2"/>
  <c r="O29" i="2"/>
  <c r="P19" i="2"/>
  <c r="N6" i="2"/>
  <c r="N30" i="2"/>
  <c r="O37" i="2"/>
  <c r="N38" i="2"/>
  <c r="N25" i="2"/>
  <c r="O55" i="2"/>
  <c r="N10" i="2"/>
  <c r="P50" i="2"/>
  <c r="O11" i="2"/>
  <c r="N13" i="2"/>
  <c r="N56" i="2"/>
  <c r="O33" i="2"/>
  <c r="N5" i="2"/>
  <c r="O15" i="2"/>
  <c r="N52" i="2"/>
  <c r="N18" i="2"/>
  <c r="N14" i="2"/>
  <c r="P35" i="2"/>
  <c r="M41" i="2"/>
  <c r="P22" i="2"/>
  <c r="M44" i="2"/>
  <c r="N47" i="2"/>
  <c r="P20" i="2"/>
  <c r="O17" i="2"/>
  <c r="N26" i="2"/>
  <c r="N34" i="2"/>
  <c r="P12" i="2"/>
  <c r="O24" i="2"/>
  <c r="N8" i="2"/>
  <c r="N9" i="2"/>
  <c r="O51" i="2"/>
  <c r="L2" i="2"/>
  <c r="AB228" i="2" l="1"/>
  <c r="AA159" i="2"/>
  <c r="AA187" i="2"/>
  <c r="AA275" i="2"/>
  <c r="AB275" i="2" s="1"/>
  <c r="O431" i="2"/>
  <c r="O304" i="2"/>
  <c r="O403" i="2"/>
  <c r="O423" i="2"/>
  <c r="O315" i="2"/>
  <c r="O314" i="2"/>
  <c r="O401" i="2"/>
  <c r="P358" i="2"/>
  <c r="O365" i="2"/>
  <c r="P394" i="2"/>
  <c r="O339" i="2"/>
  <c r="O399" i="2"/>
  <c r="O320" i="2"/>
  <c r="P420" i="2"/>
  <c r="P430" i="2"/>
  <c r="O333" i="2"/>
  <c r="O438" i="2"/>
  <c r="O299" i="2"/>
  <c r="O424" i="2"/>
  <c r="P326" i="2"/>
  <c r="O419" i="2"/>
  <c r="O310" i="2"/>
  <c r="O433" i="2"/>
  <c r="O377" i="2"/>
  <c r="P422" i="2"/>
  <c r="O400" i="2"/>
  <c r="O303" i="2"/>
  <c r="O370" i="2"/>
  <c r="O368" i="2"/>
  <c r="O362" i="2"/>
  <c r="O405" i="2"/>
  <c r="O371" i="2"/>
  <c r="O442" i="2"/>
  <c r="P436" i="2"/>
  <c r="O439" i="2"/>
  <c r="O434" i="2"/>
  <c r="O346" i="2"/>
  <c r="O408" i="2"/>
  <c r="O337" i="2"/>
  <c r="O328" i="2"/>
  <c r="O410" i="2"/>
  <c r="O450" i="2"/>
  <c r="O353" i="2"/>
  <c r="O336" i="2"/>
  <c r="O421" i="2"/>
  <c r="P334" i="2"/>
  <c r="P300" i="2"/>
  <c r="O369" i="2"/>
  <c r="O313" i="2"/>
  <c r="O347" i="2"/>
  <c r="O367" i="2"/>
  <c r="O445" i="2"/>
  <c r="O355" i="2"/>
  <c r="O443" i="2"/>
  <c r="P308" i="2"/>
  <c r="O418" i="2"/>
  <c r="O322" i="2"/>
  <c r="O373" i="2"/>
  <c r="P364" i="2"/>
  <c r="P390" i="2"/>
  <c r="O309" i="2"/>
  <c r="O345" i="2"/>
  <c r="O301" i="2"/>
  <c r="O406" i="2"/>
  <c r="O348" i="2"/>
  <c r="P388" i="2"/>
  <c r="O425" i="2"/>
  <c r="O395" i="2"/>
  <c r="O376" i="2"/>
  <c r="O360" i="2"/>
  <c r="O389" i="2"/>
  <c r="O392" i="2"/>
  <c r="P398" i="2"/>
  <c r="O375" i="2"/>
  <c r="O342" i="2"/>
  <c r="O306" i="2"/>
  <c r="O363" i="2"/>
  <c r="O435" i="2"/>
  <c r="P356" i="2"/>
  <c r="O384" i="2"/>
  <c r="O383" i="2"/>
  <c r="O351" i="2"/>
  <c r="O382" i="2"/>
  <c r="O379" i="2"/>
  <c r="O440" i="2"/>
  <c r="O378" i="2"/>
  <c r="O437" i="2"/>
  <c r="O427" i="2"/>
  <c r="AA169" i="2"/>
  <c r="AB230" i="2"/>
  <c r="AC230" i="2" s="1"/>
  <c r="O429" i="2"/>
  <c r="P372" i="2"/>
  <c r="O417" i="2"/>
  <c r="O411" i="2"/>
  <c r="O412" i="2"/>
  <c r="P340" i="2"/>
  <c r="O330" i="2"/>
  <c r="O446" i="2"/>
  <c r="O385" i="2"/>
  <c r="P396" i="2"/>
  <c r="P302" i="2"/>
  <c r="O325" i="2"/>
  <c r="O354" i="2"/>
  <c r="O397" i="2"/>
  <c r="P404" i="2"/>
  <c r="O449" i="2"/>
  <c r="O335" i="2"/>
  <c r="O444" i="2"/>
  <c r="O344" i="2"/>
  <c r="O415" i="2"/>
  <c r="P366" i="2"/>
  <c r="O447" i="2"/>
  <c r="P332" i="2"/>
  <c r="O381" i="2"/>
  <c r="O441" i="2"/>
  <c r="O448" i="2"/>
  <c r="P324" i="2"/>
  <c r="O318" i="2"/>
  <c r="O409" i="2"/>
  <c r="O338" i="2"/>
  <c r="O341" i="2"/>
  <c r="O316" i="2"/>
  <c r="O391" i="2"/>
  <c r="O317" i="2"/>
  <c r="O329" i="2"/>
  <c r="O327" i="2"/>
  <c r="O416" i="2"/>
  <c r="O321" i="2"/>
  <c r="O402" i="2"/>
  <c r="O426" i="2"/>
  <c r="O386" i="2"/>
  <c r="O359" i="2"/>
  <c r="O305" i="2"/>
  <c r="O312" i="2"/>
  <c r="O357" i="2"/>
  <c r="P428" i="2"/>
  <c r="O414" i="2"/>
  <c r="O432" i="2"/>
  <c r="O374" i="2"/>
  <c r="O361" i="2"/>
  <c r="O319" i="2"/>
  <c r="O350" i="2"/>
  <c r="O323" i="2"/>
  <c r="O407" i="2"/>
  <c r="O352" i="2"/>
  <c r="O331" i="2"/>
  <c r="O413" i="2"/>
  <c r="O393" i="2"/>
  <c r="O349" i="2"/>
  <c r="O343" i="2"/>
  <c r="O380" i="2"/>
  <c r="O387" i="2"/>
  <c r="O307" i="2"/>
  <c r="O311" i="2"/>
  <c r="Y237" i="2"/>
  <c r="Z237" i="2" s="1"/>
  <c r="I237" i="1" s="1"/>
  <c r="T237" i="1" s="1"/>
  <c r="AA161" i="2"/>
  <c r="AB161" i="2" s="1"/>
  <c r="Y241" i="2"/>
  <c r="Z241" i="2" s="1"/>
  <c r="I241" i="1" s="1"/>
  <c r="T241" i="1" s="1"/>
  <c r="AA175" i="2"/>
  <c r="AB175" i="2" s="1"/>
  <c r="Y223" i="2"/>
  <c r="Z223" i="2" s="1"/>
  <c r="I223" i="1" s="1"/>
  <c r="T223" i="1" s="1"/>
  <c r="O77" i="2"/>
  <c r="AA173" i="2"/>
  <c r="Y60" i="2"/>
  <c r="Z60" i="2" s="1"/>
  <c r="I60" i="1" s="1"/>
  <c r="T60" i="1" s="1"/>
  <c r="AA185" i="2"/>
  <c r="AB185" i="2" s="1"/>
  <c r="AA74" i="2"/>
  <c r="AB74" i="2" s="1"/>
  <c r="O227" i="2"/>
  <c r="Y285" i="2"/>
  <c r="Z285" i="2" s="1"/>
  <c r="I285" i="1" s="1"/>
  <c r="T285" i="1" s="1"/>
  <c r="AA183" i="2"/>
  <c r="AB183" i="2" s="1"/>
  <c r="AA256" i="2"/>
  <c r="AB256" i="2" s="1"/>
  <c r="Y106" i="2"/>
  <c r="Z106" i="2" s="1"/>
  <c r="I106" i="1" s="1"/>
  <c r="T106" i="1" s="1"/>
  <c r="Y247" i="2"/>
  <c r="Z247" i="2" s="1"/>
  <c r="I247" i="1" s="1"/>
  <c r="T247" i="1" s="1"/>
  <c r="AA179" i="2"/>
  <c r="I179" i="1"/>
  <c r="T179" i="1" s="1"/>
  <c r="Y221" i="2"/>
  <c r="Z221" i="2" s="1"/>
  <c r="I221" i="1" s="1"/>
  <c r="T221" i="1" s="1"/>
  <c r="Y207" i="2"/>
  <c r="Z207" i="2" s="1"/>
  <c r="I207" i="1" s="1"/>
  <c r="T207" i="1" s="1"/>
  <c r="AA273" i="2"/>
  <c r="AB273" i="2" s="1"/>
  <c r="I273" i="1"/>
  <c r="T273" i="1" s="1"/>
  <c r="AA163" i="2"/>
  <c r="I163" i="1"/>
  <c r="T163" i="1" s="1"/>
  <c r="AA281" i="2"/>
  <c r="AB281" i="2" s="1"/>
  <c r="I281" i="1"/>
  <c r="T281" i="1" s="1"/>
  <c r="P101" i="2"/>
  <c r="P224" i="2"/>
  <c r="Y64" i="2"/>
  <c r="Z64" i="2" s="1"/>
  <c r="I64" i="1" s="1"/>
  <c r="T64" i="1" s="1"/>
  <c r="Y293" i="2"/>
  <c r="Z293" i="2" s="1"/>
  <c r="I293" i="1" s="1"/>
  <c r="T293" i="1" s="1"/>
  <c r="P248" i="2"/>
  <c r="Y200" i="2"/>
  <c r="Z200" i="2" s="1"/>
  <c r="I200" i="1" s="1"/>
  <c r="T200" i="1" s="1"/>
  <c r="Y196" i="2"/>
  <c r="Z196" i="2" s="1"/>
  <c r="Y96" i="2"/>
  <c r="Z96" i="2" s="1"/>
  <c r="I96" i="1" s="1"/>
  <c r="T96" i="1" s="1"/>
  <c r="Y108" i="2"/>
  <c r="Z108" i="2" s="1"/>
  <c r="I108" i="1" s="1"/>
  <c r="T108" i="1" s="1"/>
  <c r="O260" i="2"/>
  <c r="O242" i="2"/>
  <c r="O279" i="2"/>
  <c r="Y130" i="2"/>
  <c r="Z130" i="2" s="1"/>
  <c r="I130" i="1" s="1"/>
  <c r="T130" i="1" s="1"/>
  <c r="Y94" i="2"/>
  <c r="Z94" i="2" s="1"/>
  <c r="I94" i="1" s="1"/>
  <c r="T94" i="1" s="1"/>
  <c r="Y112" i="2"/>
  <c r="Z112" i="2" s="1"/>
  <c r="I112" i="1" s="1"/>
  <c r="T112" i="1" s="1"/>
  <c r="Y295" i="2"/>
  <c r="Z295" i="2" s="1"/>
  <c r="Y236" i="2"/>
  <c r="Z236" i="2" s="1"/>
  <c r="I236" i="1" s="1"/>
  <c r="T236" i="1" s="1"/>
  <c r="Y289" i="2"/>
  <c r="Z289" i="2" s="1"/>
  <c r="I289" i="1" s="1"/>
  <c r="T289" i="1" s="1"/>
  <c r="Y147" i="2"/>
  <c r="Z147" i="2" s="1"/>
  <c r="I147" i="1" s="1"/>
  <c r="T147" i="1" s="1"/>
  <c r="P177" i="2"/>
  <c r="Y192" i="2"/>
  <c r="Z192" i="2" s="1"/>
  <c r="I192" i="1" s="1"/>
  <c r="T192" i="1" s="1"/>
  <c r="Y128" i="2"/>
  <c r="Z128" i="2" s="1"/>
  <c r="I128" i="1" s="1"/>
  <c r="T128" i="1" s="1"/>
  <c r="Y202" i="2"/>
  <c r="Z202" i="2" s="1"/>
  <c r="Y99" i="2"/>
  <c r="Z99" i="2" s="1"/>
  <c r="I99" i="1" s="1"/>
  <c r="T99" i="1" s="1"/>
  <c r="P7" i="2"/>
  <c r="O208" i="2"/>
  <c r="P153" i="2"/>
  <c r="P249" i="2"/>
  <c r="P217" i="2"/>
  <c r="O215" i="2"/>
  <c r="Y189" i="2"/>
  <c r="Z189" i="2" s="1"/>
  <c r="I189" i="1" s="1"/>
  <c r="T189" i="1" s="1"/>
  <c r="Y246" i="2"/>
  <c r="Z246" i="2" s="1"/>
  <c r="I246" i="1" s="1"/>
  <c r="T246" i="1" s="1"/>
  <c r="Y291" i="2"/>
  <c r="Z291" i="2" s="1"/>
  <c r="O222" i="2"/>
  <c r="O213" i="2"/>
  <c r="P181" i="2"/>
  <c r="P204" i="2"/>
  <c r="P240" i="2"/>
  <c r="O149" i="2"/>
  <c r="P103" i="2"/>
  <c r="P157" i="2"/>
  <c r="O89" i="2"/>
  <c r="O283" i="2"/>
  <c r="O271" i="2"/>
  <c r="O255" i="2"/>
  <c r="O92" i="2"/>
  <c r="P72" i="2"/>
  <c r="P125" i="2"/>
  <c r="O127" i="2"/>
  <c r="O126" i="2"/>
  <c r="O232" i="2"/>
  <c r="O143" i="2"/>
  <c r="O277" i="2"/>
  <c r="O116" i="2"/>
  <c r="Y139" i="2"/>
  <c r="Z139" i="2" s="1"/>
  <c r="Y78" i="2"/>
  <c r="Z78" i="2" s="1"/>
  <c r="I78" i="1" s="1"/>
  <c r="T78" i="1" s="1"/>
  <c r="Y122" i="2"/>
  <c r="Z122" i="2" s="1"/>
  <c r="I122" i="1" s="1"/>
  <c r="T122" i="1" s="1"/>
  <c r="Y66" i="2"/>
  <c r="Z66" i="2" s="1"/>
  <c r="I66" i="1" s="1"/>
  <c r="T66" i="1" s="1"/>
  <c r="Y121" i="2"/>
  <c r="Z121" i="2" s="1"/>
  <c r="Y288" i="2"/>
  <c r="Z288" i="2" s="1"/>
  <c r="I288" i="1" s="1"/>
  <c r="T288" i="1" s="1"/>
  <c r="O135" i="2"/>
  <c r="O212" i="2"/>
  <c r="P218" i="2"/>
  <c r="O123" i="2"/>
  <c r="P117" i="2"/>
  <c r="O254" i="2"/>
  <c r="P155" i="2"/>
  <c r="AA264" i="2"/>
  <c r="O235" i="2"/>
  <c r="P263" i="2"/>
  <c r="P209" i="2"/>
  <c r="O225" i="2"/>
  <c r="P216" i="2"/>
  <c r="P296" i="2"/>
  <c r="P245" i="2"/>
  <c r="P294" i="2"/>
  <c r="O205" i="2"/>
  <c r="AA268" i="2"/>
  <c r="P262" i="2"/>
  <c r="Y238" i="2"/>
  <c r="Z238" i="2" s="1"/>
  <c r="I238" i="1" s="1"/>
  <c r="T238" i="1" s="1"/>
  <c r="P261" i="2"/>
  <c r="Y287" i="2"/>
  <c r="Z287" i="2" s="1"/>
  <c r="I287" i="1" s="1"/>
  <c r="T287" i="1" s="1"/>
  <c r="Y297" i="2"/>
  <c r="Z297" i="2" s="1"/>
  <c r="I297" i="1" s="1"/>
  <c r="T297" i="1" s="1"/>
  <c r="Y220" i="2"/>
  <c r="Z220" i="2" s="1"/>
  <c r="I220" i="1" s="1"/>
  <c r="T220" i="1" s="1"/>
  <c r="Y226" i="2"/>
  <c r="Z226" i="2" s="1"/>
  <c r="I226" i="1" s="1"/>
  <c r="T226" i="1" s="1"/>
  <c r="P250" i="2"/>
  <c r="P274" i="2"/>
  <c r="P266" i="2"/>
  <c r="P231" i="2"/>
  <c r="AA210" i="2"/>
  <c r="Y284" i="2"/>
  <c r="Z284" i="2" s="1"/>
  <c r="I284" i="1" s="1"/>
  <c r="T284" i="1" s="1"/>
  <c r="P258" i="2"/>
  <c r="P276" i="2"/>
  <c r="P211" i="2"/>
  <c r="P270" i="2"/>
  <c r="P267" i="2"/>
  <c r="P214" i="2"/>
  <c r="AC228" i="2"/>
  <c r="P282" i="2"/>
  <c r="P233" i="2"/>
  <c r="P253" i="2"/>
  <c r="P257" i="2"/>
  <c r="P269" i="2"/>
  <c r="P280" i="2"/>
  <c r="P292" i="2"/>
  <c r="P265" i="2"/>
  <c r="P259" i="2"/>
  <c r="P252" i="2"/>
  <c r="P272" i="2"/>
  <c r="P278" i="2"/>
  <c r="P206" i="2"/>
  <c r="O243" i="2"/>
  <c r="P203" i="2"/>
  <c r="Y286" i="2"/>
  <c r="Z286" i="2" s="1"/>
  <c r="I286" i="1" s="1"/>
  <c r="T286" i="1" s="1"/>
  <c r="P251" i="2"/>
  <c r="Y239" i="2"/>
  <c r="Z239" i="2" s="1"/>
  <c r="I239" i="1" s="1"/>
  <c r="T239" i="1" s="1"/>
  <c r="Y290" i="2"/>
  <c r="Z290" i="2" s="1"/>
  <c r="I290" i="1" s="1"/>
  <c r="T290" i="1" s="1"/>
  <c r="Y219" i="2"/>
  <c r="Z219" i="2" s="1"/>
  <c r="I219" i="1" s="1"/>
  <c r="T219" i="1" s="1"/>
  <c r="P298" i="2"/>
  <c r="P234" i="2"/>
  <c r="Y229" i="2"/>
  <c r="Z229" i="2" s="1"/>
  <c r="I229" i="1" s="1"/>
  <c r="T229" i="1" s="1"/>
  <c r="O244" i="2"/>
  <c r="P80" i="2"/>
  <c r="O86" i="2"/>
  <c r="P95" i="2"/>
  <c r="P178" i="2"/>
  <c r="P107" i="2"/>
  <c r="P152" i="2"/>
  <c r="P65" i="2"/>
  <c r="P201" i="2"/>
  <c r="P166" i="2"/>
  <c r="AB169" i="2"/>
  <c r="P164" i="2"/>
  <c r="P76" i="2"/>
  <c r="P113" i="2"/>
  <c r="P97" i="2"/>
  <c r="P197" i="2"/>
  <c r="AA151" i="2"/>
  <c r="P156" i="2"/>
  <c r="P133" i="2"/>
  <c r="O63" i="2"/>
  <c r="P136" i="2"/>
  <c r="P170" i="2"/>
  <c r="P90" i="2"/>
  <c r="P85" i="2"/>
  <c r="Y100" i="2"/>
  <c r="Z100" i="2" s="1"/>
  <c r="I100" i="1" s="1"/>
  <c r="T100" i="1" s="1"/>
  <c r="O138" i="2"/>
  <c r="P81" i="2"/>
  <c r="P129" i="2"/>
  <c r="P120" i="2"/>
  <c r="P184" i="2"/>
  <c r="P131" i="2"/>
  <c r="P115" i="2"/>
  <c r="P148" i="2"/>
  <c r="Y98" i="2"/>
  <c r="Z98" i="2" s="1"/>
  <c r="I98" i="1" s="1"/>
  <c r="T98" i="1" s="1"/>
  <c r="Y114" i="2"/>
  <c r="Z114" i="2" s="1"/>
  <c r="I114" i="1" s="1"/>
  <c r="T114" i="1" s="1"/>
  <c r="Y132" i="2"/>
  <c r="Z132" i="2" s="1"/>
  <c r="I132" i="1" s="1"/>
  <c r="T132" i="1" s="1"/>
  <c r="O69" i="2"/>
  <c r="P110" i="2"/>
  <c r="P84" i="2"/>
  <c r="P140" i="2"/>
  <c r="P141" i="2"/>
  <c r="P70" i="2"/>
  <c r="P158" i="2"/>
  <c r="Y71" i="2"/>
  <c r="Z71" i="2" s="1"/>
  <c r="I71" i="1" s="1"/>
  <c r="T71" i="1" s="1"/>
  <c r="P171" i="2"/>
  <c r="P109" i="2"/>
  <c r="P182" i="2"/>
  <c r="Y68" i="2"/>
  <c r="Z68" i="2" s="1"/>
  <c r="I68" i="1" s="1"/>
  <c r="T68" i="1" s="1"/>
  <c r="P142" i="2"/>
  <c r="P195" i="2"/>
  <c r="P160" i="2"/>
  <c r="P154" i="2"/>
  <c r="AC102" i="2"/>
  <c r="P59" i="2"/>
  <c r="AA165" i="2"/>
  <c r="O62" i="2"/>
  <c r="O87" i="2"/>
  <c r="P83" i="2"/>
  <c r="P134" i="2"/>
  <c r="P144" i="2"/>
  <c r="P93" i="2"/>
  <c r="P172" i="2"/>
  <c r="P67" i="2"/>
  <c r="P176" i="2"/>
  <c r="O104" i="2"/>
  <c r="P162" i="2"/>
  <c r="O146" i="2"/>
  <c r="P167" i="2"/>
  <c r="P61" i="2"/>
  <c r="P180" i="2"/>
  <c r="P73" i="2"/>
  <c r="P168" i="2"/>
  <c r="P188" i="2"/>
  <c r="P91" i="2"/>
  <c r="Y194" i="2"/>
  <c r="Z194" i="2" s="1"/>
  <c r="I194" i="1" s="1"/>
  <c r="T194" i="1" s="1"/>
  <c r="P137" i="2"/>
  <c r="P191" i="2"/>
  <c r="P88" i="2"/>
  <c r="P111" i="2"/>
  <c r="P145" i="2"/>
  <c r="P79" i="2"/>
  <c r="P82" i="2"/>
  <c r="Y190" i="2"/>
  <c r="Z190" i="2" s="1"/>
  <c r="I190" i="1" s="1"/>
  <c r="T190" i="1" s="1"/>
  <c r="P199" i="2"/>
  <c r="P105" i="2"/>
  <c r="P150" i="2"/>
  <c r="O119" i="2"/>
  <c r="AB159" i="2"/>
  <c r="P124" i="2"/>
  <c r="O118" i="2"/>
  <c r="P75" i="2"/>
  <c r="P174" i="2"/>
  <c r="Y198" i="2"/>
  <c r="Z198" i="2" s="1"/>
  <c r="I198" i="1" s="1"/>
  <c r="T198" i="1" s="1"/>
  <c r="P193" i="2"/>
  <c r="P186" i="2"/>
  <c r="P58" i="2"/>
  <c r="Y22" i="2"/>
  <c r="Z22" i="2" s="1"/>
  <c r="I22" i="1" s="1"/>
  <c r="T22" i="1" s="1"/>
  <c r="Y50" i="2"/>
  <c r="Z50" i="2" s="1"/>
  <c r="I50" i="1" s="1"/>
  <c r="T50" i="1" s="1"/>
  <c r="Y19" i="2"/>
  <c r="Z19" i="2" s="1"/>
  <c r="I19" i="1" s="1"/>
  <c r="T19" i="1" s="1"/>
  <c r="O46" i="2"/>
  <c r="N4" i="2"/>
  <c r="N23" i="2"/>
  <c r="O3" i="2"/>
  <c r="P48" i="2"/>
  <c r="O16" i="2"/>
  <c r="N43" i="2"/>
  <c r="O31" i="2"/>
  <c r="O54" i="2"/>
  <c r="P53" i="2"/>
  <c r="P21" i="2"/>
  <c r="N28" i="2"/>
  <c r="P45" i="2"/>
  <c r="O57" i="2"/>
  <c r="O27" i="2"/>
  <c r="O39" i="2"/>
  <c r="Y12" i="2"/>
  <c r="Z12" i="2" s="1"/>
  <c r="I12" i="1" s="1"/>
  <c r="T12" i="1" s="1"/>
  <c r="O36" i="2"/>
  <c r="O32" i="2"/>
  <c r="O42" i="2"/>
  <c r="O49" i="2"/>
  <c r="O8" i="2"/>
  <c r="P51" i="2"/>
  <c r="O47" i="2"/>
  <c r="N44" i="2"/>
  <c r="O14" i="2"/>
  <c r="O5" i="2"/>
  <c r="P24" i="2"/>
  <c r="Y20" i="2"/>
  <c r="Z20" i="2" s="1"/>
  <c r="I20" i="1" s="1"/>
  <c r="T20" i="1" s="1"/>
  <c r="N41" i="2"/>
  <c r="O52" i="2"/>
  <c r="O56" i="2"/>
  <c r="O10" i="2"/>
  <c r="O38" i="2"/>
  <c r="P29" i="2"/>
  <c r="O18" i="2"/>
  <c r="P15" i="2"/>
  <c r="P11" i="2"/>
  <c r="O6" i="2"/>
  <c r="P17" i="2"/>
  <c r="Y35" i="2"/>
  <c r="Z35" i="2" s="1"/>
  <c r="I35" i="1" s="1"/>
  <c r="T35" i="1" s="1"/>
  <c r="P33" i="2"/>
  <c r="P55" i="2"/>
  <c r="O25" i="2"/>
  <c r="P37" i="2"/>
  <c r="O40" i="2"/>
  <c r="O34" i="2"/>
  <c r="O9" i="2"/>
  <c r="O26" i="2"/>
  <c r="O13" i="2"/>
  <c r="O30" i="2"/>
  <c r="M2" i="2"/>
  <c r="AB187" i="2" l="1"/>
  <c r="AA223" i="2"/>
  <c r="AA78" i="2"/>
  <c r="AB173" i="2"/>
  <c r="AA189" i="2"/>
  <c r="AA94" i="2"/>
  <c r="AA64" i="2"/>
  <c r="AA60" i="2"/>
  <c r="Y366" i="2"/>
  <c r="Z366" i="2" s="1"/>
  <c r="AA366" i="2" s="1"/>
  <c r="Y388" i="2"/>
  <c r="Z388" i="2" s="1"/>
  <c r="AA388" i="2" s="1"/>
  <c r="Y334" i="2"/>
  <c r="Z334" i="2" s="1"/>
  <c r="Y436" i="2"/>
  <c r="Z436" i="2" s="1"/>
  <c r="AA436" i="2" s="1"/>
  <c r="Y420" i="2"/>
  <c r="Z420" i="2" s="1"/>
  <c r="AA420" i="2" s="1"/>
  <c r="AA192" i="2"/>
  <c r="AA108" i="2"/>
  <c r="AB108" i="2" s="1"/>
  <c r="AB163" i="2"/>
  <c r="Y404" i="2"/>
  <c r="Z404" i="2" s="1"/>
  <c r="AA404" i="2" s="1"/>
  <c r="Y396" i="2"/>
  <c r="Z396" i="2" s="1"/>
  <c r="AA396" i="2" s="1"/>
  <c r="Y340" i="2"/>
  <c r="Z340" i="2" s="1"/>
  <c r="AA340" i="2" s="1"/>
  <c r="Y356" i="2"/>
  <c r="Z356" i="2" s="1"/>
  <c r="AA356" i="2" s="1"/>
  <c r="Y364" i="2"/>
  <c r="Z364" i="2" s="1"/>
  <c r="AA364" i="2" s="1"/>
  <c r="Y308" i="2"/>
  <c r="Z308" i="2" s="1"/>
  <c r="AA308" i="2" s="1"/>
  <c r="Y300" i="2"/>
  <c r="Z300" i="2" s="1"/>
  <c r="AA300" i="2" s="1"/>
  <c r="Y430" i="2"/>
  <c r="Z430" i="2" s="1"/>
  <c r="AA430" i="2" s="1"/>
  <c r="AB179" i="2"/>
  <c r="AA237" i="2"/>
  <c r="AB237" i="2" s="1"/>
  <c r="Y398" i="2"/>
  <c r="Z398" i="2" s="1"/>
  <c r="AA398" i="2" s="1"/>
  <c r="Y422" i="2"/>
  <c r="Z422" i="2" s="1"/>
  <c r="AA422" i="2" s="1"/>
  <c r="Y394" i="2"/>
  <c r="Z394" i="2" s="1"/>
  <c r="AA394" i="2" s="1"/>
  <c r="AA293" i="2"/>
  <c r="AB293" i="2" s="1"/>
  <c r="Y324" i="2"/>
  <c r="Z324" i="2" s="1"/>
  <c r="AA324" i="2" s="1"/>
  <c r="AA128" i="2"/>
  <c r="AB128" i="2" s="1"/>
  <c r="AA112" i="2"/>
  <c r="Y428" i="2"/>
  <c r="Z428" i="2" s="1"/>
  <c r="AA428" i="2" s="1"/>
  <c r="Y332" i="2"/>
  <c r="Z332" i="2" s="1"/>
  <c r="AA332" i="2" s="1"/>
  <c r="Y302" i="2"/>
  <c r="Z302" i="2" s="1"/>
  <c r="AA302" i="2" s="1"/>
  <c r="P432" i="2"/>
  <c r="P426" i="2"/>
  <c r="P327" i="2"/>
  <c r="P316" i="2"/>
  <c r="P318" i="2"/>
  <c r="P335" i="2"/>
  <c r="P354" i="2"/>
  <c r="P385" i="2"/>
  <c r="P412" i="2"/>
  <c r="P429" i="2"/>
  <c r="P378" i="2"/>
  <c r="P351" i="2"/>
  <c r="P435" i="2"/>
  <c r="Y435" i="2" s="1"/>
  <c r="Z435" i="2" s="1"/>
  <c r="P306" i="2"/>
  <c r="P392" i="2"/>
  <c r="P336" i="2"/>
  <c r="P328" i="2"/>
  <c r="Y328" i="2" s="1"/>
  <c r="Z328" i="2" s="1"/>
  <c r="P434" i="2"/>
  <c r="P370" i="2"/>
  <c r="P307" i="2"/>
  <c r="P349" i="2"/>
  <c r="Y349" i="2" s="1"/>
  <c r="Z349" i="2" s="1"/>
  <c r="P319" i="2"/>
  <c r="Y319" i="2" s="1"/>
  <c r="Z319" i="2" s="1"/>
  <c r="P414" i="2"/>
  <c r="P305" i="2"/>
  <c r="P342" i="2"/>
  <c r="P389" i="2"/>
  <c r="P425" i="2"/>
  <c r="Y425" i="2" s="1"/>
  <c r="Z425" i="2" s="1"/>
  <c r="P301" i="2"/>
  <c r="P367" i="2"/>
  <c r="P353" i="2"/>
  <c r="P337" i="2"/>
  <c r="P439" i="2"/>
  <c r="Y439" i="2" s="1"/>
  <c r="Z439" i="2" s="1"/>
  <c r="P405" i="2"/>
  <c r="P303" i="2"/>
  <c r="P433" i="2"/>
  <c r="P339" i="2"/>
  <c r="P401" i="2"/>
  <c r="P403" i="2"/>
  <c r="P352" i="2"/>
  <c r="P402" i="2"/>
  <c r="P329" i="2"/>
  <c r="P341" i="2"/>
  <c r="P381" i="2"/>
  <c r="P415" i="2"/>
  <c r="P449" i="2"/>
  <c r="P325" i="2"/>
  <c r="P446" i="2"/>
  <c r="P411" i="2"/>
  <c r="P440" i="2"/>
  <c r="P383" i="2"/>
  <c r="P424" i="2"/>
  <c r="P387" i="2"/>
  <c r="P393" i="2"/>
  <c r="P407" i="2"/>
  <c r="P361" i="2"/>
  <c r="P359" i="2"/>
  <c r="P375" i="2"/>
  <c r="P345" i="2"/>
  <c r="P373" i="2"/>
  <c r="P443" i="2"/>
  <c r="P347" i="2"/>
  <c r="AA334" i="2"/>
  <c r="P450" i="2"/>
  <c r="P408" i="2"/>
  <c r="P310" i="2"/>
  <c r="P299" i="2"/>
  <c r="P314" i="2"/>
  <c r="P321" i="2"/>
  <c r="P317" i="2"/>
  <c r="P344" i="2"/>
  <c r="P417" i="2"/>
  <c r="P427" i="2"/>
  <c r="P379" i="2"/>
  <c r="P360" i="2"/>
  <c r="P362" i="2"/>
  <c r="P400" i="2"/>
  <c r="P304" i="2"/>
  <c r="P380" i="2"/>
  <c r="P413" i="2"/>
  <c r="P323" i="2"/>
  <c r="P374" i="2"/>
  <c r="P357" i="2"/>
  <c r="P386" i="2"/>
  <c r="P338" i="2"/>
  <c r="P330" i="2"/>
  <c r="P384" i="2"/>
  <c r="P363" i="2"/>
  <c r="P376" i="2"/>
  <c r="P348" i="2"/>
  <c r="P309" i="2"/>
  <c r="P322" i="2"/>
  <c r="P355" i="2"/>
  <c r="P313" i="2"/>
  <c r="P421" i="2"/>
  <c r="P410" i="2"/>
  <c r="P346" i="2"/>
  <c r="P442" i="2"/>
  <c r="P419" i="2"/>
  <c r="P438" i="2"/>
  <c r="P365" i="2"/>
  <c r="P315" i="2"/>
  <c r="P431" i="2"/>
  <c r="P391" i="2"/>
  <c r="P409" i="2"/>
  <c r="P448" i="2"/>
  <c r="P447" i="2"/>
  <c r="P444" i="2"/>
  <c r="P397" i="2"/>
  <c r="Y372" i="2"/>
  <c r="Z372" i="2" s="1"/>
  <c r="P437" i="2"/>
  <c r="P382" i="2"/>
  <c r="P368" i="2"/>
  <c r="P320" i="2"/>
  <c r="AA241" i="2"/>
  <c r="P311" i="2"/>
  <c r="Y311" i="2" s="1"/>
  <c r="Z311" i="2" s="1"/>
  <c r="P343" i="2"/>
  <c r="P331" i="2"/>
  <c r="P350" i="2"/>
  <c r="P312" i="2"/>
  <c r="Y312" i="2" s="1"/>
  <c r="Z312" i="2" s="1"/>
  <c r="P416" i="2"/>
  <c r="P441" i="2"/>
  <c r="P395" i="2"/>
  <c r="P406" i="2"/>
  <c r="Y406" i="2" s="1"/>
  <c r="Z406" i="2" s="1"/>
  <c r="Y390" i="2"/>
  <c r="Z390" i="2" s="1"/>
  <c r="P418" i="2"/>
  <c r="P445" i="2"/>
  <c r="P369" i="2"/>
  <c r="P371" i="2"/>
  <c r="P377" i="2"/>
  <c r="Y326" i="2"/>
  <c r="Z326" i="2" s="1"/>
  <c r="P333" i="2"/>
  <c r="P399" i="2"/>
  <c r="Y358" i="2"/>
  <c r="Z358" i="2" s="1"/>
  <c r="P423" i="2"/>
  <c r="AA66" i="2"/>
  <c r="AB66" i="2" s="1"/>
  <c r="Y124" i="2"/>
  <c r="Z124" i="2" s="1"/>
  <c r="I124" i="1" s="1"/>
  <c r="T124" i="1" s="1"/>
  <c r="Y105" i="2"/>
  <c r="Z105" i="2" s="1"/>
  <c r="I105" i="1" s="1"/>
  <c r="T105" i="1" s="1"/>
  <c r="Y158" i="2"/>
  <c r="Z158" i="2" s="1"/>
  <c r="I158" i="1" s="1"/>
  <c r="T158" i="1" s="1"/>
  <c r="AA289" i="2"/>
  <c r="AA285" i="2"/>
  <c r="AB285" i="2" s="1"/>
  <c r="AA236" i="2"/>
  <c r="AA99" i="2"/>
  <c r="AB99" i="2" s="1"/>
  <c r="Y214" i="2"/>
  <c r="Z214" i="2" s="1"/>
  <c r="I214" i="1" s="1"/>
  <c r="T214" i="1" s="1"/>
  <c r="AA106" i="2"/>
  <c r="AA247" i="2"/>
  <c r="AB247" i="2" s="1"/>
  <c r="AA122" i="2"/>
  <c r="AA130" i="2"/>
  <c r="Y188" i="2"/>
  <c r="Z188" i="2" s="1"/>
  <c r="I188" i="1" s="1"/>
  <c r="T188" i="1" s="1"/>
  <c r="P77" i="2"/>
  <c r="AA96" i="2"/>
  <c r="AB96" i="2" s="1"/>
  <c r="Y103" i="2"/>
  <c r="Z103" i="2" s="1"/>
  <c r="AA103" i="2" s="1"/>
  <c r="Y181" i="2"/>
  <c r="Z181" i="2" s="1"/>
  <c r="AA181" i="2" s="1"/>
  <c r="P227" i="2"/>
  <c r="Y174" i="2"/>
  <c r="Z174" i="2" s="1"/>
  <c r="I174" i="1" s="1"/>
  <c r="T174" i="1" s="1"/>
  <c r="AA207" i="2"/>
  <c r="AB207" i="2" s="1"/>
  <c r="Y131" i="2"/>
  <c r="Z131" i="2" s="1"/>
  <c r="I131" i="1" s="1"/>
  <c r="T131" i="1" s="1"/>
  <c r="AA147" i="2"/>
  <c r="AA200" i="2"/>
  <c r="Y75" i="2"/>
  <c r="Z75" i="2" s="1"/>
  <c r="I75" i="1" s="1"/>
  <c r="T75" i="1" s="1"/>
  <c r="Y81" i="2"/>
  <c r="Z81" i="2" s="1"/>
  <c r="I81" i="1" s="1"/>
  <c r="T81" i="1" s="1"/>
  <c r="AA221" i="2"/>
  <c r="AA288" i="2"/>
  <c r="AA246" i="2"/>
  <c r="AB246" i="2" s="1"/>
  <c r="AA121" i="2"/>
  <c r="AB121" i="2" s="1"/>
  <c r="I121" i="1"/>
  <c r="T121" i="1" s="1"/>
  <c r="AA139" i="2"/>
  <c r="AB139" i="2" s="1"/>
  <c r="I139" i="1"/>
  <c r="T139" i="1" s="1"/>
  <c r="AA291" i="2"/>
  <c r="AB291" i="2" s="1"/>
  <c r="I291" i="1"/>
  <c r="T291" i="1" s="1"/>
  <c r="Y249" i="2"/>
  <c r="Z249" i="2" s="1"/>
  <c r="AA202" i="2"/>
  <c r="AB202" i="2" s="1"/>
  <c r="I202" i="1"/>
  <c r="T202" i="1" s="1"/>
  <c r="Y177" i="2"/>
  <c r="Z177" i="2" s="1"/>
  <c r="AA295" i="2"/>
  <c r="AB295" i="2" s="1"/>
  <c r="I295" i="1"/>
  <c r="T295" i="1" s="1"/>
  <c r="AA196" i="2"/>
  <c r="I196" i="1"/>
  <c r="T196" i="1" s="1"/>
  <c r="Y197" i="2"/>
  <c r="Z197" i="2" s="1"/>
  <c r="I197" i="1" s="1"/>
  <c r="T197" i="1" s="1"/>
  <c r="Y113" i="2"/>
  <c r="Z113" i="2" s="1"/>
  <c r="I113" i="1" s="1"/>
  <c r="T113" i="1" s="1"/>
  <c r="Y164" i="2"/>
  <c r="Z164" i="2" s="1"/>
  <c r="I164" i="1" s="1"/>
  <c r="T164" i="1" s="1"/>
  <c r="Y166" i="2"/>
  <c r="Z166" i="2" s="1"/>
  <c r="I166" i="1" s="1"/>
  <c r="T166" i="1" s="1"/>
  <c r="Y101" i="2"/>
  <c r="Z101" i="2" s="1"/>
  <c r="P260" i="2"/>
  <c r="Y248" i="2"/>
  <c r="Z248" i="2" s="1"/>
  <c r="Y224" i="2"/>
  <c r="Z224" i="2" s="1"/>
  <c r="P279" i="2"/>
  <c r="Y83" i="2"/>
  <c r="Z83" i="2" s="1"/>
  <c r="I83" i="1" s="1"/>
  <c r="T83" i="1" s="1"/>
  <c r="Y272" i="2"/>
  <c r="Z272" i="2" s="1"/>
  <c r="Y195" i="2"/>
  <c r="Z195" i="2" s="1"/>
  <c r="I195" i="1" s="1"/>
  <c r="T195" i="1" s="1"/>
  <c r="Y133" i="2"/>
  <c r="Z133" i="2" s="1"/>
  <c r="I133" i="1" s="1"/>
  <c r="T133" i="1" s="1"/>
  <c r="Y298" i="2"/>
  <c r="Z298" i="2" s="1"/>
  <c r="I298" i="1" s="1"/>
  <c r="T298" i="1" s="1"/>
  <c r="Y211" i="2"/>
  <c r="Z211" i="2" s="1"/>
  <c r="Y245" i="2"/>
  <c r="Z245" i="2" s="1"/>
  <c r="I245" i="1" s="1"/>
  <c r="T245" i="1" s="1"/>
  <c r="Y216" i="2"/>
  <c r="Z216" i="2" s="1"/>
  <c r="I216" i="1" s="1"/>
  <c r="T216" i="1" s="1"/>
  <c r="Y155" i="2"/>
  <c r="Z155" i="2" s="1"/>
  <c r="Y217" i="2"/>
  <c r="Z217" i="2" s="1"/>
  <c r="Y7" i="2"/>
  <c r="Z7" i="2" s="1"/>
  <c r="I7" i="1" s="1"/>
  <c r="T7" i="1" s="1"/>
  <c r="Y144" i="2"/>
  <c r="Z144" i="2" s="1"/>
  <c r="I144" i="1" s="1"/>
  <c r="T144" i="1" s="1"/>
  <c r="Y58" i="2"/>
  <c r="Z58" i="2" s="1"/>
  <c r="Y93" i="2"/>
  <c r="Z93" i="2" s="1"/>
  <c r="I93" i="1" s="1"/>
  <c r="T93" i="1" s="1"/>
  <c r="Y95" i="2"/>
  <c r="Z95" i="2" s="1"/>
  <c r="I95" i="1" s="1"/>
  <c r="T95" i="1" s="1"/>
  <c r="Y261" i="2"/>
  <c r="Z261" i="2" s="1"/>
  <c r="I261" i="1" s="1"/>
  <c r="T261" i="1" s="1"/>
  <c r="P242" i="2"/>
  <c r="Y199" i="2"/>
  <c r="Z199" i="2" s="1"/>
  <c r="I199" i="1" s="1"/>
  <c r="T199" i="1" s="1"/>
  <c r="Y84" i="2"/>
  <c r="Z84" i="2" s="1"/>
  <c r="I84" i="1" s="1"/>
  <c r="T84" i="1" s="1"/>
  <c r="Y125" i="2"/>
  <c r="Z125" i="2" s="1"/>
  <c r="Y153" i="2"/>
  <c r="Z153" i="2" s="1"/>
  <c r="Y171" i="2"/>
  <c r="Z171" i="2" s="1"/>
  <c r="I171" i="1" s="1"/>
  <c r="T171" i="1" s="1"/>
  <c r="Y262" i="2"/>
  <c r="Z262" i="2" s="1"/>
  <c r="I262" i="1" s="1"/>
  <c r="T262" i="1" s="1"/>
  <c r="Y270" i="2"/>
  <c r="Z270" i="2" s="1"/>
  <c r="Y276" i="2"/>
  <c r="Z276" i="2" s="1"/>
  <c r="I276" i="1" s="1"/>
  <c r="T276" i="1" s="1"/>
  <c r="Y231" i="2"/>
  <c r="Z231" i="2" s="1"/>
  <c r="I231" i="1" s="1"/>
  <c r="T231" i="1" s="1"/>
  <c r="Y79" i="2"/>
  <c r="Z79" i="2" s="1"/>
  <c r="I79" i="1" s="1"/>
  <c r="T79" i="1" s="1"/>
  <c r="Y88" i="2"/>
  <c r="Z88" i="2" s="1"/>
  <c r="Y137" i="2"/>
  <c r="Z137" i="2" s="1"/>
  <c r="I137" i="1" s="1"/>
  <c r="T137" i="1" s="1"/>
  <c r="Y162" i="2"/>
  <c r="Z162" i="2" s="1"/>
  <c r="I162" i="1" s="1"/>
  <c r="T162" i="1" s="1"/>
  <c r="Y172" i="2"/>
  <c r="Z172" i="2" s="1"/>
  <c r="I172" i="1" s="1"/>
  <c r="T172" i="1" s="1"/>
  <c r="Y134" i="2"/>
  <c r="Z134" i="2" s="1"/>
  <c r="I134" i="1" s="1"/>
  <c r="T134" i="1" s="1"/>
  <c r="Y160" i="2"/>
  <c r="Z160" i="2" s="1"/>
  <c r="I160" i="1" s="1"/>
  <c r="T160" i="1" s="1"/>
  <c r="Y142" i="2"/>
  <c r="Z142" i="2" s="1"/>
  <c r="I142" i="1" s="1"/>
  <c r="T142" i="1" s="1"/>
  <c r="Y182" i="2"/>
  <c r="Z182" i="2" s="1"/>
  <c r="I182" i="1" s="1"/>
  <c r="T182" i="1" s="1"/>
  <c r="Y141" i="2"/>
  <c r="Z141" i="2" s="1"/>
  <c r="I141" i="1" s="1"/>
  <c r="T141" i="1" s="1"/>
  <c r="Y115" i="2"/>
  <c r="Z115" i="2" s="1"/>
  <c r="I115" i="1" s="1"/>
  <c r="T115" i="1" s="1"/>
  <c r="Y136" i="2"/>
  <c r="Z136" i="2" s="1"/>
  <c r="I136" i="1" s="1"/>
  <c r="T136" i="1" s="1"/>
  <c r="Y278" i="2"/>
  <c r="Z278" i="2" s="1"/>
  <c r="I278" i="1" s="1"/>
  <c r="T278" i="1" s="1"/>
  <c r="Y280" i="2"/>
  <c r="Z280" i="2" s="1"/>
  <c r="Y253" i="2"/>
  <c r="Z253" i="2" s="1"/>
  <c r="I253" i="1" s="1"/>
  <c r="T253" i="1" s="1"/>
  <c r="Y209" i="2"/>
  <c r="Z209" i="2" s="1"/>
  <c r="I209" i="1" s="1"/>
  <c r="T209" i="1" s="1"/>
  <c r="Y117" i="2"/>
  <c r="Z117" i="2" s="1"/>
  <c r="Y218" i="2"/>
  <c r="Z218" i="2" s="1"/>
  <c r="P135" i="2"/>
  <c r="P116" i="2"/>
  <c r="P143" i="2"/>
  <c r="P255" i="2"/>
  <c r="Y157" i="2"/>
  <c r="Z157" i="2" s="1"/>
  <c r="Y204" i="2"/>
  <c r="Z204" i="2" s="1"/>
  <c r="P213" i="2"/>
  <c r="P126" i="2"/>
  <c r="P92" i="2"/>
  <c r="Y193" i="2"/>
  <c r="Z193" i="2" s="1"/>
  <c r="I193" i="1" s="1"/>
  <c r="T193" i="1" s="1"/>
  <c r="Y150" i="2"/>
  <c r="Z150" i="2" s="1"/>
  <c r="I150" i="1" s="1"/>
  <c r="T150" i="1" s="1"/>
  <c r="Y91" i="2"/>
  <c r="Z91" i="2" s="1"/>
  <c r="I91" i="1" s="1"/>
  <c r="T91" i="1" s="1"/>
  <c r="Y61" i="2"/>
  <c r="Z61" i="2" s="1"/>
  <c r="I61" i="1" s="1"/>
  <c r="T61" i="1" s="1"/>
  <c r="Y67" i="2"/>
  <c r="Z67" i="2" s="1"/>
  <c r="I67" i="1" s="1"/>
  <c r="T67" i="1" s="1"/>
  <c r="Y154" i="2"/>
  <c r="Z154" i="2" s="1"/>
  <c r="Y70" i="2"/>
  <c r="Z70" i="2" s="1"/>
  <c r="I70" i="1" s="1"/>
  <c r="T70" i="1" s="1"/>
  <c r="Y148" i="2"/>
  <c r="Z148" i="2" s="1"/>
  <c r="I148" i="1" s="1"/>
  <c r="T148" i="1" s="1"/>
  <c r="Y201" i="2"/>
  <c r="Z201" i="2" s="1"/>
  <c r="I201" i="1" s="1"/>
  <c r="T201" i="1" s="1"/>
  <c r="Y206" i="2"/>
  <c r="Z206" i="2" s="1"/>
  <c r="Y258" i="2"/>
  <c r="Z258" i="2" s="1"/>
  <c r="I258" i="1" s="1"/>
  <c r="T258" i="1" s="1"/>
  <c r="Y274" i="2"/>
  <c r="Z274" i="2" s="1"/>
  <c r="I274" i="1" s="1"/>
  <c r="T274" i="1" s="1"/>
  <c r="Y296" i="2"/>
  <c r="Z296" i="2" s="1"/>
  <c r="I296" i="1" s="1"/>
  <c r="T296" i="1" s="1"/>
  <c r="P254" i="2"/>
  <c r="P123" i="2"/>
  <c r="P212" i="2"/>
  <c r="P232" i="2"/>
  <c r="Y72" i="2"/>
  <c r="Z72" i="2" s="1"/>
  <c r="P271" i="2"/>
  <c r="P89" i="2"/>
  <c r="Y240" i="2"/>
  <c r="Z240" i="2" s="1"/>
  <c r="P222" i="2"/>
  <c r="P208" i="2"/>
  <c r="P277" i="2"/>
  <c r="P127" i="2"/>
  <c r="P283" i="2"/>
  <c r="P149" i="2"/>
  <c r="P215" i="2"/>
  <c r="AC273" i="2"/>
  <c r="AB210" i="2"/>
  <c r="AA238" i="2"/>
  <c r="AB223" i="2"/>
  <c r="P244" i="2"/>
  <c r="Y234" i="2"/>
  <c r="Z234" i="2" s="1"/>
  <c r="I234" i="1" s="1"/>
  <c r="T234" i="1" s="1"/>
  <c r="AA239" i="2"/>
  <c r="Y251" i="2"/>
  <c r="Z251" i="2" s="1"/>
  <c r="I251" i="1" s="1"/>
  <c r="T251" i="1" s="1"/>
  <c r="Y259" i="2"/>
  <c r="Z259" i="2" s="1"/>
  <c r="I259" i="1" s="1"/>
  <c r="T259" i="1" s="1"/>
  <c r="Y292" i="2"/>
  <c r="Z292" i="2" s="1"/>
  <c r="I292" i="1" s="1"/>
  <c r="T292" i="1" s="1"/>
  <c r="Y257" i="2"/>
  <c r="Z257" i="2" s="1"/>
  <c r="I257" i="1" s="1"/>
  <c r="T257" i="1" s="1"/>
  <c r="Y233" i="2"/>
  <c r="Z233" i="2" s="1"/>
  <c r="I233" i="1" s="1"/>
  <c r="T233" i="1" s="1"/>
  <c r="Y267" i="2"/>
  <c r="Z267" i="2" s="1"/>
  <c r="I267" i="1" s="1"/>
  <c r="T267" i="1" s="1"/>
  <c r="Y266" i="2"/>
  <c r="Z266" i="2" s="1"/>
  <c r="I266" i="1" s="1"/>
  <c r="T266" i="1" s="1"/>
  <c r="AA220" i="2"/>
  <c r="P205" i="2"/>
  <c r="Y294" i="2"/>
  <c r="Z294" i="2" s="1"/>
  <c r="I294" i="1" s="1"/>
  <c r="T294" i="1" s="1"/>
  <c r="P235" i="2"/>
  <c r="AA290" i="2"/>
  <c r="AA286" i="2"/>
  <c r="P243" i="2"/>
  <c r="AD230" i="2"/>
  <c r="AC281" i="2"/>
  <c r="AD228" i="2"/>
  <c r="AC256" i="2"/>
  <c r="AA297" i="2"/>
  <c r="AC275" i="2"/>
  <c r="AA226" i="2"/>
  <c r="P225" i="2"/>
  <c r="AA229" i="2"/>
  <c r="AA219" i="2"/>
  <c r="Y203" i="2"/>
  <c r="Z203" i="2" s="1"/>
  <c r="I203" i="1" s="1"/>
  <c r="T203" i="1" s="1"/>
  <c r="Y252" i="2"/>
  <c r="Z252" i="2" s="1"/>
  <c r="I252" i="1" s="1"/>
  <c r="T252" i="1" s="1"/>
  <c r="Y265" i="2"/>
  <c r="Z265" i="2" s="1"/>
  <c r="I265" i="1" s="1"/>
  <c r="T265" i="1" s="1"/>
  <c r="Y269" i="2"/>
  <c r="Z269" i="2" s="1"/>
  <c r="I269" i="1" s="1"/>
  <c r="T269" i="1" s="1"/>
  <c r="Y282" i="2"/>
  <c r="Z282" i="2" s="1"/>
  <c r="I282" i="1" s="1"/>
  <c r="T282" i="1" s="1"/>
  <c r="AA284" i="2"/>
  <c r="Y250" i="2"/>
  <c r="Z250" i="2" s="1"/>
  <c r="I250" i="1" s="1"/>
  <c r="T250" i="1" s="1"/>
  <c r="AA287" i="2"/>
  <c r="AB268" i="2"/>
  <c r="Y263" i="2"/>
  <c r="Z263" i="2" s="1"/>
  <c r="I263" i="1" s="1"/>
  <c r="T263" i="1" s="1"/>
  <c r="AB264" i="2"/>
  <c r="AC74" i="2"/>
  <c r="AA194" i="2"/>
  <c r="P119" i="2"/>
  <c r="Y145" i="2"/>
  <c r="Z145" i="2" s="1"/>
  <c r="I145" i="1" s="1"/>
  <c r="T145" i="1" s="1"/>
  <c r="Y191" i="2"/>
  <c r="Z191" i="2" s="1"/>
  <c r="I191" i="1" s="1"/>
  <c r="T191" i="1" s="1"/>
  <c r="P104" i="2"/>
  <c r="AA100" i="2"/>
  <c r="Y111" i="2"/>
  <c r="Z111" i="2" s="1"/>
  <c r="I111" i="1" s="1"/>
  <c r="T111" i="1" s="1"/>
  <c r="AB78" i="2"/>
  <c r="Y180" i="2"/>
  <c r="Z180" i="2" s="1"/>
  <c r="I180" i="1" s="1"/>
  <c r="T180" i="1" s="1"/>
  <c r="Y167" i="2"/>
  <c r="Z167" i="2" s="1"/>
  <c r="I167" i="1" s="1"/>
  <c r="T167" i="1" s="1"/>
  <c r="AB64" i="2"/>
  <c r="P62" i="2"/>
  <c r="P69" i="2"/>
  <c r="AA114" i="2"/>
  <c r="Y120" i="2"/>
  <c r="Z120" i="2" s="1"/>
  <c r="I120" i="1" s="1"/>
  <c r="T120" i="1" s="1"/>
  <c r="AC183" i="2"/>
  <c r="Y80" i="2"/>
  <c r="Z80" i="2" s="1"/>
  <c r="I80" i="1" s="1"/>
  <c r="T80" i="1" s="1"/>
  <c r="AC159" i="2"/>
  <c r="Y186" i="2"/>
  <c r="Z186" i="2" s="1"/>
  <c r="I186" i="1" s="1"/>
  <c r="T186" i="1" s="1"/>
  <c r="AA198" i="2"/>
  <c r="Y82" i="2"/>
  <c r="Z82" i="2" s="1"/>
  <c r="I82" i="1" s="1"/>
  <c r="T82" i="1" s="1"/>
  <c r="Y176" i="2"/>
  <c r="Z176" i="2" s="1"/>
  <c r="I176" i="1" s="1"/>
  <c r="T176" i="1" s="1"/>
  <c r="AB165" i="2"/>
  <c r="AC185" i="2"/>
  <c r="AC169" i="2"/>
  <c r="AA190" i="2"/>
  <c r="AB60" i="2"/>
  <c r="Y168" i="2"/>
  <c r="Z168" i="2" s="1"/>
  <c r="I168" i="1" s="1"/>
  <c r="T168" i="1" s="1"/>
  <c r="Y73" i="2"/>
  <c r="Z73" i="2" s="1"/>
  <c r="I73" i="1" s="1"/>
  <c r="T73" i="1" s="1"/>
  <c r="P146" i="2"/>
  <c r="P87" i="2"/>
  <c r="Y59" i="2"/>
  <c r="Z59" i="2" s="1"/>
  <c r="I59" i="1" s="1"/>
  <c r="T59" i="1" s="1"/>
  <c r="AC175" i="2"/>
  <c r="AA68" i="2"/>
  <c r="AA98" i="2"/>
  <c r="Y184" i="2"/>
  <c r="Z184" i="2" s="1"/>
  <c r="I184" i="1" s="1"/>
  <c r="T184" i="1" s="1"/>
  <c r="Y129" i="2"/>
  <c r="Z129" i="2" s="1"/>
  <c r="I129" i="1" s="1"/>
  <c r="T129" i="1" s="1"/>
  <c r="P138" i="2"/>
  <c r="Y85" i="2"/>
  <c r="Z85" i="2" s="1"/>
  <c r="I85" i="1" s="1"/>
  <c r="T85" i="1" s="1"/>
  <c r="Y170" i="2"/>
  <c r="Z170" i="2" s="1"/>
  <c r="I170" i="1" s="1"/>
  <c r="T170" i="1" s="1"/>
  <c r="P63" i="2"/>
  <c r="AC187" i="2"/>
  <c r="Y156" i="2"/>
  <c r="Z156" i="2" s="1"/>
  <c r="I156" i="1" s="1"/>
  <c r="T156" i="1" s="1"/>
  <c r="Y152" i="2"/>
  <c r="Z152" i="2" s="1"/>
  <c r="I152" i="1" s="1"/>
  <c r="T152" i="1" s="1"/>
  <c r="Y178" i="2"/>
  <c r="Z178" i="2" s="1"/>
  <c r="I178" i="1" s="1"/>
  <c r="T178" i="1" s="1"/>
  <c r="P86" i="2"/>
  <c r="AB106" i="2"/>
  <c r="AB94" i="2"/>
  <c r="P118" i="2"/>
  <c r="AD102" i="2"/>
  <c r="Y109" i="2"/>
  <c r="Z109" i="2" s="1"/>
  <c r="I109" i="1" s="1"/>
  <c r="T109" i="1" s="1"/>
  <c r="AA71" i="2"/>
  <c r="Y140" i="2"/>
  <c r="Z140" i="2" s="1"/>
  <c r="I140" i="1" s="1"/>
  <c r="T140" i="1" s="1"/>
  <c r="Y110" i="2"/>
  <c r="Z110" i="2" s="1"/>
  <c r="I110" i="1" s="1"/>
  <c r="T110" i="1" s="1"/>
  <c r="AA132" i="2"/>
  <c r="Y90" i="2"/>
  <c r="Z90" i="2" s="1"/>
  <c r="I90" i="1" s="1"/>
  <c r="T90" i="1" s="1"/>
  <c r="AC161" i="2"/>
  <c r="AC163" i="2"/>
  <c r="AB151" i="2"/>
  <c r="Y97" i="2"/>
  <c r="Z97" i="2" s="1"/>
  <c r="I97" i="1" s="1"/>
  <c r="T97" i="1" s="1"/>
  <c r="Y76" i="2"/>
  <c r="Z76" i="2" s="1"/>
  <c r="I76" i="1" s="1"/>
  <c r="T76" i="1" s="1"/>
  <c r="Y65" i="2"/>
  <c r="Z65" i="2" s="1"/>
  <c r="I65" i="1" s="1"/>
  <c r="T65" i="1" s="1"/>
  <c r="Y107" i="2"/>
  <c r="Z107" i="2" s="1"/>
  <c r="I107" i="1" s="1"/>
  <c r="T107" i="1" s="1"/>
  <c r="Y21" i="2"/>
  <c r="Z21" i="2" s="1"/>
  <c r="I21" i="1" s="1"/>
  <c r="T21" i="1" s="1"/>
  <c r="Y48" i="2"/>
  <c r="Z48" i="2" s="1"/>
  <c r="I48" i="1" s="1"/>
  <c r="T48" i="1" s="1"/>
  <c r="Y55" i="2"/>
  <c r="Z55" i="2" s="1"/>
  <c r="I55" i="1" s="1"/>
  <c r="T55" i="1" s="1"/>
  <c r="Y29" i="2"/>
  <c r="Z29" i="2" s="1"/>
  <c r="I29" i="1" s="1"/>
  <c r="T29" i="1" s="1"/>
  <c r="Y53" i="2"/>
  <c r="Z53" i="2" s="1"/>
  <c r="I53" i="1" s="1"/>
  <c r="T53" i="1" s="1"/>
  <c r="P46" i="2"/>
  <c r="O23" i="2"/>
  <c r="O4" i="2"/>
  <c r="O43" i="2"/>
  <c r="Y24" i="2"/>
  <c r="Z24" i="2" s="1"/>
  <c r="I24" i="1" s="1"/>
  <c r="T24" i="1" s="1"/>
  <c r="P49" i="2"/>
  <c r="P32" i="2"/>
  <c r="P39" i="2"/>
  <c r="Y45" i="2"/>
  <c r="Z45" i="2" s="1"/>
  <c r="I45" i="1" s="1"/>
  <c r="T45" i="1" s="1"/>
  <c r="P54" i="2"/>
  <c r="Y33" i="2"/>
  <c r="Z33" i="2" s="1"/>
  <c r="I33" i="1" s="1"/>
  <c r="T33" i="1" s="1"/>
  <c r="P42" i="2"/>
  <c r="P36" i="2"/>
  <c r="P57" i="2"/>
  <c r="O28" i="2"/>
  <c r="P31" i="2"/>
  <c r="Y15" i="2"/>
  <c r="Z15" i="2" s="1"/>
  <c r="I15" i="1" s="1"/>
  <c r="T15" i="1" s="1"/>
  <c r="P27" i="2"/>
  <c r="P16" i="2"/>
  <c r="P3" i="2"/>
  <c r="P18" i="2"/>
  <c r="Y37" i="2"/>
  <c r="Z37" i="2" s="1"/>
  <c r="I37" i="1" s="1"/>
  <c r="T37" i="1" s="1"/>
  <c r="P6" i="2"/>
  <c r="Y11" i="2"/>
  <c r="Z11" i="2" s="1"/>
  <c r="I11" i="1" s="1"/>
  <c r="T11" i="1" s="1"/>
  <c r="P10" i="2"/>
  <c r="P14" i="2"/>
  <c r="P47" i="2"/>
  <c r="P8" i="2"/>
  <c r="P40" i="2"/>
  <c r="P52" i="2"/>
  <c r="P30" i="2"/>
  <c r="P13" i="2"/>
  <c r="P9" i="2"/>
  <c r="P25" i="2"/>
  <c r="Y17" i="2"/>
  <c r="Z17" i="2" s="1"/>
  <c r="I17" i="1" s="1"/>
  <c r="T17" i="1" s="1"/>
  <c r="P38" i="2"/>
  <c r="O44" i="2"/>
  <c r="Y51" i="2"/>
  <c r="Z51" i="2" s="1"/>
  <c r="I51" i="1" s="1"/>
  <c r="T51" i="1" s="1"/>
  <c r="P26" i="2"/>
  <c r="P34" i="2"/>
  <c r="P56" i="2"/>
  <c r="O41" i="2"/>
  <c r="P5" i="2"/>
  <c r="N2" i="2"/>
  <c r="AB189" i="2" l="1"/>
  <c r="AB241" i="2"/>
  <c r="AC173" i="2"/>
  <c r="AB112" i="2"/>
  <c r="AA124" i="2"/>
  <c r="Y444" i="2"/>
  <c r="Z444" i="2" s="1"/>
  <c r="AA444" i="2" s="1"/>
  <c r="AB200" i="2"/>
  <c r="AB130" i="2"/>
  <c r="AC179" i="2"/>
  <c r="Y330" i="2"/>
  <c r="Z330" i="2" s="1"/>
  <c r="AA330" i="2" s="1"/>
  <c r="Y374" i="2"/>
  <c r="Z374" i="2" s="1"/>
  <c r="AA374" i="2" s="1"/>
  <c r="Y304" i="2"/>
  <c r="Z304" i="2" s="1"/>
  <c r="AA304" i="2" s="1"/>
  <c r="Y407" i="2"/>
  <c r="Z407" i="2" s="1"/>
  <c r="AA407" i="2" s="1"/>
  <c r="Y383" i="2"/>
  <c r="Z383" i="2" s="1"/>
  <c r="AA383" i="2" s="1"/>
  <c r="Y325" i="2"/>
  <c r="Z325" i="2" s="1"/>
  <c r="AA325" i="2" s="1"/>
  <c r="Y341" i="2"/>
  <c r="Z341" i="2" s="1"/>
  <c r="AA341" i="2" s="1"/>
  <c r="AB122" i="2"/>
  <c r="Y412" i="2"/>
  <c r="Z412" i="2" s="1"/>
  <c r="AA412" i="2" s="1"/>
  <c r="Y354" i="2"/>
  <c r="Z354" i="2" s="1"/>
  <c r="AA354" i="2" s="1"/>
  <c r="Y418" i="2"/>
  <c r="Z418" i="2" s="1"/>
  <c r="AA418" i="2" s="1"/>
  <c r="Y416" i="2"/>
  <c r="Z416" i="2" s="1"/>
  <c r="AA416" i="2" s="1"/>
  <c r="Y343" i="2"/>
  <c r="Z343" i="2" s="1"/>
  <c r="Y397" i="2"/>
  <c r="Z397" i="2" s="1"/>
  <c r="AA397" i="2" s="1"/>
  <c r="Y409" i="2"/>
  <c r="Z409" i="2" s="1"/>
  <c r="AA409" i="2" s="1"/>
  <c r="Y365" i="2"/>
  <c r="Z365" i="2" s="1"/>
  <c r="AA365" i="2" s="1"/>
  <c r="Y434" i="2"/>
  <c r="Z434" i="2" s="1"/>
  <c r="AA434" i="2" s="1"/>
  <c r="Y429" i="2"/>
  <c r="Z429" i="2" s="1"/>
  <c r="AA429" i="2" s="1"/>
  <c r="Y405" i="2"/>
  <c r="Z405" i="2" s="1"/>
  <c r="AA405" i="2" s="1"/>
  <c r="AB221" i="2"/>
  <c r="Y316" i="2"/>
  <c r="Z316" i="2" s="1"/>
  <c r="AA316" i="2" s="1"/>
  <c r="Y379" i="2"/>
  <c r="Z379" i="2" s="1"/>
  <c r="AA379" i="2" s="1"/>
  <c r="Y355" i="2"/>
  <c r="Z355" i="2" s="1"/>
  <c r="AA355" i="2" s="1"/>
  <c r="Y376" i="2"/>
  <c r="Z376" i="2" s="1"/>
  <c r="AA376" i="2" s="1"/>
  <c r="Y299" i="2"/>
  <c r="Z299" i="2" s="1"/>
  <c r="AA299" i="2" s="1"/>
  <c r="Y345" i="2"/>
  <c r="Z345" i="2" s="1"/>
  <c r="AA345" i="2" s="1"/>
  <c r="AB192" i="2"/>
  <c r="Y403" i="2"/>
  <c r="Z403" i="2" s="1"/>
  <c r="AA403" i="2" s="1"/>
  <c r="AB236" i="2"/>
  <c r="Y333" i="2"/>
  <c r="Z333" i="2" s="1"/>
  <c r="AA333" i="2" s="1"/>
  <c r="Y395" i="2"/>
  <c r="Z395" i="2" s="1"/>
  <c r="AA395" i="2" s="1"/>
  <c r="Y350" i="2"/>
  <c r="Z350" i="2" s="1"/>
  <c r="AA350" i="2" s="1"/>
  <c r="Y447" i="2"/>
  <c r="Z447" i="2" s="1"/>
  <c r="AA447" i="2" s="1"/>
  <c r="Y431" i="2"/>
  <c r="Z431" i="2" s="1"/>
  <c r="AA431" i="2" s="1"/>
  <c r="Y419" i="2"/>
  <c r="Z419" i="2" s="1"/>
  <c r="AA419" i="2" s="1"/>
  <c r="Y363" i="2"/>
  <c r="Z363" i="2" s="1"/>
  <c r="AA363" i="2" s="1"/>
  <c r="Y386" i="2"/>
  <c r="Z386" i="2" s="1"/>
  <c r="AA386" i="2" s="1"/>
  <c r="Y413" i="2"/>
  <c r="Z413" i="2" s="1"/>
  <c r="AA413" i="2" s="1"/>
  <c r="Y362" i="2"/>
  <c r="Z362" i="2" s="1"/>
  <c r="AA362" i="2" s="1"/>
  <c r="Y417" i="2"/>
  <c r="Z417" i="2" s="1"/>
  <c r="AA417" i="2" s="1"/>
  <c r="Y375" i="2"/>
  <c r="Z375" i="2" s="1"/>
  <c r="AA375" i="2" s="1"/>
  <c r="AA70" i="2"/>
  <c r="AB70" i="2" s="1"/>
  <c r="Y445" i="2"/>
  <c r="Z445" i="2" s="1"/>
  <c r="AA445" i="2" s="1"/>
  <c r="Y320" i="2"/>
  <c r="Z320" i="2" s="1"/>
  <c r="AA320" i="2" s="1"/>
  <c r="Y359" i="2"/>
  <c r="Z359" i="2" s="1"/>
  <c r="AA359" i="2" s="1"/>
  <c r="Y387" i="2"/>
  <c r="Z387" i="2" s="1"/>
  <c r="AA387" i="2" s="1"/>
  <c r="Y411" i="2"/>
  <c r="Z411" i="2" s="1"/>
  <c r="AA411" i="2" s="1"/>
  <c r="Y402" i="2"/>
  <c r="Z402" i="2" s="1"/>
  <c r="AA402" i="2" s="1"/>
  <c r="AA105" i="2"/>
  <c r="AB105" i="2" s="1"/>
  <c r="AA174" i="2"/>
  <c r="Y346" i="2"/>
  <c r="Z346" i="2" s="1"/>
  <c r="AA346" i="2" s="1"/>
  <c r="Y421" i="2"/>
  <c r="Z421" i="2" s="1"/>
  <c r="AA421" i="2" s="1"/>
  <c r="Y309" i="2"/>
  <c r="Z309" i="2" s="1"/>
  <c r="AA309" i="2" s="1"/>
  <c r="Y373" i="2"/>
  <c r="Z373" i="2" s="1"/>
  <c r="AA373" i="2" s="1"/>
  <c r="Y339" i="2"/>
  <c r="Z339" i="2" s="1"/>
  <c r="AA339" i="2" s="1"/>
  <c r="Y367" i="2"/>
  <c r="Z367" i="2" s="1"/>
  <c r="AA367" i="2" s="1"/>
  <c r="Y342" i="2"/>
  <c r="Z342" i="2" s="1"/>
  <c r="AA342" i="2" s="1"/>
  <c r="Y391" i="2"/>
  <c r="Z391" i="2" s="1"/>
  <c r="AA391" i="2" s="1"/>
  <c r="Y438" i="2"/>
  <c r="Z438" i="2" s="1"/>
  <c r="AA438" i="2" s="1"/>
  <c r="Y338" i="2"/>
  <c r="Z338" i="2" s="1"/>
  <c r="AA338" i="2" s="1"/>
  <c r="Y323" i="2"/>
  <c r="Z323" i="2" s="1"/>
  <c r="AA323" i="2" s="1"/>
  <c r="Y400" i="2"/>
  <c r="Z400" i="2" s="1"/>
  <c r="AA400" i="2" s="1"/>
  <c r="Y427" i="2"/>
  <c r="Z427" i="2" s="1"/>
  <c r="AA427" i="2" s="1"/>
  <c r="Y321" i="2"/>
  <c r="Z321" i="2" s="1"/>
  <c r="AA321" i="2" s="1"/>
  <c r="Y310" i="2"/>
  <c r="Z310" i="2" s="1"/>
  <c r="AA310" i="2" s="1"/>
  <c r="Y347" i="2"/>
  <c r="Z347" i="2" s="1"/>
  <c r="AA347" i="2" s="1"/>
  <c r="Y433" i="2"/>
  <c r="Z433" i="2" s="1"/>
  <c r="AA433" i="2" s="1"/>
  <c r="Y337" i="2"/>
  <c r="Z337" i="2" s="1"/>
  <c r="AA337" i="2" s="1"/>
  <c r="Y305" i="2"/>
  <c r="Z305" i="2" s="1"/>
  <c r="AA305" i="2" s="1"/>
  <c r="Y307" i="2"/>
  <c r="Z307" i="2" s="1"/>
  <c r="AA307" i="2" s="1"/>
  <c r="Y336" i="2"/>
  <c r="Z336" i="2" s="1"/>
  <c r="AA336" i="2" s="1"/>
  <c r="Y385" i="2"/>
  <c r="Z385" i="2" s="1"/>
  <c r="AA385" i="2" s="1"/>
  <c r="AA158" i="2"/>
  <c r="Y426" i="2"/>
  <c r="Z426" i="2" s="1"/>
  <c r="AA426" i="2" s="1"/>
  <c r="AB289" i="2"/>
  <c r="Y410" i="2"/>
  <c r="Z410" i="2" s="1"/>
  <c r="Y322" i="2"/>
  <c r="Z322" i="2" s="1"/>
  <c r="AA322" i="2" s="1"/>
  <c r="Y361" i="2"/>
  <c r="Z361" i="2" s="1"/>
  <c r="AA361" i="2" s="1"/>
  <c r="Y446" i="2"/>
  <c r="Z446" i="2" s="1"/>
  <c r="AA446" i="2" s="1"/>
  <c r="Y352" i="2"/>
  <c r="Z352" i="2" s="1"/>
  <c r="AA352" i="2" s="1"/>
  <c r="Y301" i="2"/>
  <c r="Z301" i="2" s="1"/>
  <c r="AA301" i="2" s="1"/>
  <c r="Y318" i="2"/>
  <c r="Z318" i="2" s="1"/>
  <c r="AA318" i="2" s="1"/>
  <c r="Y432" i="2"/>
  <c r="Z432" i="2" s="1"/>
  <c r="AA432" i="2" s="1"/>
  <c r="AC241" i="2"/>
  <c r="AD241" i="2" s="1"/>
  <c r="Y441" i="2"/>
  <c r="Z441" i="2" s="1"/>
  <c r="AA441" i="2" s="1"/>
  <c r="Y331" i="2"/>
  <c r="Z331" i="2" s="1"/>
  <c r="AA331" i="2" s="1"/>
  <c r="Y384" i="2"/>
  <c r="Z384" i="2" s="1"/>
  <c r="AA384" i="2" s="1"/>
  <c r="Y357" i="2"/>
  <c r="Z357" i="2" s="1"/>
  <c r="AA357" i="2" s="1"/>
  <c r="Y380" i="2"/>
  <c r="Z380" i="2" s="1"/>
  <c r="AA380" i="2" s="1"/>
  <c r="Y360" i="2"/>
  <c r="Z360" i="2" s="1"/>
  <c r="AA360" i="2" s="1"/>
  <c r="Y314" i="2"/>
  <c r="Z314" i="2" s="1"/>
  <c r="AA314" i="2" s="1"/>
  <c r="Y443" i="2"/>
  <c r="Z443" i="2" s="1"/>
  <c r="AA443" i="2" s="1"/>
  <c r="Y303" i="2"/>
  <c r="Z303" i="2" s="1"/>
  <c r="AA303" i="2" s="1"/>
  <c r="Y353" i="2"/>
  <c r="Z353" i="2" s="1"/>
  <c r="AA353" i="2" s="1"/>
  <c r="Y414" i="2"/>
  <c r="Z414" i="2" s="1"/>
  <c r="AA414" i="2" s="1"/>
  <c r="Y370" i="2"/>
  <c r="Z370" i="2" s="1"/>
  <c r="AA370" i="2" s="1"/>
  <c r="Y392" i="2"/>
  <c r="Z392" i="2" s="1"/>
  <c r="AA392" i="2" s="1"/>
  <c r="Y442" i="2"/>
  <c r="Z442" i="2" s="1"/>
  <c r="AA442" i="2" s="1"/>
  <c r="Y313" i="2"/>
  <c r="Z313" i="2" s="1"/>
  <c r="AA313" i="2" s="1"/>
  <c r="Y348" i="2"/>
  <c r="Z348" i="2" s="1"/>
  <c r="AA348" i="2" s="1"/>
  <c r="Y393" i="2"/>
  <c r="Z393" i="2" s="1"/>
  <c r="AA393" i="2" s="1"/>
  <c r="Y449" i="2"/>
  <c r="Z449" i="2" s="1"/>
  <c r="AA449" i="2" s="1"/>
  <c r="Y329" i="2"/>
  <c r="Z329" i="2" s="1"/>
  <c r="AA329" i="2" s="1"/>
  <c r="Y401" i="2"/>
  <c r="Z401" i="2" s="1"/>
  <c r="AA401" i="2" s="1"/>
  <c r="Y389" i="2"/>
  <c r="Z389" i="2" s="1"/>
  <c r="AA389" i="2" s="1"/>
  <c r="Y327" i="2"/>
  <c r="Z327" i="2" s="1"/>
  <c r="AA327" i="2" s="1"/>
  <c r="AA372" i="2"/>
  <c r="Y344" i="2"/>
  <c r="Z344" i="2" s="1"/>
  <c r="Y440" i="2"/>
  <c r="Z440" i="2" s="1"/>
  <c r="Y351" i="2"/>
  <c r="Z351" i="2" s="1"/>
  <c r="AA326" i="2"/>
  <c r="AB340" i="2"/>
  <c r="AA410" i="2"/>
  <c r="AB398" i="2"/>
  <c r="AB332" i="2"/>
  <c r="AB394" i="2"/>
  <c r="AB436" i="2"/>
  <c r="AB388" i="2"/>
  <c r="AB300" i="2"/>
  <c r="Y378" i="2"/>
  <c r="Z378" i="2" s="1"/>
  <c r="AB308" i="2"/>
  <c r="Y423" i="2"/>
  <c r="Z423" i="2" s="1"/>
  <c r="Y377" i="2"/>
  <c r="Z377" i="2" s="1"/>
  <c r="Y368" i="2"/>
  <c r="Z368" i="2" s="1"/>
  <c r="Y415" i="2"/>
  <c r="Z415" i="2" s="1"/>
  <c r="AB334" i="2"/>
  <c r="AA343" i="2"/>
  <c r="AB396" i="2"/>
  <c r="AB422" i="2"/>
  <c r="AB420" i="2"/>
  <c r="AB430" i="2"/>
  <c r="AA439" i="2"/>
  <c r="AA319" i="2"/>
  <c r="AB364" i="2"/>
  <c r="AB404" i="2"/>
  <c r="AA425" i="2"/>
  <c r="AA358" i="2"/>
  <c r="Y371" i="2"/>
  <c r="Z371" i="2" s="1"/>
  <c r="AA390" i="2"/>
  <c r="Y382" i="2"/>
  <c r="Z382" i="2" s="1"/>
  <c r="Y448" i="2"/>
  <c r="Z448" i="2" s="1"/>
  <c r="Y315" i="2"/>
  <c r="Z315" i="2" s="1"/>
  <c r="Y317" i="2"/>
  <c r="Z317" i="2" s="1"/>
  <c r="Y408" i="2"/>
  <c r="Z408" i="2" s="1"/>
  <c r="Y424" i="2"/>
  <c r="Z424" i="2" s="1"/>
  <c r="Y381" i="2"/>
  <c r="Z381" i="2" s="1"/>
  <c r="Y306" i="2"/>
  <c r="Z306" i="2" s="1"/>
  <c r="Y335" i="2"/>
  <c r="Z335" i="2" s="1"/>
  <c r="AA406" i="2"/>
  <c r="AA312" i="2"/>
  <c r="AA311" i="2"/>
  <c r="AB302" i="2"/>
  <c r="AB324" i="2"/>
  <c r="AB356" i="2"/>
  <c r="AA349" i="2"/>
  <c r="AA328" i="2"/>
  <c r="AA435" i="2"/>
  <c r="AB366" i="2"/>
  <c r="AB428" i="2"/>
  <c r="Y399" i="2"/>
  <c r="Z399" i="2" s="1"/>
  <c r="Y369" i="2"/>
  <c r="Z369" i="2" s="1"/>
  <c r="Y437" i="2"/>
  <c r="Z437" i="2" s="1"/>
  <c r="Y450" i="2"/>
  <c r="Z450" i="2" s="1"/>
  <c r="AA148" i="2"/>
  <c r="AB148" i="2" s="1"/>
  <c r="AA201" i="2"/>
  <c r="AB201" i="2" s="1"/>
  <c r="AA197" i="2"/>
  <c r="AA298" i="2"/>
  <c r="AB298" i="2" s="1"/>
  <c r="AA115" i="2"/>
  <c r="AB115" i="2" s="1"/>
  <c r="AA216" i="2"/>
  <c r="AB216" i="2" s="1"/>
  <c r="AB147" i="2"/>
  <c r="AA245" i="2"/>
  <c r="AB245" i="2" s="1"/>
  <c r="AA199" i="2"/>
  <c r="AB199" i="2" s="1"/>
  <c r="I103" i="1"/>
  <c r="T103" i="1" s="1"/>
  <c r="AA188" i="2"/>
  <c r="AA134" i="2"/>
  <c r="I181" i="1"/>
  <c r="T181" i="1" s="1"/>
  <c r="AA83" i="2"/>
  <c r="AA214" i="2"/>
  <c r="AA209" i="2"/>
  <c r="AB209" i="2" s="1"/>
  <c r="AA276" i="2"/>
  <c r="AB276" i="2" s="1"/>
  <c r="AB288" i="2"/>
  <c r="AC288" i="2" s="1"/>
  <c r="AA182" i="2"/>
  <c r="AB182" i="2" s="1"/>
  <c r="AA150" i="2"/>
  <c r="AB150" i="2" s="1"/>
  <c r="Y77" i="2"/>
  <c r="Z77" i="2" s="1"/>
  <c r="I77" i="1" s="1"/>
  <c r="T77" i="1" s="1"/>
  <c r="AA171" i="2"/>
  <c r="AB171" i="2" s="1"/>
  <c r="AA75" i="2"/>
  <c r="AA262" i="2"/>
  <c r="AB262" i="2" s="1"/>
  <c r="AB103" i="2"/>
  <c r="AB196" i="2"/>
  <c r="AA261" i="2"/>
  <c r="AC237" i="2"/>
  <c r="Y138" i="2"/>
  <c r="Z138" i="2" s="1"/>
  <c r="I138" i="1" s="1"/>
  <c r="T138" i="1" s="1"/>
  <c r="AA193" i="2"/>
  <c r="AA136" i="2"/>
  <c r="AA258" i="2"/>
  <c r="AB258" i="2" s="1"/>
  <c r="AA172" i="2"/>
  <c r="AA162" i="2"/>
  <c r="AB162" i="2" s="1"/>
  <c r="AA95" i="2"/>
  <c r="AB95" i="2" s="1"/>
  <c r="AA144" i="2"/>
  <c r="AB144" i="2" s="1"/>
  <c r="AA61" i="2"/>
  <c r="AA164" i="2"/>
  <c r="AB164" i="2" s="1"/>
  <c r="AA67" i="2"/>
  <c r="AA113" i="2"/>
  <c r="AA84" i="2"/>
  <c r="AA79" i="2"/>
  <c r="AB79" i="2" s="1"/>
  <c r="AA231" i="2"/>
  <c r="AA278" i="2"/>
  <c r="AA274" i="2"/>
  <c r="AB274" i="2" s="1"/>
  <c r="Y279" i="2"/>
  <c r="Z279" i="2" s="1"/>
  <c r="AA279" i="2" s="1"/>
  <c r="Y227" i="2"/>
  <c r="Z227" i="2" s="1"/>
  <c r="Y118" i="2"/>
  <c r="Z118" i="2" s="1"/>
  <c r="I118" i="1" s="1"/>
  <c r="T118" i="1" s="1"/>
  <c r="AA142" i="2"/>
  <c r="AA195" i="2"/>
  <c r="AB195" i="2" s="1"/>
  <c r="AA131" i="2"/>
  <c r="AB131" i="2" s="1"/>
  <c r="AA133" i="2"/>
  <c r="AB133" i="2" s="1"/>
  <c r="AA81" i="2"/>
  <c r="AB81" i="2" s="1"/>
  <c r="Y255" i="2"/>
  <c r="Z255" i="2" s="1"/>
  <c r="AA255" i="2" s="1"/>
  <c r="AA141" i="2"/>
  <c r="AB141" i="2" s="1"/>
  <c r="AA137" i="2"/>
  <c r="AB137" i="2" s="1"/>
  <c r="AA93" i="2"/>
  <c r="AB93" i="2" s="1"/>
  <c r="AA91" i="2"/>
  <c r="AB91" i="2" s="1"/>
  <c r="AA253" i="2"/>
  <c r="AB253" i="2" s="1"/>
  <c r="Y260" i="2"/>
  <c r="Z260" i="2" s="1"/>
  <c r="AA260" i="2" s="1"/>
  <c r="AB260" i="2" s="1"/>
  <c r="AA166" i="2"/>
  <c r="AA160" i="2"/>
  <c r="AB160" i="2" s="1"/>
  <c r="AA296" i="2"/>
  <c r="AA218" i="2"/>
  <c r="AB218" i="2" s="1"/>
  <c r="I218" i="1"/>
  <c r="T218" i="1" s="1"/>
  <c r="AA280" i="2"/>
  <c r="AB280" i="2" s="1"/>
  <c r="I280" i="1"/>
  <c r="T280" i="1" s="1"/>
  <c r="AA88" i="2"/>
  <c r="AB88" i="2" s="1"/>
  <c r="I88" i="1"/>
  <c r="T88" i="1" s="1"/>
  <c r="AA270" i="2"/>
  <c r="I270" i="1"/>
  <c r="T270" i="1" s="1"/>
  <c r="AA125" i="2"/>
  <c r="I125" i="1"/>
  <c r="T125" i="1" s="1"/>
  <c r="Y242" i="2"/>
  <c r="Z242" i="2" s="1"/>
  <c r="AA58" i="2"/>
  <c r="AB58" i="2" s="1"/>
  <c r="I58" i="1"/>
  <c r="T58" i="1" s="1"/>
  <c r="AA155" i="2"/>
  <c r="I155" i="1"/>
  <c r="T155" i="1" s="1"/>
  <c r="AA224" i="2"/>
  <c r="I224" i="1"/>
  <c r="T224" i="1" s="1"/>
  <c r="AA249" i="2"/>
  <c r="I249" i="1"/>
  <c r="T249" i="1" s="1"/>
  <c r="AA204" i="2"/>
  <c r="AB204" i="2" s="1"/>
  <c r="I204" i="1"/>
  <c r="T204" i="1" s="1"/>
  <c r="AA117" i="2"/>
  <c r="AB117" i="2" s="1"/>
  <c r="I117" i="1"/>
  <c r="T117" i="1" s="1"/>
  <c r="AA248" i="2"/>
  <c r="I248" i="1"/>
  <c r="T248" i="1" s="1"/>
  <c r="AA177" i="2"/>
  <c r="I177" i="1"/>
  <c r="T177" i="1" s="1"/>
  <c r="AA240" i="2"/>
  <c r="I240" i="1"/>
  <c r="T240" i="1" s="1"/>
  <c r="AA157" i="2"/>
  <c r="AB157" i="2" s="1"/>
  <c r="I157" i="1"/>
  <c r="T157" i="1" s="1"/>
  <c r="AA101" i="2"/>
  <c r="I101" i="1"/>
  <c r="T101" i="1" s="1"/>
  <c r="Y208" i="2"/>
  <c r="Z208" i="2" s="1"/>
  <c r="AA72" i="2"/>
  <c r="I72" i="1"/>
  <c r="T72" i="1" s="1"/>
  <c r="AA206" i="2"/>
  <c r="AB206" i="2" s="1"/>
  <c r="I206" i="1"/>
  <c r="T206" i="1" s="1"/>
  <c r="AA154" i="2"/>
  <c r="I154" i="1"/>
  <c r="T154" i="1" s="1"/>
  <c r="AA153" i="2"/>
  <c r="AB153" i="2" s="1"/>
  <c r="I153" i="1"/>
  <c r="T153" i="1" s="1"/>
  <c r="AA217" i="2"/>
  <c r="AB217" i="2" s="1"/>
  <c r="I217" i="1"/>
  <c r="T217" i="1" s="1"/>
  <c r="AA211" i="2"/>
  <c r="AB211" i="2" s="1"/>
  <c r="I211" i="1"/>
  <c r="T211" i="1" s="1"/>
  <c r="AA272" i="2"/>
  <c r="AB272" i="2" s="1"/>
  <c r="I272" i="1"/>
  <c r="T272" i="1" s="1"/>
  <c r="AB181" i="2"/>
  <c r="Y119" i="2"/>
  <c r="Z119" i="2" s="1"/>
  <c r="I119" i="1" s="1"/>
  <c r="T119" i="1" s="1"/>
  <c r="Y215" i="2"/>
  <c r="Z215" i="2" s="1"/>
  <c r="Y283" i="2"/>
  <c r="Z283" i="2" s="1"/>
  <c r="Y222" i="2"/>
  <c r="Z222" i="2" s="1"/>
  <c r="Y89" i="2"/>
  <c r="Z89" i="2" s="1"/>
  <c r="Y126" i="2"/>
  <c r="Z126" i="2" s="1"/>
  <c r="Y127" i="2"/>
  <c r="Z127" i="2" s="1"/>
  <c r="Y271" i="2"/>
  <c r="Z271" i="2" s="1"/>
  <c r="Y254" i="2"/>
  <c r="Z254" i="2" s="1"/>
  <c r="Y143" i="2"/>
  <c r="Z143" i="2" s="1"/>
  <c r="Y149" i="2"/>
  <c r="Z149" i="2" s="1"/>
  <c r="Y213" i="2"/>
  <c r="Z213" i="2" s="1"/>
  <c r="Y86" i="2"/>
  <c r="Z86" i="2" s="1"/>
  <c r="Y212" i="2"/>
  <c r="Z212" i="2" s="1"/>
  <c r="Y135" i="2"/>
  <c r="Z135" i="2" s="1"/>
  <c r="Y63" i="2"/>
  <c r="Z63" i="2" s="1"/>
  <c r="I63" i="1" s="1"/>
  <c r="T63" i="1" s="1"/>
  <c r="Y104" i="2"/>
  <c r="Z104" i="2" s="1"/>
  <c r="I104" i="1" s="1"/>
  <c r="T104" i="1" s="1"/>
  <c r="Y277" i="2"/>
  <c r="Z277" i="2" s="1"/>
  <c r="Y232" i="2"/>
  <c r="Z232" i="2" s="1"/>
  <c r="Y123" i="2"/>
  <c r="Z123" i="2" s="1"/>
  <c r="Y92" i="2"/>
  <c r="Z92" i="2" s="1"/>
  <c r="Y116" i="2"/>
  <c r="Z116" i="2" s="1"/>
  <c r="AC291" i="2"/>
  <c r="AE230" i="2"/>
  <c r="AC210" i="2"/>
  <c r="AA250" i="2"/>
  <c r="AA282" i="2"/>
  <c r="AA252" i="2"/>
  <c r="AB219" i="2"/>
  <c r="AC293" i="2"/>
  <c r="Y243" i="2"/>
  <c r="Z243" i="2" s="1"/>
  <c r="I243" i="1" s="1"/>
  <c r="T243" i="1" s="1"/>
  <c r="AA294" i="2"/>
  <c r="AA267" i="2"/>
  <c r="AC207" i="2"/>
  <c r="AA251" i="2"/>
  <c r="Y244" i="2"/>
  <c r="Z244" i="2" s="1"/>
  <c r="I244" i="1" s="1"/>
  <c r="T244" i="1" s="1"/>
  <c r="AC223" i="2"/>
  <c r="AB238" i="2"/>
  <c r="AD273" i="2"/>
  <c r="AA265" i="2"/>
  <c r="AC285" i="2"/>
  <c r="AE228" i="2"/>
  <c r="AB286" i="2"/>
  <c r="AA292" i="2"/>
  <c r="AC264" i="2"/>
  <c r="AC268" i="2"/>
  <c r="AA269" i="2"/>
  <c r="AB229" i="2"/>
  <c r="AC247" i="2"/>
  <c r="AC295" i="2"/>
  <c r="AD256" i="2"/>
  <c r="AB290" i="2"/>
  <c r="AC246" i="2"/>
  <c r="AB220" i="2"/>
  <c r="AA257" i="2"/>
  <c r="AA259" i="2"/>
  <c r="AB239" i="2"/>
  <c r="AA234" i="2"/>
  <c r="AB287" i="2"/>
  <c r="AA203" i="2"/>
  <c r="AB226" i="2"/>
  <c r="AD281" i="2"/>
  <c r="AA263" i="2"/>
  <c r="AB284" i="2"/>
  <c r="Y225" i="2"/>
  <c r="Z225" i="2" s="1"/>
  <c r="I225" i="1" s="1"/>
  <c r="T225" i="1" s="1"/>
  <c r="AD275" i="2"/>
  <c r="AB297" i="2"/>
  <c r="Y235" i="2"/>
  <c r="Z235" i="2" s="1"/>
  <c r="I235" i="1" s="1"/>
  <c r="T235" i="1" s="1"/>
  <c r="Y205" i="2"/>
  <c r="Z205" i="2" s="1"/>
  <c r="I205" i="1" s="1"/>
  <c r="T205" i="1" s="1"/>
  <c r="AA266" i="2"/>
  <c r="AA233" i="2"/>
  <c r="AC289" i="2"/>
  <c r="AB114" i="2"/>
  <c r="AA152" i="2"/>
  <c r="AD187" i="2"/>
  <c r="AB100" i="2"/>
  <c r="AB194" i="2"/>
  <c r="AC200" i="2"/>
  <c r="AC151" i="2"/>
  <c r="AA109" i="2"/>
  <c r="AA178" i="2"/>
  <c r="AA156" i="2"/>
  <c r="AA184" i="2"/>
  <c r="AC128" i="2"/>
  <c r="AD179" i="2"/>
  <c r="AC139" i="2"/>
  <c r="AD163" i="2"/>
  <c r="AA140" i="2"/>
  <c r="AC121" i="2"/>
  <c r="AA170" i="2"/>
  <c r="AD173" i="2"/>
  <c r="AB190" i="2"/>
  <c r="AA180" i="2"/>
  <c r="AA107" i="2"/>
  <c r="AA97" i="2"/>
  <c r="AB132" i="2"/>
  <c r="AB71" i="2"/>
  <c r="AC94" i="2"/>
  <c r="AC66" i="2"/>
  <c r="AB68" i="2"/>
  <c r="Y87" i="2"/>
  <c r="Z87" i="2" s="1"/>
  <c r="I87" i="1" s="1"/>
  <c r="T87" i="1" s="1"/>
  <c r="AC96" i="2"/>
  <c r="AC202" i="2"/>
  <c r="AD169" i="2"/>
  <c r="AC165" i="2"/>
  <c r="AA82" i="2"/>
  <c r="AD159" i="2"/>
  <c r="AC189" i="2"/>
  <c r="AA80" i="2"/>
  <c r="AD183" i="2"/>
  <c r="AA120" i="2"/>
  <c r="Y69" i="2"/>
  <c r="Z69" i="2" s="1"/>
  <c r="I69" i="1" s="1"/>
  <c r="T69" i="1" s="1"/>
  <c r="Y62" i="2"/>
  <c r="Z62" i="2" s="1"/>
  <c r="I62" i="1" s="1"/>
  <c r="T62" i="1" s="1"/>
  <c r="AA167" i="2"/>
  <c r="AC78" i="2"/>
  <c r="AA111" i="2"/>
  <c r="AC108" i="2"/>
  <c r="AD74" i="2"/>
  <c r="AB124" i="2"/>
  <c r="AA110" i="2"/>
  <c r="AC106" i="2"/>
  <c r="AA85" i="2"/>
  <c r="AB198" i="2"/>
  <c r="AA145" i="2"/>
  <c r="AA76" i="2"/>
  <c r="AA90" i="2"/>
  <c r="AA168" i="2"/>
  <c r="AA186" i="2"/>
  <c r="AC99" i="2"/>
  <c r="AA65" i="2"/>
  <c r="AD161" i="2"/>
  <c r="AE102" i="2"/>
  <c r="AA129" i="2"/>
  <c r="AB98" i="2"/>
  <c r="AD175" i="2"/>
  <c r="AA59" i="2"/>
  <c r="AC112" i="2"/>
  <c r="Y146" i="2"/>
  <c r="Z146" i="2" s="1"/>
  <c r="I146" i="1" s="1"/>
  <c r="T146" i="1" s="1"/>
  <c r="AA73" i="2"/>
  <c r="AC60" i="2"/>
  <c r="AD185" i="2"/>
  <c r="AA176" i="2"/>
  <c r="AC64" i="2"/>
  <c r="AA191" i="2"/>
  <c r="Y57" i="2"/>
  <c r="Z57" i="2" s="1"/>
  <c r="I57" i="1" s="1"/>
  <c r="T57" i="1" s="1"/>
  <c r="Y32" i="2"/>
  <c r="Z32" i="2" s="1"/>
  <c r="I32" i="1" s="1"/>
  <c r="T32" i="1" s="1"/>
  <c r="Y5" i="2"/>
  <c r="Z5" i="2" s="1"/>
  <c r="I5" i="1" s="1"/>
  <c r="T5" i="1" s="1"/>
  <c r="Y56" i="2"/>
  <c r="Z56" i="2" s="1"/>
  <c r="I56" i="1" s="1"/>
  <c r="T56" i="1" s="1"/>
  <c r="Y26" i="2"/>
  <c r="Z26" i="2" s="1"/>
  <c r="I26" i="1" s="1"/>
  <c r="T26" i="1" s="1"/>
  <c r="Y36" i="2"/>
  <c r="Z36" i="2" s="1"/>
  <c r="I36" i="1" s="1"/>
  <c r="T36" i="1" s="1"/>
  <c r="Y18" i="2"/>
  <c r="Z18" i="2" s="1"/>
  <c r="I18" i="1" s="1"/>
  <c r="T18" i="1" s="1"/>
  <c r="Y46" i="2"/>
  <c r="Z46" i="2" s="1"/>
  <c r="I46" i="1" s="1"/>
  <c r="T46" i="1" s="1"/>
  <c r="Y34" i="2"/>
  <c r="Z34" i="2" s="1"/>
  <c r="I34" i="1" s="1"/>
  <c r="T34" i="1" s="1"/>
  <c r="Y9" i="2"/>
  <c r="Z9" i="2" s="1"/>
  <c r="I9" i="1" s="1"/>
  <c r="T9" i="1" s="1"/>
  <c r="Y47" i="2"/>
  <c r="Z47" i="2" s="1"/>
  <c r="I47" i="1" s="1"/>
  <c r="T47" i="1" s="1"/>
  <c r="Y39" i="2"/>
  <c r="Z39" i="2" s="1"/>
  <c r="I39" i="1" s="1"/>
  <c r="T39" i="1" s="1"/>
  <c r="Y49" i="2"/>
  <c r="Z49" i="2" s="1"/>
  <c r="I49" i="1" s="1"/>
  <c r="T49" i="1" s="1"/>
  <c r="Y54" i="2"/>
  <c r="Z54" i="2" s="1"/>
  <c r="I54" i="1" s="1"/>
  <c r="T54" i="1" s="1"/>
  <c r="Y52" i="2"/>
  <c r="Z52" i="2" s="1"/>
  <c r="I52" i="1" s="1"/>
  <c r="T52" i="1" s="1"/>
  <c r="P4" i="2"/>
  <c r="Y38" i="2"/>
  <c r="Z38" i="2" s="1"/>
  <c r="I38" i="1" s="1"/>
  <c r="T38" i="1" s="1"/>
  <c r="Y25" i="2"/>
  <c r="Z25" i="2" s="1"/>
  <c r="I25" i="1" s="1"/>
  <c r="T25" i="1" s="1"/>
  <c r="Y42" i="2"/>
  <c r="Z42" i="2" s="1"/>
  <c r="I42" i="1" s="1"/>
  <c r="T42" i="1" s="1"/>
  <c r="P23" i="2"/>
  <c r="Y14" i="2"/>
  <c r="Z14" i="2" s="1"/>
  <c r="I14" i="1" s="1"/>
  <c r="T14" i="1" s="1"/>
  <c r="Y3" i="2"/>
  <c r="Z3" i="2" s="1"/>
  <c r="I3" i="1" s="1"/>
  <c r="T3" i="1" s="1"/>
  <c r="Y27" i="2"/>
  <c r="Z27" i="2" s="1"/>
  <c r="I27" i="1" s="1"/>
  <c r="T27" i="1" s="1"/>
  <c r="Y31" i="2"/>
  <c r="Z31" i="2" s="1"/>
  <c r="I31" i="1" s="1"/>
  <c r="T31" i="1" s="1"/>
  <c r="P28" i="2"/>
  <c r="P43" i="2"/>
  <c r="Y6" i="2"/>
  <c r="Z6" i="2" s="1"/>
  <c r="I6" i="1" s="1"/>
  <c r="T6" i="1" s="1"/>
  <c r="Y16" i="2"/>
  <c r="Z16" i="2" s="1"/>
  <c r="I16" i="1" s="1"/>
  <c r="T16" i="1" s="1"/>
  <c r="Y13" i="2"/>
  <c r="Z13" i="2" s="1"/>
  <c r="I13" i="1" s="1"/>
  <c r="T13" i="1" s="1"/>
  <c r="Y40" i="2"/>
  <c r="Z40" i="2" s="1"/>
  <c r="I40" i="1" s="1"/>
  <c r="T40" i="1" s="1"/>
  <c r="Y10" i="2"/>
  <c r="Z10" i="2" s="1"/>
  <c r="I10" i="1" s="1"/>
  <c r="T10" i="1" s="1"/>
  <c r="P41" i="2"/>
  <c r="P44" i="2"/>
  <c r="Y30" i="2"/>
  <c r="Z30" i="2" s="1"/>
  <c r="I30" i="1" s="1"/>
  <c r="T30" i="1" s="1"/>
  <c r="Y8" i="2"/>
  <c r="Z8" i="2" s="1"/>
  <c r="I8" i="1" s="1"/>
  <c r="T8" i="1" s="1"/>
  <c r="O2" i="2"/>
  <c r="AB158" i="2" l="1"/>
  <c r="AC130" i="2"/>
  <c r="AB197" i="2"/>
  <c r="AB193" i="2"/>
  <c r="AC193" i="2" s="1"/>
  <c r="AC122" i="2"/>
  <c r="AD122" i="2" s="1"/>
  <c r="AB75" i="2"/>
  <c r="AB83" i="2"/>
  <c r="AC221" i="2"/>
  <c r="AB231" i="2"/>
  <c r="AB214" i="2"/>
  <c r="AC214" i="2" s="1"/>
  <c r="AB174" i="2"/>
  <c r="AC236" i="2"/>
  <c r="AA138" i="2"/>
  <c r="AC192" i="2"/>
  <c r="AB61" i="2"/>
  <c r="AB278" i="2"/>
  <c r="AB134" i="2"/>
  <c r="AA118" i="2"/>
  <c r="AB118" i="2" s="1"/>
  <c r="AB270" i="2"/>
  <c r="AC270" i="2" s="1"/>
  <c r="AB113" i="2"/>
  <c r="AA381" i="2"/>
  <c r="AA415" i="2"/>
  <c r="AB445" i="2"/>
  <c r="AA437" i="2"/>
  <c r="AA424" i="2"/>
  <c r="AA371" i="2"/>
  <c r="AA368" i="2"/>
  <c r="AB414" i="2"/>
  <c r="AB339" i="2"/>
  <c r="AB359" i="2"/>
  <c r="AC394" i="2"/>
  <c r="AB323" i="2"/>
  <c r="AB410" i="2"/>
  <c r="AC340" i="2"/>
  <c r="AB305" i="2"/>
  <c r="AA351" i="2"/>
  <c r="AB435" i="2"/>
  <c r="AC302" i="2"/>
  <c r="AB345" i="2"/>
  <c r="AB352" i="2"/>
  <c r="AA369" i="2"/>
  <c r="AC428" i="2"/>
  <c r="AB328" i="2"/>
  <c r="AB337" i="2"/>
  <c r="AB325" i="2"/>
  <c r="AB373" i="2"/>
  <c r="AB360" i="2"/>
  <c r="AB348" i="2"/>
  <c r="AB409" i="2"/>
  <c r="AB406" i="2"/>
  <c r="AB355" i="2"/>
  <c r="AA408" i="2"/>
  <c r="AB358" i="2"/>
  <c r="AB376" i="2"/>
  <c r="AB429" i="2"/>
  <c r="AB367" i="2"/>
  <c r="AB446" i="2"/>
  <c r="AC420" i="2"/>
  <c r="AB386" i="2"/>
  <c r="AC422" i="2"/>
  <c r="AB418" i="2"/>
  <c r="AB379" i="2"/>
  <c r="AA377" i="2"/>
  <c r="AB316" i="2"/>
  <c r="AA440" i="2"/>
  <c r="AB336" i="2"/>
  <c r="AB393" i="2"/>
  <c r="AA450" i="2"/>
  <c r="AB301" i="2"/>
  <c r="AC324" i="2"/>
  <c r="AB384" i="2"/>
  <c r="AB312" i="2"/>
  <c r="AB314" i="2"/>
  <c r="AB342" i="2"/>
  <c r="AB413" i="2"/>
  <c r="AB421" i="2"/>
  <c r="AC334" i="2"/>
  <c r="AC308" i="2"/>
  <c r="AB303" i="2"/>
  <c r="AA399" i="2"/>
  <c r="AA317" i="2"/>
  <c r="AA423" i="2"/>
  <c r="AB389" i="2"/>
  <c r="AB402" i="2"/>
  <c r="AC388" i="2"/>
  <c r="AC332" i="2"/>
  <c r="AB338" i="2"/>
  <c r="AB419" i="2"/>
  <c r="AB331" i="2"/>
  <c r="AB449" i="2"/>
  <c r="AA344" i="2"/>
  <c r="AB438" i="2"/>
  <c r="AB341" i="2"/>
  <c r="AB365" i="2"/>
  <c r="AB327" i="2"/>
  <c r="AB443" i="2"/>
  <c r="AB416" i="2"/>
  <c r="AB318" i="2"/>
  <c r="AC366" i="2"/>
  <c r="AB349" i="2"/>
  <c r="AB433" i="2"/>
  <c r="AB383" i="2"/>
  <c r="AB299" i="2"/>
  <c r="AB380" i="2"/>
  <c r="AB313" i="2"/>
  <c r="AB397" i="2"/>
  <c r="AB385" i="2"/>
  <c r="AB333" i="2"/>
  <c r="AA315" i="2"/>
  <c r="AB425" i="2"/>
  <c r="AB350" i="2"/>
  <c r="AB434" i="2"/>
  <c r="AB439" i="2"/>
  <c r="AB361" i="2"/>
  <c r="AB417" i="2"/>
  <c r="AB363" i="2"/>
  <c r="AC396" i="2"/>
  <c r="AB432" i="2"/>
  <c r="AB346" i="2"/>
  <c r="AB353" i="2"/>
  <c r="AA378" i="2"/>
  <c r="AB372" i="2"/>
  <c r="AB374" i="2"/>
  <c r="AB330" i="2"/>
  <c r="AA448" i="2"/>
  <c r="AB392" i="2"/>
  <c r="AC300" i="2"/>
  <c r="AB411" i="2"/>
  <c r="AB347" i="2"/>
  <c r="AB427" i="2"/>
  <c r="AC398" i="2"/>
  <c r="AB431" i="2"/>
  <c r="AB441" i="2"/>
  <c r="AB304" i="2"/>
  <c r="AB426" i="2"/>
  <c r="AB310" i="2"/>
  <c r="AB412" i="2"/>
  <c r="AC356" i="2"/>
  <c r="AB403" i="2"/>
  <c r="AB407" i="2"/>
  <c r="AB321" i="2"/>
  <c r="AB357" i="2"/>
  <c r="AB442" i="2"/>
  <c r="AB311" i="2"/>
  <c r="AB401" i="2"/>
  <c r="AA335" i="2"/>
  <c r="AA382" i="2"/>
  <c r="AC404" i="2"/>
  <c r="AC364" i="2"/>
  <c r="AB319" i="2"/>
  <c r="AC430" i="2"/>
  <c r="AB375" i="2"/>
  <c r="AB362" i="2"/>
  <c r="AB309" i="2"/>
  <c r="AB343" i="2"/>
  <c r="AB329" i="2"/>
  <c r="AB354" i="2"/>
  <c r="AB444" i="2"/>
  <c r="AB320" i="2"/>
  <c r="AB307" i="2"/>
  <c r="AB395" i="2"/>
  <c r="AA306" i="2"/>
  <c r="AB390" i="2"/>
  <c r="AB370" i="2"/>
  <c r="AB405" i="2"/>
  <c r="AB387" i="2"/>
  <c r="AC436" i="2"/>
  <c r="AB400" i="2"/>
  <c r="AB322" i="2"/>
  <c r="AB447" i="2"/>
  <c r="AB326" i="2"/>
  <c r="AB391" i="2"/>
  <c r="AC147" i="2"/>
  <c r="AB188" i="2"/>
  <c r="AC188" i="2" s="1"/>
  <c r="AC196" i="2"/>
  <c r="AB172" i="2"/>
  <c r="AC172" i="2" s="1"/>
  <c r="AC103" i="2"/>
  <c r="AD103" i="2" s="1"/>
  <c r="I260" i="1"/>
  <c r="T260" i="1" s="1"/>
  <c r="AB240" i="2"/>
  <c r="AB136" i="2"/>
  <c r="AC136" i="2" s="1"/>
  <c r="AB166" i="2"/>
  <c r="AB296" i="2"/>
  <c r="AC296" i="2" s="1"/>
  <c r="AA77" i="2"/>
  <c r="AB77" i="2" s="1"/>
  <c r="AB261" i="2"/>
  <c r="I255" i="1"/>
  <c r="T255" i="1" s="1"/>
  <c r="AB155" i="2"/>
  <c r="AC155" i="2" s="1"/>
  <c r="AA104" i="2"/>
  <c r="AD237" i="2"/>
  <c r="AB67" i="2"/>
  <c r="AC67" i="2" s="1"/>
  <c r="AB142" i="2"/>
  <c r="AA119" i="2"/>
  <c r="I227" i="1"/>
  <c r="T227" i="1" s="1"/>
  <c r="AA227" i="2"/>
  <c r="AB154" i="2"/>
  <c r="AB84" i="2"/>
  <c r="I279" i="1"/>
  <c r="T279" i="1" s="1"/>
  <c r="AA63" i="2"/>
  <c r="AB63" i="2" s="1"/>
  <c r="AB279" i="2"/>
  <c r="AC279" i="2" s="1"/>
  <c r="AC217" i="2"/>
  <c r="AD217" i="2" s="1"/>
  <c r="AA116" i="2"/>
  <c r="AB116" i="2" s="1"/>
  <c r="I116" i="1"/>
  <c r="T116" i="1" s="1"/>
  <c r="AA123" i="2"/>
  <c r="I123" i="1"/>
  <c r="T123" i="1" s="1"/>
  <c r="AA213" i="2"/>
  <c r="I213" i="1"/>
  <c r="T213" i="1" s="1"/>
  <c r="AA143" i="2"/>
  <c r="I143" i="1"/>
  <c r="T143" i="1" s="1"/>
  <c r="AA89" i="2"/>
  <c r="I89" i="1"/>
  <c r="T89" i="1" s="1"/>
  <c r="AB72" i="2"/>
  <c r="AB177" i="2"/>
  <c r="AB255" i="2"/>
  <c r="AB249" i="2"/>
  <c r="AA232" i="2"/>
  <c r="I232" i="1"/>
  <c r="T232" i="1" s="1"/>
  <c r="AA212" i="2"/>
  <c r="AB212" i="2" s="1"/>
  <c r="I212" i="1"/>
  <c r="T212" i="1" s="1"/>
  <c r="AA149" i="2"/>
  <c r="AB149" i="2" s="1"/>
  <c r="AC149" i="2" s="1"/>
  <c r="I149" i="1"/>
  <c r="T149" i="1" s="1"/>
  <c r="AA254" i="2"/>
  <c r="I254" i="1"/>
  <c r="T254" i="1" s="1"/>
  <c r="AA222" i="2"/>
  <c r="I222" i="1"/>
  <c r="T222" i="1" s="1"/>
  <c r="AC181" i="2"/>
  <c r="AA208" i="2"/>
  <c r="I208" i="1"/>
  <c r="T208" i="1" s="1"/>
  <c r="AB101" i="2"/>
  <c r="AB125" i="2"/>
  <c r="AA277" i="2"/>
  <c r="AB277" i="2" s="1"/>
  <c r="I277" i="1"/>
  <c r="T277" i="1" s="1"/>
  <c r="AA135" i="2"/>
  <c r="AB135" i="2" s="1"/>
  <c r="I135" i="1"/>
  <c r="T135" i="1" s="1"/>
  <c r="AA86" i="2"/>
  <c r="AB86" i="2" s="1"/>
  <c r="I86" i="1"/>
  <c r="T86" i="1" s="1"/>
  <c r="AA271" i="2"/>
  <c r="I271" i="1"/>
  <c r="T271" i="1" s="1"/>
  <c r="AA283" i="2"/>
  <c r="I283" i="1"/>
  <c r="T283" i="1" s="1"/>
  <c r="AB248" i="2"/>
  <c r="AB224" i="2"/>
  <c r="AA92" i="2"/>
  <c r="I92" i="1"/>
  <c r="T92" i="1" s="1"/>
  <c r="AA127" i="2"/>
  <c r="AB127" i="2" s="1"/>
  <c r="I127" i="1"/>
  <c r="T127" i="1" s="1"/>
  <c r="AA126" i="2"/>
  <c r="I126" i="1"/>
  <c r="T126" i="1" s="1"/>
  <c r="AA215" i="2"/>
  <c r="I215" i="1"/>
  <c r="T215" i="1" s="1"/>
  <c r="AA242" i="2"/>
  <c r="I242" i="1"/>
  <c r="T242" i="1" s="1"/>
  <c r="AC260" i="2"/>
  <c r="AC153" i="2"/>
  <c r="AC157" i="2"/>
  <c r="AC204" i="2"/>
  <c r="AC117" i="2"/>
  <c r="AC218" i="2"/>
  <c r="AD295" i="2"/>
  <c r="AC229" i="2"/>
  <c r="AC276" i="2"/>
  <c r="AC274" i="2"/>
  <c r="AD291" i="2"/>
  <c r="AD289" i="2"/>
  <c r="AA205" i="2"/>
  <c r="AC297" i="2"/>
  <c r="AE281" i="2"/>
  <c r="AC220" i="2"/>
  <c r="AC262" i="2"/>
  <c r="AC272" i="2"/>
  <c r="AB292" i="2"/>
  <c r="AC286" i="2"/>
  <c r="AD285" i="2"/>
  <c r="AD223" i="2"/>
  <c r="AB267" i="2"/>
  <c r="AD293" i="2"/>
  <c r="AC211" i="2"/>
  <c r="AC216" i="2"/>
  <c r="AC287" i="2"/>
  <c r="AC209" i="2"/>
  <c r="AC298" i="2"/>
  <c r="AE273" i="2"/>
  <c r="AC238" i="2"/>
  <c r="AB233" i="2"/>
  <c r="AA235" i="2"/>
  <c r="AC206" i="2"/>
  <c r="AC280" i="2"/>
  <c r="AB263" i="2"/>
  <c r="AC226" i="2"/>
  <c r="AC239" i="2"/>
  <c r="AB257" i="2"/>
  <c r="AC290" i="2"/>
  <c r="AD247" i="2"/>
  <c r="AD264" i="2"/>
  <c r="AB265" i="2"/>
  <c r="AD207" i="2"/>
  <c r="AB294" i="2"/>
  <c r="AD210" i="2"/>
  <c r="AF230" i="2"/>
  <c r="AE275" i="2"/>
  <c r="AC284" i="2"/>
  <c r="AB259" i="2"/>
  <c r="AD246" i="2"/>
  <c r="AD268" i="2"/>
  <c r="AA244" i="2"/>
  <c r="AB282" i="2"/>
  <c r="AC253" i="2"/>
  <c r="AB266" i="2"/>
  <c r="AC231" i="2"/>
  <c r="AA225" i="2"/>
  <c r="AB203" i="2"/>
  <c r="AB234" i="2"/>
  <c r="AE241" i="2"/>
  <c r="AE256" i="2"/>
  <c r="AC245" i="2"/>
  <c r="AB269" i="2"/>
  <c r="AF228" i="2"/>
  <c r="AB251" i="2"/>
  <c r="AA243" i="2"/>
  <c r="AC219" i="2"/>
  <c r="AB252" i="2"/>
  <c r="AB250" i="2"/>
  <c r="AD288" i="2"/>
  <c r="AC258" i="2"/>
  <c r="AC162" i="2"/>
  <c r="AC148" i="2"/>
  <c r="AC164" i="2"/>
  <c r="AC150" i="2"/>
  <c r="AC70" i="2"/>
  <c r="AE185" i="2"/>
  <c r="AC171" i="2"/>
  <c r="AB129" i="2"/>
  <c r="AB97" i="2"/>
  <c r="AB180" i="2"/>
  <c r="AC91" i="2"/>
  <c r="AC190" i="2"/>
  <c r="AC115" i="2"/>
  <c r="AD139" i="2"/>
  <c r="AE179" i="2"/>
  <c r="AC199" i="2"/>
  <c r="AB152" i="2"/>
  <c r="AC195" i="2"/>
  <c r="AC197" i="2"/>
  <c r="AB73" i="2"/>
  <c r="AC131" i="2"/>
  <c r="AD99" i="2"/>
  <c r="AC141" i="2"/>
  <c r="AC198" i="2"/>
  <c r="AC133" i="2"/>
  <c r="AC137" i="2"/>
  <c r="AC201" i="2"/>
  <c r="AB111" i="2"/>
  <c r="AB82" i="2"/>
  <c r="AD165" i="2"/>
  <c r="AC88" i="2"/>
  <c r="AD66" i="2"/>
  <c r="AD94" i="2"/>
  <c r="AB140" i="2"/>
  <c r="AD128" i="2"/>
  <c r="AB184" i="2"/>
  <c r="AB178" i="2"/>
  <c r="AD200" i="2"/>
  <c r="AC194" i="2"/>
  <c r="AC160" i="2"/>
  <c r="AC81" i="2"/>
  <c r="AC114" i="2"/>
  <c r="AD64" i="2"/>
  <c r="AB176" i="2"/>
  <c r="AD112" i="2"/>
  <c r="AB65" i="2"/>
  <c r="AB186" i="2"/>
  <c r="AB168" i="2"/>
  <c r="AB138" i="2"/>
  <c r="AB90" i="2"/>
  <c r="AC83" i="2"/>
  <c r="AE161" i="2"/>
  <c r="AB76" i="2"/>
  <c r="AB85" i="2"/>
  <c r="AD106" i="2"/>
  <c r="AB110" i="2"/>
  <c r="AC79" i="2"/>
  <c r="AC124" i="2"/>
  <c r="AB167" i="2"/>
  <c r="AE159" i="2"/>
  <c r="AC158" i="2"/>
  <c r="AE169" i="2"/>
  <c r="AC71" i="2"/>
  <c r="AC174" i="2"/>
  <c r="AC95" i="2"/>
  <c r="AC105" i="2"/>
  <c r="AB191" i="2"/>
  <c r="AD60" i="2"/>
  <c r="AA146" i="2"/>
  <c r="AB59" i="2"/>
  <c r="AE175" i="2"/>
  <c r="AC98" i="2"/>
  <c r="AF102" i="2"/>
  <c r="AB145" i="2"/>
  <c r="AC144" i="2"/>
  <c r="AD192" i="2"/>
  <c r="AE74" i="2"/>
  <c r="AD108" i="2"/>
  <c r="AD78" i="2"/>
  <c r="AA69" i="2"/>
  <c r="AE183" i="2"/>
  <c r="AD189" i="2"/>
  <c r="AD202" i="2"/>
  <c r="AA87" i="2"/>
  <c r="AC132" i="2"/>
  <c r="AB107" i="2"/>
  <c r="AB170" i="2"/>
  <c r="AB109" i="2"/>
  <c r="AD130" i="2"/>
  <c r="AA62" i="2"/>
  <c r="AB120" i="2"/>
  <c r="AC113" i="2"/>
  <c r="AB80" i="2"/>
  <c r="AD96" i="2"/>
  <c r="AC68" i="2"/>
  <c r="AC182" i="2"/>
  <c r="AE173" i="2"/>
  <c r="AD121" i="2"/>
  <c r="AE163" i="2"/>
  <c r="AC93" i="2"/>
  <c r="AB156" i="2"/>
  <c r="AD151" i="2"/>
  <c r="AC100" i="2"/>
  <c r="AE187" i="2"/>
  <c r="AC58" i="2"/>
  <c r="Y28" i="2"/>
  <c r="Z28" i="2" s="1"/>
  <c r="I28" i="1" s="1"/>
  <c r="T28" i="1" s="1"/>
  <c r="Y44" i="2"/>
  <c r="Z44" i="2" s="1"/>
  <c r="I44" i="1" s="1"/>
  <c r="T44" i="1" s="1"/>
  <c r="Y4" i="2"/>
  <c r="Z4" i="2" s="1"/>
  <c r="I4" i="1" s="1"/>
  <c r="T4" i="1" s="1"/>
  <c r="Y41" i="2"/>
  <c r="Z41" i="2" s="1"/>
  <c r="I41" i="1" s="1"/>
  <c r="T41" i="1" s="1"/>
  <c r="Y23" i="2"/>
  <c r="Z23" i="2" s="1"/>
  <c r="I23" i="1" s="1"/>
  <c r="T23" i="1" s="1"/>
  <c r="Y43" i="2"/>
  <c r="Z43" i="2" s="1"/>
  <c r="I43" i="1" s="1"/>
  <c r="T43" i="1" s="1"/>
  <c r="AA6" i="2"/>
  <c r="AA55" i="2"/>
  <c r="AA18" i="2"/>
  <c r="AA12" i="2"/>
  <c r="AA53" i="2"/>
  <c r="AA20" i="2"/>
  <c r="AA25" i="2"/>
  <c r="AA3" i="2"/>
  <c r="AA29" i="2"/>
  <c r="AA31" i="2"/>
  <c r="P2" i="2"/>
  <c r="AC61" i="2" l="1"/>
  <c r="AD196" i="2"/>
  <c r="AC134" i="2"/>
  <c r="AC166" i="2"/>
  <c r="AC75" i="2"/>
  <c r="AC278" i="2"/>
  <c r="AD278" i="2" s="1"/>
  <c r="AD221" i="2"/>
  <c r="AB119" i="2"/>
  <c r="AD236" i="2"/>
  <c r="AC142" i="2"/>
  <c r="AD147" i="2"/>
  <c r="AC370" i="2"/>
  <c r="AC375" i="2"/>
  <c r="AC407" i="2"/>
  <c r="AC310" i="2"/>
  <c r="AC353" i="2"/>
  <c r="AC434" i="2"/>
  <c r="AC443" i="2"/>
  <c r="AC402" i="2"/>
  <c r="AB450" i="2"/>
  <c r="AD422" i="2"/>
  <c r="AC348" i="2"/>
  <c r="AC352" i="2"/>
  <c r="AB351" i="2"/>
  <c r="AC326" i="2"/>
  <c r="AD436" i="2"/>
  <c r="AC390" i="2"/>
  <c r="AC320" i="2"/>
  <c r="AC343" i="2"/>
  <c r="AD430" i="2"/>
  <c r="AB382" i="2"/>
  <c r="AC442" i="2"/>
  <c r="AC403" i="2"/>
  <c r="AC426" i="2"/>
  <c r="AD398" i="2"/>
  <c r="AD300" i="2"/>
  <c r="AC374" i="2"/>
  <c r="AC346" i="2"/>
  <c r="AC417" i="2"/>
  <c r="AC350" i="2"/>
  <c r="AC385" i="2"/>
  <c r="AC299" i="2"/>
  <c r="AD366" i="2"/>
  <c r="AC327" i="2"/>
  <c r="AB344" i="2"/>
  <c r="AC338" i="2"/>
  <c r="AC389" i="2"/>
  <c r="AC303" i="2"/>
  <c r="AC413" i="2"/>
  <c r="AC384" i="2"/>
  <c r="AC393" i="2"/>
  <c r="AB377" i="2"/>
  <c r="AC386" i="2"/>
  <c r="AC429" i="2"/>
  <c r="AC355" i="2"/>
  <c r="AC360" i="2"/>
  <c r="AC328" i="2"/>
  <c r="AC345" i="2"/>
  <c r="AC305" i="2"/>
  <c r="AD394" i="2"/>
  <c r="AB368" i="2"/>
  <c r="AC445" i="2"/>
  <c r="AC391" i="2"/>
  <c r="AD404" i="2"/>
  <c r="AC330" i="2"/>
  <c r="AC333" i="2"/>
  <c r="AB399" i="2"/>
  <c r="AC323" i="2"/>
  <c r="AC329" i="2"/>
  <c r="AC411" i="2"/>
  <c r="AC349" i="2"/>
  <c r="AC312" i="2"/>
  <c r="AB408" i="2"/>
  <c r="AB437" i="2"/>
  <c r="AC400" i="2"/>
  <c r="AC447" i="2"/>
  <c r="AB306" i="2"/>
  <c r="AC444" i="2"/>
  <c r="AC309" i="2"/>
  <c r="AC319" i="2"/>
  <c r="AB335" i="2"/>
  <c r="AC357" i="2"/>
  <c r="AD356" i="2"/>
  <c r="AC304" i="2"/>
  <c r="AC392" i="2"/>
  <c r="AC372" i="2"/>
  <c r="AC432" i="2"/>
  <c r="AC361" i="2"/>
  <c r="AC425" i="2"/>
  <c r="AC397" i="2"/>
  <c r="AC383" i="2"/>
  <c r="AC318" i="2"/>
  <c r="AC365" i="2"/>
  <c r="AC449" i="2"/>
  <c r="AD332" i="2"/>
  <c r="AB423" i="2"/>
  <c r="AD308" i="2"/>
  <c r="AC342" i="2"/>
  <c r="AD324" i="2"/>
  <c r="AC336" i="2"/>
  <c r="AC379" i="2"/>
  <c r="AD420" i="2"/>
  <c r="AC376" i="2"/>
  <c r="AC406" i="2"/>
  <c r="AC373" i="2"/>
  <c r="AD428" i="2"/>
  <c r="AD302" i="2"/>
  <c r="AD340" i="2"/>
  <c r="AC359" i="2"/>
  <c r="AB371" i="2"/>
  <c r="AB415" i="2"/>
  <c r="AC438" i="2"/>
  <c r="AC387" i="2"/>
  <c r="AC427" i="2"/>
  <c r="AC322" i="2"/>
  <c r="AC405" i="2"/>
  <c r="AC395" i="2"/>
  <c r="AC354" i="2"/>
  <c r="AC362" i="2"/>
  <c r="AD364" i="2"/>
  <c r="AC401" i="2"/>
  <c r="AC321" i="2"/>
  <c r="AC412" i="2"/>
  <c r="AC441" i="2"/>
  <c r="AC347" i="2"/>
  <c r="AB448" i="2"/>
  <c r="AB378" i="2"/>
  <c r="AD396" i="2"/>
  <c r="AC439" i="2"/>
  <c r="AB315" i="2"/>
  <c r="AC313" i="2"/>
  <c r="AC433" i="2"/>
  <c r="AC416" i="2"/>
  <c r="AC341" i="2"/>
  <c r="AC331" i="2"/>
  <c r="AD388" i="2"/>
  <c r="AB317" i="2"/>
  <c r="AD334" i="2"/>
  <c r="AC314" i="2"/>
  <c r="AC301" i="2"/>
  <c r="AB440" i="2"/>
  <c r="AC418" i="2"/>
  <c r="AC446" i="2"/>
  <c r="AC358" i="2"/>
  <c r="AC409" i="2"/>
  <c r="AC325" i="2"/>
  <c r="AB369" i="2"/>
  <c r="AC435" i="2"/>
  <c r="AC410" i="2"/>
  <c r="AC339" i="2"/>
  <c r="AB424" i="2"/>
  <c r="AB381" i="2"/>
  <c r="AC307" i="2"/>
  <c r="AC311" i="2"/>
  <c r="AC431" i="2"/>
  <c r="AC363" i="2"/>
  <c r="AC380" i="2"/>
  <c r="AC419" i="2"/>
  <c r="AC421" i="2"/>
  <c r="AC316" i="2"/>
  <c r="AC367" i="2"/>
  <c r="AC337" i="2"/>
  <c r="AC414" i="2"/>
  <c r="AC240" i="2"/>
  <c r="AD240" i="2" s="1"/>
  <c r="AC261" i="2"/>
  <c r="AD261" i="2" s="1"/>
  <c r="AC84" i="2"/>
  <c r="AD84" i="2" s="1"/>
  <c r="AB104" i="2"/>
  <c r="AB126" i="2"/>
  <c r="AC126" i="2" s="1"/>
  <c r="AB89" i="2"/>
  <c r="AC154" i="2"/>
  <c r="AD154" i="2" s="1"/>
  <c r="AD149" i="2"/>
  <c r="AE149" i="2" s="1"/>
  <c r="AC77" i="2"/>
  <c r="AE237" i="2"/>
  <c r="AB227" i="2"/>
  <c r="AB92" i="2"/>
  <c r="AB232" i="2"/>
  <c r="AB254" i="2"/>
  <c r="AC224" i="2"/>
  <c r="AD181" i="2"/>
  <c r="AB143" i="2"/>
  <c r="AB123" i="2"/>
  <c r="AB242" i="2"/>
  <c r="AB283" i="2"/>
  <c r="AC125" i="2"/>
  <c r="AC101" i="2"/>
  <c r="AC248" i="2"/>
  <c r="AC249" i="2"/>
  <c r="AC177" i="2"/>
  <c r="AB213" i="2"/>
  <c r="AB215" i="2"/>
  <c r="AB271" i="2"/>
  <c r="AB208" i="2"/>
  <c r="AB222" i="2"/>
  <c r="AC255" i="2"/>
  <c r="AC72" i="2"/>
  <c r="AD279" i="2"/>
  <c r="AD155" i="2"/>
  <c r="AD260" i="2"/>
  <c r="AC127" i="2"/>
  <c r="AD153" i="2"/>
  <c r="AC277" i="2"/>
  <c r="AD157" i="2"/>
  <c r="AC135" i="2"/>
  <c r="AC212" i="2"/>
  <c r="AD204" i="2"/>
  <c r="AC116" i="2"/>
  <c r="AD117" i="2"/>
  <c r="AD218" i="2"/>
  <c r="AE217" i="2"/>
  <c r="AE103" i="2"/>
  <c r="AC234" i="2"/>
  <c r="AD226" i="2"/>
  <c r="AD280" i="2"/>
  <c r="AC267" i="2"/>
  <c r="AC292" i="2"/>
  <c r="AE289" i="2"/>
  <c r="AD229" i="2"/>
  <c r="AE288" i="2"/>
  <c r="AC252" i="2"/>
  <c r="AC251" i="2"/>
  <c r="AD214" i="2"/>
  <c r="AD245" i="2"/>
  <c r="AC203" i="2"/>
  <c r="AG230" i="2"/>
  <c r="AD290" i="2"/>
  <c r="AD239" i="2"/>
  <c r="AC263" i="2"/>
  <c r="AE285" i="2"/>
  <c r="AD262" i="2"/>
  <c r="AD220" i="2"/>
  <c r="AD276" i="2"/>
  <c r="AD270" i="2"/>
  <c r="AD231" i="2"/>
  <c r="AC266" i="2"/>
  <c r="AE210" i="2"/>
  <c r="AC265" i="2"/>
  <c r="AD287" i="2"/>
  <c r="AE223" i="2"/>
  <c r="AD296" i="2"/>
  <c r="AB243" i="2"/>
  <c r="AF241" i="2"/>
  <c r="AB225" i="2"/>
  <c r="AC282" i="2"/>
  <c r="AB244" i="2"/>
  <c r="AE246" i="2"/>
  <c r="AD284" i="2"/>
  <c r="AE207" i="2"/>
  <c r="AE247" i="2"/>
  <c r="AD206" i="2"/>
  <c r="AB235" i="2"/>
  <c r="AD238" i="2"/>
  <c r="AD298" i="2"/>
  <c r="AD216" i="2"/>
  <c r="AE293" i="2"/>
  <c r="AD272" i="2"/>
  <c r="AF281" i="2"/>
  <c r="AD297" i="2"/>
  <c r="AD274" i="2"/>
  <c r="AE295" i="2"/>
  <c r="AD258" i="2"/>
  <c r="AC250" i="2"/>
  <c r="AD219" i="2"/>
  <c r="AG228" i="2"/>
  <c r="AC269" i="2"/>
  <c r="AF256" i="2"/>
  <c r="AD253" i="2"/>
  <c r="AE268" i="2"/>
  <c r="AC259" i="2"/>
  <c r="AF275" i="2"/>
  <c r="AC294" i="2"/>
  <c r="AE264" i="2"/>
  <c r="AE221" i="2"/>
  <c r="AC257" i="2"/>
  <c r="AC233" i="2"/>
  <c r="AF273" i="2"/>
  <c r="AD209" i="2"/>
  <c r="AD211" i="2"/>
  <c r="AD286" i="2"/>
  <c r="AB205" i="2"/>
  <c r="AE291" i="2"/>
  <c r="AD93" i="2"/>
  <c r="AE96" i="2"/>
  <c r="AC109" i="2"/>
  <c r="AC170" i="2"/>
  <c r="AC191" i="2"/>
  <c r="AE130" i="2"/>
  <c r="AE108" i="2"/>
  <c r="AD188" i="2"/>
  <c r="AF74" i="2"/>
  <c r="AB146" i="2"/>
  <c r="AB87" i="2"/>
  <c r="AD144" i="2"/>
  <c r="AC118" i="2"/>
  <c r="AE196" i="2"/>
  <c r="AD201" i="2"/>
  <c r="AE121" i="2"/>
  <c r="AD182" i="2"/>
  <c r="AB69" i="2"/>
  <c r="AE192" i="2"/>
  <c r="AD174" i="2"/>
  <c r="AD71" i="2"/>
  <c r="AF169" i="2"/>
  <c r="AF159" i="2"/>
  <c r="AC76" i="2"/>
  <c r="AE128" i="2"/>
  <c r="AE66" i="2"/>
  <c r="AC82" i="2"/>
  <c r="AD133" i="2"/>
  <c r="AC73" i="2"/>
  <c r="AD162" i="2"/>
  <c r="AF173" i="2"/>
  <c r="AD113" i="2"/>
  <c r="AD132" i="2"/>
  <c r="AE189" i="2"/>
  <c r="AG102" i="2"/>
  <c r="AF175" i="2"/>
  <c r="AD95" i="2"/>
  <c r="AD158" i="2"/>
  <c r="AC167" i="2"/>
  <c r="AE122" i="2"/>
  <c r="AC85" i="2"/>
  <c r="AF161" i="2"/>
  <c r="AC63" i="2"/>
  <c r="AC65" i="2"/>
  <c r="AD194" i="2"/>
  <c r="AC140" i="2"/>
  <c r="AE94" i="2"/>
  <c r="AD88" i="2"/>
  <c r="AD137" i="2"/>
  <c r="AD198" i="2"/>
  <c r="AD131" i="2"/>
  <c r="AD199" i="2"/>
  <c r="AD91" i="2"/>
  <c r="AD171" i="2"/>
  <c r="AD70" i="2"/>
  <c r="AD148" i="2"/>
  <c r="AD79" i="2"/>
  <c r="AE106" i="2"/>
  <c r="AD160" i="2"/>
  <c r="AD83" i="2"/>
  <c r="AC138" i="2"/>
  <c r="AD114" i="2"/>
  <c r="AC178" i="2"/>
  <c r="AD141" i="2"/>
  <c r="AD193" i="2"/>
  <c r="AE139" i="2"/>
  <c r="AC80" i="2"/>
  <c r="AC120" i="2"/>
  <c r="AC107" i="2"/>
  <c r="AE202" i="2"/>
  <c r="AD67" i="2"/>
  <c r="AD98" i="2"/>
  <c r="AC59" i="2"/>
  <c r="AD61" i="2"/>
  <c r="AD124" i="2"/>
  <c r="AC110" i="2"/>
  <c r="AC186" i="2"/>
  <c r="AD134" i="2"/>
  <c r="AC176" i="2"/>
  <c r="AE200" i="2"/>
  <c r="AC111" i="2"/>
  <c r="AE99" i="2"/>
  <c r="AD115" i="2"/>
  <c r="AC180" i="2"/>
  <c r="AC129" i="2"/>
  <c r="AF185" i="2"/>
  <c r="AD164" i="2"/>
  <c r="AF187" i="2"/>
  <c r="AD100" i="2"/>
  <c r="AE151" i="2"/>
  <c r="AC156" i="2"/>
  <c r="AF163" i="2"/>
  <c r="AD68" i="2"/>
  <c r="AB62" i="2"/>
  <c r="AF183" i="2"/>
  <c r="AE78" i="2"/>
  <c r="AD142" i="2"/>
  <c r="AD75" i="2"/>
  <c r="AD136" i="2"/>
  <c r="AC145" i="2"/>
  <c r="AE60" i="2"/>
  <c r="AD105" i="2"/>
  <c r="AC86" i="2"/>
  <c r="AC90" i="2"/>
  <c r="AC168" i="2"/>
  <c r="AE112" i="2"/>
  <c r="AE64" i="2"/>
  <c r="AD81" i="2"/>
  <c r="AC184" i="2"/>
  <c r="AE165" i="2"/>
  <c r="AD166" i="2"/>
  <c r="AD197" i="2"/>
  <c r="AD195" i="2"/>
  <c r="AC152" i="2"/>
  <c r="AF179" i="2"/>
  <c r="AD172" i="2"/>
  <c r="AD190" i="2"/>
  <c r="AC97" i="2"/>
  <c r="AD150" i="2"/>
  <c r="AD58" i="2"/>
  <c r="AB55" i="2"/>
  <c r="AA23" i="2"/>
  <c r="AB20" i="2"/>
  <c r="AB6" i="2"/>
  <c r="AB3" i="2"/>
  <c r="AA14" i="2"/>
  <c r="AA46" i="2"/>
  <c r="Y2" i="2"/>
  <c r="AB31" i="2"/>
  <c r="AB29" i="2"/>
  <c r="AB18" i="2"/>
  <c r="AB25" i="2"/>
  <c r="AB53" i="2"/>
  <c r="AB12" i="2"/>
  <c r="AA27" i="2"/>
  <c r="AA16" i="2"/>
  <c r="AA56" i="2"/>
  <c r="AA36" i="2"/>
  <c r="AC119" i="2" l="1"/>
  <c r="AC104" i="2"/>
  <c r="AE236" i="2"/>
  <c r="AF236" i="2" s="1"/>
  <c r="AE147" i="2"/>
  <c r="AC369" i="2"/>
  <c r="AD446" i="2"/>
  <c r="AD331" i="2"/>
  <c r="AD313" i="2"/>
  <c r="AC378" i="2"/>
  <c r="AD412" i="2"/>
  <c r="AC371" i="2"/>
  <c r="AE420" i="2"/>
  <c r="AD342" i="2"/>
  <c r="AD449" i="2"/>
  <c r="AD397" i="2"/>
  <c r="AD372" i="2"/>
  <c r="AD357" i="2"/>
  <c r="AD444" i="2"/>
  <c r="AD333" i="2"/>
  <c r="AD445" i="2"/>
  <c r="AD345" i="2"/>
  <c r="AD429" i="2"/>
  <c r="AD384" i="2"/>
  <c r="AD338" i="2"/>
  <c r="AD299" i="2"/>
  <c r="AD346" i="2"/>
  <c r="AD426" i="2"/>
  <c r="AE430" i="2"/>
  <c r="AE436" i="2"/>
  <c r="AD352" i="2"/>
  <c r="AD402" i="2"/>
  <c r="AD310" i="2"/>
  <c r="AD362" i="2"/>
  <c r="AD337" i="2"/>
  <c r="AD419" i="2"/>
  <c r="AD311" i="2"/>
  <c r="AC437" i="2"/>
  <c r="AD411" i="2"/>
  <c r="AD314" i="2"/>
  <c r="AD339" i="2"/>
  <c r="AD325" i="2"/>
  <c r="AD418" i="2"/>
  <c r="AE334" i="2"/>
  <c r="AD341" i="2"/>
  <c r="AC315" i="2"/>
  <c r="AC448" i="2"/>
  <c r="AD321" i="2"/>
  <c r="AD354" i="2"/>
  <c r="AD387" i="2"/>
  <c r="AD359" i="2"/>
  <c r="AD373" i="2"/>
  <c r="AD379" i="2"/>
  <c r="AE308" i="2"/>
  <c r="AD365" i="2"/>
  <c r="AD425" i="2"/>
  <c r="AD392" i="2"/>
  <c r="AC335" i="2"/>
  <c r="AC306" i="2"/>
  <c r="AD330" i="2"/>
  <c r="AC368" i="2"/>
  <c r="AD328" i="2"/>
  <c r="AD386" i="2"/>
  <c r="AD413" i="2"/>
  <c r="AC344" i="2"/>
  <c r="AD385" i="2"/>
  <c r="AD374" i="2"/>
  <c r="AD403" i="2"/>
  <c r="AD343" i="2"/>
  <c r="AD326" i="2"/>
  <c r="AD348" i="2"/>
  <c r="AD443" i="2"/>
  <c r="AD407" i="2"/>
  <c r="AC424" i="2"/>
  <c r="AD322" i="2"/>
  <c r="AD367" i="2"/>
  <c r="AD380" i="2"/>
  <c r="AD307" i="2"/>
  <c r="AC408" i="2"/>
  <c r="AD329" i="2"/>
  <c r="AE428" i="2"/>
  <c r="AD410" i="2"/>
  <c r="AD409" i="2"/>
  <c r="AC440" i="2"/>
  <c r="AC317" i="2"/>
  <c r="AD416" i="2"/>
  <c r="AD439" i="2"/>
  <c r="AD347" i="2"/>
  <c r="AD401" i="2"/>
  <c r="AD395" i="2"/>
  <c r="AD438" i="2"/>
  <c r="AE340" i="2"/>
  <c r="AD406" i="2"/>
  <c r="AD336" i="2"/>
  <c r="AC423" i="2"/>
  <c r="AD318" i="2"/>
  <c r="AD361" i="2"/>
  <c r="AD304" i="2"/>
  <c r="AD319" i="2"/>
  <c r="AD447" i="2"/>
  <c r="AD323" i="2"/>
  <c r="AE404" i="2"/>
  <c r="AE394" i="2"/>
  <c r="AD360" i="2"/>
  <c r="AC377" i="2"/>
  <c r="AD303" i="2"/>
  <c r="AD327" i="2"/>
  <c r="AD350" i="2"/>
  <c r="AE300" i="2"/>
  <c r="AD442" i="2"/>
  <c r="AD320" i="2"/>
  <c r="AE422" i="2"/>
  <c r="AD434" i="2"/>
  <c r="AD375" i="2"/>
  <c r="AD316" i="2"/>
  <c r="AD363" i="2"/>
  <c r="AD312" i="2"/>
  <c r="AC381" i="2"/>
  <c r="AD435" i="2"/>
  <c r="AD358" i="2"/>
  <c r="AD301" i="2"/>
  <c r="AE388" i="2"/>
  <c r="AD433" i="2"/>
  <c r="AE396" i="2"/>
  <c r="AD441" i="2"/>
  <c r="AE364" i="2"/>
  <c r="AD405" i="2"/>
  <c r="AC415" i="2"/>
  <c r="AE302" i="2"/>
  <c r="AD376" i="2"/>
  <c r="AE324" i="2"/>
  <c r="AE332" i="2"/>
  <c r="AD383" i="2"/>
  <c r="AD432" i="2"/>
  <c r="AE356" i="2"/>
  <c r="AD309" i="2"/>
  <c r="AC399" i="2"/>
  <c r="AD391" i="2"/>
  <c r="AD305" i="2"/>
  <c r="AD355" i="2"/>
  <c r="AD393" i="2"/>
  <c r="AD389" i="2"/>
  <c r="AE366" i="2"/>
  <c r="AD417" i="2"/>
  <c r="AE398" i="2"/>
  <c r="AD390" i="2"/>
  <c r="AC351" i="2"/>
  <c r="AC450" i="2"/>
  <c r="AD353" i="2"/>
  <c r="AD370" i="2"/>
  <c r="AD414" i="2"/>
  <c r="AD421" i="2"/>
  <c r="AD431" i="2"/>
  <c r="AD427" i="2"/>
  <c r="AD400" i="2"/>
  <c r="AD349" i="2"/>
  <c r="AC382" i="2"/>
  <c r="AC232" i="2"/>
  <c r="AD232" i="2" s="1"/>
  <c r="AC89" i="2"/>
  <c r="AD89" i="2" s="1"/>
  <c r="AC92" i="2"/>
  <c r="AD77" i="2"/>
  <c r="AF237" i="2"/>
  <c r="AC227" i="2"/>
  <c r="AC254" i="2"/>
  <c r="AD255" i="2"/>
  <c r="AC208" i="2"/>
  <c r="AC242" i="2"/>
  <c r="AC215" i="2"/>
  <c r="AC213" i="2"/>
  <c r="AD249" i="2"/>
  <c r="AC283" i="2"/>
  <c r="AD72" i="2"/>
  <c r="AC222" i="2"/>
  <c r="AC271" i="2"/>
  <c r="AD101" i="2"/>
  <c r="AC143" i="2"/>
  <c r="AD224" i="2"/>
  <c r="AD177" i="2"/>
  <c r="AD248" i="2"/>
  <c r="AD125" i="2"/>
  <c r="AC123" i="2"/>
  <c r="AE181" i="2"/>
  <c r="AE260" i="2"/>
  <c r="AD126" i="2"/>
  <c r="AD127" i="2"/>
  <c r="AE155" i="2"/>
  <c r="AE279" i="2"/>
  <c r="Z2" i="2"/>
  <c r="I2" i="1" s="1"/>
  <c r="T2" i="1" s="1"/>
  <c r="B16" i="2"/>
  <c r="AE153" i="2"/>
  <c r="AF103" i="2"/>
  <c r="AF217" i="2"/>
  <c r="AD135" i="2"/>
  <c r="AE240" i="2"/>
  <c r="AE117" i="2"/>
  <c r="AE204" i="2"/>
  <c r="AD116" i="2"/>
  <c r="AD277" i="2"/>
  <c r="AE218" i="2"/>
  <c r="AD212" i="2"/>
  <c r="AE157" i="2"/>
  <c r="AC205" i="2"/>
  <c r="AE209" i="2"/>
  <c r="AD269" i="2"/>
  <c r="AE297" i="2"/>
  <c r="AG281" i="2"/>
  <c r="AE216" i="2"/>
  <c r="AE238" i="2"/>
  <c r="AE206" i="2"/>
  <c r="AC244" i="2"/>
  <c r="AD265" i="2"/>
  <c r="AF210" i="2"/>
  <c r="AE290" i="2"/>
  <c r="AE245" i="2"/>
  <c r="AE226" i="2"/>
  <c r="AD233" i="2"/>
  <c r="AE253" i="2"/>
  <c r="AE278" i="2"/>
  <c r="AE219" i="2"/>
  <c r="AE274" i="2"/>
  <c r="AE298" i="2"/>
  <c r="AF246" i="2"/>
  <c r="AG241" i="2"/>
  <c r="AD203" i="2"/>
  <c r="AF291" i="2"/>
  <c r="AE211" i="2"/>
  <c r="AG273" i="2"/>
  <c r="AF221" i="2"/>
  <c r="AD294" i="2"/>
  <c r="AG275" i="2"/>
  <c r="AD250" i="2"/>
  <c r="AE272" i="2"/>
  <c r="AF293" i="2"/>
  <c r="AF207" i="2"/>
  <c r="AD282" i="2"/>
  <c r="AE231" i="2"/>
  <c r="AE270" i="2"/>
  <c r="AE214" i="2"/>
  <c r="AF289" i="2"/>
  <c r="AD267" i="2"/>
  <c r="AD234" i="2"/>
  <c r="AE261" i="2"/>
  <c r="AE258" i="2"/>
  <c r="AE296" i="2"/>
  <c r="AE276" i="2"/>
  <c r="AE220" i="2"/>
  <c r="AE262" i="2"/>
  <c r="AF285" i="2"/>
  <c r="AD263" i="2"/>
  <c r="AH230" i="2"/>
  <c r="AD292" i="2"/>
  <c r="AF268" i="2"/>
  <c r="AC235" i="2"/>
  <c r="AF223" i="2"/>
  <c r="AF288" i="2"/>
  <c r="AE286" i="2"/>
  <c r="AD257" i="2"/>
  <c r="AF264" i="2"/>
  <c r="AD259" i="2"/>
  <c r="AG256" i="2"/>
  <c r="AH228" i="2"/>
  <c r="AF295" i="2"/>
  <c r="AF247" i="2"/>
  <c r="AE284" i="2"/>
  <c r="AC225" i="2"/>
  <c r="AC243" i="2"/>
  <c r="AE287" i="2"/>
  <c r="AD266" i="2"/>
  <c r="AE239" i="2"/>
  <c r="AD251" i="2"/>
  <c r="AD252" i="2"/>
  <c r="AE229" i="2"/>
  <c r="AE280" i="2"/>
  <c r="AF60" i="2"/>
  <c r="AE164" i="2"/>
  <c r="AE124" i="2"/>
  <c r="AF202" i="2"/>
  <c r="AG161" i="2"/>
  <c r="AF122" i="2"/>
  <c r="AE158" i="2"/>
  <c r="AG175" i="2"/>
  <c r="AE113" i="2"/>
  <c r="AE150" i="2"/>
  <c r="AE195" i="2"/>
  <c r="AD90" i="2"/>
  <c r="AE105" i="2"/>
  <c r="AE136" i="2"/>
  <c r="AE142" i="2"/>
  <c r="AG183" i="2"/>
  <c r="AF151" i="2"/>
  <c r="AE115" i="2"/>
  <c r="AF99" i="2"/>
  <c r="AE98" i="2"/>
  <c r="AD120" i="2"/>
  <c r="AD104" i="2"/>
  <c r="AE141" i="2"/>
  <c r="AD178" i="2"/>
  <c r="AE83" i="2"/>
  <c r="AF106" i="2"/>
  <c r="AE70" i="2"/>
  <c r="AE91" i="2"/>
  <c r="AD140" i="2"/>
  <c r="AD65" i="2"/>
  <c r="AD85" i="2"/>
  <c r="AD167" i="2"/>
  <c r="AH102" i="2"/>
  <c r="AE132" i="2"/>
  <c r="AE162" i="2"/>
  <c r="AF128" i="2"/>
  <c r="AF196" i="2"/>
  <c r="AE144" i="2"/>
  <c r="AC146" i="2"/>
  <c r="AD97" i="2"/>
  <c r="AE172" i="2"/>
  <c r="AE100" i="2"/>
  <c r="AG185" i="2"/>
  <c r="AD111" i="2"/>
  <c r="AD59" i="2"/>
  <c r="AE131" i="2"/>
  <c r="AF94" i="2"/>
  <c r="AE133" i="2"/>
  <c r="AD82" i="2"/>
  <c r="AG169" i="2"/>
  <c r="AE174" i="2"/>
  <c r="AC69" i="2"/>
  <c r="AE201" i="2"/>
  <c r="AG74" i="2"/>
  <c r="AF108" i="2"/>
  <c r="AD170" i="2"/>
  <c r="AE190" i="2"/>
  <c r="AG179" i="2"/>
  <c r="AF147" i="2"/>
  <c r="AE166" i="2"/>
  <c r="AD184" i="2"/>
  <c r="AE81" i="2"/>
  <c r="AF112" i="2"/>
  <c r="AD145" i="2"/>
  <c r="AC62" i="2"/>
  <c r="AG163" i="2"/>
  <c r="AG187" i="2"/>
  <c r="AD129" i="2"/>
  <c r="AF200" i="2"/>
  <c r="AE134" i="2"/>
  <c r="AD110" i="2"/>
  <c r="AE61" i="2"/>
  <c r="AD107" i="2"/>
  <c r="AD138" i="2"/>
  <c r="AE160" i="2"/>
  <c r="AE79" i="2"/>
  <c r="AE171" i="2"/>
  <c r="AE198" i="2"/>
  <c r="AE88" i="2"/>
  <c r="AE194" i="2"/>
  <c r="AD63" i="2"/>
  <c r="AE95" i="2"/>
  <c r="AE154" i="2"/>
  <c r="AF189" i="2"/>
  <c r="AD73" i="2"/>
  <c r="AG159" i="2"/>
  <c r="AE71" i="2"/>
  <c r="AF192" i="2"/>
  <c r="AE182" i="2"/>
  <c r="AD118" i="2"/>
  <c r="AC87" i="2"/>
  <c r="AE188" i="2"/>
  <c r="AF130" i="2"/>
  <c r="AF149" i="2"/>
  <c r="AF96" i="2"/>
  <c r="AF64" i="2"/>
  <c r="AD152" i="2"/>
  <c r="AE197" i="2"/>
  <c r="AF165" i="2"/>
  <c r="AD168" i="2"/>
  <c r="AD86" i="2"/>
  <c r="AE75" i="2"/>
  <c r="AF78" i="2"/>
  <c r="AE68" i="2"/>
  <c r="AD156" i="2"/>
  <c r="AD180" i="2"/>
  <c r="AD176" i="2"/>
  <c r="AD186" i="2"/>
  <c r="AE67" i="2"/>
  <c r="AD80" i="2"/>
  <c r="AF139" i="2"/>
  <c r="AE193" i="2"/>
  <c r="AE114" i="2"/>
  <c r="AE148" i="2"/>
  <c r="AE199" i="2"/>
  <c r="AE137" i="2"/>
  <c r="AD119" i="2"/>
  <c r="AG173" i="2"/>
  <c r="AE84" i="2"/>
  <c r="AF66" i="2"/>
  <c r="AD76" i="2"/>
  <c r="AF121" i="2"/>
  <c r="AD191" i="2"/>
  <c r="AD109" i="2"/>
  <c r="AE93" i="2"/>
  <c r="AE58" i="2"/>
  <c r="AC55" i="2"/>
  <c r="AA9" i="2"/>
  <c r="AA33" i="2"/>
  <c r="AA7" i="2"/>
  <c r="AA19" i="2"/>
  <c r="AB36" i="2"/>
  <c r="AC25" i="2"/>
  <c r="AC31" i="2"/>
  <c r="AB14" i="2"/>
  <c r="AB16" i="2"/>
  <c r="AA44" i="2"/>
  <c r="AA39" i="2"/>
  <c r="AC3" i="2"/>
  <c r="AC20" i="2"/>
  <c r="AA49" i="2"/>
  <c r="AC12" i="2"/>
  <c r="AB56" i="2"/>
  <c r="AA28" i="2"/>
  <c r="AB27" i="2"/>
  <c r="AC53" i="2"/>
  <c r="AC18" i="2"/>
  <c r="AC29" i="2"/>
  <c r="AB46" i="2"/>
  <c r="AA43" i="2"/>
  <c r="AA51" i="2"/>
  <c r="AA26" i="2"/>
  <c r="AA47" i="2"/>
  <c r="AC6" i="2"/>
  <c r="AA4" i="2"/>
  <c r="AB23" i="2"/>
  <c r="AE431" i="2" l="1"/>
  <c r="AE353" i="2"/>
  <c r="AF398" i="2"/>
  <c r="AE393" i="2"/>
  <c r="AD399" i="2"/>
  <c r="AE383" i="2"/>
  <c r="AF302" i="2"/>
  <c r="AE441" i="2"/>
  <c r="AE301" i="2"/>
  <c r="AE434" i="2"/>
  <c r="AF300" i="2"/>
  <c r="AD377" i="2"/>
  <c r="AE323" i="2"/>
  <c r="AE326" i="2"/>
  <c r="AE385" i="2"/>
  <c r="AE328" i="2"/>
  <c r="AE337" i="2"/>
  <c r="AE352" i="2"/>
  <c r="AE346" i="2"/>
  <c r="AE429" i="2"/>
  <c r="AE444" i="2"/>
  <c r="AE449" i="2"/>
  <c r="AE395" i="2"/>
  <c r="AE410" i="2"/>
  <c r="AE365" i="2"/>
  <c r="AE418" i="2"/>
  <c r="AE361" i="2"/>
  <c r="AE406" i="2"/>
  <c r="AE401" i="2"/>
  <c r="AD317" i="2"/>
  <c r="AE380" i="2"/>
  <c r="AD335" i="2"/>
  <c r="AF308" i="2"/>
  <c r="AE387" i="2"/>
  <c r="AD315" i="2"/>
  <c r="AE325" i="2"/>
  <c r="AE412" i="2"/>
  <c r="AE446" i="2"/>
  <c r="AE312" i="2"/>
  <c r="AE304" i="2"/>
  <c r="AE416" i="2"/>
  <c r="AE419" i="2"/>
  <c r="AD382" i="2"/>
  <c r="AE421" i="2"/>
  <c r="AD450" i="2"/>
  <c r="AE417" i="2"/>
  <c r="AE355" i="2"/>
  <c r="AE309" i="2"/>
  <c r="AF332" i="2"/>
  <c r="AD415" i="2"/>
  <c r="AF396" i="2"/>
  <c r="AE358" i="2"/>
  <c r="AE363" i="2"/>
  <c r="AF422" i="2"/>
  <c r="AE350" i="2"/>
  <c r="AE360" i="2"/>
  <c r="AE407" i="2"/>
  <c r="AE343" i="2"/>
  <c r="AD344" i="2"/>
  <c r="AD368" i="2"/>
  <c r="AE362" i="2"/>
  <c r="AF436" i="2"/>
  <c r="AE299" i="2"/>
  <c r="AE345" i="2"/>
  <c r="AE357" i="2"/>
  <c r="AE342" i="2"/>
  <c r="AE359" i="2"/>
  <c r="AE314" i="2"/>
  <c r="AE447" i="2"/>
  <c r="AE318" i="2"/>
  <c r="AF340" i="2"/>
  <c r="AE347" i="2"/>
  <c r="AD440" i="2"/>
  <c r="AF428" i="2"/>
  <c r="AE367" i="2"/>
  <c r="AE392" i="2"/>
  <c r="AE379" i="2"/>
  <c r="AE354" i="2"/>
  <c r="AE341" i="2"/>
  <c r="AE339" i="2"/>
  <c r="AE411" i="2"/>
  <c r="AD378" i="2"/>
  <c r="AD369" i="2"/>
  <c r="AE427" i="2"/>
  <c r="AE414" i="2"/>
  <c r="AD351" i="2"/>
  <c r="AF366" i="2"/>
  <c r="AE305" i="2"/>
  <c r="AF356" i="2"/>
  <c r="AF324" i="2"/>
  <c r="AE405" i="2"/>
  <c r="AE433" i="2"/>
  <c r="AE435" i="2"/>
  <c r="AE316" i="2"/>
  <c r="AE320" i="2"/>
  <c r="AE327" i="2"/>
  <c r="AF394" i="2"/>
  <c r="AE443" i="2"/>
  <c r="AE403" i="2"/>
  <c r="AE413" i="2"/>
  <c r="AE330" i="2"/>
  <c r="AE311" i="2"/>
  <c r="AE310" i="2"/>
  <c r="AF430" i="2"/>
  <c r="AE338" i="2"/>
  <c r="AE445" i="2"/>
  <c r="AE372" i="2"/>
  <c r="AF420" i="2"/>
  <c r="AD408" i="2"/>
  <c r="AE307" i="2"/>
  <c r="AD424" i="2"/>
  <c r="AD306" i="2"/>
  <c r="AD448" i="2"/>
  <c r="AE400" i="2"/>
  <c r="AE319" i="2"/>
  <c r="AD423" i="2"/>
  <c r="AE438" i="2"/>
  <c r="AE439" i="2"/>
  <c r="AE409" i="2"/>
  <c r="AE329" i="2"/>
  <c r="AE322" i="2"/>
  <c r="AE425" i="2"/>
  <c r="AE321" i="2"/>
  <c r="AF334" i="2"/>
  <c r="AD437" i="2"/>
  <c r="AE313" i="2"/>
  <c r="AE349" i="2"/>
  <c r="AE336" i="2"/>
  <c r="AE331" i="2"/>
  <c r="AE370" i="2"/>
  <c r="AE390" i="2"/>
  <c r="AE389" i="2"/>
  <c r="AE391" i="2"/>
  <c r="AE432" i="2"/>
  <c r="AE376" i="2"/>
  <c r="AF364" i="2"/>
  <c r="AF388" i="2"/>
  <c r="AD381" i="2"/>
  <c r="AE375" i="2"/>
  <c r="AE442" i="2"/>
  <c r="AE303" i="2"/>
  <c r="AF404" i="2"/>
  <c r="AE348" i="2"/>
  <c r="AE374" i="2"/>
  <c r="AE386" i="2"/>
  <c r="AE373" i="2"/>
  <c r="AE402" i="2"/>
  <c r="AE426" i="2"/>
  <c r="AE384" i="2"/>
  <c r="AE333" i="2"/>
  <c r="AE397" i="2"/>
  <c r="AD371" i="2"/>
  <c r="AA2" i="2"/>
  <c r="AD92" i="2"/>
  <c r="AE92" i="2" s="1"/>
  <c r="AG237" i="2"/>
  <c r="AE77" i="2"/>
  <c r="AD227" i="2"/>
  <c r="AQ228" i="2"/>
  <c r="AR228" i="2" s="1"/>
  <c r="J228" i="1" s="1"/>
  <c r="U228" i="1" s="1"/>
  <c r="V228" i="1" s="1"/>
  <c r="AD254" i="2"/>
  <c r="AF181" i="2"/>
  <c r="AE125" i="2"/>
  <c r="AD143" i="2"/>
  <c r="AD271" i="2"/>
  <c r="AE72" i="2"/>
  <c r="AD215" i="2"/>
  <c r="AD208" i="2"/>
  <c r="AE177" i="2"/>
  <c r="AE249" i="2"/>
  <c r="AD123" i="2"/>
  <c r="AD283" i="2"/>
  <c r="AD213" i="2"/>
  <c r="AD242" i="2"/>
  <c r="AE255" i="2"/>
  <c r="AE248" i="2"/>
  <c r="AE224" i="2"/>
  <c r="AE101" i="2"/>
  <c r="AD222" i="2"/>
  <c r="B19" i="1"/>
  <c r="AE126" i="2"/>
  <c r="AF279" i="2"/>
  <c r="AE89" i="2"/>
  <c r="AF155" i="2"/>
  <c r="AE127" i="2"/>
  <c r="AF260" i="2"/>
  <c r="AF153" i="2"/>
  <c r="AQ230" i="2"/>
  <c r="AR230" i="2" s="1"/>
  <c r="J230" i="1" s="1"/>
  <c r="U230" i="1" s="1"/>
  <c r="V230" i="1" s="1"/>
  <c r="AQ102" i="2"/>
  <c r="AR102" i="2" s="1"/>
  <c r="J102" i="1" s="1"/>
  <c r="U102" i="1" s="1"/>
  <c r="V102" i="1" s="1"/>
  <c r="AF157" i="2"/>
  <c r="AF218" i="2"/>
  <c r="AF240" i="2"/>
  <c r="AE116" i="2"/>
  <c r="AF204" i="2"/>
  <c r="AG217" i="2"/>
  <c r="AF117" i="2"/>
  <c r="AE135" i="2"/>
  <c r="AE212" i="2"/>
  <c r="AE232" i="2"/>
  <c r="AE277" i="2"/>
  <c r="AG103" i="2"/>
  <c r="AE251" i="2"/>
  <c r="AD243" i="2"/>
  <c r="AF231" i="2"/>
  <c r="AE282" i="2"/>
  <c r="AE294" i="2"/>
  <c r="AH241" i="2"/>
  <c r="AF229" i="2"/>
  <c r="AG247" i="2"/>
  <c r="AE259" i="2"/>
  <c r="AE257" i="2"/>
  <c r="AG223" i="2"/>
  <c r="AE292" i="2"/>
  <c r="AF258" i="2"/>
  <c r="AF270" i="2"/>
  <c r="AE250" i="2"/>
  <c r="AG291" i="2"/>
  <c r="AE203" i="2"/>
  <c r="AF274" i="2"/>
  <c r="AF278" i="2"/>
  <c r="AF245" i="2"/>
  <c r="AF290" i="2"/>
  <c r="AG210" i="2"/>
  <c r="AD244" i="2"/>
  <c r="AF238" i="2"/>
  <c r="AF216" i="2"/>
  <c r="AG285" i="2"/>
  <c r="AF220" i="2"/>
  <c r="AF272" i="2"/>
  <c r="AH273" i="2"/>
  <c r="AH281" i="2"/>
  <c r="AF209" i="2"/>
  <c r="AF280" i="2"/>
  <c r="AF239" i="2"/>
  <c r="AE266" i="2"/>
  <c r="AD225" i="2"/>
  <c r="AF284" i="2"/>
  <c r="AG295" i="2"/>
  <c r="AF286" i="2"/>
  <c r="AG288" i="2"/>
  <c r="AF262" i="2"/>
  <c r="AF276" i="2"/>
  <c r="AF296" i="2"/>
  <c r="AE234" i="2"/>
  <c r="AE267" i="2"/>
  <c r="AG236" i="2"/>
  <c r="AG293" i="2"/>
  <c r="AH275" i="2"/>
  <c r="AG221" i="2"/>
  <c r="AF211" i="2"/>
  <c r="AG246" i="2"/>
  <c r="AF298" i="2"/>
  <c r="AE233" i="2"/>
  <c r="AE269" i="2"/>
  <c r="AD205" i="2"/>
  <c r="AE252" i="2"/>
  <c r="AF287" i="2"/>
  <c r="AH256" i="2"/>
  <c r="AG264" i="2"/>
  <c r="AD235" i="2"/>
  <c r="AG268" i="2"/>
  <c r="AE263" i="2"/>
  <c r="AF261" i="2"/>
  <c r="AG289" i="2"/>
  <c r="AF214" i="2"/>
  <c r="AG207" i="2"/>
  <c r="AF219" i="2"/>
  <c r="AF253" i="2"/>
  <c r="AF226" i="2"/>
  <c r="AE265" i="2"/>
  <c r="AF206" i="2"/>
  <c r="AF297" i="2"/>
  <c r="AG78" i="2"/>
  <c r="AF154" i="2"/>
  <c r="AE191" i="2"/>
  <c r="AE76" i="2"/>
  <c r="AF148" i="2"/>
  <c r="AF114" i="2"/>
  <c r="AE186" i="2"/>
  <c r="AE180" i="2"/>
  <c r="AE110" i="2"/>
  <c r="AG200" i="2"/>
  <c r="AH163" i="2"/>
  <c r="AH169" i="2"/>
  <c r="AE85" i="2"/>
  <c r="AE178" i="2"/>
  <c r="AE120" i="2"/>
  <c r="AF142" i="2"/>
  <c r="AF105" i="2"/>
  <c r="AF195" i="2"/>
  <c r="AH175" i="2"/>
  <c r="AG122" i="2"/>
  <c r="AF93" i="2"/>
  <c r="AE109" i="2"/>
  <c r="AG66" i="2"/>
  <c r="AF84" i="2"/>
  <c r="AF193" i="2"/>
  <c r="AE80" i="2"/>
  <c r="AF68" i="2"/>
  <c r="AE86" i="2"/>
  <c r="AG165" i="2"/>
  <c r="AG64" i="2"/>
  <c r="AG96" i="2"/>
  <c r="AF182" i="2"/>
  <c r="AG192" i="2"/>
  <c r="AH159" i="2"/>
  <c r="AE73" i="2"/>
  <c r="AE63" i="2"/>
  <c r="AF79" i="2"/>
  <c r="AE145" i="2"/>
  <c r="AF81" i="2"/>
  <c r="AF166" i="2"/>
  <c r="AG108" i="2"/>
  <c r="AD69" i="2"/>
  <c r="AF131" i="2"/>
  <c r="AE111" i="2"/>
  <c r="AG196" i="2"/>
  <c r="AE140" i="2"/>
  <c r="AF83" i="2"/>
  <c r="AF141" i="2"/>
  <c r="AG99" i="2"/>
  <c r="AF199" i="2"/>
  <c r="AF75" i="2"/>
  <c r="AE152" i="2"/>
  <c r="AD62" i="2"/>
  <c r="AF190" i="2"/>
  <c r="AE97" i="2"/>
  <c r="AF162" i="2"/>
  <c r="AE167" i="2"/>
  <c r="AF91" i="2"/>
  <c r="AG106" i="2"/>
  <c r="AF98" i="2"/>
  <c r="AG151" i="2"/>
  <c r="AH183" i="2"/>
  <c r="AF136" i="2"/>
  <c r="AF150" i="2"/>
  <c r="AF113" i="2"/>
  <c r="AF158" i="2"/>
  <c r="AH161" i="2"/>
  <c r="AF124" i="2"/>
  <c r="AG139" i="2"/>
  <c r="AG130" i="2"/>
  <c r="AF88" i="2"/>
  <c r="AE184" i="2"/>
  <c r="AE170" i="2"/>
  <c r="AF133" i="2"/>
  <c r="AD146" i="2"/>
  <c r="AF70" i="2"/>
  <c r="AE90" i="2"/>
  <c r="AG121" i="2"/>
  <c r="AE119" i="2"/>
  <c r="AE176" i="2"/>
  <c r="AD87" i="2"/>
  <c r="AF95" i="2"/>
  <c r="AE138" i="2"/>
  <c r="AF61" i="2"/>
  <c r="AF134" i="2"/>
  <c r="AE129" i="2"/>
  <c r="AH187" i="2"/>
  <c r="AG147" i="2"/>
  <c r="AF201" i="2"/>
  <c r="AF174" i="2"/>
  <c r="AF100" i="2"/>
  <c r="AH173" i="2"/>
  <c r="AF137" i="2"/>
  <c r="AF67" i="2"/>
  <c r="AE156" i="2"/>
  <c r="AE168" i="2"/>
  <c r="AF197" i="2"/>
  <c r="AG149" i="2"/>
  <c r="AF188" i="2"/>
  <c r="AE118" i="2"/>
  <c r="AF71" i="2"/>
  <c r="AG189" i="2"/>
  <c r="AF194" i="2"/>
  <c r="AF198" i="2"/>
  <c r="AF171" i="2"/>
  <c r="AF160" i="2"/>
  <c r="AE107" i="2"/>
  <c r="AG112" i="2"/>
  <c r="AH179" i="2"/>
  <c r="AH74" i="2"/>
  <c r="AE82" i="2"/>
  <c r="AG94" i="2"/>
  <c r="AE59" i="2"/>
  <c r="AH185" i="2"/>
  <c r="AF172" i="2"/>
  <c r="AF144" i="2"/>
  <c r="AG128" i="2"/>
  <c r="AF132" i="2"/>
  <c r="AE65" i="2"/>
  <c r="AE104" i="2"/>
  <c r="AF115" i="2"/>
  <c r="AG202" i="2"/>
  <c r="AF164" i="2"/>
  <c r="AG60" i="2"/>
  <c r="AF58" i="2"/>
  <c r="AD55" i="2"/>
  <c r="AA57" i="2"/>
  <c r="AD6" i="2"/>
  <c r="AB7" i="2"/>
  <c r="AB26" i="2"/>
  <c r="AA21" i="2"/>
  <c r="AB43" i="2"/>
  <c r="AC46" i="2"/>
  <c r="AD29" i="2"/>
  <c r="AD53" i="2"/>
  <c r="AD12" i="2"/>
  <c r="AD3" i="2"/>
  <c r="AB33" i="2"/>
  <c r="AB44" i="2"/>
  <c r="AA40" i="2"/>
  <c r="AD25" i="2"/>
  <c r="AA42" i="2"/>
  <c r="AC27" i="2"/>
  <c r="AA15" i="2"/>
  <c r="AA35" i="2"/>
  <c r="AC14" i="2"/>
  <c r="AD31" i="2"/>
  <c r="AA10" i="2"/>
  <c r="AA45" i="2"/>
  <c r="AC23" i="2"/>
  <c r="AB51" i="2"/>
  <c r="AA48" i="2"/>
  <c r="AD18" i="2"/>
  <c r="AB28" i="2"/>
  <c r="AB49" i="2"/>
  <c r="AD20" i="2"/>
  <c r="AB39" i="2"/>
  <c r="AA52" i="2"/>
  <c r="AB2" i="2"/>
  <c r="AA38" i="2"/>
  <c r="AA24" i="2"/>
  <c r="AB4" i="2"/>
  <c r="AB19" i="2"/>
  <c r="AB47" i="2"/>
  <c r="AB9" i="2"/>
  <c r="AA11" i="2"/>
  <c r="AC56" i="2"/>
  <c r="AC16" i="2"/>
  <c r="AA37" i="2"/>
  <c r="AA41" i="2"/>
  <c r="AC36" i="2"/>
  <c r="AF386" i="2" l="1"/>
  <c r="AE306" i="2"/>
  <c r="AE371" i="2"/>
  <c r="AF426" i="2"/>
  <c r="AF303" i="2"/>
  <c r="AF330" i="2"/>
  <c r="AF339" i="2"/>
  <c r="AF392" i="2"/>
  <c r="AF347" i="2"/>
  <c r="AF350" i="2"/>
  <c r="AF355" i="2"/>
  <c r="AF304" i="2"/>
  <c r="AF412" i="2"/>
  <c r="AF374" i="2"/>
  <c r="AE424" i="2"/>
  <c r="AG420" i="2"/>
  <c r="AG430" i="2"/>
  <c r="AE378" i="2"/>
  <c r="AF362" i="2"/>
  <c r="AG308" i="2"/>
  <c r="AF401" i="2"/>
  <c r="AF338" i="2"/>
  <c r="AF405" i="2"/>
  <c r="AE369" i="2"/>
  <c r="AF387" i="2"/>
  <c r="AE317" i="2"/>
  <c r="AG388" i="2"/>
  <c r="AF391" i="2"/>
  <c r="AF331" i="2"/>
  <c r="AF313" i="2"/>
  <c r="AF321" i="2"/>
  <c r="AF329" i="2"/>
  <c r="AE423" i="2"/>
  <c r="AF316" i="2"/>
  <c r="AG324" i="2"/>
  <c r="AE351" i="2"/>
  <c r="AF314" i="2"/>
  <c r="AF357" i="2"/>
  <c r="AE344" i="2"/>
  <c r="AG396" i="2"/>
  <c r="AE382" i="2"/>
  <c r="AF410" i="2"/>
  <c r="AF444" i="2"/>
  <c r="AF337" i="2"/>
  <c r="AF326" i="2"/>
  <c r="AG300" i="2"/>
  <c r="AG302" i="2"/>
  <c r="AG398" i="2"/>
  <c r="AF402" i="2"/>
  <c r="AF442" i="2"/>
  <c r="AG364" i="2"/>
  <c r="AF389" i="2"/>
  <c r="AF409" i="2"/>
  <c r="AF319" i="2"/>
  <c r="AF400" i="2"/>
  <c r="AF413" i="2"/>
  <c r="AG394" i="2"/>
  <c r="AF435" i="2"/>
  <c r="AG356" i="2"/>
  <c r="AF414" i="2"/>
  <c r="AF341" i="2"/>
  <c r="AF367" i="2"/>
  <c r="AG340" i="2"/>
  <c r="AF359" i="2"/>
  <c r="AF345" i="2"/>
  <c r="AF343" i="2"/>
  <c r="AG422" i="2"/>
  <c r="AE415" i="2"/>
  <c r="AF417" i="2"/>
  <c r="AF312" i="2"/>
  <c r="AF395" i="2"/>
  <c r="AF429" i="2"/>
  <c r="AF434" i="2"/>
  <c r="AF383" i="2"/>
  <c r="AF353" i="2"/>
  <c r="AF425" i="2"/>
  <c r="AF325" i="2"/>
  <c r="AF333" i="2"/>
  <c r="AE437" i="2"/>
  <c r="AF403" i="2"/>
  <c r="AF327" i="2"/>
  <c r="AF433" i="2"/>
  <c r="AF305" i="2"/>
  <c r="AF427" i="2"/>
  <c r="AF354" i="2"/>
  <c r="AG428" i="2"/>
  <c r="AF299" i="2"/>
  <c r="AF407" i="2"/>
  <c r="AF363" i="2"/>
  <c r="AG332" i="2"/>
  <c r="AE450" i="2"/>
  <c r="AF418" i="2"/>
  <c r="AF346" i="2"/>
  <c r="AF328" i="2"/>
  <c r="AF323" i="2"/>
  <c r="AF301" i="2"/>
  <c r="AE399" i="2"/>
  <c r="AF431" i="2"/>
  <c r="AF376" i="2"/>
  <c r="AF373" i="2"/>
  <c r="AF419" i="2"/>
  <c r="AE315" i="2"/>
  <c r="AF380" i="2"/>
  <c r="AF361" i="2"/>
  <c r="AF397" i="2"/>
  <c r="AF348" i="2"/>
  <c r="AF336" i="2"/>
  <c r="AF307" i="2"/>
  <c r="AF372" i="2"/>
  <c r="AF310" i="2"/>
  <c r="AE335" i="2"/>
  <c r="AF406" i="2"/>
  <c r="AF375" i="2"/>
  <c r="AF390" i="2"/>
  <c r="AF439" i="2"/>
  <c r="AF318" i="2"/>
  <c r="AE448" i="2"/>
  <c r="AE408" i="2"/>
  <c r="AF445" i="2"/>
  <c r="AF311" i="2"/>
  <c r="AF384" i="2"/>
  <c r="AG404" i="2"/>
  <c r="AE381" i="2"/>
  <c r="AF432" i="2"/>
  <c r="AF370" i="2"/>
  <c r="AF349" i="2"/>
  <c r="AG334" i="2"/>
  <c r="AF322" i="2"/>
  <c r="AF438" i="2"/>
  <c r="AF443" i="2"/>
  <c r="AF320" i="2"/>
  <c r="AG366" i="2"/>
  <c r="AF411" i="2"/>
  <c r="AF379" i="2"/>
  <c r="AE440" i="2"/>
  <c r="AF447" i="2"/>
  <c r="AF342" i="2"/>
  <c r="AG436" i="2"/>
  <c r="AE368" i="2"/>
  <c r="AF360" i="2"/>
  <c r="AF358" i="2"/>
  <c r="AF309" i="2"/>
  <c r="AF421" i="2"/>
  <c r="AF416" i="2"/>
  <c r="AF446" i="2"/>
  <c r="AF365" i="2"/>
  <c r="AF449" i="2"/>
  <c r="AF352" i="2"/>
  <c r="AF385" i="2"/>
  <c r="AE377" i="2"/>
  <c r="AF441" i="2"/>
  <c r="AF393" i="2"/>
  <c r="AQ241" i="2"/>
  <c r="AR241" i="2" s="1"/>
  <c r="J241" i="1" s="1"/>
  <c r="U241" i="1" s="1"/>
  <c r="V241" i="1" s="1"/>
  <c r="AS228" i="2"/>
  <c r="AT228" i="2" s="1"/>
  <c r="AS102" i="2"/>
  <c r="AT102" i="2" s="1"/>
  <c r="AF77" i="2"/>
  <c r="AH237" i="2"/>
  <c r="AE227" i="2"/>
  <c r="AE254" i="2"/>
  <c r="AS230" i="2"/>
  <c r="AT230" i="2" s="1"/>
  <c r="AF224" i="2"/>
  <c r="AE213" i="2"/>
  <c r="AE123" i="2"/>
  <c r="AF125" i="2"/>
  <c r="AE222" i="2"/>
  <c r="AF255" i="2"/>
  <c r="AF177" i="2"/>
  <c r="AE215" i="2"/>
  <c r="AE271" i="2"/>
  <c r="AQ179" i="2"/>
  <c r="AR179" i="2" s="1"/>
  <c r="J179" i="1" s="1"/>
  <c r="U179" i="1" s="1"/>
  <c r="V179" i="1" s="1"/>
  <c r="AF248" i="2"/>
  <c r="AE242" i="2"/>
  <c r="AF249" i="2"/>
  <c r="AF72" i="2"/>
  <c r="AF101" i="2"/>
  <c r="AE283" i="2"/>
  <c r="AE208" i="2"/>
  <c r="AE143" i="2"/>
  <c r="AG181" i="2"/>
  <c r="AF127" i="2"/>
  <c r="AG279" i="2"/>
  <c r="AF89" i="2"/>
  <c r="AG260" i="2"/>
  <c r="AG155" i="2"/>
  <c r="AF126" i="2"/>
  <c r="AG153" i="2"/>
  <c r="AQ173" i="2"/>
  <c r="AR173" i="2" s="1"/>
  <c r="J173" i="1" s="1"/>
  <c r="U173" i="1" s="1"/>
  <c r="V173" i="1" s="1"/>
  <c r="AQ159" i="2"/>
  <c r="AR159" i="2" s="1"/>
  <c r="J159" i="1" s="1"/>
  <c r="U159" i="1" s="1"/>
  <c r="V159" i="1" s="1"/>
  <c r="AH103" i="2"/>
  <c r="AG204" i="2"/>
  <c r="AG240" i="2"/>
  <c r="AF135" i="2"/>
  <c r="AH217" i="2"/>
  <c r="AQ74" i="2"/>
  <c r="AR74" i="2" s="1"/>
  <c r="J74" i="1" s="1"/>
  <c r="U74" i="1" s="1"/>
  <c r="V74" i="1" s="1"/>
  <c r="AQ163" i="2"/>
  <c r="AR163" i="2" s="1"/>
  <c r="J163" i="1" s="1"/>
  <c r="U163" i="1" s="1"/>
  <c r="V163" i="1" s="1"/>
  <c r="AQ256" i="2"/>
  <c r="AR256" i="2" s="1"/>
  <c r="J256" i="1" s="1"/>
  <c r="U256" i="1" s="1"/>
  <c r="V256" i="1" s="1"/>
  <c r="AF232" i="2"/>
  <c r="AG117" i="2"/>
  <c r="AF116" i="2"/>
  <c r="AF92" i="2"/>
  <c r="AG157" i="2"/>
  <c r="AF277" i="2"/>
  <c r="AF212" i="2"/>
  <c r="AG218" i="2"/>
  <c r="AH289" i="2"/>
  <c r="AG272" i="2"/>
  <c r="AG220" i="2"/>
  <c r="AG245" i="2"/>
  <c r="AG270" i="2"/>
  <c r="AF292" i="2"/>
  <c r="AG229" i="2"/>
  <c r="AF294" i="2"/>
  <c r="AF282" i="2"/>
  <c r="AF251" i="2"/>
  <c r="AG219" i="2"/>
  <c r="AF263" i="2"/>
  <c r="AH246" i="2"/>
  <c r="AF267" i="2"/>
  <c r="AH295" i="2"/>
  <c r="AE225" i="2"/>
  <c r="AG280" i="2"/>
  <c r="AQ281" i="2"/>
  <c r="AR281" i="2" s="1"/>
  <c r="J281" i="1" s="1"/>
  <c r="U281" i="1" s="1"/>
  <c r="V281" i="1" s="1"/>
  <c r="AQ273" i="2"/>
  <c r="AR273" i="2" s="1"/>
  <c r="J273" i="1" s="1"/>
  <c r="U273" i="1" s="1"/>
  <c r="V273" i="1" s="1"/>
  <c r="AG290" i="2"/>
  <c r="AG274" i="2"/>
  <c r="AF257" i="2"/>
  <c r="AH247" i="2"/>
  <c r="AG226" i="2"/>
  <c r="AF269" i="2"/>
  <c r="AG276" i="2"/>
  <c r="AG286" i="2"/>
  <c r="AF266" i="2"/>
  <c r="AG297" i="2"/>
  <c r="AG214" i="2"/>
  <c r="AE235" i="2"/>
  <c r="AG287" i="2"/>
  <c r="AH293" i="2"/>
  <c r="AG296" i="2"/>
  <c r="AG262" i="2"/>
  <c r="AH288" i="2"/>
  <c r="AH285" i="2"/>
  <c r="AG216" i="2"/>
  <c r="AE244" i="2"/>
  <c r="AF250" i="2"/>
  <c r="AG258" i="2"/>
  <c r="AH223" i="2"/>
  <c r="AG231" i="2"/>
  <c r="AE243" i="2"/>
  <c r="AF265" i="2"/>
  <c r="AH207" i="2"/>
  <c r="AF252" i="2"/>
  <c r="AH221" i="2"/>
  <c r="AG298" i="2"/>
  <c r="AG206" i="2"/>
  <c r="AG253" i="2"/>
  <c r="AG261" i="2"/>
  <c r="AH268" i="2"/>
  <c r="AH264" i="2"/>
  <c r="AE205" i="2"/>
  <c r="AF233" i="2"/>
  <c r="AG211" i="2"/>
  <c r="AQ275" i="2"/>
  <c r="AR275" i="2" s="1"/>
  <c r="J275" i="1" s="1"/>
  <c r="U275" i="1" s="1"/>
  <c r="V275" i="1" s="1"/>
  <c r="AH236" i="2"/>
  <c r="AF234" i="2"/>
  <c r="AG284" i="2"/>
  <c r="AG239" i="2"/>
  <c r="AG209" i="2"/>
  <c r="AG238" i="2"/>
  <c r="AH210" i="2"/>
  <c r="AG278" i="2"/>
  <c r="AF203" i="2"/>
  <c r="AH291" i="2"/>
  <c r="AF259" i="2"/>
  <c r="AH128" i="2"/>
  <c r="AG172" i="2"/>
  <c r="AF59" i="2"/>
  <c r="AF107" i="2"/>
  <c r="AG194" i="2"/>
  <c r="AG71" i="2"/>
  <c r="AH149" i="2"/>
  <c r="AF168" i="2"/>
  <c r="AG67" i="2"/>
  <c r="AH60" i="2"/>
  <c r="AH202" i="2"/>
  <c r="AH112" i="2"/>
  <c r="AG171" i="2"/>
  <c r="AF118" i="2"/>
  <c r="AG100" i="2"/>
  <c r="AG201" i="2"/>
  <c r="AG61" i="2"/>
  <c r="AG95" i="2"/>
  <c r="AF119" i="2"/>
  <c r="AH121" i="2"/>
  <c r="AF184" i="2"/>
  <c r="AG88" i="2"/>
  <c r="AG158" i="2"/>
  <c r="AG150" i="2"/>
  <c r="AQ183" i="2"/>
  <c r="AR183" i="2" s="1"/>
  <c r="J183" i="1" s="1"/>
  <c r="U183" i="1" s="1"/>
  <c r="V183" i="1" s="1"/>
  <c r="AG98" i="2"/>
  <c r="AG190" i="2"/>
  <c r="AF152" i="2"/>
  <c r="AG199" i="2"/>
  <c r="AG83" i="2"/>
  <c r="AH196" i="2"/>
  <c r="AG84" i="2"/>
  <c r="AG195" i="2"/>
  <c r="AH200" i="2"/>
  <c r="AF180" i="2"/>
  <c r="AG114" i="2"/>
  <c r="AF76" i="2"/>
  <c r="AH78" i="2"/>
  <c r="AF104" i="2"/>
  <c r="AG198" i="2"/>
  <c r="AG188" i="2"/>
  <c r="AF156" i="2"/>
  <c r="AG134" i="2"/>
  <c r="AF138" i="2"/>
  <c r="AG70" i="2"/>
  <c r="AG133" i="2"/>
  <c r="AH139" i="2"/>
  <c r="AG113" i="2"/>
  <c r="AG136" i="2"/>
  <c r="AH151" i="2"/>
  <c r="AH106" i="2"/>
  <c r="AG162" i="2"/>
  <c r="AF140" i="2"/>
  <c r="AF111" i="2"/>
  <c r="AG166" i="2"/>
  <c r="AF145" i="2"/>
  <c r="AG79" i="2"/>
  <c r="AG182" i="2"/>
  <c r="AH64" i="2"/>
  <c r="AG193" i="2"/>
  <c r="AF109" i="2"/>
  <c r="AG105" i="2"/>
  <c r="AF120" i="2"/>
  <c r="AF85" i="2"/>
  <c r="AG144" i="2"/>
  <c r="AH94" i="2"/>
  <c r="AG164" i="2"/>
  <c r="AG115" i="2"/>
  <c r="AF65" i="2"/>
  <c r="AG132" i="2"/>
  <c r="AQ185" i="2"/>
  <c r="AR185" i="2" s="1"/>
  <c r="J185" i="1" s="1"/>
  <c r="U185" i="1" s="1"/>
  <c r="V185" i="1" s="1"/>
  <c r="AF82" i="2"/>
  <c r="AG160" i="2"/>
  <c r="AH189" i="2"/>
  <c r="AG197" i="2"/>
  <c r="AG137" i="2"/>
  <c r="AQ187" i="2"/>
  <c r="AR187" i="2" s="1"/>
  <c r="J187" i="1" s="1"/>
  <c r="U187" i="1" s="1"/>
  <c r="V187" i="1" s="1"/>
  <c r="AF176" i="2"/>
  <c r="AE146" i="2"/>
  <c r="AF170" i="2"/>
  <c r="AQ161" i="2"/>
  <c r="AR161" i="2" s="1"/>
  <c r="J161" i="1" s="1"/>
  <c r="U161" i="1" s="1"/>
  <c r="V161" i="1" s="1"/>
  <c r="AF167" i="2"/>
  <c r="AF97" i="2"/>
  <c r="AE62" i="2"/>
  <c r="AG75" i="2"/>
  <c r="AH99" i="2"/>
  <c r="AG141" i="2"/>
  <c r="AG131" i="2"/>
  <c r="AE69" i="2"/>
  <c r="AF73" i="2"/>
  <c r="AH192" i="2"/>
  <c r="AF86" i="2"/>
  <c r="AH66" i="2"/>
  <c r="AQ175" i="2"/>
  <c r="AR175" i="2" s="1"/>
  <c r="J175" i="1" s="1"/>
  <c r="U175" i="1" s="1"/>
  <c r="V175" i="1" s="1"/>
  <c r="AQ169" i="2"/>
  <c r="AR169" i="2" s="1"/>
  <c r="J169" i="1" s="1"/>
  <c r="U169" i="1" s="1"/>
  <c r="V169" i="1" s="1"/>
  <c r="AF186" i="2"/>
  <c r="AF191" i="2"/>
  <c r="AG174" i="2"/>
  <c r="AH147" i="2"/>
  <c r="AF129" i="2"/>
  <c r="AE87" i="2"/>
  <c r="AF90" i="2"/>
  <c r="AH130" i="2"/>
  <c r="AG124" i="2"/>
  <c r="AG91" i="2"/>
  <c r="AH108" i="2"/>
  <c r="AG81" i="2"/>
  <c r="AF63" i="2"/>
  <c r="AH96" i="2"/>
  <c r="AH165" i="2"/>
  <c r="AG68" i="2"/>
  <c r="AF80" i="2"/>
  <c r="AG93" i="2"/>
  <c r="AH122" i="2"/>
  <c r="AG142" i="2"/>
  <c r="AF178" i="2"/>
  <c r="AF110" i="2"/>
  <c r="AG148" i="2"/>
  <c r="AG154" i="2"/>
  <c r="AG58" i="2"/>
  <c r="AE55" i="2"/>
  <c r="AA34" i="2"/>
  <c r="AB41" i="2"/>
  <c r="AD16" i="2"/>
  <c r="AB11" i="2"/>
  <c r="AC47" i="2"/>
  <c r="AC4" i="2"/>
  <c r="AA22" i="2"/>
  <c r="AC28" i="2"/>
  <c r="AA17" i="2"/>
  <c r="AC51" i="2"/>
  <c r="AE31" i="2"/>
  <c r="AB40" i="2"/>
  <c r="AE29" i="2"/>
  <c r="AC43" i="2"/>
  <c r="AA8" i="2"/>
  <c r="AB38" i="2"/>
  <c r="AC39" i="2"/>
  <c r="AC49" i="2"/>
  <c r="AA32" i="2"/>
  <c r="AB48" i="2"/>
  <c r="AD23" i="2"/>
  <c r="AD14" i="2"/>
  <c r="AB15" i="2"/>
  <c r="AC44" i="2"/>
  <c r="AE3" i="2"/>
  <c r="AC26" i="2"/>
  <c r="AE6" i="2"/>
  <c r="AB57" i="2"/>
  <c r="AD56" i="2"/>
  <c r="AD36" i="2"/>
  <c r="AB37" i="2"/>
  <c r="AC9" i="2"/>
  <c r="AC19" i="2"/>
  <c r="AB24" i="2"/>
  <c r="AB52" i="2"/>
  <c r="AB10" i="2"/>
  <c r="AB42" i="2"/>
  <c r="AE53" i="2"/>
  <c r="AD46" i="2"/>
  <c r="AB21" i="2"/>
  <c r="AA5" i="2"/>
  <c r="AC2" i="2"/>
  <c r="AE20" i="2"/>
  <c r="AE18" i="2"/>
  <c r="AB45" i="2"/>
  <c r="AB35" i="2"/>
  <c r="AD27" i="2"/>
  <c r="AE25" i="2"/>
  <c r="AA13" i="2"/>
  <c r="AC33" i="2"/>
  <c r="AE12" i="2"/>
  <c r="AA30" i="2"/>
  <c r="AC7" i="2"/>
  <c r="AS241" i="2" l="1"/>
  <c r="AT241" i="2" s="1"/>
  <c r="AS74" i="2"/>
  <c r="AG379" i="2"/>
  <c r="AG338" i="2"/>
  <c r="AG443" i="2"/>
  <c r="AF450" i="2"/>
  <c r="AG299" i="2"/>
  <c r="AG305" i="2"/>
  <c r="AG312" i="2"/>
  <c r="AF344" i="2"/>
  <c r="AH324" i="2"/>
  <c r="AG321" i="2"/>
  <c r="AG304" i="2"/>
  <c r="AG392" i="2"/>
  <c r="AG426" i="2"/>
  <c r="AG348" i="2"/>
  <c r="AG323" i="2"/>
  <c r="AG400" i="2"/>
  <c r="AG325" i="2"/>
  <c r="AG383" i="2"/>
  <c r="AG343" i="2"/>
  <c r="AG367" i="2"/>
  <c r="AG446" i="2"/>
  <c r="AG358" i="2"/>
  <c r="AG342" i="2"/>
  <c r="AG445" i="2"/>
  <c r="AG372" i="2"/>
  <c r="AG397" i="2"/>
  <c r="AG419" i="2"/>
  <c r="AG431" i="2"/>
  <c r="AG328" i="2"/>
  <c r="AG435" i="2"/>
  <c r="AG319" i="2"/>
  <c r="AG442" i="2"/>
  <c r="AQ300" i="2"/>
  <c r="AR300" i="2" s="1"/>
  <c r="AS300" i="2" s="1"/>
  <c r="AH300" i="2"/>
  <c r="AG410" i="2"/>
  <c r="AH388" i="2"/>
  <c r="AG386" i="2"/>
  <c r="AG385" i="2"/>
  <c r="AQ237" i="2"/>
  <c r="AR237" i="2" s="1"/>
  <c r="J237" i="1" s="1"/>
  <c r="U237" i="1" s="1"/>
  <c r="V237" i="1" s="1"/>
  <c r="AG393" i="2"/>
  <c r="AG352" i="2"/>
  <c r="AG411" i="2"/>
  <c r="AG349" i="2"/>
  <c r="AH404" i="2"/>
  <c r="AF408" i="2"/>
  <c r="AG406" i="2"/>
  <c r="AG373" i="2"/>
  <c r="AH332" i="2"/>
  <c r="AH428" i="2"/>
  <c r="AG433" i="2"/>
  <c r="AF437" i="2"/>
  <c r="AG434" i="2"/>
  <c r="AG417" i="2"/>
  <c r="AG345" i="2"/>
  <c r="AG341" i="2"/>
  <c r="AG357" i="2"/>
  <c r="AG316" i="2"/>
  <c r="AG313" i="2"/>
  <c r="AF317" i="2"/>
  <c r="AH430" i="2"/>
  <c r="AG355" i="2"/>
  <c r="AG339" i="2"/>
  <c r="AF371" i="2"/>
  <c r="AG309" i="2"/>
  <c r="AG375" i="2"/>
  <c r="AF315" i="2"/>
  <c r="AG412" i="2"/>
  <c r="AH334" i="2"/>
  <c r="AG439" i="2"/>
  <c r="AF399" i="2"/>
  <c r="AG346" i="2"/>
  <c r="AG402" i="2"/>
  <c r="AF369" i="2"/>
  <c r="AG362" i="2"/>
  <c r="AH436" i="2"/>
  <c r="AH356" i="2"/>
  <c r="AF381" i="2"/>
  <c r="AG447" i="2"/>
  <c r="AG374" i="2"/>
  <c r="AG441" i="2"/>
  <c r="AG449" i="2"/>
  <c r="AG438" i="2"/>
  <c r="AG370" i="2"/>
  <c r="AG384" i="2"/>
  <c r="AF448" i="2"/>
  <c r="AF335" i="2"/>
  <c r="AG376" i="2"/>
  <c r="AG363" i="2"/>
  <c r="AG354" i="2"/>
  <c r="AG327" i="2"/>
  <c r="AG425" i="2"/>
  <c r="AG429" i="2"/>
  <c r="AF415" i="2"/>
  <c r="AG359" i="2"/>
  <c r="AH394" i="2"/>
  <c r="AF382" i="2"/>
  <c r="AG314" i="2"/>
  <c r="AF423" i="2"/>
  <c r="AG331" i="2"/>
  <c r="AG387" i="2"/>
  <c r="AG401" i="2"/>
  <c r="AH420" i="2"/>
  <c r="AG350" i="2"/>
  <c r="AG330" i="2"/>
  <c r="AH364" i="2"/>
  <c r="AG444" i="2"/>
  <c r="AF378" i="2"/>
  <c r="AG416" i="2"/>
  <c r="AG360" i="2"/>
  <c r="AH366" i="2"/>
  <c r="AG307" i="2"/>
  <c r="AG361" i="2"/>
  <c r="AG409" i="2"/>
  <c r="AG326" i="2"/>
  <c r="AG421" i="2"/>
  <c r="AF368" i="2"/>
  <c r="AF440" i="2"/>
  <c r="AG320" i="2"/>
  <c r="AG390" i="2"/>
  <c r="AG336" i="2"/>
  <c r="AG380" i="2"/>
  <c r="AG301" i="2"/>
  <c r="AG418" i="2"/>
  <c r="AG333" i="2"/>
  <c r="AG414" i="2"/>
  <c r="AG413" i="2"/>
  <c r="AG389" i="2"/>
  <c r="AG337" i="2"/>
  <c r="AG405" i="2"/>
  <c r="AG310" i="2"/>
  <c r="AH422" i="2"/>
  <c r="AH302" i="2"/>
  <c r="AG318" i="2"/>
  <c r="AF377" i="2"/>
  <c r="AG365" i="2"/>
  <c r="AG322" i="2"/>
  <c r="AG432" i="2"/>
  <c r="AG311" i="2"/>
  <c r="AG407" i="2"/>
  <c r="AG427" i="2"/>
  <c r="AG403" i="2"/>
  <c r="AG353" i="2"/>
  <c r="AG395" i="2"/>
  <c r="AH340" i="2"/>
  <c r="AH398" i="2"/>
  <c r="AH396" i="2"/>
  <c r="AF351" i="2"/>
  <c r="AG329" i="2"/>
  <c r="AG391" i="2"/>
  <c r="AH308" i="2"/>
  <c r="AF424" i="2"/>
  <c r="AG347" i="2"/>
  <c r="AG303" i="2"/>
  <c r="AF306" i="2"/>
  <c r="AS173" i="2"/>
  <c r="AQ103" i="2"/>
  <c r="AR103" i="2" s="1"/>
  <c r="AS163" i="2"/>
  <c r="AT163" i="2" s="1"/>
  <c r="AS256" i="2"/>
  <c r="AT256" i="2" s="1"/>
  <c r="AS179" i="2"/>
  <c r="AT179" i="2" s="1"/>
  <c r="AG77" i="2"/>
  <c r="AF227" i="2"/>
  <c r="AS159" i="2"/>
  <c r="AF254" i="2"/>
  <c r="AQ128" i="2"/>
  <c r="AR128" i="2" s="1"/>
  <c r="J128" i="1" s="1"/>
  <c r="U128" i="1" s="1"/>
  <c r="V128" i="1" s="1"/>
  <c r="AG101" i="2"/>
  <c r="AG249" i="2"/>
  <c r="AG248" i="2"/>
  <c r="AG125" i="2"/>
  <c r="AF213" i="2"/>
  <c r="AF143" i="2"/>
  <c r="AF215" i="2"/>
  <c r="AG255" i="2"/>
  <c r="AF283" i="2"/>
  <c r="AG72" i="2"/>
  <c r="AF242" i="2"/>
  <c r="AF222" i="2"/>
  <c r="AF123" i="2"/>
  <c r="AG224" i="2"/>
  <c r="AH181" i="2"/>
  <c r="AF208" i="2"/>
  <c r="AF271" i="2"/>
  <c r="AG177" i="2"/>
  <c r="AH155" i="2"/>
  <c r="AG89" i="2"/>
  <c r="AG126" i="2"/>
  <c r="AH260" i="2"/>
  <c r="AH279" i="2"/>
  <c r="AG127" i="2"/>
  <c r="AQ192" i="2"/>
  <c r="AR192" i="2" s="1"/>
  <c r="J192" i="1" s="1"/>
  <c r="U192" i="1" s="1"/>
  <c r="V192" i="1" s="1"/>
  <c r="AQ268" i="2"/>
  <c r="AR268" i="2" s="1"/>
  <c r="J268" i="1" s="1"/>
  <c r="U268" i="1" s="1"/>
  <c r="V268" i="1" s="1"/>
  <c r="AQ196" i="2"/>
  <c r="AR196" i="2" s="1"/>
  <c r="J196" i="1" s="1"/>
  <c r="U196" i="1" s="1"/>
  <c r="V196" i="1" s="1"/>
  <c r="AQ264" i="2"/>
  <c r="AR264" i="2" s="1"/>
  <c r="J264" i="1" s="1"/>
  <c r="U264" i="1" s="1"/>
  <c r="V264" i="1" s="1"/>
  <c r="AQ285" i="2"/>
  <c r="AR285" i="2" s="1"/>
  <c r="J285" i="1" s="1"/>
  <c r="U285" i="1" s="1"/>
  <c r="V285" i="1" s="1"/>
  <c r="AH153" i="2"/>
  <c r="AQ289" i="2"/>
  <c r="AR289" i="2" s="1"/>
  <c r="J289" i="1" s="1"/>
  <c r="U289" i="1" s="1"/>
  <c r="V289" i="1" s="1"/>
  <c r="AH157" i="2"/>
  <c r="AG135" i="2"/>
  <c r="AQ112" i="2"/>
  <c r="AR112" i="2" s="1"/>
  <c r="J112" i="1" s="1"/>
  <c r="U112" i="1" s="1"/>
  <c r="V112" i="1" s="1"/>
  <c r="AQ60" i="2"/>
  <c r="AR60" i="2" s="1"/>
  <c r="J60" i="1" s="1"/>
  <c r="U60" i="1" s="1"/>
  <c r="V60" i="1" s="1"/>
  <c r="AG212" i="2"/>
  <c r="AH117" i="2"/>
  <c r="AH240" i="2"/>
  <c r="AQ247" i="2"/>
  <c r="AR247" i="2" s="1"/>
  <c r="J247" i="1" s="1"/>
  <c r="U247" i="1" s="1"/>
  <c r="V247" i="1" s="1"/>
  <c r="AQ295" i="2"/>
  <c r="AR295" i="2" s="1"/>
  <c r="J295" i="1" s="1"/>
  <c r="U295" i="1" s="1"/>
  <c r="V295" i="1" s="1"/>
  <c r="AH218" i="2"/>
  <c r="AG92" i="2"/>
  <c r="AG232" i="2"/>
  <c r="AQ217" i="2"/>
  <c r="AR217" i="2" s="1"/>
  <c r="AH204" i="2"/>
  <c r="AQ106" i="2"/>
  <c r="AR106" i="2" s="1"/>
  <c r="J106" i="1" s="1"/>
  <c r="U106" i="1" s="1"/>
  <c r="V106" i="1" s="1"/>
  <c r="AQ139" i="2"/>
  <c r="AR139" i="2" s="1"/>
  <c r="J139" i="1" s="1"/>
  <c r="U139" i="1" s="1"/>
  <c r="V139" i="1" s="1"/>
  <c r="AQ202" i="2"/>
  <c r="AR202" i="2" s="1"/>
  <c r="J202" i="1" s="1"/>
  <c r="U202" i="1" s="1"/>
  <c r="V202" i="1" s="1"/>
  <c r="AQ236" i="2"/>
  <c r="AR236" i="2" s="1"/>
  <c r="J236" i="1" s="1"/>
  <c r="U236" i="1" s="1"/>
  <c r="V236" i="1" s="1"/>
  <c r="AQ207" i="2"/>
  <c r="AR207" i="2" s="1"/>
  <c r="J207" i="1" s="1"/>
  <c r="U207" i="1" s="1"/>
  <c r="V207" i="1" s="1"/>
  <c r="AQ223" i="2"/>
  <c r="AR223" i="2" s="1"/>
  <c r="AG277" i="2"/>
  <c r="AG116" i="2"/>
  <c r="AH261" i="2"/>
  <c r="AH253" i="2"/>
  <c r="AG250" i="2"/>
  <c r="AH216" i="2"/>
  <c r="AH296" i="2"/>
  <c r="AH286" i="2"/>
  <c r="AH226" i="2"/>
  <c r="AS273" i="2"/>
  <c r="AG267" i="2"/>
  <c r="AG263" i="2"/>
  <c r="AG294" i="2"/>
  <c r="AG292" i="2"/>
  <c r="AH245" i="2"/>
  <c r="AH220" i="2"/>
  <c r="AG234" i="2"/>
  <c r="AH211" i="2"/>
  <c r="AG203" i="2"/>
  <c r="AH238" i="2"/>
  <c r="AH209" i="2"/>
  <c r="AF205" i="2"/>
  <c r="AH262" i="2"/>
  <c r="AQ293" i="2"/>
  <c r="AR293" i="2" s="1"/>
  <c r="J293" i="1" s="1"/>
  <c r="U293" i="1" s="1"/>
  <c r="V293" i="1" s="1"/>
  <c r="AF235" i="2"/>
  <c r="AH276" i="2"/>
  <c r="AG269" i="2"/>
  <c r="AU228" i="2"/>
  <c r="AS281" i="2"/>
  <c r="AF225" i="2"/>
  <c r="AQ246" i="2"/>
  <c r="AR246" i="2" s="1"/>
  <c r="J246" i="1" s="1"/>
  <c r="U246" i="1" s="1"/>
  <c r="V246" i="1" s="1"/>
  <c r="AG282" i="2"/>
  <c r="AH229" i="2"/>
  <c r="AH270" i="2"/>
  <c r="AH272" i="2"/>
  <c r="AH284" i="2"/>
  <c r="AG252" i="2"/>
  <c r="AF243" i="2"/>
  <c r="AH258" i="2"/>
  <c r="AF244" i="2"/>
  <c r="AG266" i="2"/>
  <c r="AH290" i="2"/>
  <c r="AH280" i="2"/>
  <c r="AH219" i="2"/>
  <c r="AG251" i="2"/>
  <c r="AG259" i="2"/>
  <c r="AQ291" i="2"/>
  <c r="AR291" i="2" s="1"/>
  <c r="J291" i="1" s="1"/>
  <c r="U291" i="1" s="1"/>
  <c r="V291" i="1" s="1"/>
  <c r="AH278" i="2"/>
  <c r="AQ210" i="2"/>
  <c r="AR210" i="2" s="1"/>
  <c r="J210" i="1" s="1"/>
  <c r="U210" i="1" s="1"/>
  <c r="V210" i="1" s="1"/>
  <c r="AH239" i="2"/>
  <c r="AS275" i="2"/>
  <c r="AG233" i="2"/>
  <c r="AH206" i="2"/>
  <c r="AH298" i="2"/>
  <c r="AQ221" i="2"/>
  <c r="AR221" i="2" s="1"/>
  <c r="J221" i="1" s="1"/>
  <c r="U221" i="1" s="1"/>
  <c r="V221" i="1" s="1"/>
  <c r="AG265" i="2"/>
  <c r="AH231" i="2"/>
  <c r="AQ288" i="2"/>
  <c r="AR288" i="2" s="1"/>
  <c r="J288" i="1" s="1"/>
  <c r="U288" i="1" s="1"/>
  <c r="V288" i="1" s="1"/>
  <c r="AH287" i="2"/>
  <c r="AH214" i="2"/>
  <c r="AH297" i="2"/>
  <c r="AG257" i="2"/>
  <c r="AH274" i="2"/>
  <c r="AU230" i="2"/>
  <c r="AG178" i="2"/>
  <c r="AG80" i="2"/>
  <c r="AH148" i="2"/>
  <c r="AH142" i="2"/>
  <c r="AH68" i="2"/>
  <c r="AQ96" i="2"/>
  <c r="AR96" i="2" s="1"/>
  <c r="J96" i="1" s="1"/>
  <c r="U96" i="1" s="1"/>
  <c r="V96" i="1" s="1"/>
  <c r="AH81" i="2"/>
  <c r="AH124" i="2"/>
  <c r="AF87" i="2"/>
  <c r="AQ147" i="2"/>
  <c r="AR147" i="2" s="1"/>
  <c r="J147" i="1" s="1"/>
  <c r="U147" i="1" s="1"/>
  <c r="V147" i="1" s="1"/>
  <c r="AQ99" i="2"/>
  <c r="AR99" i="2" s="1"/>
  <c r="J99" i="1" s="1"/>
  <c r="U99" i="1" s="1"/>
  <c r="V99" i="1" s="1"/>
  <c r="AF62" i="2"/>
  <c r="AG167" i="2"/>
  <c r="AG176" i="2"/>
  <c r="AS187" i="2"/>
  <c r="AQ189" i="2"/>
  <c r="AR189" i="2" s="1"/>
  <c r="J189" i="1" s="1"/>
  <c r="U189" i="1" s="1"/>
  <c r="V189" i="1" s="1"/>
  <c r="AH115" i="2"/>
  <c r="AH144" i="2"/>
  <c r="AG109" i="2"/>
  <c r="AQ64" i="2"/>
  <c r="AR64" i="2" s="1"/>
  <c r="J64" i="1" s="1"/>
  <c r="U64" i="1" s="1"/>
  <c r="V64" i="1" s="1"/>
  <c r="AH70" i="2"/>
  <c r="AG138" i="2"/>
  <c r="AH198" i="2"/>
  <c r="AG104" i="2"/>
  <c r="AH114" i="2"/>
  <c r="AU102" i="2"/>
  <c r="AH84" i="2"/>
  <c r="AS183" i="2"/>
  <c r="AG184" i="2"/>
  <c r="AG119" i="2"/>
  <c r="AH61" i="2"/>
  <c r="AH67" i="2"/>
  <c r="AQ149" i="2"/>
  <c r="AR149" i="2" s="1"/>
  <c r="J149" i="1" s="1"/>
  <c r="U149" i="1" s="1"/>
  <c r="V149" i="1" s="1"/>
  <c r="AH93" i="2"/>
  <c r="AH91" i="2"/>
  <c r="AT74" i="2"/>
  <c r="AG186" i="2"/>
  <c r="AF69" i="2"/>
  <c r="AH141" i="2"/>
  <c r="AH75" i="2"/>
  <c r="AG97" i="2"/>
  <c r="AF146" i="2"/>
  <c r="AG82" i="2"/>
  <c r="AG65" i="2"/>
  <c r="AG120" i="2"/>
  <c r="AG145" i="2"/>
  <c r="AG111" i="2"/>
  <c r="AH162" i="2"/>
  <c r="AH133" i="2"/>
  <c r="AG156" i="2"/>
  <c r="AG152" i="2"/>
  <c r="AH150" i="2"/>
  <c r="AH88" i="2"/>
  <c r="AG168" i="2"/>
  <c r="AG107" i="2"/>
  <c r="AH172" i="2"/>
  <c r="AH154" i="2"/>
  <c r="AG110" i="2"/>
  <c r="AQ122" i="2"/>
  <c r="AR122" i="2" s="1"/>
  <c r="J122" i="1" s="1"/>
  <c r="U122" i="1" s="1"/>
  <c r="V122" i="1" s="1"/>
  <c r="AQ165" i="2"/>
  <c r="AR165" i="2" s="1"/>
  <c r="J165" i="1" s="1"/>
  <c r="U165" i="1" s="1"/>
  <c r="V165" i="1" s="1"/>
  <c r="AQ108" i="2"/>
  <c r="AR108" i="2" s="1"/>
  <c r="J108" i="1" s="1"/>
  <c r="U108" i="1" s="1"/>
  <c r="V108" i="1" s="1"/>
  <c r="AQ130" i="2"/>
  <c r="AR130" i="2" s="1"/>
  <c r="J130" i="1" s="1"/>
  <c r="U130" i="1" s="1"/>
  <c r="V130" i="1" s="1"/>
  <c r="AG90" i="2"/>
  <c r="AG129" i="2"/>
  <c r="AH174" i="2"/>
  <c r="AG191" i="2"/>
  <c r="AS169" i="2"/>
  <c r="AQ66" i="2"/>
  <c r="AR66" i="2" s="1"/>
  <c r="J66" i="1" s="1"/>
  <c r="U66" i="1" s="1"/>
  <c r="V66" i="1" s="1"/>
  <c r="AG86" i="2"/>
  <c r="AG73" i="2"/>
  <c r="AS161" i="2"/>
  <c r="AH197" i="2"/>
  <c r="AH160" i="2"/>
  <c r="AS185" i="2"/>
  <c r="AQ94" i="2"/>
  <c r="AR94" i="2" s="1"/>
  <c r="J94" i="1" s="1"/>
  <c r="U94" i="1" s="1"/>
  <c r="V94" i="1" s="1"/>
  <c r="AH182" i="2"/>
  <c r="AH166" i="2"/>
  <c r="AQ151" i="2"/>
  <c r="AR151" i="2" s="1"/>
  <c r="J151" i="1" s="1"/>
  <c r="U151" i="1" s="1"/>
  <c r="V151" i="1" s="1"/>
  <c r="AH113" i="2"/>
  <c r="AH134" i="2"/>
  <c r="AH188" i="2"/>
  <c r="AQ78" i="2"/>
  <c r="AR78" i="2" s="1"/>
  <c r="J78" i="1" s="1"/>
  <c r="U78" i="1" s="1"/>
  <c r="V78" i="1" s="1"/>
  <c r="AQ200" i="2"/>
  <c r="AR200" i="2" s="1"/>
  <c r="J200" i="1" s="1"/>
  <c r="U200" i="1" s="1"/>
  <c r="V200" i="1" s="1"/>
  <c r="AH195" i="2"/>
  <c r="AH190" i="2"/>
  <c r="AH98" i="2"/>
  <c r="AQ121" i="2"/>
  <c r="AR121" i="2" s="1"/>
  <c r="J121" i="1" s="1"/>
  <c r="U121" i="1" s="1"/>
  <c r="V121" i="1" s="1"/>
  <c r="AH95" i="2"/>
  <c r="AH201" i="2"/>
  <c r="AG118" i="2"/>
  <c r="AH71" i="2"/>
  <c r="AG63" i="2"/>
  <c r="AS175" i="2"/>
  <c r="AH131" i="2"/>
  <c r="AG170" i="2"/>
  <c r="AH137" i="2"/>
  <c r="AH132" i="2"/>
  <c r="AH164" i="2"/>
  <c r="AG85" i="2"/>
  <c r="AH105" i="2"/>
  <c r="AH193" i="2"/>
  <c r="AH79" i="2"/>
  <c r="AG140" i="2"/>
  <c r="AH136" i="2"/>
  <c r="AG76" i="2"/>
  <c r="AG180" i="2"/>
  <c r="AH83" i="2"/>
  <c r="AH199" i="2"/>
  <c r="AH158" i="2"/>
  <c r="AH100" i="2"/>
  <c r="AH171" i="2"/>
  <c r="AH194" i="2"/>
  <c r="AG59" i="2"/>
  <c r="AH58" i="2"/>
  <c r="AF55" i="2"/>
  <c r="AF25" i="2"/>
  <c r="AC21" i="2"/>
  <c r="AD33" i="2"/>
  <c r="AC35" i="2"/>
  <c r="AF20" i="2"/>
  <c r="AD2" i="2"/>
  <c r="AB5" i="2"/>
  <c r="AE56" i="2"/>
  <c r="AF6" i="2"/>
  <c r="AC38" i="2"/>
  <c r="AB8" i="2"/>
  <c r="AF29" i="2"/>
  <c r="AC11" i="2"/>
  <c r="AC41" i="2"/>
  <c r="AE46" i="2"/>
  <c r="AC10" i="2"/>
  <c r="AC52" i="2"/>
  <c r="AD9" i="2"/>
  <c r="AE36" i="2"/>
  <c r="AD44" i="2"/>
  <c r="AC15" i="2"/>
  <c r="AE23" i="2"/>
  <c r="AB32" i="2"/>
  <c r="AD39" i="2"/>
  <c r="AB34" i="2"/>
  <c r="AC40" i="2"/>
  <c r="AD28" i="2"/>
  <c r="AB22" i="2"/>
  <c r="AD47" i="2"/>
  <c r="AB30" i="2"/>
  <c r="AD7" i="2"/>
  <c r="AF12" i="2"/>
  <c r="AB13" i="2"/>
  <c r="AF18" i="2"/>
  <c r="AE27" i="2"/>
  <c r="AA50" i="2"/>
  <c r="AC24" i="2"/>
  <c r="AC57" i="2"/>
  <c r="AD26" i="2"/>
  <c r="AF3" i="2"/>
  <c r="AD49" i="2"/>
  <c r="AA54" i="2"/>
  <c r="AD51" i="2"/>
  <c r="AE16" i="2"/>
  <c r="AC45" i="2"/>
  <c r="AF53" i="2"/>
  <c r="AC42" i="2"/>
  <c r="AD19" i="2"/>
  <c r="AC37" i="2"/>
  <c r="AE14" i="2"/>
  <c r="AC48" i="2"/>
  <c r="AD43" i="2"/>
  <c r="AF31" i="2"/>
  <c r="AB17" i="2"/>
  <c r="AD4" i="2"/>
  <c r="AQ332" i="2" l="1"/>
  <c r="AR332" i="2" s="1"/>
  <c r="AS332" i="2" s="1"/>
  <c r="AT332" i="2" s="1"/>
  <c r="AT173" i="2"/>
  <c r="AS237" i="2"/>
  <c r="AQ394" i="2"/>
  <c r="AR394" i="2" s="1"/>
  <c r="AS394" i="2" s="1"/>
  <c r="AS289" i="2"/>
  <c r="AT289" i="2" s="1"/>
  <c r="AQ428" i="2"/>
  <c r="AR428" i="2" s="1"/>
  <c r="AS428" i="2" s="1"/>
  <c r="AT428" i="2" s="1"/>
  <c r="AT300" i="2"/>
  <c r="AQ422" i="2"/>
  <c r="AR422" i="2" s="1"/>
  <c r="AQ334" i="2"/>
  <c r="AR334" i="2" s="1"/>
  <c r="AQ308" i="2"/>
  <c r="AR308" i="2" s="1"/>
  <c r="AS308" i="2" s="1"/>
  <c r="AQ396" i="2"/>
  <c r="AR396" i="2" s="1"/>
  <c r="AS396" i="2" s="1"/>
  <c r="AQ436" i="2"/>
  <c r="AR436" i="2" s="1"/>
  <c r="AS436" i="2" s="1"/>
  <c r="AQ388" i="2"/>
  <c r="AR388" i="2" s="1"/>
  <c r="AS388" i="2" s="1"/>
  <c r="AQ356" i="2"/>
  <c r="AR356" i="2" s="1"/>
  <c r="AS356" i="2" s="1"/>
  <c r="AQ404" i="2"/>
  <c r="AR404" i="2" s="1"/>
  <c r="AS404" i="2" s="1"/>
  <c r="AQ398" i="2"/>
  <c r="AR398" i="2" s="1"/>
  <c r="AQ420" i="2"/>
  <c r="AR420" i="2" s="1"/>
  <c r="AS420" i="2" s="1"/>
  <c r="AQ340" i="2"/>
  <c r="AR340" i="2" s="1"/>
  <c r="AS340" i="2" s="1"/>
  <c r="AQ364" i="2"/>
  <c r="AR364" i="2" s="1"/>
  <c r="AS364" i="2" s="1"/>
  <c r="AH353" i="2"/>
  <c r="AH414" i="2"/>
  <c r="AH380" i="2"/>
  <c r="AG440" i="2"/>
  <c r="AQ366" i="2"/>
  <c r="AR366" i="2" s="1"/>
  <c r="AG423" i="2"/>
  <c r="AH359" i="2"/>
  <c r="AH327" i="2"/>
  <c r="AG335" i="2"/>
  <c r="AH438" i="2"/>
  <c r="AG369" i="2"/>
  <c r="AG315" i="2"/>
  <c r="AH341" i="2"/>
  <c r="AG437" i="2"/>
  <c r="AH373" i="2"/>
  <c r="AH319" i="2"/>
  <c r="AH445" i="2"/>
  <c r="AH367" i="2"/>
  <c r="AH426" i="2"/>
  <c r="AH299" i="2"/>
  <c r="AH338" i="2"/>
  <c r="AH303" i="2"/>
  <c r="AH311" i="2"/>
  <c r="AG377" i="2"/>
  <c r="AH337" i="2"/>
  <c r="AH409" i="2"/>
  <c r="AH444" i="2"/>
  <c r="AH339" i="2"/>
  <c r="AH313" i="2"/>
  <c r="AH349" i="2"/>
  <c r="AH419" i="2"/>
  <c r="AH342" i="2"/>
  <c r="AQ324" i="2"/>
  <c r="AR324" i="2" s="1"/>
  <c r="AS324" i="2" s="1"/>
  <c r="AH391" i="2"/>
  <c r="AH310" i="2"/>
  <c r="AH333" i="2"/>
  <c r="AG368" i="2"/>
  <c r="AH360" i="2"/>
  <c r="AH314" i="2"/>
  <c r="AG448" i="2"/>
  <c r="AH439" i="2"/>
  <c r="AH375" i="2"/>
  <c r="AH385" i="2"/>
  <c r="AH435" i="2"/>
  <c r="AT159" i="2"/>
  <c r="AH347" i="2"/>
  <c r="AH403" i="2"/>
  <c r="AH432" i="2"/>
  <c r="AH318" i="2"/>
  <c r="AH402" i="2"/>
  <c r="AH355" i="2"/>
  <c r="AH316" i="2"/>
  <c r="AH406" i="2"/>
  <c r="AH411" i="2"/>
  <c r="AH397" i="2"/>
  <c r="AH358" i="2"/>
  <c r="AH379" i="2"/>
  <c r="AH354" i="2"/>
  <c r="AH447" i="2"/>
  <c r="AH433" i="2"/>
  <c r="AH329" i="2"/>
  <c r="AH389" i="2"/>
  <c r="AH418" i="2"/>
  <c r="AH390" i="2"/>
  <c r="AH361" i="2"/>
  <c r="AH416" i="2"/>
  <c r="AH330" i="2"/>
  <c r="AH387" i="2"/>
  <c r="AG382" i="2"/>
  <c r="AH429" i="2"/>
  <c r="AH363" i="2"/>
  <c r="AH384" i="2"/>
  <c r="AH441" i="2"/>
  <c r="AG381" i="2"/>
  <c r="AH309" i="2"/>
  <c r="AH417" i="2"/>
  <c r="AH383" i="2"/>
  <c r="AH323" i="2"/>
  <c r="AH304" i="2"/>
  <c r="AH312" i="2"/>
  <c r="AH336" i="2"/>
  <c r="AH410" i="2"/>
  <c r="AG424" i="2"/>
  <c r="AH427" i="2"/>
  <c r="AH322" i="2"/>
  <c r="AH421" i="2"/>
  <c r="AH346" i="2"/>
  <c r="AQ430" i="2"/>
  <c r="AR430" i="2" s="1"/>
  <c r="AH357" i="2"/>
  <c r="AG408" i="2"/>
  <c r="AH352" i="2"/>
  <c r="AH386" i="2"/>
  <c r="AH328" i="2"/>
  <c r="AH372" i="2"/>
  <c r="AH446" i="2"/>
  <c r="AH401" i="2"/>
  <c r="AG415" i="2"/>
  <c r="AH449" i="2"/>
  <c r="AH345" i="2"/>
  <c r="AH343" i="2"/>
  <c r="AH400" i="2"/>
  <c r="AH392" i="2"/>
  <c r="AG344" i="2"/>
  <c r="AG450" i="2"/>
  <c r="AS112" i="2"/>
  <c r="AG351" i="2"/>
  <c r="AH395" i="2"/>
  <c r="AQ302" i="2"/>
  <c r="AR302" i="2" s="1"/>
  <c r="AH405" i="2"/>
  <c r="AH301" i="2"/>
  <c r="AH320" i="2"/>
  <c r="AH307" i="2"/>
  <c r="AG378" i="2"/>
  <c r="AH350" i="2"/>
  <c r="AH331" i="2"/>
  <c r="AH425" i="2"/>
  <c r="AH376" i="2"/>
  <c r="AH370" i="2"/>
  <c r="AH362" i="2"/>
  <c r="AH434" i="2"/>
  <c r="AH442" i="2"/>
  <c r="AH325" i="2"/>
  <c r="AH348" i="2"/>
  <c r="AH321" i="2"/>
  <c r="AH305" i="2"/>
  <c r="AG306" i="2"/>
  <c r="AH407" i="2"/>
  <c r="AH365" i="2"/>
  <c r="AH413" i="2"/>
  <c r="AH326" i="2"/>
  <c r="AH374" i="2"/>
  <c r="AG399" i="2"/>
  <c r="AH412" i="2"/>
  <c r="AG371" i="2"/>
  <c r="AG317" i="2"/>
  <c r="AH393" i="2"/>
  <c r="AH431" i="2"/>
  <c r="AH443" i="2"/>
  <c r="AS128" i="2"/>
  <c r="AS106" i="2"/>
  <c r="AQ218" i="2"/>
  <c r="AR218" i="2" s="1"/>
  <c r="J218" i="1" s="1"/>
  <c r="U218" i="1" s="1"/>
  <c r="V218" i="1" s="1"/>
  <c r="AS60" i="2"/>
  <c r="J103" i="1"/>
  <c r="U103" i="1" s="1"/>
  <c r="V103" i="1" s="1"/>
  <c r="AS103" i="2"/>
  <c r="AS202" i="2"/>
  <c r="AT202" i="2" s="1"/>
  <c r="AS268" i="2"/>
  <c r="AT268" i="2" s="1"/>
  <c r="AS247" i="2"/>
  <c r="AT247" i="2" s="1"/>
  <c r="AS196" i="2"/>
  <c r="AS295" i="2"/>
  <c r="AS285" i="2"/>
  <c r="AT285" i="2" s="1"/>
  <c r="AS139" i="2"/>
  <c r="AT139" i="2" s="1"/>
  <c r="AQ258" i="2"/>
  <c r="AR258" i="2" s="1"/>
  <c r="J258" i="1" s="1"/>
  <c r="U258" i="1" s="1"/>
  <c r="V258" i="1" s="1"/>
  <c r="AS207" i="2"/>
  <c r="AS264" i="2"/>
  <c r="AT264" i="2" s="1"/>
  <c r="AH77" i="2"/>
  <c r="AT237" i="2"/>
  <c r="AQ81" i="2"/>
  <c r="AR81" i="2" s="1"/>
  <c r="J81" i="1" s="1"/>
  <c r="U81" i="1" s="1"/>
  <c r="V81" i="1" s="1"/>
  <c r="AQ181" i="2"/>
  <c r="AR181" i="2" s="1"/>
  <c r="AS192" i="2"/>
  <c r="AT192" i="2" s="1"/>
  <c r="AG227" i="2"/>
  <c r="AQ182" i="2"/>
  <c r="AR182" i="2" s="1"/>
  <c r="J182" i="1" s="1"/>
  <c r="U182" i="1" s="1"/>
  <c r="V182" i="1" s="1"/>
  <c r="AQ260" i="2"/>
  <c r="AR260" i="2" s="1"/>
  <c r="AS260" i="2" s="1"/>
  <c r="AQ68" i="2"/>
  <c r="AR68" i="2" s="1"/>
  <c r="J68" i="1" s="1"/>
  <c r="U68" i="1" s="1"/>
  <c r="V68" i="1" s="1"/>
  <c r="AQ137" i="2"/>
  <c r="AR137" i="2" s="1"/>
  <c r="J137" i="1" s="1"/>
  <c r="U137" i="1" s="1"/>
  <c r="V137" i="1" s="1"/>
  <c r="AS236" i="2"/>
  <c r="AQ276" i="2"/>
  <c r="AR276" i="2" s="1"/>
  <c r="J276" i="1" s="1"/>
  <c r="U276" i="1" s="1"/>
  <c r="V276" i="1" s="1"/>
  <c r="AG254" i="2"/>
  <c r="AQ155" i="2"/>
  <c r="AR155" i="2" s="1"/>
  <c r="AG271" i="2"/>
  <c r="AG222" i="2"/>
  <c r="AH255" i="2"/>
  <c r="AH248" i="2"/>
  <c r="AH101" i="2"/>
  <c r="AS217" i="2"/>
  <c r="AT217" i="2" s="1"/>
  <c r="J217" i="1"/>
  <c r="U217" i="1" s="1"/>
  <c r="V217" i="1" s="1"/>
  <c r="AG242" i="2"/>
  <c r="AG283" i="2"/>
  <c r="AG143" i="2"/>
  <c r="AG213" i="2"/>
  <c r="AQ162" i="2"/>
  <c r="AR162" i="2" s="1"/>
  <c r="J162" i="1" s="1"/>
  <c r="U162" i="1" s="1"/>
  <c r="V162" i="1" s="1"/>
  <c r="AH177" i="2"/>
  <c r="AG208" i="2"/>
  <c r="AG123" i="2"/>
  <c r="AH125" i="2"/>
  <c r="AQ172" i="2"/>
  <c r="AR172" i="2" s="1"/>
  <c r="J172" i="1" s="1"/>
  <c r="U172" i="1" s="1"/>
  <c r="V172" i="1" s="1"/>
  <c r="AS223" i="2"/>
  <c r="J223" i="1"/>
  <c r="U223" i="1" s="1"/>
  <c r="V223" i="1" s="1"/>
  <c r="AH224" i="2"/>
  <c r="AH72" i="2"/>
  <c r="AG215" i="2"/>
  <c r="AH249" i="2"/>
  <c r="AQ194" i="2"/>
  <c r="AR194" i="2" s="1"/>
  <c r="J194" i="1" s="1"/>
  <c r="U194" i="1" s="1"/>
  <c r="V194" i="1" s="1"/>
  <c r="AQ61" i="2"/>
  <c r="AR61" i="2" s="1"/>
  <c r="J61" i="1" s="1"/>
  <c r="U61" i="1" s="1"/>
  <c r="V61" i="1" s="1"/>
  <c r="AQ157" i="2"/>
  <c r="AR157" i="2" s="1"/>
  <c r="AH89" i="2"/>
  <c r="AQ279" i="2"/>
  <c r="AR279" i="2" s="1"/>
  <c r="AH126" i="2"/>
  <c r="AQ153" i="2"/>
  <c r="AR153" i="2" s="1"/>
  <c r="AH127" i="2"/>
  <c r="AQ229" i="2"/>
  <c r="AR229" i="2" s="1"/>
  <c r="J229" i="1" s="1"/>
  <c r="U229" i="1" s="1"/>
  <c r="V229" i="1" s="1"/>
  <c r="AQ209" i="2"/>
  <c r="AR209" i="2" s="1"/>
  <c r="J209" i="1" s="1"/>
  <c r="U209" i="1" s="1"/>
  <c r="V209" i="1" s="1"/>
  <c r="AQ166" i="2"/>
  <c r="AR166" i="2" s="1"/>
  <c r="J166" i="1" s="1"/>
  <c r="U166" i="1" s="1"/>
  <c r="V166" i="1" s="1"/>
  <c r="AQ160" i="2"/>
  <c r="AR160" i="2" s="1"/>
  <c r="J160" i="1" s="1"/>
  <c r="U160" i="1" s="1"/>
  <c r="V160" i="1" s="1"/>
  <c r="AQ154" i="2"/>
  <c r="AR154" i="2" s="1"/>
  <c r="J154" i="1" s="1"/>
  <c r="U154" i="1" s="1"/>
  <c r="V154" i="1" s="1"/>
  <c r="AQ238" i="2"/>
  <c r="AR238" i="2" s="1"/>
  <c r="J238" i="1" s="1"/>
  <c r="U238" i="1" s="1"/>
  <c r="V238" i="1" s="1"/>
  <c r="AQ211" i="2"/>
  <c r="AR211" i="2" s="1"/>
  <c r="J211" i="1" s="1"/>
  <c r="U211" i="1" s="1"/>
  <c r="V211" i="1" s="1"/>
  <c r="AQ216" i="2"/>
  <c r="AR216" i="2" s="1"/>
  <c r="J216" i="1" s="1"/>
  <c r="U216" i="1" s="1"/>
  <c r="V216" i="1" s="1"/>
  <c r="AQ141" i="2"/>
  <c r="AR141" i="2" s="1"/>
  <c r="J141" i="1" s="1"/>
  <c r="U141" i="1" s="1"/>
  <c r="V141" i="1" s="1"/>
  <c r="AQ91" i="2"/>
  <c r="AR91" i="2" s="1"/>
  <c r="J91" i="1" s="1"/>
  <c r="U91" i="1" s="1"/>
  <c r="V91" i="1" s="1"/>
  <c r="AQ93" i="2"/>
  <c r="AR93" i="2" s="1"/>
  <c r="J93" i="1" s="1"/>
  <c r="U93" i="1" s="1"/>
  <c r="V93" i="1" s="1"/>
  <c r="AQ124" i="2"/>
  <c r="AR124" i="2" s="1"/>
  <c r="J124" i="1" s="1"/>
  <c r="U124" i="1" s="1"/>
  <c r="V124" i="1" s="1"/>
  <c r="AQ117" i="2"/>
  <c r="AR117" i="2" s="1"/>
  <c r="AQ58" i="2"/>
  <c r="AR58" i="2" s="1"/>
  <c r="J58" i="1" s="1"/>
  <c r="U58" i="1" s="1"/>
  <c r="V58" i="1" s="1"/>
  <c r="AQ100" i="2"/>
  <c r="AR100" i="2" s="1"/>
  <c r="J100" i="1" s="1"/>
  <c r="U100" i="1" s="1"/>
  <c r="V100" i="1" s="1"/>
  <c r="AQ193" i="2"/>
  <c r="AR193" i="2" s="1"/>
  <c r="J193" i="1" s="1"/>
  <c r="U193" i="1" s="1"/>
  <c r="V193" i="1" s="1"/>
  <c r="AQ132" i="2"/>
  <c r="AR132" i="2" s="1"/>
  <c r="J132" i="1" s="1"/>
  <c r="U132" i="1" s="1"/>
  <c r="V132" i="1" s="1"/>
  <c r="AQ131" i="2"/>
  <c r="AR131" i="2" s="1"/>
  <c r="J131" i="1" s="1"/>
  <c r="U131" i="1" s="1"/>
  <c r="V131" i="1" s="1"/>
  <c r="AQ201" i="2"/>
  <c r="AR201" i="2" s="1"/>
  <c r="J201" i="1" s="1"/>
  <c r="U201" i="1" s="1"/>
  <c r="V201" i="1" s="1"/>
  <c r="AQ188" i="2"/>
  <c r="AR188" i="2" s="1"/>
  <c r="J188" i="1" s="1"/>
  <c r="U188" i="1" s="1"/>
  <c r="V188" i="1" s="1"/>
  <c r="AQ174" i="2"/>
  <c r="AR174" i="2" s="1"/>
  <c r="J174" i="1" s="1"/>
  <c r="U174" i="1" s="1"/>
  <c r="V174" i="1" s="1"/>
  <c r="AQ88" i="2"/>
  <c r="AR88" i="2" s="1"/>
  <c r="J88" i="1" s="1"/>
  <c r="U88" i="1" s="1"/>
  <c r="V88" i="1" s="1"/>
  <c r="AQ133" i="2"/>
  <c r="AR133" i="2" s="1"/>
  <c r="J133" i="1" s="1"/>
  <c r="U133" i="1" s="1"/>
  <c r="V133" i="1" s="1"/>
  <c r="AQ84" i="2"/>
  <c r="AR84" i="2" s="1"/>
  <c r="J84" i="1" s="1"/>
  <c r="U84" i="1" s="1"/>
  <c r="V84" i="1" s="1"/>
  <c r="AQ274" i="2"/>
  <c r="AR274" i="2" s="1"/>
  <c r="J274" i="1" s="1"/>
  <c r="U274" i="1" s="1"/>
  <c r="V274" i="1" s="1"/>
  <c r="AQ214" i="2"/>
  <c r="AR214" i="2" s="1"/>
  <c r="J214" i="1" s="1"/>
  <c r="U214" i="1" s="1"/>
  <c r="V214" i="1" s="1"/>
  <c r="AQ231" i="2"/>
  <c r="AR231" i="2" s="1"/>
  <c r="J231" i="1" s="1"/>
  <c r="U231" i="1" s="1"/>
  <c r="V231" i="1" s="1"/>
  <c r="AQ239" i="2"/>
  <c r="AR239" i="2" s="1"/>
  <c r="J239" i="1" s="1"/>
  <c r="U239" i="1" s="1"/>
  <c r="V239" i="1" s="1"/>
  <c r="AQ278" i="2"/>
  <c r="AR278" i="2" s="1"/>
  <c r="J278" i="1" s="1"/>
  <c r="U278" i="1" s="1"/>
  <c r="V278" i="1" s="1"/>
  <c r="AQ286" i="2"/>
  <c r="AR286" i="2" s="1"/>
  <c r="J286" i="1" s="1"/>
  <c r="U286" i="1" s="1"/>
  <c r="V286" i="1" s="1"/>
  <c r="AQ253" i="2"/>
  <c r="AR253" i="2" s="1"/>
  <c r="J253" i="1" s="1"/>
  <c r="U253" i="1" s="1"/>
  <c r="V253" i="1" s="1"/>
  <c r="AH277" i="2"/>
  <c r="AH92" i="2"/>
  <c r="AQ158" i="2"/>
  <c r="AR158" i="2" s="1"/>
  <c r="J158" i="1" s="1"/>
  <c r="U158" i="1" s="1"/>
  <c r="V158" i="1" s="1"/>
  <c r="AQ83" i="2"/>
  <c r="AR83" i="2" s="1"/>
  <c r="J83" i="1" s="1"/>
  <c r="U83" i="1" s="1"/>
  <c r="V83" i="1" s="1"/>
  <c r="AQ79" i="2"/>
  <c r="AR79" i="2" s="1"/>
  <c r="J79" i="1" s="1"/>
  <c r="U79" i="1" s="1"/>
  <c r="V79" i="1" s="1"/>
  <c r="AQ105" i="2"/>
  <c r="AR105" i="2" s="1"/>
  <c r="J105" i="1" s="1"/>
  <c r="U105" i="1" s="1"/>
  <c r="V105" i="1" s="1"/>
  <c r="AQ95" i="2"/>
  <c r="AR95" i="2" s="1"/>
  <c r="J95" i="1" s="1"/>
  <c r="U95" i="1" s="1"/>
  <c r="V95" i="1" s="1"/>
  <c r="AQ134" i="2"/>
  <c r="AR134" i="2" s="1"/>
  <c r="J134" i="1" s="1"/>
  <c r="U134" i="1" s="1"/>
  <c r="V134" i="1" s="1"/>
  <c r="AQ115" i="2"/>
  <c r="AR115" i="2" s="1"/>
  <c r="J115" i="1" s="1"/>
  <c r="U115" i="1" s="1"/>
  <c r="V115" i="1" s="1"/>
  <c r="AQ287" i="2"/>
  <c r="AR287" i="2" s="1"/>
  <c r="J287" i="1" s="1"/>
  <c r="U287" i="1" s="1"/>
  <c r="V287" i="1" s="1"/>
  <c r="AQ206" i="2"/>
  <c r="AR206" i="2" s="1"/>
  <c r="AQ284" i="2"/>
  <c r="AR284" i="2" s="1"/>
  <c r="J284" i="1" s="1"/>
  <c r="U284" i="1" s="1"/>
  <c r="V284" i="1" s="1"/>
  <c r="AQ262" i="2"/>
  <c r="AR262" i="2" s="1"/>
  <c r="J262" i="1" s="1"/>
  <c r="U262" i="1" s="1"/>
  <c r="V262" i="1" s="1"/>
  <c r="AQ245" i="2"/>
  <c r="AR245" i="2" s="1"/>
  <c r="J245" i="1" s="1"/>
  <c r="U245" i="1" s="1"/>
  <c r="V245" i="1" s="1"/>
  <c r="AQ226" i="2"/>
  <c r="AR226" i="2" s="1"/>
  <c r="J226" i="1" s="1"/>
  <c r="U226" i="1" s="1"/>
  <c r="V226" i="1" s="1"/>
  <c r="AQ296" i="2"/>
  <c r="AR296" i="2" s="1"/>
  <c r="J296" i="1" s="1"/>
  <c r="U296" i="1" s="1"/>
  <c r="V296" i="1" s="1"/>
  <c r="AQ261" i="2"/>
  <c r="AR261" i="2" s="1"/>
  <c r="J261" i="1" s="1"/>
  <c r="U261" i="1" s="1"/>
  <c r="V261" i="1" s="1"/>
  <c r="AH116" i="2"/>
  <c r="AH232" i="2"/>
  <c r="AQ204" i="2"/>
  <c r="AR204" i="2" s="1"/>
  <c r="AQ240" i="2"/>
  <c r="AR240" i="2" s="1"/>
  <c r="AH212" i="2"/>
  <c r="AH135" i="2"/>
  <c r="AS288" i="2"/>
  <c r="AQ298" i="2"/>
  <c r="AR298" i="2" s="1"/>
  <c r="J298" i="1" s="1"/>
  <c r="U298" i="1" s="1"/>
  <c r="V298" i="1" s="1"/>
  <c r="AT275" i="2"/>
  <c r="AS291" i="2"/>
  <c r="AQ219" i="2"/>
  <c r="AR219" i="2" s="1"/>
  <c r="J219" i="1" s="1"/>
  <c r="U219" i="1" s="1"/>
  <c r="V219" i="1" s="1"/>
  <c r="AQ290" i="2"/>
  <c r="AR290" i="2" s="1"/>
  <c r="J290" i="1" s="1"/>
  <c r="U290" i="1" s="1"/>
  <c r="V290" i="1" s="1"/>
  <c r="AG244" i="2"/>
  <c r="AG243" i="2"/>
  <c r="AQ272" i="2"/>
  <c r="AR272" i="2" s="1"/>
  <c r="J272" i="1" s="1"/>
  <c r="U272" i="1" s="1"/>
  <c r="V272" i="1" s="1"/>
  <c r="AT281" i="2"/>
  <c r="AH269" i="2"/>
  <c r="AS293" i="2"/>
  <c r="AQ220" i="2"/>
  <c r="AR220" i="2" s="1"/>
  <c r="J220" i="1" s="1"/>
  <c r="U220" i="1" s="1"/>
  <c r="V220" i="1" s="1"/>
  <c r="AH267" i="2"/>
  <c r="AH251" i="2"/>
  <c r="AH282" i="2"/>
  <c r="AG225" i="2"/>
  <c r="AU256" i="2"/>
  <c r="AH203" i="2"/>
  <c r="AH292" i="2"/>
  <c r="AV230" i="2"/>
  <c r="AS210" i="2"/>
  <c r="AH259" i="2"/>
  <c r="AH266" i="2"/>
  <c r="AH257" i="2"/>
  <c r="AQ297" i="2"/>
  <c r="AR297" i="2" s="1"/>
  <c r="J297" i="1" s="1"/>
  <c r="U297" i="1" s="1"/>
  <c r="V297" i="1" s="1"/>
  <c r="AH233" i="2"/>
  <c r="AQ280" i="2"/>
  <c r="AR280" i="2" s="1"/>
  <c r="J280" i="1" s="1"/>
  <c r="U280" i="1" s="1"/>
  <c r="V280" i="1" s="1"/>
  <c r="AU241" i="2"/>
  <c r="AQ270" i="2"/>
  <c r="AR270" i="2" s="1"/>
  <c r="J270" i="1" s="1"/>
  <c r="U270" i="1" s="1"/>
  <c r="V270" i="1" s="1"/>
  <c r="AV228" i="2"/>
  <c r="AG235" i="2"/>
  <c r="AH234" i="2"/>
  <c r="AH263" i="2"/>
  <c r="AT273" i="2"/>
  <c r="AH250" i="2"/>
  <c r="AH265" i="2"/>
  <c r="AS221" i="2"/>
  <c r="AH252" i="2"/>
  <c r="AS246" i="2"/>
  <c r="AG205" i="2"/>
  <c r="AH294" i="2"/>
  <c r="AQ171" i="2"/>
  <c r="AR171" i="2" s="1"/>
  <c r="J171" i="1" s="1"/>
  <c r="U171" i="1" s="1"/>
  <c r="V171" i="1" s="1"/>
  <c r="AQ136" i="2"/>
  <c r="AR136" i="2" s="1"/>
  <c r="J136" i="1" s="1"/>
  <c r="U136" i="1" s="1"/>
  <c r="V136" i="1" s="1"/>
  <c r="AQ190" i="2"/>
  <c r="AR190" i="2" s="1"/>
  <c r="J190" i="1" s="1"/>
  <c r="U190" i="1" s="1"/>
  <c r="V190" i="1" s="1"/>
  <c r="AS200" i="2"/>
  <c r="AS151" i="2"/>
  <c r="AH73" i="2"/>
  <c r="AS66" i="2"/>
  <c r="AH191" i="2"/>
  <c r="AS130" i="2"/>
  <c r="AS165" i="2"/>
  <c r="AH168" i="2"/>
  <c r="AU163" i="2"/>
  <c r="AQ75" i="2"/>
  <c r="AR75" i="2" s="1"/>
  <c r="J75" i="1" s="1"/>
  <c r="U75" i="1" s="1"/>
  <c r="V75" i="1" s="1"/>
  <c r="AG69" i="2"/>
  <c r="AU173" i="2"/>
  <c r="AQ67" i="2"/>
  <c r="AR67" i="2" s="1"/>
  <c r="J67" i="1" s="1"/>
  <c r="U67" i="1" s="1"/>
  <c r="V67" i="1" s="1"/>
  <c r="AT183" i="2"/>
  <c r="AQ198" i="2"/>
  <c r="AR198" i="2" s="1"/>
  <c r="J198" i="1" s="1"/>
  <c r="U198" i="1" s="1"/>
  <c r="V198" i="1" s="1"/>
  <c r="AQ70" i="2"/>
  <c r="AR70" i="2" s="1"/>
  <c r="J70" i="1" s="1"/>
  <c r="U70" i="1" s="1"/>
  <c r="V70" i="1" s="1"/>
  <c r="AS64" i="2"/>
  <c r="AQ144" i="2"/>
  <c r="AR144" i="2" s="1"/>
  <c r="J144" i="1" s="1"/>
  <c r="U144" i="1" s="1"/>
  <c r="V144" i="1" s="1"/>
  <c r="AT187" i="2"/>
  <c r="AG62" i="2"/>
  <c r="AS96" i="2"/>
  <c r="AQ142" i="2"/>
  <c r="AR142" i="2" s="1"/>
  <c r="J142" i="1" s="1"/>
  <c r="U142" i="1" s="1"/>
  <c r="V142" i="1" s="1"/>
  <c r="AQ148" i="2"/>
  <c r="AR148" i="2" s="1"/>
  <c r="J148" i="1" s="1"/>
  <c r="U148" i="1" s="1"/>
  <c r="V148" i="1" s="1"/>
  <c r="AH59" i="2"/>
  <c r="AH180" i="2"/>
  <c r="AS94" i="2"/>
  <c r="AH129" i="2"/>
  <c r="AS122" i="2"/>
  <c r="AT112" i="2"/>
  <c r="AQ150" i="2"/>
  <c r="AR150" i="2" s="1"/>
  <c r="J150" i="1" s="1"/>
  <c r="U150" i="1" s="1"/>
  <c r="V150" i="1" s="1"/>
  <c r="AH111" i="2"/>
  <c r="AH120" i="2"/>
  <c r="AH82" i="2"/>
  <c r="AH97" i="2"/>
  <c r="AH119" i="2"/>
  <c r="AH104" i="2"/>
  <c r="AH138" i="2"/>
  <c r="AH167" i="2"/>
  <c r="AS99" i="2"/>
  <c r="AG87" i="2"/>
  <c r="AH80" i="2"/>
  <c r="AH170" i="2"/>
  <c r="AS121" i="2"/>
  <c r="AS78" i="2"/>
  <c r="AQ199" i="2"/>
  <c r="AR199" i="2" s="1"/>
  <c r="J199" i="1" s="1"/>
  <c r="U199" i="1" s="1"/>
  <c r="V199" i="1" s="1"/>
  <c r="AQ164" i="2"/>
  <c r="AR164" i="2" s="1"/>
  <c r="J164" i="1" s="1"/>
  <c r="U164" i="1" s="1"/>
  <c r="V164" i="1" s="1"/>
  <c r="AT175" i="2"/>
  <c r="AQ71" i="2"/>
  <c r="AR71" i="2" s="1"/>
  <c r="J71" i="1" s="1"/>
  <c r="U71" i="1" s="1"/>
  <c r="V71" i="1" s="1"/>
  <c r="AQ98" i="2"/>
  <c r="AR98" i="2" s="1"/>
  <c r="J98" i="1" s="1"/>
  <c r="U98" i="1" s="1"/>
  <c r="V98" i="1" s="1"/>
  <c r="AQ195" i="2"/>
  <c r="AR195" i="2" s="1"/>
  <c r="J195" i="1" s="1"/>
  <c r="U195" i="1" s="1"/>
  <c r="V195" i="1" s="1"/>
  <c r="AQ113" i="2"/>
  <c r="AR113" i="2" s="1"/>
  <c r="J113" i="1" s="1"/>
  <c r="U113" i="1" s="1"/>
  <c r="V113" i="1" s="1"/>
  <c r="AT185" i="2"/>
  <c r="AQ197" i="2"/>
  <c r="AR197" i="2" s="1"/>
  <c r="J197" i="1" s="1"/>
  <c r="U197" i="1" s="1"/>
  <c r="V197" i="1" s="1"/>
  <c r="AT161" i="2"/>
  <c r="AH86" i="2"/>
  <c r="AT169" i="2"/>
  <c r="AH90" i="2"/>
  <c r="AS108" i="2"/>
  <c r="AH110" i="2"/>
  <c r="AT60" i="2"/>
  <c r="AH152" i="2"/>
  <c r="AH156" i="2"/>
  <c r="AH145" i="2"/>
  <c r="AU74" i="2"/>
  <c r="AH184" i="2"/>
  <c r="AV102" i="2"/>
  <c r="AQ114" i="2"/>
  <c r="AR114" i="2" s="1"/>
  <c r="J114" i="1" s="1"/>
  <c r="U114" i="1" s="1"/>
  <c r="V114" i="1" s="1"/>
  <c r="AH109" i="2"/>
  <c r="AH176" i="2"/>
  <c r="AH76" i="2"/>
  <c r="AH140" i="2"/>
  <c r="AH85" i="2"/>
  <c r="AH63" i="2"/>
  <c r="AH118" i="2"/>
  <c r="AU179" i="2"/>
  <c r="AH107" i="2"/>
  <c r="AH65" i="2"/>
  <c r="AG146" i="2"/>
  <c r="AH186" i="2"/>
  <c r="AS149" i="2"/>
  <c r="AS189" i="2"/>
  <c r="AS147" i="2"/>
  <c r="AH178" i="2"/>
  <c r="AG55" i="2"/>
  <c r="AE19" i="2"/>
  <c r="AD24" i="2"/>
  <c r="AB50" i="2"/>
  <c r="AD40" i="2"/>
  <c r="AE4" i="2"/>
  <c r="AG31" i="2"/>
  <c r="AD48" i="2"/>
  <c r="AG53" i="2"/>
  <c r="AF16" i="2"/>
  <c r="AB54" i="2"/>
  <c r="AE26" i="2"/>
  <c r="AG18" i="2"/>
  <c r="AG12" i="2"/>
  <c r="AC30" i="2"/>
  <c r="AC22" i="2"/>
  <c r="AF23" i="2"/>
  <c r="AF36" i="2"/>
  <c r="AD52" i="2"/>
  <c r="AF46" i="2"/>
  <c r="AD41" i="2"/>
  <c r="AG6" i="2"/>
  <c r="AE2" i="2"/>
  <c r="AD35" i="2"/>
  <c r="AD21" i="2"/>
  <c r="AE43" i="2"/>
  <c r="AF14" i="2"/>
  <c r="AD37" i="2"/>
  <c r="AE49" i="2"/>
  <c r="AF27" i="2"/>
  <c r="AC34" i="2"/>
  <c r="AE39" i="2"/>
  <c r="AE44" i="2"/>
  <c r="AE9" i="2"/>
  <c r="AG29" i="2"/>
  <c r="AD38" i="2"/>
  <c r="AF56" i="2"/>
  <c r="AE33" i="2"/>
  <c r="AD45" i="2"/>
  <c r="AD57" i="2"/>
  <c r="AC17" i="2"/>
  <c r="AD42" i="2"/>
  <c r="AE51" i="2"/>
  <c r="AG3" i="2"/>
  <c r="AC13" i="2"/>
  <c r="AE7" i="2"/>
  <c r="AE47" i="2"/>
  <c r="AE28" i="2"/>
  <c r="AC32" i="2"/>
  <c r="AD15" i="2"/>
  <c r="AD11" i="2"/>
  <c r="AC5" i="2"/>
  <c r="AG20" i="2"/>
  <c r="AG25" i="2"/>
  <c r="AD10" i="2"/>
  <c r="AC8" i="2"/>
  <c r="AS216" i="2" l="1"/>
  <c r="AT216" i="2" s="1"/>
  <c r="AQ392" i="2"/>
  <c r="AR392" i="2" s="1"/>
  <c r="AS392" i="2" s="1"/>
  <c r="AT392" i="2" s="1"/>
  <c r="AQ402" i="2"/>
  <c r="AR402" i="2" s="1"/>
  <c r="AS402" i="2" s="1"/>
  <c r="AQ347" i="2"/>
  <c r="AR347" i="2" s="1"/>
  <c r="AS347" i="2" s="1"/>
  <c r="AT347" i="2" s="1"/>
  <c r="AQ313" i="2"/>
  <c r="AR313" i="2" s="1"/>
  <c r="AS313" i="2" s="1"/>
  <c r="AT313" i="2" s="1"/>
  <c r="AQ338" i="2"/>
  <c r="AR338" i="2" s="1"/>
  <c r="AS338" i="2" s="1"/>
  <c r="AQ445" i="2"/>
  <c r="AR445" i="2" s="1"/>
  <c r="AS445" i="2" s="1"/>
  <c r="AT445" i="2" s="1"/>
  <c r="AQ341" i="2"/>
  <c r="AR341" i="2" s="1"/>
  <c r="AS341" i="2" s="1"/>
  <c r="AS218" i="2"/>
  <c r="AT218" i="2" s="1"/>
  <c r="AT295" i="2"/>
  <c r="AQ322" i="2"/>
  <c r="AR322" i="2" s="1"/>
  <c r="AS322" i="2" s="1"/>
  <c r="AQ439" i="2"/>
  <c r="AR439" i="2" s="1"/>
  <c r="AS439" i="2" s="1"/>
  <c r="AT439" i="2" s="1"/>
  <c r="AQ370" i="2"/>
  <c r="AR370" i="2" s="1"/>
  <c r="AS370" i="2" s="1"/>
  <c r="AQ350" i="2"/>
  <c r="AR350" i="2" s="1"/>
  <c r="AS350" i="2" s="1"/>
  <c r="AQ441" i="2"/>
  <c r="AR441" i="2" s="1"/>
  <c r="AS441" i="2" s="1"/>
  <c r="AT441" i="2" s="1"/>
  <c r="AQ361" i="2"/>
  <c r="AR361" i="2" s="1"/>
  <c r="AS361" i="2" s="1"/>
  <c r="AT361" i="2" s="1"/>
  <c r="AU159" i="2"/>
  <c r="AQ329" i="2"/>
  <c r="AR329" i="2" s="1"/>
  <c r="AS329" i="2" s="1"/>
  <c r="AQ299" i="2"/>
  <c r="AR299" i="2" s="1"/>
  <c r="AS299" i="2" s="1"/>
  <c r="AT106" i="2"/>
  <c r="AU106" i="2" s="1"/>
  <c r="AQ412" i="2"/>
  <c r="AR412" i="2" s="1"/>
  <c r="AS412" i="2" s="1"/>
  <c r="AT412" i="2" s="1"/>
  <c r="AQ346" i="2"/>
  <c r="AR346" i="2" s="1"/>
  <c r="AS346" i="2" s="1"/>
  <c r="AQ321" i="2"/>
  <c r="AR321" i="2" s="1"/>
  <c r="AS321" i="2" s="1"/>
  <c r="AT321" i="2" s="1"/>
  <c r="AQ307" i="2"/>
  <c r="AR307" i="2" s="1"/>
  <c r="AS307" i="2" s="1"/>
  <c r="AT307" i="2" s="1"/>
  <c r="AQ330" i="2"/>
  <c r="AR330" i="2" s="1"/>
  <c r="AS330" i="2" s="1"/>
  <c r="AS61" i="2"/>
  <c r="AT61" i="2" s="1"/>
  <c r="AQ380" i="2"/>
  <c r="AR380" i="2" s="1"/>
  <c r="AS380" i="2" s="1"/>
  <c r="AT404" i="2"/>
  <c r="AT396" i="2"/>
  <c r="AS302" i="2"/>
  <c r="AQ446" i="2"/>
  <c r="AR446" i="2" s="1"/>
  <c r="AQ352" i="2"/>
  <c r="AR352" i="2" s="1"/>
  <c r="AS352" i="2" s="1"/>
  <c r="AQ403" i="2"/>
  <c r="AR403" i="2" s="1"/>
  <c r="AS403" i="2" s="1"/>
  <c r="AQ349" i="2"/>
  <c r="AR349" i="2" s="1"/>
  <c r="AS349" i="2" s="1"/>
  <c r="AQ303" i="2"/>
  <c r="AR303" i="2" s="1"/>
  <c r="AS303" i="2" s="1"/>
  <c r="AQ367" i="2"/>
  <c r="AR367" i="2" s="1"/>
  <c r="AS367" i="2" s="1"/>
  <c r="AT356" i="2"/>
  <c r="AT308" i="2"/>
  <c r="AT388" i="2"/>
  <c r="AS366" i="2"/>
  <c r="AQ353" i="2"/>
  <c r="AR353" i="2" s="1"/>
  <c r="AS353" i="2" s="1"/>
  <c r="AT394" i="2"/>
  <c r="AT128" i="2"/>
  <c r="AU128" i="2" s="1"/>
  <c r="AQ362" i="2"/>
  <c r="AR362" i="2" s="1"/>
  <c r="AQ331" i="2"/>
  <c r="AR331" i="2" s="1"/>
  <c r="AS331" i="2" s="1"/>
  <c r="AQ354" i="2"/>
  <c r="AR354" i="2" s="1"/>
  <c r="AT324" i="2"/>
  <c r="AT364" i="2"/>
  <c r="AU428" i="2"/>
  <c r="AS334" i="2"/>
  <c r="AT340" i="2"/>
  <c r="AS422" i="2"/>
  <c r="AT420" i="2"/>
  <c r="AU332" i="2"/>
  <c r="AQ305" i="2"/>
  <c r="AR305" i="2" s="1"/>
  <c r="AS305" i="2" s="1"/>
  <c r="AS430" i="2"/>
  <c r="AQ384" i="2"/>
  <c r="AR384" i="2" s="1"/>
  <c r="AS384" i="2" s="1"/>
  <c r="AQ387" i="2"/>
  <c r="AR387" i="2" s="1"/>
  <c r="AS387" i="2" s="1"/>
  <c r="AQ390" i="2"/>
  <c r="AR390" i="2" s="1"/>
  <c r="AQ316" i="2"/>
  <c r="AR316" i="2" s="1"/>
  <c r="AS316" i="2" s="1"/>
  <c r="AQ419" i="2"/>
  <c r="AR419" i="2" s="1"/>
  <c r="AS419" i="2" s="1"/>
  <c r="AQ359" i="2"/>
  <c r="AR359" i="2" s="1"/>
  <c r="AS359" i="2" s="1"/>
  <c r="AS398" i="2"/>
  <c r="AT436" i="2"/>
  <c r="AU300" i="2"/>
  <c r="AQ365" i="2"/>
  <c r="AR365" i="2" s="1"/>
  <c r="AS365" i="2" s="1"/>
  <c r="AQ434" i="2"/>
  <c r="AR434" i="2" s="1"/>
  <c r="AQ376" i="2"/>
  <c r="AR376" i="2" s="1"/>
  <c r="AS376" i="2" s="1"/>
  <c r="AQ357" i="2"/>
  <c r="AR357" i="2" s="1"/>
  <c r="AS357" i="2" s="1"/>
  <c r="AQ336" i="2"/>
  <c r="AR336" i="2" s="1"/>
  <c r="AS336" i="2" s="1"/>
  <c r="AQ383" i="2"/>
  <c r="AR383" i="2" s="1"/>
  <c r="AS383" i="2" s="1"/>
  <c r="AQ342" i="2"/>
  <c r="AR342" i="2" s="1"/>
  <c r="AQ339" i="2"/>
  <c r="AR339" i="2" s="1"/>
  <c r="AS339" i="2" s="1"/>
  <c r="AQ319" i="2"/>
  <c r="AR319" i="2" s="1"/>
  <c r="AS319" i="2" s="1"/>
  <c r="AQ327" i="2"/>
  <c r="AR327" i="2" s="1"/>
  <c r="AS327" i="2" s="1"/>
  <c r="AS182" i="2"/>
  <c r="AT182" i="2" s="1"/>
  <c r="AQ348" i="2"/>
  <c r="AR348" i="2" s="1"/>
  <c r="AS348" i="2" s="1"/>
  <c r="AQ417" i="2"/>
  <c r="AR417" i="2" s="1"/>
  <c r="AS417" i="2" s="1"/>
  <c r="AQ435" i="2"/>
  <c r="AR435" i="2" s="1"/>
  <c r="AS435" i="2" s="1"/>
  <c r="AQ431" i="2"/>
  <c r="AR431" i="2" s="1"/>
  <c r="AS431" i="2" s="1"/>
  <c r="AQ326" i="2"/>
  <c r="AR326" i="2" s="1"/>
  <c r="AQ325" i="2"/>
  <c r="AR325" i="2" s="1"/>
  <c r="AS325" i="2" s="1"/>
  <c r="AQ345" i="2"/>
  <c r="AR345" i="2" s="1"/>
  <c r="AS345" i="2" s="1"/>
  <c r="AQ363" i="2"/>
  <c r="AR363" i="2" s="1"/>
  <c r="AS363" i="2" s="1"/>
  <c r="AQ418" i="2"/>
  <c r="AR418" i="2" s="1"/>
  <c r="AQ447" i="2"/>
  <c r="AR447" i="2" s="1"/>
  <c r="AS447" i="2" s="1"/>
  <c r="AQ355" i="2"/>
  <c r="AR355" i="2" s="1"/>
  <c r="AS355" i="2" s="1"/>
  <c r="AQ314" i="2"/>
  <c r="AR314" i="2" s="1"/>
  <c r="AQ310" i="2"/>
  <c r="AR310" i="2" s="1"/>
  <c r="AQ373" i="2"/>
  <c r="AR373" i="2" s="1"/>
  <c r="AS373" i="2" s="1"/>
  <c r="AQ449" i="2"/>
  <c r="AR449" i="2" s="1"/>
  <c r="AS449" i="2" s="1"/>
  <c r="AQ372" i="2"/>
  <c r="AR372" i="2" s="1"/>
  <c r="AS372" i="2" s="1"/>
  <c r="AQ410" i="2"/>
  <c r="AR410" i="2" s="1"/>
  <c r="AQ323" i="2"/>
  <c r="AR323" i="2" s="1"/>
  <c r="AS323" i="2" s="1"/>
  <c r="AQ409" i="2"/>
  <c r="AR409" i="2" s="1"/>
  <c r="AS409" i="2" s="1"/>
  <c r="AH378" i="2"/>
  <c r="AH415" i="2"/>
  <c r="AH424" i="2"/>
  <c r="AH315" i="2"/>
  <c r="AH440" i="2"/>
  <c r="AH371" i="2"/>
  <c r="AQ407" i="2"/>
  <c r="AR407" i="2" s="1"/>
  <c r="AS407" i="2" s="1"/>
  <c r="AQ405" i="2"/>
  <c r="AR405" i="2" s="1"/>
  <c r="AS405" i="2" s="1"/>
  <c r="AH450" i="2"/>
  <c r="AQ343" i="2"/>
  <c r="AR343" i="2" s="1"/>
  <c r="AS343" i="2" s="1"/>
  <c r="AQ328" i="2"/>
  <c r="AR328" i="2" s="1"/>
  <c r="AS328" i="2" s="1"/>
  <c r="AQ421" i="2"/>
  <c r="AR421" i="2" s="1"/>
  <c r="AS421" i="2" s="1"/>
  <c r="AQ304" i="2"/>
  <c r="AR304" i="2" s="1"/>
  <c r="AS304" i="2" s="1"/>
  <c r="AQ309" i="2"/>
  <c r="AR309" i="2" s="1"/>
  <c r="AS309" i="2" s="1"/>
  <c r="AQ433" i="2"/>
  <c r="AR433" i="2" s="1"/>
  <c r="AS433" i="2" s="1"/>
  <c r="AQ358" i="2"/>
  <c r="AR358" i="2" s="1"/>
  <c r="AS358" i="2" s="1"/>
  <c r="AQ406" i="2"/>
  <c r="AR406" i="2" s="1"/>
  <c r="AQ432" i="2"/>
  <c r="AR432" i="2" s="1"/>
  <c r="AS432" i="2" s="1"/>
  <c r="AH448" i="2"/>
  <c r="AQ333" i="2"/>
  <c r="AR333" i="2" s="1"/>
  <c r="AS333" i="2" s="1"/>
  <c r="AQ311" i="2"/>
  <c r="AR311" i="2" s="1"/>
  <c r="AS311" i="2" s="1"/>
  <c r="AQ426" i="2"/>
  <c r="AR426" i="2" s="1"/>
  <c r="AH369" i="2"/>
  <c r="AH306" i="2"/>
  <c r="AQ425" i="2"/>
  <c r="AR425" i="2" s="1"/>
  <c r="AS425" i="2" s="1"/>
  <c r="AH344" i="2"/>
  <c r="AQ401" i="2"/>
  <c r="AR401" i="2" s="1"/>
  <c r="AS401" i="2" s="1"/>
  <c r="AQ385" i="2"/>
  <c r="AR385" i="2" s="1"/>
  <c r="AS385" i="2" s="1"/>
  <c r="AH437" i="2"/>
  <c r="AQ320" i="2"/>
  <c r="AR320" i="2" s="1"/>
  <c r="AS320" i="2" s="1"/>
  <c r="AQ395" i="2"/>
  <c r="AR395" i="2" s="1"/>
  <c r="AS395" i="2" s="1"/>
  <c r="AQ386" i="2"/>
  <c r="AR386" i="2" s="1"/>
  <c r="AH381" i="2"/>
  <c r="AQ429" i="2"/>
  <c r="AR429" i="2" s="1"/>
  <c r="AS429" i="2" s="1"/>
  <c r="AQ416" i="2"/>
  <c r="AR416" i="2" s="1"/>
  <c r="AS416" i="2" s="1"/>
  <c r="AQ389" i="2"/>
  <c r="AR389" i="2" s="1"/>
  <c r="AS389" i="2" s="1"/>
  <c r="AQ397" i="2"/>
  <c r="AR397" i="2" s="1"/>
  <c r="AS397" i="2" s="1"/>
  <c r="AQ375" i="2"/>
  <c r="AR375" i="2" s="1"/>
  <c r="AS375" i="2" s="1"/>
  <c r="AQ360" i="2"/>
  <c r="AR360" i="2" s="1"/>
  <c r="AS360" i="2" s="1"/>
  <c r="AQ391" i="2"/>
  <c r="AR391" i="2" s="1"/>
  <c r="AS391" i="2" s="1"/>
  <c r="AH423" i="2"/>
  <c r="AS81" i="2"/>
  <c r="AT81" i="2" s="1"/>
  <c r="AH399" i="2"/>
  <c r="AQ438" i="2"/>
  <c r="AR438" i="2" s="1"/>
  <c r="AQ414" i="2"/>
  <c r="AR414" i="2" s="1"/>
  <c r="AS84" i="2"/>
  <c r="AS95" i="2"/>
  <c r="AT95" i="2" s="1"/>
  <c r="AQ393" i="2"/>
  <c r="AR393" i="2" s="1"/>
  <c r="AS393" i="2" s="1"/>
  <c r="AQ413" i="2"/>
  <c r="AR413" i="2" s="1"/>
  <c r="AS413" i="2" s="1"/>
  <c r="AQ442" i="2"/>
  <c r="AR442" i="2" s="1"/>
  <c r="AQ301" i="2"/>
  <c r="AR301" i="2" s="1"/>
  <c r="AS301" i="2" s="1"/>
  <c r="AH351" i="2"/>
  <c r="AQ427" i="2"/>
  <c r="AR427" i="2" s="1"/>
  <c r="AS427" i="2" s="1"/>
  <c r="AH382" i="2"/>
  <c r="AQ379" i="2"/>
  <c r="AR379" i="2" s="1"/>
  <c r="AS379" i="2" s="1"/>
  <c r="AH368" i="2"/>
  <c r="AQ337" i="2"/>
  <c r="AR337" i="2" s="1"/>
  <c r="AS337" i="2" s="1"/>
  <c r="AH335" i="2"/>
  <c r="AQ443" i="2"/>
  <c r="AR443" i="2" s="1"/>
  <c r="AS443" i="2" s="1"/>
  <c r="AH317" i="2"/>
  <c r="AQ374" i="2"/>
  <c r="AR374" i="2" s="1"/>
  <c r="AQ400" i="2"/>
  <c r="AR400" i="2" s="1"/>
  <c r="AS400" i="2" s="1"/>
  <c r="AH408" i="2"/>
  <c r="AQ312" i="2"/>
  <c r="AR312" i="2" s="1"/>
  <c r="AS312" i="2" s="1"/>
  <c r="AQ411" i="2"/>
  <c r="AR411" i="2" s="1"/>
  <c r="AS411" i="2" s="1"/>
  <c r="AQ318" i="2"/>
  <c r="AR318" i="2" s="1"/>
  <c r="AQ444" i="2"/>
  <c r="AR444" i="2" s="1"/>
  <c r="AS444" i="2" s="1"/>
  <c r="AH377" i="2"/>
  <c r="AT207" i="2"/>
  <c r="AS276" i="2"/>
  <c r="AT276" i="2" s="1"/>
  <c r="AS209" i="2"/>
  <c r="AT209" i="2" s="1"/>
  <c r="AS226" i="2"/>
  <c r="AT226" i="2" s="1"/>
  <c r="AS253" i="2"/>
  <c r="AS100" i="2"/>
  <c r="AT236" i="2"/>
  <c r="AQ101" i="2"/>
  <c r="AR101" i="2" s="1"/>
  <c r="J101" i="1" s="1"/>
  <c r="U101" i="1" s="1"/>
  <c r="V101" i="1" s="1"/>
  <c r="AS211" i="2"/>
  <c r="AT211" i="2" s="1"/>
  <c r="AS131" i="2"/>
  <c r="AT131" i="2" s="1"/>
  <c r="AQ77" i="2"/>
  <c r="AR77" i="2" s="1"/>
  <c r="J77" i="1" s="1"/>
  <c r="U77" i="1" s="1"/>
  <c r="V77" i="1" s="1"/>
  <c r="AT196" i="2"/>
  <c r="AU196" i="2" s="1"/>
  <c r="AS201" i="2"/>
  <c r="AT201" i="2" s="1"/>
  <c r="AS172" i="2"/>
  <c r="AT172" i="2" s="1"/>
  <c r="AS91" i="2"/>
  <c r="AQ177" i="2"/>
  <c r="AR177" i="2" s="1"/>
  <c r="AS177" i="2" s="1"/>
  <c r="AS284" i="2"/>
  <c r="AT284" i="2" s="1"/>
  <c r="AS83" i="2"/>
  <c r="AT83" i="2" s="1"/>
  <c r="AT223" i="2"/>
  <c r="AU223" i="2" s="1"/>
  <c r="AS93" i="2"/>
  <c r="AT93" i="2" s="1"/>
  <c r="AS158" i="2"/>
  <c r="AS133" i="2"/>
  <c r="AT103" i="2"/>
  <c r="AS188" i="2"/>
  <c r="J260" i="1"/>
  <c r="U260" i="1" s="1"/>
  <c r="V260" i="1" s="1"/>
  <c r="AS258" i="2"/>
  <c r="AT258" i="2" s="1"/>
  <c r="AS287" i="2"/>
  <c r="AS296" i="2"/>
  <c r="AU237" i="2"/>
  <c r="AS58" i="2"/>
  <c r="AT58" i="2" s="1"/>
  <c r="AS88" i="2"/>
  <c r="AT88" i="2" s="1"/>
  <c r="AS286" i="2"/>
  <c r="AT286" i="2" s="1"/>
  <c r="AS238" i="2"/>
  <c r="AT238" i="2" s="1"/>
  <c r="AS214" i="2"/>
  <c r="AS174" i="2"/>
  <c r="AT174" i="2" s="1"/>
  <c r="AS154" i="2"/>
  <c r="AT154" i="2" s="1"/>
  <c r="AS278" i="2"/>
  <c r="AT278" i="2" s="1"/>
  <c r="AS274" i="2"/>
  <c r="AT274" i="2" s="1"/>
  <c r="AQ119" i="2"/>
  <c r="AR119" i="2" s="1"/>
  <c r="J119" i="1" s="1"/>
  <c r="U119" i="1" s="1"/>
  <c r="V119" i="1" s="1"/>
  <c r="AS132" i="2"/>
  <c r="AS105" i="2"/>
  <c r="AT105" i="2" s="1"/>
  <c r="AH227" i="2"/>
  <c r="AS79" i="2"/>
  <c r="AT79" i="2" s="1"/>
  <c r="AS137" i="2"/>
  <c r="AT137" i="2" s="1"/>
  <c r="AQ184" i="2"/>
  <c r="AR184" i="2" s="1"/>
  <c r="J184" i="1" s="1"/>
  <c r="U184" i="1" s="1"/>
  <c r="V184" i="1" s="1"/>
  <c r="AS68" i="2"/>
  <c r="AS245" i="2"/>
  <c r="AT245" i="2" s="1"/>
  <c r="AS229" i="2"/>
  <c r="AT229" i="2" s="1"/>
  <c r="AS193" i="2"/>
  <c r="AS141" i="2"/>
  <c r="AT141" i="2" s="1"/>
  <c r="J181" i="1"/>
  <c r="U181" i="1" s="1"/>
  <c r="V181" i="1" s="1"/>
  <c r="AS181" i="2"/>
  <c r="AS124" i="2"/>
  <c r="AS231" i="2"/>
  <c r="AT231" i="2" s="1"/>
  <c r="AQ250" i="2"/>
  <c r="AR250" i="2" s="1"/>
  <c r="J250" i="1" s="1"/>
  <c r="U250" i="1" s="1"/>
  <c r="V250" i="1" s="1"/>
  <c r="AS262" i="2"/>
  <c r="AT262" i="2" s="1"/>
  <c r="AQ277" i="2"/>
  <c r="AR277" i="2" s="1"/>
  <c r="J277" i="1" s="1"/>
  <c r="U277" i="1" s="1"/>
  <c r="V277" i="1" s="1"/>
  <c r="AQ89" i="2"/>
  <c r="AR89" i="2" s="1"/>
  <c r="AS166" i="2"/>
  <c r="AT166" i="2" s="1"/>
  <c r="AS134" i="2"/>
  <c r="AS160" i="2"/>
  <c r="AT160" i="2" s="1"/>
  <c r="AS239" i="2"/>
  <c r="AT239" i="2" s="1"/>
  <c r="AQ127" i="2"/>
  <c r="AR127" i="2" s="1"/>
  <c r="AH254" i="2"/>
  <c r="AS162" i="2"/>
  <c r="AT162" i="2" s="1"/>
  <c r="AS194" i="2"/>
  <c r="AQ80" i="2"/>
  <c r="AR80" i="2" s="1"/>
  <c r="J80" i="1" s="1"/>
  <c r="U80" i="1" s="1"/>
  <c r="V80" i="1" s="1"/>
  <c r="AS115" i="2"/>
  <c r="AT115" i="2" s="1"/>
  <c r="AQ191" i="2"/>
  <c r="AR191" i="2" s="1"/>
  <c r="J191" i="1" s="1"/>
  <c r="U191" i="1" s="1"/>
  <c r="V191" i="1" s="1"/>
  <c r="AS261" i="2"/>
  <c r="AQ82" i="2"/>
  <c r="AR82" i="2" s="1"/>
  <c r="J82" i="1" s="1"/>
  <c r="U82" i="1" s="1"/>
  <c r="V82" i="1" s="1"/>
  <c r="AQ111" i="2"/>
  <c r="AR111" i="2" s="1"/>
  <c r="J111" i="1" s="1"/>
  <c r="U111" i="1" s="1"/>
  <c r="V111" i="1" s="1"/>
  <c r="AQ294" i="2"/>
  <c r="AR294" i="2" s="1"/>
  <c r="J294" i="1" s="1"/>
  <c r="U294" i="1" s="1"/>
  <c r="V294" i="1" s="1"/>
  <c r="AQ263" i="2"/>
  <c r="AR263" i="2" s="1"/>
  <c r="J263" i="1" s="1"/>
  <c r="U263" i="1" s="1"/>
  <c r="V263" i="1" s="1"/>
  <c r="AQ212" i="2"/>
  <c r="AR212" i="2" s="1"/>
  <c r="AS153" i="2"/>
  <c r="AT153" i="2" s="1"/>
  <c r="J153" i="1"/>
  <c r="U153" i="1" s="1"/>
  <c r="V153" i="1" s="1"/>
  <c r="AS279" i="2"/>
  <c r="J279" i="1"/>
  <c r="U279" i="1" s="1"/>
  <c r="V279" i="1" s="1"/>
  <c r="AQ224" i="2"/>
  <c r="AR224" i="2" s="1"/>
  <c r="AQ125" i="2"/>
  <c r="AR125" i="2" s="1"/>
  <c r="AH208" i="2"/>
  <c r="AH213" i="2"/>
  <c r="AH283" i="2"/>
  <c r="AQ255" i="2"/>
  <c r="AR255" i="2" s="1"/>
  <c r="AH271" i="2"/>
  <c r="AS240" i="2"/>
  <c r="J240" i="1"/>
  <c r="U240" i="1" s="1"/>
  <c r="V240" i="1" s="1"/>
  <c r="AS206" i="2"/>
  <c r="AT206" i="2" s="1"/>
  <c r="J206" i="1"/>
  <c r="U206" i="1" s="1"/>
  <c r="V206" i="1" s="1"/>
  <c r="AS117" i="2"/>
  <c r="J117" i="1"/>
  <c r="U117" i="1" s="1"/>
  <c r="V117" i="1" s="1"/>
  <c r="AQ259" i="2"/>
  <c r="AR259" i="2" s="1"/>
  <c r="J259" i="1" s="1"/>
  <c r="U259" i="1" s="1"/>
  <c r="V259" i="1" s="1"/>
  <c r="AS204" i="2"/>
  <c r="J204" i="1"/>
  <c r="U204" i="1" s="1"/>
  <c r="V204" i="1" s="1"/>
  <c r="AQ249" i="2"/>
  <c r="AR249" i="2" s="1"/>
  <c r="AQ72" i="2"/>
  <c r="AR72" i="2" s="1"/>
  <c r="AH123" i="2"/>
  <c r="AQ248" i="2"/>
  <c r="AR248" i="2" s="1"/>
  <c r="AH222" i="2"/>
  <c r="AS155" i="2"/>
  <c r="J155" i="1"/>
  <c r="U155" i="1" s="1"/>
  <c r="V155" i="1" s="1"/>
  <c r="AQ180" i="2"/>
  <c r="AR180" i="2" s="1"/>
  <c r="J180" i="1" s="1"/>
  <c r="U180" i="1" s="1"/>
  <c r="V180" i="1" s="1"/>
  <c r="AQ126" i="2"/>
  <c r="AR126" i="2" s="1"/>
  <c r="AS157" i="2"/>
  <c r="J157" i="1"/>
  <c r="U157" i="1" s="1"/>
  <c r="V157" i="1" s="1"/>
  <c r="AH215" i="2"/>
  <c r="AT260" i="2"/>
  <c r="AH143" i="2"/>
  <c r="AH242" i="2"/>
  <c r="AQ152" i="2"/>
  <c r="AR152" i="2" s="1"/>
  <c r="J152" i="1" s="1"/>
  <c r="U152" i="1" s="1"/>
  <c r="V152" i="1" s="1"/>
  <c r="AQ135" i="2"/>
  <c r="AR135" i="2" s="1"/>
  <c r="AQ92" i="2"/>
  <c r="AR92" i="2" s="1"/>
  <c r="AQ109" i="2"/>
  <c r="AR109" i="2" s="1"/>
  <c r="J109" i="1" s="1"/>
  <c r="U109" i="1" s="1"/>
  <c r="V109" i="1" s="1"/>
  <c r="AQ116" i="2"/>
  <c r="AR116" i="2" s="1"/>
  <c r="AQ85" i="2"/>
  <c r="AR85" i="2" s="1"/>
  <c r="J85" i="1" s="1"/>
  <c r="U85" i="1" s="1"/>
  <c r="V85" i="1" s="1"/>
  <c r="AQ86" i="2"/>
  <c r="AR86" i="2" s="1"/>
  <c r="J86" i="1" s="1"/>
  <c r="U86" i="1" s="1"/>
  <c r="V86" i="1" s="1"/>
  <c r="AQ138" i="2"/>
  <c r="AR138" i="2" s="1"/>
  <c r="J138" i="1" s="1"/>
  <c r="U138" i="1" s="1"/>
  <c r="V138" i="1" s="1"/>
  <c r="AQ265" i="2"/>
  <c r="AR265" i="2" s="1"/>
  <c r="J265" i="1" s="1"/>
  <c r="U265" i="1" s="1"/>
  <c r="V265" i="1" s="1"/>
  <c r="AQ178" i="2"/>
  <c r="AR178" i="2" s="1"/>
  <c r="J178" i="1" s="1"/>
  <c r="U178" i="1" s="1"/>
  <c r="V178" i="1" s="1"/>
  <c r="AQ156" i="2"/>
  <c r="AR156" i="2" s="1"/>
  <c r="J156" i="1" s="1"/>
  <c r="U156" i="1" s="1"/>
  <c r="V156" i="1" s="1"/>
  <c r="AQ233" i="2"/>
  <c r="AR233" i="2" s="1"/>
  <c r="J233" i="1" s="1"/>
  <c r="U233" i="1" s="1"/>
  <c r="V233" i="1" s="1"/>
  <c r="AQ257" i="2"/>
  <c r="AR257" i="2" s="1"/>
  <c r="J257" i="1" s="1"/>
  <c r="U257" i="1" s="1"/>
  <c r="V257" i="1" s="1"/>
  <c r="AQ269" i="2"/>
  <c r="AR269" i="2" s="1"/>
  <c r="J269" i="1" s="1"/>
  <c r="U269" i="1" s="1"/>
  <c r="V269" i="1" s="1"/>
  <c r="AQ232" i="2"/>
  <c r="AR232" i="2" s="1"/>
  <c r="AU217" i="2"/>
  <c r="AH205" i="2"/>
  <c r="AQ252" i="2"/>
  <c r="AR252" i="2" s="1"/>
  <c r="J252" i="1" s="1"/>
  <c r="U252" i="1" s="1"/>
  <c r="V252" i="1" s="1"/>
  <c r="AU285" i="2"/>
  <c r="AQ234" i="2"/>
  <c r="AR234" i="2" s="1"/>
  <c r="J234" i="1" s="1"/>
  <c r="U234" i="1" s="1"/>
  <c r="V234" i="1" s="1"/>
  <c r="AH235" i="2"/>
  <c r="AQ292" i="2"/>
  <c r="AR292" i="2" s="1"/>
  <c r="J292" i="1" s="1"/>
  <c r="U292" i="1" s="1"/>
  <c r="V292" i="1" s="1"/>
  <c r="AQ203" i="2"/>
  <c r="AR203" i="2" s="1"/>
  <c r="J203" i="1" s="1"/>
  <c r="U203" i="1" s="1"/>
  <c r="V203" i="1" s="1"/>
  <c r="AQ282" i="2"/>
  <c r="AR282" i="2" s="1"/>
  <c r="J282" i="1" s="1"/>
  <c r="U282" i="1" s="1"/>
  <c r="V282" i="1" s="1"/>
  <c r="AQ251" i="2"/>
  <c r="AR251" i="2" s="1"/>
  <c r="J251" i="1" s="1"/>
  <c r="U251" i="1" s="1"/>
  <c r="V251" i="1" s="1"/>
  <c r="AQ267" i="2"/>
  <c r="AR267" i="2" s="1"/>
  <c r="J267" i="1" s="1"/>
  <c r="U267" i="1" s="1"/>
  <c r="V267" i="1" s="1"/>
  <c r="AS272" i="2"/>
  <c r="AS219" i="2"/>
  <c r="AT221" i="2"/>
  <c r="AU273" i="2"/>
  <c r="AS270" i="2"/>
  <c r="AS297" i="2"/>
  <c r="AV256" i="2"/>
  <c r="AH225" i="2"/>
  <c r="AT293" i="2"/>
  <c r="AS298" i="2"/>
  <c r="AT246" i="2"/>
  <c r="AU264" i="2"/>
  <c r="AU295" i="2"/>
  <c r="AW228" i="2"/>
  <c r="AV241" i="2"/>
  <c r="AQ266" i="2"/>
  <c r="AR266" i="2" s="1"/>
  <c r="J266" i="1" s="1"/>
  <c r="U266" i="1" s="1"/>
  <c r="V266" i="1" s="1"/>
  <c r="AT210" i="2"/>
  <c r="AW230" i="2"/>
  <c r="AU268" i="2"/>
  <c r="AH244" i="2"/>
  <c r="AT291" i="2"/>
  <c r="AU275" i="2"/>
  <c r="AS280" i="2"/>
  <c r="AU247" i="2"/>
  <c r="AS220" i="2"/>
  <c r="AU281" i="2"/>
  <c r="AH243" i="2"/>
  <c r="AS290" i="2"/>
  <c r="AT288" i="2"/>
  <c r="AU289" i="2"/>
  <c r="AH146" i="2"/>
  <c r="AT149" i="2"/>
  <c r="AQ107" i="2"/>
  <c r="AR107" i="2" s="1"/>
  <c r="J107" i="1" s="1"/>
  <c r="U107" i="1" s="1"/>
  <c r="V107" i="1" s="1"/>
  <c r="AQ118" i="2"/>
  <c r="AR118" i="2" s="1"/>
  <c r="J118" i="1" s="1"/>
  <c r="U118" i="1" s="1"/>
  <c r="V118" i="1" s="1"/>
  <c r="AQ140" i="2"/>
  <c r="AR140" i="2" s="1"/>
  <c r="J140" i="1" s="1"/>
  <c r="U140" i="1" s="1"/>
  <c r="V140" i="1" s="1"/>
  <c r="AW102" i="2"/>
  <c r="AV74" i="2"/>
  <c r="AU185" i="2"/>
  <c r="AS98" i="2"/>
  <c r="AS164" i="2"/>
  <c r="AU139" i="2"/>
  <c r="AU202" i="2"/>
  <c r="AT121" i="2"/>
  <c r="AQ167" i="2"/>
  <c r="AR167" i="2" s="1"/>
  <c r="J167" i="1" s="1"/>
  <c r="U167" i="1" s="1"/>
  <c r="V167" i="1" s="1"/>
  <c r="AQ97" i="2"/>
  <c r="AR97" i="2" s="1"/>
  <c r="J97" i="1" s="1"/>
  <c r="U97" i="1" s="1"/>
  <c r="V97" i="1" s="1"/>
  <c r="AQ120" i="2"/>
  <c r="AR120" i="2" s="1"/>
  <c r="J120" i="1" s="1"/>
  <c r="U120" i="1" s="1"/>
  <c r="V120" i="1" s="1"/>
  <c r="AU112" i="2"/>
  <c r="AQ129" i="2"/>
  <c r="AR129" i="2" s="1"/>
  <c r="J129" i="1" s="1"/>
  <c r="U129" i="1" s="1"/>
  <c r="V129" i="1" s="1"/>
  <c r="AS148" i="2"/>
  <c r="AH62" i="2"/>
  <c r="AS144" i="2"/>
  <c r="AS198" i="2"/>
  <c r="AU183" i="2"/>
  <c r="AS75" i="2"/>
  <c r="AQ168" i="2"/>
  <c r="AR168" i="2" s="1"/>
  <c r="J168" i="1" s="1"/>
  <c r="U168" i="1" s="1"/>
  <c r="V168" i="1" s="1"/>
  <c r="AT165" i="2"/>
  <c r="AQ73" i="2"/>
  <c r="AR73" i="2" s="1"/>
  <c r="J73" i="1" s="1"/>
  <c r="U73" i="1" s="1"/>
  <c r="V73" i="1" s="1"/>
  <c r="AT200" i="2"/>
  <c r="AS171" i="2"/>
  <c r="AU60" i="2"/>
  <c r="AT108" i="2"/>
  <c r="AU169" i="2"/>
  <c r="AU161" i="2"/>
  <c r="AS113" i="2"/>
  <c r="AS71" i="2"/>
  <c r="AH87" i="2"/>
  <c r="AT122" i="2"/>
  <c r="AS142" i="2"/>
  <c r="AS67" i="2"/>
  <c r="AV163" i="2"/>
  <c r="AT151" i="2"/>
  <c r="AT189" i="2"/>
  <c r="AV159" i="2"/>
  <c r="AQ186" i="2"/>
  <c r="AR186" i="2" s="1"/>
  <c r="J186" i="1" s="1"/>
  <c r="U186" i="1" s="1"/>
  <c r="V186" i="1" s="1"/>
  <c r="AQ65" i="2"/>
  <c r="AR65" i="2" s="1"/>
  <c r="J65" i="1" s="1"/>
  <c r="U65" i="1" s="1"/>
  <c r="V65" i="1" s="1"/>
  <c r="AQ63" i="2"/>
  <c r="AR63" i="2" s="1"/>
  <c r="J63" i="1" s="1"/>
  <c r="U63" i="1" s="1"/>
  <c r="V63" i="1" s="1"/>
  <c r="AQ76" i="2"/>
  <c r="AR76" i="2" s="1"/>
  <c r="J76" i="1" s="1"/>
  <c r="U76" i="1" s="1"/>
  <c r="V76" i="1" s="1"/>
  <c r="AQ176" i="2"/>
  <c r="AR176" i="2" s="1"/>
  <c r="J176" i="1" s="1"/>
  <c r="U176" i="1" s="1"/>
  <c r="V176" i="1" s="1"/>
  <c r="AS114" i="2"/>
  <c r="AQ145" i="2"/>
  <c r="AR145" i="2" s="1"/>
  <c r="J145" i="1" s="1"/>
  <c r="U145" i="1" s="1"/>
  <c r="V145" i="1" s="1"/>
  <c r="AQ110" i="2"/>
  <c r="AR110" i="2" s="1"/>
  <c r="J110" i="1" s="1"/>
  <c r="U110" i="1" s="1"/>
  <c r="V110" i="1" s="1"/>
  <c r="AQ90" i="2"/>
  <c r="AR90" i="2" s="1"/>
  <c r="J90" i="1" s="1"/>
  <c r="U90" i="1" s="1"/>
  <c r="V90" i="1" s="1"/>
  <c r="AS197" i="2"/>
  <c r="AT78" i="2"/>
  <c r="AQ170" i="2"/>
  <c r="AR170" i="2" s="1"/>
  <c r="J170" i="1" s="1"/>
  <c r="U170" i="1" s="1"/>
  <c r="V170" i="1" s="1"/>
  <c r="AT99" i="2"/>
  <c r="AQ104" i="2"/>
  <c r="AR104" i="2" s="1"/>
  <c r="J104" i="1" s="1"/>
  <c r="U104" i="1" s="1"/>
  <c r="V104" i="1" s="1"/>
  <c r="AQ59" i="2"/>
  <c r="AR59" i="2" s="1"/>
  <c r="J59" i="1" s="1"/>
  <c r="U59" i="1" s="1"/>
  <c r="V59" i="1" s="1"/>
  <c r="AT64" i="2"/>
  <c r="AV173" i="2"/>
  <c r="AT130" i="2"/>
  <c r="AT66" i="2"/>
  <c r="AS190" i="2"/>
  <c r="AT147" i="2"/>
  <c r="AV179" i="2"/>
  <c r="AS195" i="2"/>
  <c r="AU175" i="2"/>
  <c r="AS199" i="2"/>
  <c r="AU192" i="2"/>
  <c r="AS150" i="2"/>
  <c r="AT94" i="2"/>
  <c r="AT96" i="2"/>
  <c r="AU187" i="2"/>
  <c r="AS70" i="2"/>
  <c r="AH69" i="2"/>
  <c r="AS136" i="2"/>
  <c r="AH55" i="2"/>
  <c r="AE10" i="2"/>
  <c r="AD32" i="2"/>
  <c r="AD13" i="2"/>
  <c r="AE57" i="2"/>
  <c r="AH29" i="2"/>
  <c r="AF44" i="2"/>
  <c r="AE21" i="2"/>
  <c r="AF2" i="2"/>
  <c r="AD30" i="2"/>
  <c r="AH18" i="2"/>
  <c r="AE48" i="2"/>
  <c r="AF4" i="2"/>
  <c r="AC50" i="2"/>
  <c r="AF19" i="2"/>
  <c r="AF47" i="2"/>
  <c r="AF51" i="2"/>
  <c r="AD17" i="2"/>
  <c r="AF33" i="2"/>
  <c r="AG56" i="2"/>
  <c r="AD34" i="2"/>
  <c r="AF49" i="2"/>
  <c r="AG14" i="2"/>
  <c r="AE41" i="2"/>
  <c r="AE52" i="2"/>
  <c r="AG23" i="2"/>
  <c r="AG16" i="2"/>
  <c r="AH25" i="2"/>
  <c r="AH20" i="2"/>
  <c r="AD8" i="2"/>
  <c r="AE11" i="2"/>
  <c r="AE15" i="2"/>
  <c r="AF28" i="2"/>
  <c r="AH3" i="2"/>
  <c r="AE42" i="2"/>
  <c r="AE45" i="2"/>
  <c r="AF39" i="2"/>
  <c r="AE37" i="2"/>
  <c r="AE35" i="2"/>
  <c r="AH6" i="2"/>
  <c r="AG36" i="2"/>
  <c r="AD22" i="2"/>
  <c r="AH12" i="2"/>
  <c r="AF26" i="2"/>
  <c r="AH53" i="2"/>
  <c r="AH31" i="2"/>
  <c r="AE24" i="2"/>
  <c r="AD5" i="2"/>
  <c r="AF7" i="2"/>
  <c r="AE38" i="2"/>
  <c r="AF9" i="2"/>
  <c r="AG27" i="2"/>
  <c r="AF43" i="2"/>
  <c r="AG46" i="2"/>
  <c r="AC54" i="2"/>
  <c r="AE40" i="2"/>
  <c r="AT68" i="2" l="1"/>
  <c r="AT380" i="2"/>
  <c r="AU380" i="2" s="1"/>
  <c r="AT329" i="2"/>
  <c r="AU207" i="2"/>
  <c r="AV207" i="2" s="1"/>
  <c r="AT84" i="2"/>
  <c r="AT299" i="2"/>
  <c r="AU299" i="2" s="1"/>
  <c r="J177" i="1"/>
  <c r="U177" i="1" s="1"/>
  <c r="V177" i="1" s="1"/>
  <c r="AT341" i="2"/>
  <c r="AU341" i="2" s="1"/>
  <c r="AS109" i="2"/>
  <c r="AT109" i="2" s="1"/>
  <c r="AT132" i="2"/>
  <c r="AT287" i="2"/>
  <c r="AU287" i="2" s="1"/>
  <c r="AT214" i="2"/>
  <c r="AU214" i="2" s="1"/>
  <c r="AT91" i="2"/>
  <c r="AU91" i="2" s="1"/>
  <c r="AS180" i="2"/>
  <c r="AT180" i="2" s="1"/>
  <c r="AS119" i="2"/>
  <c r="AT119" i="2" s="1"/>
  <c r="AQ440" i="2"/>
  <c r="AR440" i="2" s="1"/>
  <c r="AS440" i="2" s="1"/>
  <c r="AT440" i="2" s="1"/>
  <c r="AQ378" i="2"/>
  <c r="AR378" i="2" s="1"/>
  <c r="AS378" i="2" s="1"/>
  <c r="AT400" i="2"/>
  <c r="AT301" i="2"/>
  <c r="AT397" i="2"/>
  <c r="AT320" i="2"/>
  <c r="AT421" i="2"/>
  <c r="AT373" i="2"/>
  <c r="AT325" i="2"/>
  <c r="AT319" i="2"/>
  <c r="AT365" i="2"/>
  <c r="AT419" i="2"/>
  <c r="AT350" i="2"/>
  <c r="AS362" i="2"/>
  <c r="AT367" i="2"/>
  <c r="AS374" i="2"/>
  <c r="AS442" i="2"/>
  <c r="AT389" i="2"/>
  <c r="AQ306" i="2"/>
  <c r="AR306" i="2" s="1"/>
  <c r="AT328" i="2"/>
  <c r="AS310" i="2"/>
  <c r="AS326" i="2"/>
  <c r="AT339" i="2"/>
  <c r="AT316" i="2"/>
  <c r="AU340" i="2"/>
  <c r="AU324" i="2"/>
  <c r="AU347" i="2"/>
  <c r="AT330" i="2"/>
  <c r="AT303" i="2"/>
  <c r="AU321" i="2"/>
  <c r="AT444" i="2"/>
  <c r="AQ317" i="2"/>
  <c r="AR317" i="2" s="1"/>
  <c r="AS317" i="2" s="1"/>
  <c r="AT379" i="2"/>
  <c r="AT413" i="2"/>
  <c r="AT416" i="2"/>
  <c r="AT432" i="2"/>
  <c r="AT343" i="2"/>
  <c r="AS314" i="2"/>
  <c r="AT431" i="2"/>
  <c r="AS342" i="2"/>
  <c r="AV300" i="2"/>
  <c r="AS390" i="2"/>
  <c r="AV332" i="2"/>
  <c r="AT370" i="2"/>
  <c r="AT349" i="2"/>
  <c r="AT100" i="2"/>
  <c r="AU100" i="2" s="1"/>
  <c r="AS318" i="2"/>
  <c r="AT393" i="2"/>
  <c r="AT429" i="2"/>
  <c r="AT385" i="2"/>
  <c r="AS406" i="2"/>
  <c r="AQ450" i="2"/>
  <c r="AR450" i="2" s="1"/>
  <c r="AQ315" i="2"/>
  <c r="AR315" i="2" s="1"/>
  <c r="AS315" i="2" s="1"/>
  <c r="AT409" i="2"/>
  <c r="AT355" i="2"/>
  <c r="AT435" i="2"/>
  <c r="AT383" i="2"/>
  <c r="AT387" i="2"/>
  <c r="AT334" i="2"/>
  <c r="AU439" i="2"/>
  <c r="AU394" i="2"/>
  <c r="AU445" i="2"/>
  <c r="AT402" i="2"/>
  <c r="AT346" i="2"/>
  <c r="AT403" i="2"/>
  <c r="AU396" i="2"/>
  <c r="AT411" i="2"/>
  <c r="AT443" i="2"/>
  <c r="AQ423" i="2"/>
  <c r="AR423" i="2" s="1"/>
  <c r="AS423" i="2" s="1"/>
  <c r="AQ381" i="2"/>
  <c r="AR381" i="2" s="1"/>
  <c r="AS381" i="2" s="1"/>
  <c r="AT401" i="2"/>
  <c r="AT358" i="2"/>
  <c r="AT323" i="2"/>
  <c r="AT447" i="2"/>
  <c r="AT417" i="2"/>
  <c r="AT336" i="2"/>
  <c r="AU436" i="2"/>
  <c r="AT384" i="2"/>
  <c r="AU420" i="2"/>
  <c r="AU361" i="2"/>
  <c r="AU412" i="2"/>
  <c r="AS354" i="2"/>
  <c r="AT352" i="2"/>
  <c r="AT312" i="2"/>
  <c r="AT427" i="2"/>
  <c r="AT391" i="2"/>
  <c r="AS426" i="2"/>
  <c r="AT433" i="2"/>
  <c r="AT405" i="2"/>
  <c r="AS410" i="2"/>
  <c r="AS418" i="2"/>
  <c r="AT348" i="2"/>
  <c r="AT357" i="2"/>
  <c r="AV428" i="2"/>
  <c r="AT353" i="2"/>
  <c r="AT338" i="2"/>
  <c r="AU392" i="2"/>
  <c r="AU308" i="2"/>
  <c r="AS446" i="2"/>
  <c r="AU404" i="2"/>
  <c r="AS414" i="2"/>
  <c r="AT360" i="2"/>
  <c r="AS386" i="2"/>
  <c r="AT311" i="2"/>
  <c r="AT309" i="2"/>
  <c r="AT407" i="2"/>
  <c r="AT372" i="2"/>
  <c r="AT363" i="2"/>
  <c r="AT376" i="2"/>
  <c r="AT398" i="2"/>
  <c r="AT430" i="2"/>
  <c r="AU441" i="2"/>
  <c r="AT422" i="2"/>
  <c r="AT322" i="2"/>
  <c r="AT337" i="2"/>
  <c r="AQ351" i="2"/>
  <c r="AR351" i="2" s="1"/>
  <c r="AS351" i="2" s="1"/>
  <c r="AS438" i="2"/>
  <c r="AT375" i="2"/>
  <c r="AT395" i="2"/>
  <c r="AT425" i="2"/>
  <c r="AT333" i="2"/>
  <c r="AT304" i="2"/>
  <c r="AT449" i="2"/>
  <c r="AT345" i="2"/>
  <c r="AT327" i="2"/>
  <c r="AS434" i="2"/>
  <c r="AT359" i="2"/>
  <c r="AT305" i="2"/>
  <c r="AU364" i="2"/>
  <c r="AT331" i="2"/>
  <c r="AT366" i="2"/>
  <c r="AU313" i="2"/>
  <c r="AU388" i="2"/>
  <c r="AU356" i="2"/>
  <c r="AT302" i="2"/>
  <c r="AU307" i="2"/>
  <c r="AT261" i="2"/>
  <c r="AU261" i="2" s="1"/>
  <c r="AS80" i="2"/>
  <c r="AT80" i="2" s="1"/>
  <c r="AT133" i="2"/>
  <c r="AT253" i="2"/>
  <c r="AQ377" i="2"/>
  <c r="AR377" i="2" s="1"/>
  <c r="AS377" i="2" s="1"/>
  <c r="AQ368" i="2"/>
  <c r="AR368" i="2" s="1"/>
  <c r="AS368" i="2" s="1"/>
  <c r="AQ399" i="2"/>
  <c r="AR399" i="2" s="1"/>
  <c r="AS399" i="2" s="1"/>
  <c r="AQ371" i="2"/>
  <c r="AR371" i="2" s="1"/>
  <c r="AS371" i="2" s="1"/>
  <c r="AQ415" i="2"/>
  <c r="AR415" i="2" s="1"/>
  <c r="AS415" i="2" s="1"/>
  <c r="AQ448" i="2"/>
  <c r="AR448" i="2" s="1"/>
  <c r="AS448" i="2" s="1"/>
  <c r="AQ382" i="2"/>
  <c r="AR382" i="2" s="1"/>
  <c r="AQ437" i="2"/>
  <c r="AR437" i="2" s="1"/>
  <c r="AS437" i="2" s="1"/>
  <c r="AT134" i="2"/>
  <c r="AQ408" i="2"/>
  <c r="AR408" i="2" s="1"/>
  <c r="AS408" i="2" s="1"/>
  <c r="AQ335" i="2"/>
  <c r="AR335" i="2" s="1"/>
  <c r="AS335" i="2" s="1"/>
  <c r="AQ369" i="2"/>
  <c r="AR369" i="2" s="1"/>
  <c r="AS369" i="2" s="1"/>
  <c r="AT124" i="2"/>
  <c r="AQ344" i="2"/>
  <c r="AR344" i="2" s="1"/>
  <c r="AS344" i="2" s="1"/>
  <c r="AQ424" i="2"/>
  <c r="AR424" i="2" s="1"/>
  <c r="AS424" i="2" s="1"/>
  <c r="AU236" i="2"/>
  <c r="AV236" i="2" s="1"/>
  <c r="AS277" i="2"/>
  <c r="AT277" i="2" s="1"/>
  <c r="AS82" i="2"/>
  <c r="AT82" i="2" s="1"/>
  <c r="AS184" i="2"/>
  <c r="AT184" i="2" s="1"/>
  <c r="AT279" i="2"/>
  <c r="AU279" i="2" s="1"/>
  <c r="AT193" i="2"/>
  <c r="AU193" i="2" s="1"/>
  <c r="AS101" i="2"/>
  <c r="AS250" i="2"/>
  <c r="AT250" i="2" s="1"/>
  <c r="AS86" i="2"/>
  <c r="AS77" i="2"/>
  <c r="AT77" i="2" s="1"/>
  <c r="AQ254" i="2"/>
  <c r="AR254" i="2" s="1"/>
  <c r="J254" i="1" s="1"/>
  <c r="U254" i="1" s="1"/>
  <c r="V254" i="1" s="1"/>
  <c r="AS191" i="2"/>
  <c r="AT191" i="2" s="1"/>
  <c r="AT158" i="2"/>
  <c r="AT296" i="2"/>
  <c r="AU296" i="2" s="1"/>
  <c r="AQ208" i="2"/>
  <c r="AR208" i="2" s="1"/>
  <c r="J208" i="1" s="1"/>
  <c r="U208" i="1" s="1"/>
  <c r="V208" i="1" s="1"/>
  <c r="AT188" i="2"/>
  <c r="AU103" i="2"/>
  <c r="AT194" i="2"/>
  <c r="AS152" i="2"/>
  <c r="AT152" i="2" s="1"/>
  <c r="AS263" i="2"/>
  <c r="AT263" i="2" s="1"/>
  <c r="AS85" i="2"/>
  <c r="AT85" i="2" s="1"/>
  <c r="AS257" i="2"/>
  <c r="AT257" i="2" s="1"/>
  <c r="AS269" i="2"/>
  <c r="AS265" i="2"/>
  <c r="AT265" i="2" s="1"/>
  <c r="AS259" i="2"/>
  <c r="AT259" i="2" s="1"/>
  <c r="AQ242" i="2"/>
  <c r="AR242" i="2" s="1"/>
  <c r="AS242" i="2" s="1"/>
  <c r="AQ283" i="2"/>
  <c r="AR283" i="2" s="1"/>
  <c r="J283" i="1" s="1"/>
  <c r="U283" i="1" s="1"/>
  <c r="V283" i="1" s="1"/>
  <c r="AV237" i="2"/>
  <c r="AS111" i="2"/>
  <c r="AT111" i="2" s="1"/>
  <c r="AQ143" i="2"/>
  <c r="AR143" i="2" s="1"/>
  <c r="J143" i="1" s="1"/>
  <c r="U143" i="1" s="1"/>
  <c r="V143" i="1" s="1"/>
  <c r="AQ227" i="2"/>
  <c r="AR227" i="2" s="1"/>
  <c r="AS156" i="2"/>
  <c r="AT156" i="2" s="1"/>
  <c r="AS178" i="2"/>
  <c r="AT178" i="2" s="1"/>
  <c r="AT181" i="2"/>
  <c r="J89" i="1"/>
  <c r="U89" i="1" s="1"/>
  <c r="V89" i="1" s="1"/>
  <c r="AS89" i="2"/>
  <c r="J127" i="1"/>
  <c r="U127" i="1" s="1"/>
  <c r="V127" i="1" s="1"/>
  <c r="AS127" i="2"/>
  <c r="AS294" i="2"/>
  <c r="AT294" i="2" s="1"/>
  <c r="AS138" i="2"/>
  <c r="AT138" i="2" s="1"/>
  <c r="AS233" i="2"/>
  <c r="AT233" i="2" s="1"/>
  <c r="AQ222" i="2"/>
  <c r="AR222" i="2" s="1"/>
  <c r="AS222" i="2" s="1"/>
  <c r="AQ62" i="2"/>
  <c r="AR62" i="2" s="1"/>
  <c r="J62" i="1" s="1"/>
  <c r="U62" i="1" s="1"/>
  <c r="V62" i="1" s="1"/>
  <c r="AS92" i="2"/>
  <c r="J92" i="1"/>
  <c r="U92" i="1" s="1"/>
  <c r="V92" i="1" s="1"/>
  <c r="AT155" i="2"/>
  <c r="J249" i="1"/>
  <c r="U249" i="1" s="1"/>
  <c r="V249" i="1" s="1"/>
  <c r="AS249" i="2"/>
  <c r="J255" i="1"/>
  <c r="U255" i="1" s="1"/>
  <c r="V255" i="1" s="1"/>
  <c r="AS255" i="2"/>
  <c r="AQ213" i="2"/>
  <c r="AR213" i="2" s="1"/>
  <c r="AS135" i="2"/>
  <c r="J135" i="1"/>
  <c r="U135" i="1" s="1"/>
  <c r="V135" i="1" s="1"/>
  <c r="AU260" i="2"/>
  <c r="AT157" i="2"/>
  <c r="AT204" i="2"/>
  <c r="AT177" i="2"/>
  <c r="AS125" i="2"/>
  <c r="J125" i="1"/>
  <c r="U125" i="1" s="1"/>
  <c r="V125" i="1" s="1"/>
  <c r="AQ235" i="2"/>
  <c r="AR235" i="2" s="1"/>
  <c r="J235" i="1" s="1"/>
  <c r="U235" i="1" s="1"/>
  <c r="V235" i="1" s="1"/>
  <c r="AQ205" i="2"/>
  <c r="AR205" i="2" s="1"/>
  <c r="J205" i="1" s="1"/>
  <c r="U205" i="1" s="1"/>
  <c r="V205" i="1" s="1"/>
  <c r="AS116" i="2"/>
  <c r="AT116" i="2" s="1"/>
  <c r="J116" i="1"/>
  <c r="U116" i="1" s="1"/>
  <c r="V116" i="1" s="1"/>
  <c r="AQ215" i="2"/>
  <c r="AR215" i="2" s="1"/>
  <c r="AS126" i="2"/>
  <c r="J126" i="1"/>
  <c r="U126" i="1" s="1"/>
  <c r="V126" i="1" s="1"/>
  <c r="AQ123" i="2"/>
  <c r="AR123" i="2" s="1"/>
  <c r="AT117" i="2"/>
  <c r="AT240" i="2"/>
  <c r="AQ271" i="2"/>
  <c r="AR271" i="2" s="1"/>
  <c r="AU218" i="2"/>
  <c r="J224" i="1"/>
  <c r="U224" i="1" s="1"/>
  <c r="V224" i="1" s="1"/>
  <c r="AS224" i="2"/>
  <c r="AS232" i="2"/>
  <c r="AT232" i="2" s="1"/>
  <c r="J232" i="1"/>
  <c r="U232" i="1" s="1"/>
  <c r="V232" i="1" s="1"/>
  <c r="J248" i="1"/>
  <c r="U248" i="1" s="1"/>
  <c r="V248" i="1" s="1"/>
  <c r="AS248" i="2"/>
  <c r="J72" i="1"/>
  <c r="U72" i="1" s="1"/>
  <c r="V72" i="1" s="1"/>
  <c r="AS72" i="2"/>
  <c r="AS212" i="2"/>
  <c r="J212" i="1"/>
  <c r="U212" i="1" s="1"/>
  <c r="V212" i="1" s="1"/>
  <c r="AU153" i="2"/>
  <c r="AQ69" i="2"/>
  <c r="AR69" i="2" s="1"/>
  <c r="J69" i="1" s="1"/>
  <c r="U69" i="1" s="1"/>
  <c r="V69" i="1" s="1"/>
  <c r="AQ87" i="2"/>
  <c r="AR87" i="2" s="1"/>
  <c r="AQ146" i="2"/>
  <c r="AR146" i="2" s="1"/>
  <c r="J146" i="1" s="1"/>
  <c r="U146" i="1" s="1"/>
  <c r="V146" i="1" s="1"/>
  <c r="AV217" i="2"/>
  <c r="AV289" i="2"/>
  <c r="AV281" i="2"/>
  <c r="AV247" i="2"/>
  <c r="AV275" i="2"/>
  <c r="AT290" i="2"/>
  <c r="AT220" i="2"/>
  <c r="AT280" i="2"/>
  <c r="AU276" i="2"/>
  <c r="AU239" i="2"/>
  <c r="AU209" i="2"/>
  <c r="AW241" i="2"/>
  <c r="AX228" i="2"/>
  <c r="AV295" i="2"/>
  <c r="AU245" i="2"/>
  <c r="AU246" i="2"/>
  <c r="AW256" i="2"/>
  <c r="AT297" i="2"/>
  <c r="AV273" i="2"/>
  <c r="AU221" i="2"/>
  <c r="AT219" i="2"/>
  <c r="AS251" i="2"/>
  <c r="AU262" i="2"/>
  <c r="AV223" i="2"/>
  <c r="AV285" i="2"/>
  <c r="AT298" i="2"/>
  <c r="AU206" i="2"/>
  <c r="AT272" i="2"/>
  <c r="AU274" i="2"/>
  <c r="AS203" i="2"/>
  <c r="AS252" i="2"/>
  <c r="AU288" i="2"/>
  <c r="AU291" i="2"/>
  <c r="AU210" i="2"/>
  <c r="AQ243" i="2"/>
  <c r="AR243" i="2" s="1"/>
  <c r="J243" i="1" s="1"/>
  <c r="U243" i="1" s="1"/>
  <c r="V243" i="1" s="1"/>
  <c r="AU284" i="2"/>
  <c r="AU258" i="2"/>
  <c r="AV268" i="2"/>
  <c r="AU211" i="2"/>
  <c r="AS266" i="2"/>
  <c r="AU278" i="2"/>
  <c r="AU226" i="2"/>
  <c r="AU293" i="2"/>
  <c r="AQ225" i="2"/>
  <c r="AR225" i="2" s="1"/>
  <c r="J225" i="1" s="1"/>
  <c r="U225" i="1" s="1"/>
  <c r="V225" i="1" s="1"/>
  <c r="AU286" i="2"/>
  <c r="AT270" i="2"/>
  <c r="AU238" i="2"/>
  <c r="AU231" i="2"/>
  <c r="AS282" i="2"/>
  <c r="AS292" i="2"/>
  <c r="AS234" i="2"/>
  <c r="AU229" i="2"/>
  <c r="AX230" i="2"/>
  <c r="AV264" i="2"/>
  <c r="AU216" i="2"/>
  <c r="AS267" i="2"/>
  <c r="AT150" i="2"/>
  <c r="AS104" i="2"/>
  <c r="AU78" i="2"/>
  <c r="AS76" i="2"/>
  <c r="AU93" i="2"/>
  <c r="AT195" i="2"/>
  <c r="AU147" i="2"/>
  <c r="AU130" i="2"/>
  <c r="AS59" i="2"/>
  <c r="AU141" i="2"/>
  <c r="AS110" i="2"/>
  <c r="AU95" i="2"/>
  <c r="AS186" i="2"/>
  <c r="AW159" i="2"/>
  <c r="AU151" i="2"/>
  <c r="AV196" i="2"/>
  <c r="AU201" i="2"/>
  <c r="AV169" i="2"/>
  <c r="AV60" i="2"/>
  <c r="AU132" i="2"/>
  <c r="AV183" i="2"/>
  <c r="AT144" i="2"/>
  <c r="AT148" i="2"/>
  <c r="AS129" i="2"/>
  <c r="AS97" i="2"/>
  <c r="AV139" i="2"/>
  <c r="AX102" i="2"/>
  <c r="AS118" i="2"/>
  <c r="AV187" i="2"/>
  <c r="AV175" i="2"/>
  <c r="AS145" i="2"/>
  <c r="AT114" i="2"/>
  <c r="AU122" i="2"/>
  <c r="AU79" i="2"/>
  <c r="AV106" i="2"/>
  <c r="AT113" i="2"/>
  <c r="AU165" i="2"/>
  <c r="AT75" i="2"/>
  <c r="AU182" i="2"/>
  <c r="AU121" i="2"/>
  <c r="AT98" i="2"/>
  <c r="AS140" i="2"/>
  <c r="AU162" i="2"/>
  <c r="AU166" i="2"/>
  <c r="AU96" i="2"/>
  <c r="AU94" i="2"/>
  <c r="AU99" i="2"/>
  <c r="AT136" i="2"/>
  <c r="AT70" i="2"/>
  <c r="AV192" i="2"/>
  <c r="AU115" i="2"/>
  <c r="AU83" i="2"/>
  <c r="AW179" i="2"/>
  <c r="AU66" i="2"/>
  <c r="AW173" i="2"/>
  <c r="AU64" i="2"/>
  <c r="AU131" i="2"/>
  <c r="AU154" i="2"/>
  <c r="AU84" i="2"/>
  <c r="AS170" i="2"/>
  <c r="AT197" i="2"/>
  <c r="AS176" i="2"/>
  <c r="AS63" i="2"/>
  <c r="AU172" i="2"/>
  <c r="AU61" i="2"/>
  <c r="AU81" i="2"/>
  <c r="AU189" i="2"/>
  <c r="AV128" i="2"/>
  <c r="AW163" i="2"/>
  <c r="AT67" i="2"/>
  <c r="AU105" i="2"/>
  <c r="AU68" i="2"/>
  <c r="AT71" i="2"/>
  <c r="AV161" i="2"/>
  <c r="AU108" i="2"/>
  <c r="AT171" i="2"/>
  <c r="AS168" i="2"/>
  <c r="AT198" i="2"/>
  <c r="AV112" i="2"/>
  <c r="AT164" i="2"/>
  <c r="AV185" i="2"/>
  <c r="AW74" i="2"/>
  <c r="AU174" i="2"/>
  <c r="AT199" i="2"/>
  <c r="AT190" i="2"/>
  <c r="AS90" i="2"/>
  <c r="AS65" i="2"/>
  <c r="AT142" i="2"/>
  <c r="AU200" i="2"/>
  <c r="AS73" i="2"/>
  <c r="AU160" i="2"/>
  <c r="AS120" i="2"/>
  <c r="AS167" i="2"/>
  <c r="AV202" i="2"/>
  <c r="AU137" i="2"/>
  <c r="AS107" i="2"/>
  <c r="AU149" i="2"/>
  <c r="AU88" i="2"/>
  <c r="AU58" i="2"/>
  <c r="AQ31" i="2"/>
  <c r="AR31" i="2" s="1"/>
  <c r="J31" i="1" s="1"/>
  <c r="U31" i="1" s="1"/>
  <c r="V31" i="1" s="1"/>
  <c r="AQ3" i="2"/>
  <c r="AR3" i="2" s="1"/>
  <c r="J3" i="1" s="1"/>
  <c r="U3" i="1" s="1"/>
  <c r="V3" i="1" s="1"/>
  <c r="AQ55" i="2"/>
  <c r="AR55" i="2" s="1"/>
  <c r="J55" i="1" s="1"/>
  <c r="U55" i="1" s="1"/>
  <c r="V55" i="1" s="1"/>
  <c r="AQ25" i="2"/>
  <c r="AR25" i="2" s="1"/>
  <c r="J25" i="1" s="1"/>
  <c r="U25" i="1" s="1"/>
  <c r="V25" i="1" s="1"/>
  <c r="AQ20" i="2"/>
  <c r="AR20" i="2" s="1"/>
  <c r="J20" i="1" s="1"/>
  <c r="U20" i="1" s="1"/>
  <c r="V20" i="1" s="1"/>
  <c r="AF38" i="2"/>
  <c r="AF35" i="2"/>
  <c r="AF45" i="2"/>
  <c r="AH14" i="2"/>
  <c r="AG43" i="2"/>
  <c r="AE5" i="2"/>
  <c r="AQ12" i="2"/>
  <c r="AR12" i="2" s="1"/>
  <c r="J12" i="1" s="1"/>
  <c r="U12" i="1" s="1"/>
  <c r="V12" i="1" s="1"/>
  <c r="AH36" i="2"/>
  <c r="AG39" i="2"/>
  <c r="AF11" i="2"/>
  <c r="AH16" i="2"/>
  <c r="AF52" i="2"/>
  <c r="AE34" i="2"/>
  <c r="AG33" i="2"/>
  <c r="AG51" i="2"/>
  <c r="AG19" i="2"/>
  <c r="AG4" i="2"/>
  <c r="AE30" i="2"/>
  <c r="AG2" i="2"/>
  <c r="AG44" i="2"/>
  <c r="AE32" i="2"/>
  <c r="AF24" i="2"/>
  <c r="AF42" i="2"/>
  <c r="AF48" i="2"/>
  <c r="AF10" i="2"/>
  <c r="AD54" i="2"/>
  <c r="AG9" i="2"/>
  <c r="AG28" i="2"/>
  <c r="AH56" i="2"/>
  <c r="AF40" i="2"/>
  <c r="AH46" i="2"/>
  <c r="AH27" i="2"/>
  <c r="AG7" i="2"/>
  <c r="AQ53" i="2"/>
  <c r="AR53" i="2" s="1"/>
  <c r="J53" i="1" s="1"/>
  <c r="U53" i="1" s="1"/>
  <c r="V53" i="1" s="1"/>
  <c r="AG26" i="2"/>
  <c r="AE22" i="2"/>
  <c r="AQ6" i="2"/>
  <c r="AR6" i="2" s="1"/>
  <c r="J6" i="1" s="1"/>
  <c r="U6" i="1" s="1"/>
  <c r="V6" i="1" s="1"/>
  <c r="AF37" i="2"/>
  <c r="AF15" i="2"/>
  <c r="AH23" i="2"/>
  <c r="AF41" i="2"/>
  <c r="AG49" i="2"/>
  <c r="AE17" i="2"/>
  <c r="AG47" i="2"/>
  <c r="AD50" i="2"/>
  <c r="AQ18" i="2"/>
  <c r="AR18" i="2" s="1"/>
  <c r="J18" i="1" s="1"/>
  <c r="U18" i="1" s="1"/>
  <c r="V18" i="1" s="1"/>
  <c r="AF21" i="2"/>
  <c r="AQ29" i="2"/>
  <c r="AR29" i="2" s="1"/>
  <c r="J29" i="1" s="1"/>
  <c r="U29" i="1" s="1"/>
  <c r="V29" i="1" s="1"/>
  <c r="AE13" i="2"/>
  <c r="AE8" i="2"/>
  <c r="AF57" i="2"/>
  <c r="AU329" i="2" l="1"/>
  <c r="AS254" i="2"/>
  <c r="AT254" i="2" s="1"/>
  <c r="AU254" i="2" s="1"/>
  <c r="AU124" i="2"/>
  <c r="AU194" i="2"/>
  <c r="AV194" i="2" s="1"/>
  <c r="AU134" i="2"/>
  <c r="AV134" i="2" s="1"/>
  <c r="AU133" i="2"/>
  <c r="AV133" i="2" s="1"/>
  <c r="AT101" i="2"/>
  <c r="AU101" i="2" s="1"/>
  <c r="AT437" i="2"/>
  <c r="AU366" i="2"/>
  <c r="AU389" i="2"/>
  <c r="AV436" i="2"/>
  <c r="AU346" i="2"/>
  <c r="AT344" i="2"/>
  <c r="AU359" i="2"/>
  <c r="AU449" i="2"/>
  <c r="AU395" i="2"/>
  <c r="AU422" i="2"/>
  <c r="AU407" i="2"/>
  <c r="AV308" i="2"/>
  <c r="AW428" i="2"/>
  <c r="AT426" i="2"/>
  <c r="AW332" i="2"/>
  <c r="AU416" i="2"/>
  <c r="AU397" i="2"/>
  <c r="AT448" i="2"/>
  <c r="AV356" i="2"/>
  <c r="AU331" i="2"/>
  <c r="AU352" i="2"/>
  <c r="AV361" i="2"/>
  <c r="AU336" i="2"/>
  <c r="AU358" i="2"/>
  <c r="AU411" i="2"/>
  <c r="AU402" i="2"/>
  <c r="AU334" i="2"/>
  <c r="AU383" i="2"/>
  <c r="AS450" i="2"/>
  <c r="AU393" i="2"/>
  <c r="AV321" i="2"/>
  <c r="AV341" i="2"/>
  <c r="AT442" i="2"/>
  <c r="AV412" i="2"/>
  <c r="AU323" i="2"/>
  <c r="AU443" i="2"/>
  <c r="AV439" i="2"/>
  <c r="AU409" i="2"/>
  <c r="AU349" i="2"/>
  <c r="AU444" i="2"/>
  <c r="AS382" i="2"/>
  <c r="AU398" i="2"/>
  <c r="AU360" i="2"/>
  <c r="AT315" i="2"/>
  <c r="AU431" i="2"/>
  <c r="AU316" i="2"/>
  <c r="AT378" i="2"/>
  <c r="AV299" i="2"/>
  <c r="AU325" i="2"/>
  <c r="AU277" i="2"/>
  <c r="AT369" i="2"/>
  <c r="AT415" i="2"/>
  <c r="AT434" i="2"/>
  <c r="AU304" i="2"/>
  <c r="AU375" i="2"/>
  <c r="AV441" i="2"/>
  <c r="AU376" i="2"/>
  <c r="AU309" i="2"/>
  <c r="AT414" i="2"/>
  <c r="AV392" i="2"/>
  <c r="AT410" i="2"/>
  <c r="AU391" i="2"/>
  <c r="AT390" i="2"/>
  <c r="AT314" i="2"/>
  <c r="AU413" i="2"/>
  <c r="AU339" i="2"/>
  <c r="AU440" i="2"/>
  <c r="AT362" i="2"/>
  <c r="AU419" i="2"/>
  <c r="AU373" i="2"/>
  <c r="AU301" i="2"/>
  <c r="AT424" i="2"/>
  <c r="AT335" i="2"/>
  <c r="AT371" i="2"/>
  <c r="AV388" i="2"/>
  <c r="AV364" i="2"/>
  <c r="AV420" i="2"/>
  <c r="AU417" i="2"/>
  <c r="AU401" i="2"/>
  <c r="AV396" i="2"/>
  <c r="AV445" i="2"/>
  <c r="AU435" i="2"/>
  <c r="AT406" i="2"/>
  <c r="AT318" i="2"/>
  <c r="AU303" i="2"/>
  <c r="AV324" i="2"/>
  <c r="AT374" i="2"/>
  <c r="AU302" i="2"/>
  <c r="AU337" i="2"/>
  <c r="AU429" i="2"/>
  <c r="AV347" i="2"/>
  <c r="AT418" i="2"/>
  <c r="AU253" i="2"/>
  <c r="AV253" i="2" s="1"/>
  <c r="AT408" i="2"/>
  <c r="AT399" i="2"/>
  <c r="AU327" i="2"/>
  <c r="AU333" i="2"/>
  <c r="AT438" i="2"/>
  <c r="AV380" i="2"/>
  <c r="AU363" i="2"/>
  <c r="AU311" i="2"/>
  <c r="AV404" i="2"/>
  <c r="AU338" i="2"/>
  <c r="AU357" i="2"/>
  <c r="AU405" i="2"/>
  <c r="AU427" i="2"/>
  <c r="AT381" i="2"/>
  <c r="AU370" i="2"/>
  <c r="AW300" i="2"/>
  <c r="AU343" i="2"/>
  <c r="AU379" i="2"/>
  <c r="AT326" i="2"/>
  <c r="AU328" i="2"/>
  <c r="AU365" i="2"/>
  <c r="AU421" i="2"/>
  <c r="AU400" i="2"/>
  <c r="AT368" i="2"/>
  <c r="AV307" i="2"/>
  <c r="AV313" i="2"/>
  <c r="AT351" i="2"/>
  <c r="AU322" i="2"/>
  <c r="AT354" i="2"/>
  <c r="AU384" i="2"/>
  <c r="AU447" i="2"/>
  <c r="AT423" i="2"/>
  <c r="AU403" i="2"/>
  <c r="AV394" i="2"/>
  <c r="AU355" i="2"/>
  <c r="AU385" i="2"/>
  <c r="AT317" i="2"/>
  <c r="AU330" i="2"/>
  <c r="AV340" i="2"/>
  <c r="AS306" i="2"/>
  <c r="AT377" i="2"/>
  <c r="AU305" i="2"/>
  <c r="AU345" i="2"/>
  <c r="AU425" i="2"/>
  <c r="AU430" i="2"/>
  <c r="AU372" i="2"/>
  <c r="AT386" i="2"/>
  <c r="AT446" i="2"/>
  <c r="AU353" i="2"/>
  <c r="AU348" i="2"/>
  <c r="AU433" i="2"/>
  <c r="AU312" i="2"/>
  <c r="AU387" i="2"/>
  <c r="AV329" i="2"/>
  <c r="AT342" i="2"/>
  <c r="AU432" i="2"/>
  <c r="AT310" i="2"/>
  <c r="AU367" i="2"/>
  <c r="AU350" i="2"/>
  <c r="AU319" i="2"/>
  <c r="AU320" i="2"/>
  <c r="AU188" i="2"/>
  <c r="AV188" i="2" s="1"/>
  <c r="AS208" i="2"/>
  <c r="AT208" i="2" s="1"/>
  <c r="AT86" i="2"/>
  <c r="AT269" i="2"/>
  <c r="AU269" i="2" s="1"/>
  <c r="AU158" i="2"/>
  <c r="AV158" i="2" s="1"/>
  <c r="AS69" i="2"/>
  <c r="AT69" i="2" s="1"/>
  <c r="AS235" i="2"/>
  <c r="AT235" i="2" s="1"/>
  <c r="J242" i="1"/>
  <c r="U242" i="1" s="1"/>
  <c r="V242" i="1" s="1"/>
  <c r="AV103" i="2"/>
  <c r="J222" i="1"/>
  <c r="U222" i="1" s="1"/>
  <c r="V222" i="1" s="1"/>
  <c r="AS205" i="2"/>
  <c r="AT205" i="2" s="1"/>
  <c r="AS146" i="2"/>
  <c r="AT146" i="2" s="1"/>
  <c r="AW237" i="2"/>
  <c r="AS283" i="2"/>
  <c r="AU77" i="2"/>
  <c r="AU181" i="2"/>
  <c r="J227" i="1"/>
  <c r="U227" i="1" s="1"/>
  <c r="V227" i="1" s="1"/>
  <c r="AS227" i="2"/>
  <c r="AS143" i="2"/>
  <c r="AT143" i="2" s="1"/>
  <c r="AT127" i="2"/>
  <c r="AT89" i="2"/>
  <c r="AS62" i="2"/>
  <c r="AT212" i="2"/>
  <c r="J123" i="1"/>
  <c r="U123" i="1" s="1"/>
  <c r="V123" i="1" s="1"/>
  <c r="AS123" i="2"/>
  <c r="AU204" i="2"/>
  <c r="AU157" i="2"/>
  <c r="AT135" i="2"/>
  <c r="AT92" i="2"/>
  <c r="AT72" i="2"/>
  <c r="AU240" i="2"/>
  <c r="AU177" i="2"/>
  <c r="AV260" i="2"/>
  <c r="J213" i="1"/>
  <c r="U213" i="1" s="1"/>
  <c r="V213" i="1" s="1"/>
  <c r="AS213" i="2"/>
  <c r="AU155" i="2"/>
  <c r="AV218" i="2"/>
  <c r="AU117" i="2"/>
  <c r="AT126" i="2"/>
  <c r="AT222" i="2"/>
  <c r="AT242" i="2"/>
  <c r="AT255" i="2"/>
  <c r="AT249" i="2"/>
  <c r="AS87" i="2"/>
  <c r="AT87" i="2" s="1"/>
  <c r="J87" i="1"/>
  <c r="U87" i="1" s="1"/>
  <c r="V87" i="1" s="1"/>
  <c r="AT248" i="2"/>
  <c r="AT224" i="2"/>
  <c r="AS271" i="2"/>
  <c r="J271" i="1"/>
  <c r="U271" i="1" s="1"/>
  <c r="V271" i="1" s="1"/>
  <c r="AS215" i="2"/>
  <c r="J215" i="1"/>
  <c r="U215" i="1" s="1"/>
  <c r="V215" i="1" s="1"/>
  <c r="AT125" i="2"/>
  <c r="AV279" i="2"/>
  <c r="AV153" i="2"/>
  <c r="AQ244" i="2"/>
  <c r="AR244" i="2" s="1"/>
  <c r="J244" i="1" s="1"/>
  <c r="U244" i="1" s="1"/>
  <c r="V244" i="1" s="1"/>
  <c r="AU116" i="2"/>
  <c r="AW217" i="2"/>
  <c r="AU232" i="2"/>
  <c r="AV293" i="2"/>
  <c r="AV216" i="2"/>
  <c r="AW264" i="2"/>
  <c r="AT282" i="2"/>
  <c r="AS225" i="2"/>
  <c r="AT266" i="2"/>
  <c r="AW268" i="2"/>
  <c r="AV206" i="2"/>
  <c r="AU298" i="2"/>
  <c r="AV261" i="2"/>
  <c r="AV262" i="2"/>
  <c r="AV209" i="2"/>
  <c r="AU294" i="2"/>
  <c r="AU265" i="2"/>
  <c r="AU280" i="2"/>
  <c r="AU220" i="2"/>
  <c r="AW247" i="2"/>
  <c r="AW289" i="2"/>
  <c r="AV229" i="2"/>
  <c r="AT234" i="2"/>
  <c r="AU270" i="2"/>
  <c r="AV211" i="2"/>
  <c r="AV288" i="2"/>
  <c r="AT252" i="2"/>
  <c r="AV296" i="2"/>
  <c r="AV214" i="2"/>
  <c r="AV221" i="2"/>
  <c r="AU259" i="2"/>
  <c r="AW207" i="2"/>
  <c r="AV246" i="2"/>
  <c r="AW295" i="2"/>
  <c r="AX241" i="2"/>
  <c r="AV239" i="2"/>
  <c r="AV276" i="2"/>
  <c r="AY230" i="2"/>
  <c r="AT267" i="2"/>
  <c r="AV286" i="2"/>
  <c r="AV226" i="2"/>
  <c r="AV258" i="2"/>
  <c r="AV284" i="2"/>
  <c r="AS243" i="2"/>
  <c r="AV291" i="2"/>
  <c r="AT203" i="2"/>
  <c r="AU272" i="2"/>
  <c r="AU219" i="2"/>
  <c r="AU297" i="2"/>
  <c r="AX256" i="2"/>
  <c r="AV245" i="2"/>
  <c r="AU263" i="2"/>
  <c r="AU257" i="2"/>
  <c r="AU290" i="2"/>
  <c r="AW275" i="2"/>
  <c r="AW281" i="2"/>
  <c r="AT292" i="2"/>
  <c r="AV231" i="2"/>
  <c r="AV238" i="2"/>
  <c r="AV287" i="2"/>
  <c r="AV278" i="2"/>
  <c r="AU250" i="2"/>
  <c r="AU233" i="2"/>
  <c r="AV210" i="2"/>
  <c r="AW236" i="2"/>
  <c r="AV274" i="2"/>
  <c r="AW285" i="2"/>
  <c r="AW223" i="2"/>
  <c r="AT251" i="2"/>
  <c r="AW273" i="2"/>
  <c r="AY228" i="2"/>
  <c r="AT65" i="2"/>
  <c r="AX74" i="2"/>
  <c r="AU164" i="2"/>
  <c r="AW112" i="2"/>
  <c r="AU156" i="2"/>
  <c r="AW161" i="2"/>
  <c r="AV88" i="2"/>
  <c r="AT167" i="2"/>
  <c r="AT90" i="2"/>
  <c r="AU180" i="2"/>
  <c r="AT168" i="2"/>
  <c r="AU67" i="2"/>
  <c r="AW128" i="2"/>
  <c r="AV81" i="2"/>
  <c r="AV172" i="2"/>
  <c r="AV64" i="2"/>
  <c r="AU184" i="2"/>
  <c r="AV115" i="2"/>
  <c r="AU70" i="2"/>
  <c r="AV94" i="2"/>
  <c r="AU191" i="2"/>
  <c r="AV121" i="2"/>
  <c r="AU113" i="2"/>
  <c r="AV79" i="2"/>
  <c r="AU111" i="2"/>
  <c r="AY102" i="2"/>
  <c r="AV132" i="2"/>
  <c r="AW169" i="2"/>
  <c r="AV95" i="2"/>
  <c r="AU85" i="2"/>
  <c r="AU195" i="2"/>
  <c r="AV93" i="2"/>
  <c r="AT104" i="2"/>
  <c r="AW185" i="2"/>
  <c r="AV108" i="2"/>
  <c r="AT63" i="2"/>
  <c r="AU98" i="2"/>
  <c r="AW187" i="2"/>
  <c r="AT118" i="2"/>
  <c r="AW139" i="2"/>
  <c r="AU148" i="2"/>
  <c r="AW183" i="2"/>
  <c r="AV201" i="2"/>
  <c r="AT186" i="2"/>
  <c r="AV147" i="2"/>
  <c r="AU150" i="2"/>
  <c r="AT107" i="2"/>
  <c r="AV200" i="2"/>
  <c r="AU178" i="2"/>
  <c r="AU199" i="2"/>
  <c r="AU171" i="2"/>
  <c r="AU71" i="2"/>
  <c r="AV68" i="2"/>
  <c r="AU119" i="2"/>
  <c r="AV189" i="2"/>
  <c r="AX173" i="2"/>
  <c r="AV96" i="2"/>
  <c r="AV166" i="2"/>
  <c r="AT140" i="2"/>
  <c r="AV193" i="2"/>
  <c r="AV149" i="2"/>
  <c r="AV137" i="2"/>
  <c r="AW202" i="2"/>
  <c r="AT120" i="2"/>
  <c r="AT73" i="2"/>
  <c r="AU142" i="2"/>
  <c r="AV174" i="2"/>
  <c r="AU198" i="2"/>
  <c r="AV105" i="2"/>
  <c r="AX163" i="2"/>
  <c r="AV61" i="2"/>
  <c r="AU197" i="2"/>
  <c r="AV84" i="2"/>
  <c r="AV131" i="2"/>
  <c r="AV66" i="2"/>
  <c r="AU109" i="2"/>
  <c r="AV83" i="2"/>
  <c r="AW192" i="2"/>
  <c r="AU136" i="2"/>
  <c r="AV99" i="2"/>
  <c r="AV162" i="2"/>
  <c r="AU75" i="2"/>
  <c r="AW106" i="2"/>
  <c r="AU80" i="2"/>
  <c r="AV91" i="2"/>
  <c r="AV122" i="2"/>
  <c r="AT145" i="2"/>
  <c r="AV100" i="2"/>
  <c r="AT129" i="2"/>
  <c r="AW60" i="2"/>
  <c r="AW196" i="2"/>
  <c r="AV141" i="2"/>
  <c r="AT59" i="2"/>
  <c r="AV130" i="2"/>
  <c r="AU152" i="2"/>
  <c r="AV78" i="2"/>
  <c r="AV160" i="2"/>
  <c r="AU190" i="2"/>
  <c r="AU138" i="2"/>
  <c r="AU82" i="2"/>
  <c r="AT176" i="2"/>
  <c r="AT170" i="2"/>
  <c r="AV154" i="2"/>
  <c r="AX179" i="2"/>
  <c r="AV182" i="2"/>
  <c r="AV165" i="2"/>
  <c r="AU114" i="2"/>
  <c r="AW175" i="2"/>
  <c r="AT97" i="2"/>
  <c r="AU144" i="2"/>
  <c r="AV151" i="2"/>
  <c r="AX159" i="2"/>
  <c r="AT110" i="2"/>
  <c r="AT76" i="2"/>
  <c r="AV58" i="2"/>
  <c r="AS3" i="2"/>
  <c r="AS53" i="2"/>
  <c r="AS25" i="2"/>
  <c r="AS18" i="2"/>
  <c r="AS12" i="2"/>
  <c r="AS55" i="2"/>
  <c r="AS29" i="2"/>
  <c r="AS6" i="2"/>
  <c r="AS20" i="2"/>
  <c r="AS31" i="2"/>
  <c r="AQ23" i="2"/>
  <c r="AR23" i="2" s="1"/>
  <c r="J23" i="1" s="1"/>
  <c r="U23" i="1" s="1"/>
  <c r="V23" i="1" s="1"/>
  <c r="AQ46" i="2"/>
  <c r="AR46" i="2" s="1"/>
  <c r="J46" i="1" s="1"/>
  <c r="U46" i="1" s="1"/>
  <c r="V46" i="1" s="1"/>
  <c r="AQ56" i="2"/>
  <c r="AR56" i="2" s="1"/>
  <c r="J56" i="1" s="1"/>
  <c r="U56" i="1" s="1"/>
  <c r="V56" i="1" s="1"/>
  <c r="AQ36" i="2"/>
  <c r="AR36" i="2" s="1"/>
  <c r="J36" i="1" s="1"/>
  <c r="U36" i="1" s="1"/>
  <c r="V36" i="1" s="1"/>
  <c r="AQ16" i="2"/>
  <c r="AR16" i="2" s="1"/>
  <c r="J16" i="1" s="1"/>
  <c r="U16" i="1" s="1"/>
  <c r="V16" i="1" s="1"/>
  <c r="AG45" i="2"/>
  <c r="AH26" i="2"/>
  <c r="AF8" i="2"/>
  <c r="AF17" i="2"/>
  <c r="AG42" i="2"/>
  <c r="AH2" i="2"/>
  <c r="AH33" i="2"/>
  <c r="AG35" i="2"/>
  <c r="AG24" i="2"/>
  <c r="AH19" i="2"/>
  <c r="AG52" i="2"/>
  <c r="AG11" i="2"/>
  <c r="AE50" i="2"/>
  <c r="AG41" i="2"/>
  <c r="AG15" i="2"/>
  <c r="AF22" i="2"/>
  <c r="AQ27" i="2"/>
  <c r="AR27" i="2" s="1"/>
  <c r="J27" i="1" s="1"/>
  <c r="U27" i="1" s="1"/>
  <c r="V27" i="1" s="1"/>
  <c r="AG40" i="2"/>
  <c r="AG48" i="2"/>
  <c r="AF32" i="2"/>
  <c r="AH4" i="2"/>
  <c r="AQ14" i="2"/>
  <c r="AR14" i="2" s="1"/>
  <c r="J14" i="1" s="1"/>
  <c r="U14" i="1" s="1"/>
  <c r="V14" i="1" s="1"/>
  <c r="AG10" i="2"/>
  <c r="AH44" i="2"/>
  <c r="AG57" i="2"/>
  <c r="AF13" i="2"/>
  <c r="AG21" i="2"/>
  <c r="AH47" i="2"/>
  <c r="AH49" i="2"/>
  <c r="AG37" i="2"/>
  <c r="AH7" i="2"/>
  <c r="AH28" i="2"/>
  <c r="AH9" i="2"/>
  <c r="AE54" i="2"/>
  <c r="AF30" i="2"/>
  <c r="AH51" i="2"/>
  <c r="AF34" i="2"/>
  <c r="AH39" i="2"/>
  <c r="AF5" i="2"/>
  <c r="AH43" i="2"/>
  <c r="AG38" i="2"/>
  <c r="AV124" i="2" l="1"/>
  <c r="AU86" i="2"/>
  <c r="AV86" i="2" s="1"/>
  <c r="AU310" i="2"/>
  <c r="AT306" i="2"/>
  <c r="AV403" i="2"/>
  <c r="AU354" i="2"/>
  <c r="AV322" i="2"/>
  <c r="AV379" i="2"/>
  <c r="AU438" i="2"/>
  <c r="AU408" i="2"/>
  <c r="AV303" i="2"/>
  <c r="AU406" i="2"/>
  <c r="AV401" i="2"/>
  <c r="AW388" i="2"/>
  <c r="AU314" i="2"/>
  <c r="AV443" i="2"/>
  <c r="AV383" i="2"/>
  <c r="AV358" i="2"/>
  <c r="AX332" i="2"/>
  <c r="AX428" i="2"/>
  <c r="AV395" i="2"/>
  <c r="AU446" i="2"/>
  <c r="AV385" i="2"/>
  <c r="AW307" i="2"/>
  <c r="AV365" i="2"/>
  <c r="AV405" i="2"/>
  <c r="AV311" i="2"/>
  <c r="AV429" i="2"/>
  <c r="AV301" i="2"/>
  <c r="AV440" i="2"/>
  <c r="AU410" i="2"/>
  <c r="AV376" i="2"/>
  <c r="AU434" i="2"/>
  <c r="AV325" i="2"/>
  <c r="AV431" i="2"/>
  <c r="AV360" i="2"/>
  <c r="AW321" i="2"/>
  <c r="AU448" i="2"/>
  <c r="AV389" i="2"/>
  <c r="AV425" i="2"/>
  <c r="AU377" i="2"/>
  <c r="AW340" i="2"/>
  <c r="AU423" i="2"/>
  <c r="AU351" i="2"/>
  <c r="AV343" i="2"/>
  <c r="AV333" i="2"/>
  <c r="AV435" i="2"/>
  <c r="AV417" i="2"/>
  <c r="AU371" i="2"/>
  <c r="AU390" i="2"/>
  <c r="AV349" i="2"/>
  <c r="AV323" i="2"/>
  <c r="AV334" i="2"/>
  <c r="AV336" i="2"/>
  <c r="AW308" i="2"/>
  <c r="AV449" i="2"/>
  <c r="AV319" i="2"/>
  <c r="AV350" i="2"/>
  <c r="AV432" i="2"/>
  <c r="AV433" i="2"/>
  <c r="AU386" i="2"/>
  <c r="AV355" i="2"/>
  <c r="AU368" i="2"/>
  <c r="AV328" i="2"/>
  <c r="AU381" i="2"/>
  <c r="AV357" i="2"/>
  <c r="AV363" i="2"/>
  <c r="AU418" i="2"/>
  <c r="AV337" i="2"/>
  <c r="AU374" i="2"/>
  <c r="AV373" i="2"/>
  <c r="AV339" i="2"/>
  <c r="AW392" i="2"/>
  <c r="AW441" i="2"/>
  <c r="AU415" i="2"/>
  <c r="AW299" i="2"/>
  <c r="AU315" i="2"/>
  <c r="AV398" i="2"/>
  <c r="AU442" i="2"/>
  <c r="AV346" i="2"/>
  <c r="AV312" i="2"/>
  <c r="AV387" i="2"/>
  <c r="AV345" i="2"/>
  <c r="AV330" i="2"/>
  <c r="AV447" i="2"/>
  <c r="AX300" i="2"/>
  <c r="AV327" i="2"/>
  <c r="AW445" i="2"/>
  <c r="AW420" i="2"/>
  <c r="AU335" i="2"/>
  <c r="AV409" i="2"/>
  <c r="AW412" i="2"/>
  <c r="AV393" i="2"/>
  <c r="AV402" i="2"/>
  <c r="AW361" i="2"/>
  <c r="AV397" i="2"/>
  <c r="AV407" i="2"/>
  <c r="AV359" i="2"/>
  <c r="AV366" i="2"/>
  <c r="AT62" i="2"/>
  <c r="AV367" i="2"/>
  <c r="AU342" i="2"/>
  <c r="AV348" i="2"/>
  <c r="AV372" i="2"/>
  <c r="AV400" i="2"/>
  <c r="AU326" i="2"/>
  <c r="AV338" i="2"/>
  <c r="AW380" i="2"/>
  <c r="AV419" i="2"/>
  <c r="AU414" i="2"/>
  <c r="AV375" i="2"/>
  <c r="AU369" i="2"/>
  <c r="AU378" i="2"/>
  <c r="AT382" i="2"/>
  <c r="AV331" i="2"/>
  <c r="AW436" i="2"/>
  <c r="AV305" i="2"/>
  <c r="AU317" i="2"/>
  <c r="AW394" i="2"/>
  <c r="AV384" i="2"/>
  <c r="AV370" i="2"/>
  <c r="AU399" i="2"/>
  <c r="AW347" i="2"/>
  <c r="AV302" i="2"/>
  <c r="AW324" i="2"/>
  <c r="AU318" i="2"/>
  <c r="AW396" i="2"/>
  <c r="AW364" i="2"/>
  <c r="AV413" i="2"/>
  <c r="AV277" i="2"/>
  <c r="AW439" i="2"/>
  <c r="AT450" i="2"/>
  <c r="AV411" i="2"/>
  <c r="AV352" i="2"/>
  <c r="AV416" i="2"/>
  <c r="AU426" i="2"/>
  <c r="AV422" i="2"/>
  <c r="AU437" i="2"/>
  <c r="AV320" i="2"/>
  <c r="AW329" i="2"/>
  <c r="AV353" i="2"/>
  <c r="AV430" i="2"/>
  <c r="AW313" i="2"/>
  <c r="AV421" i="2"/>
  <c r="AV427" i="2"/>
  <c r="AW404" i="2"/>
  <c r="AU424" i="2"/>
  <c r="AU362" i="2"/>
  <c r="AV391" i="2"/>
  <c r="AV309" i="2"/>
  <c r="AV304" i="2"/>
  <c r="AV316" i="2"/>
  <c r="AV444" i="2"/>
  <c r="AW341" i="2"/>
  <c r="AW356" i="2"/>
  <c r="AU344" i="2"/>
  <c r="AW103" i="2"/>
  <c r="AS244" i="2"/>
  <c r="AT244" i="2" s="1"/>
  <c r="AV77" i="2"/>
  <c r="AT283" i="2"/>
  <c r="AX237" i="2"/>
  <c r="AT227" i="2"/>
  <c r="AV181" i="2"/>
  <c r="AU89" i="2"/>
  <c r="AU127" i="2"/>
  <c r="AT215" i="2"/>
  <c r="AU126" i="2"/>
  <c r="AW218" i="2"/>
  <c r="AW260" i="2"/>
  <c r="AU72" i="2"/>
  <c r="AU143" i="2"/>
  <c r="AV157" i="2"/>
  <c r="AT123" i="2"/>
  <c r="AU212" i="2"/>
  <c r="AU125" i="2"/>
  <c r="AU224" i="2"/>
  <c r="AU255" i="2"/>
  <c r="AU222" i="2"/>
  <c r="AV117" i="2"/>
  <c r="AT213" i="2"/>
  <c r="AV177" i="2"/>
  <c r="AU92" i="2"/>
  <c r="AV101" i="2"/>
  <c r="AU242" i="2"/>
  <c r="AV155" i="2"/>
  <c r="AU208" i="2"/>
  <c r="AU135" i="2"/>
  <c r="AV204" i="2"/>
  <c r="AT271" i="2"/>
  <c r="AU248" i="2"/>
  <c r="AU249" i="2"/>
  <c r="AV254" i="2"/>
  <c r="AV240" i="2"/>
  <c r="AW153" i="2"/>
  <c r="AW279" i="2"/>
  <c r="AV116" i="2"/>
  <c r="AV232" i="2"/>
  <c r="AX217" i="2"/>
  <c r="AX236" i="2"/>
  <c r="AW238" i="2"/>
  <c r="AV263" i="2"/>
  <c r="AW245" i="2"/>
  <c r="AZ228" i="2"/>
  <c r="AX273" i="2"/>
  <c r="AU235" i="2"/>
  <c r="AV233" i="2"/>
  <c r="AW278" i="2"/>
  <c r="AU292" i="2"/>
  <c r="AX281" i="2"/>
  <c r="AX275" i="2"/>
  <c r="AV297" i="2"/>
  <c r="AW226" i="2"/>
  <c r="AU267" i="2"/>
  <c r="AW276" i="2"/>
  <c r="AV259" i="2"/>
  <c r="AW221" i="2"/>
  <c r="AW296" i="2"/>
  <c r="AU252" i="2"/>
  <c r="AW211" i="2"/>
  <c r="AU234" i="2"/>
  <c r="AX268" i="2"/>
  <c r="AW216" i="2"/>
  <c r="AV257" i="2"/>
  <c r="AV219" i="2"/>
  <c r="AW291" i="2"/>
  <c r="AT243" i="2"/>
  <c r="AX295" i="2"/>
  <c r="AW288" i="2"/>
  <c r="AV270" i="2"/>
  <c r="AX289" i="2"/>
  <c r="AW262" i="2"/>
  <c r="AV298" i="2"/>
  <c r="AU282" i="2"/>
  <c r="AW293" i="2"/>
  <c r="AX223" i="2"/>
  <c r="AV269" i="2"/>
  <c r="AX285" i="2"/>
  <c r="AW274" i="2"/>
  <c r="AU205" i="2"/>
  <c r="AW210" i="2"/>
  <c r="AV250" i="2"/>
  <c r="AW287" i="2"/>
  <c r="AW231" i="2"/>
  <c r="AY256" i="2"/>
  <c r="AU203" i="2"/>
  <c r="AW284" i="2"/>
  <c r="AW286" i="2"/>
  <c r="AW239" i="2"/>
  <c r="AX207" i="2"/>
  <c r="AW229" i="2"/>
  <c r="AV220" i="2"/>
  <c r="AV265" i="2"/>
  <c r="AW209" i="2"/>
  <c r="AU266" i="2"/>
  <c r="AT225" i="2"/>
  <c r="AX264" i="2"/>
  <c r="AU251" i="2"/>
  <c r="AV290" i="2"/>
  <c r="AV272" i="2"/>
  <c r="AW258" i="2"/>
  <c r="AW253" i="2"/>
  <c r="AZ230" i="2"/>
  <c r="AY241" i="2"/>
  <c r="AW246" i="2"/>
  <c r="AW214" i="2"/>
  <c r="AX247" i="2"/>
  <c r="AV280" i="2"/>
  <c r="AV294" i="2"/>
  <c r="AW261" i="2"/>
  <c r="AW206" i="2"/>
  <c r="AU87" i="2"/>
  <c r="AV144" i="2"/>
  <c r="AV114" i="2"/>
  <c r="AW188" i="2"/>
  <c r="AW130" i="2"/>
  <c r="AU110" i="2"/>
  <c r="AW151" i="2"/>
  <c r="AU97" i="2"/>
  <c r="AW165" i="2"/>
  <c r="AY179" i="2"/>
  <c r="AU170" i="2"/>
  <c r="AV82" i="2"/>
  <c r="AV190" i="2"/>
  <c r="AW78" i="2"/>
  <c r="AU59" i="2"/>
  <c r="AW133" i="2"/>
  <c r="AU145" i="2"/>
  <c r="AX106" i="2"/>
  <c r="AW99" i="2"/>
  <c r="AX192" i="2"/>
  <c r="AV197" i="2"/>
  <c r="AV142" i="2"/>
  <c r="AU120" i="2"/>
  <c r="AW137" i="2"/>
  <c r="AW68" i="2"/>
  <c r="AV199" i="2"/>
  <c r="AW147" i="2"/>
  <c r="AX139" i="2"/>
  <c r="AX187" i="2"/>
  <c r="AX185" i="2"/>
  <c r="AW93" i="2"/>
  <c r="AV85" i="2"/>
  <c r="AW95" i="2"/>
  <c r="AV111" i="2"/>
  <c r="AV113" i="2"/>
  <c r="AW94" i="2"/>
  <c r="AW115" i="2"/>
  <c r="AW172" i="2"/>
  <c r="AX128" i="2"/>
  <c r="AV180" i="2"/>
  <c r="AU90" i="2"/>
  <c r="AW88" i="2"/>
  <c r="AV156" i="2"/>
  <c r="AV164" i="2"/>
  <c r="AV80" i="2"/>
  <c r="AV75" i="2"/>
  <c r="AW162" i="2"/>
  <c r="AV109" i="2"/>
  <c r="AW131" i="2"/>
  <c r="AY163" i="2"/>
  <c r="AW166" i="2"/>
  <c r="AY173" i="2"/>
  <c r="AV119" i="2"/>
  <c r="AV178" i="2"/>
  <c r="AW200" i="2"/>
  <c r="AW124" i="2"/>
  <c r="AW201" i="2"/>
  <c r="AV148" i="2"/>
  <c r="AW108" i="2"/>
  <c r="AW132" i="2"/>
  <c r="AZ102" i="2"/>
  <c r="AW121" i="2"/>
  <c r="AV191" i="2"/>
  <c r="AV184" i="2"/>
  <c r="AU168" i="2"/>
  <c r="AU65" i="2"/>
  <c r="AW100" i="2"/>
  <c r="AW122" i="2"/>
  <c r="AW105" i="2"/>
  <c r="AV198" i="2"/>
  <c r="AW174" i="2"/>
  <c r="AU73" i="2"/>
  <c r="AX202" i="2"/>
  <c r="AW149" i="2"/>
  <c r="AV71" i="2"/>
  <c r="AU69" i="2"/>
  <c r="AV150" i="2"/>
  <c r="AU186" i="2"/>
  <c r="AU118" i="2"/>
  <c r="AV98" i="2"/>
  <c r="AU104" i="2"/>
  <c r="AV195" i="2"/>
  <c r="AW79" i="2"/>
  <c r="AW64" i="2"/>
  <c r="AW81" i="2"/>
  <c r="AV67" i="2"/>
  <c r="AU167" i="2"/>
  <c r="AX161" i="2"/>
  <c r="AX112" i="2"/>
  <c r="AY74" i="2"/>
  <c r="AW194" i="2"/>
  <c r="AU76" i="2"/>
  <c r="AY159" i="2"/>
  <c r="AW182" i="2"/>
  <c r="AW154" i="2"/>
  <c r="AU176" i="2"/>
  <c r="AW160" i="2"/>
  <c r="AW141" i="2"/>
  <c r="AX60" i="2"/>
  <c r="AX175" i="2"/>
  <c r="AV138" i="2"/>
  <c r="AV152" i="2"/>
  <c r="AX196" i="2"/>
  <c r="AU129" i="2"/>
  <c r="AW91" i="2"/>
  <c r="AU146" i="2"/>
  <c r="AV136" i="2"/>
  <c r="AW83" i="2"/>
  <c r="AW66" i="2"/>
  <c r="AW84" i="2"/>
  <c r="AW61" i="2"/>
  <c r="AW193" i="2"/>
  <c r="AU140" i="2"/>
  <c r="AW96" i="2"/>
  <c r="AW189" i="2"/>
  <c r="AV171" i="2"/>
  <c r="AU107" i="2"/>
  <c r="AX183" i="2"/>
  <c r="AU63" i="2"/>
  <c r="AW158" i="2"/>
  <c r="AX169" i="2"/>
  <c r="AV70" i="2"/>
  <c r="AW134" i="2"/>
  <c r="AW58" i="2"/>
  <c r="AT31" i="2"/>
  <c r="AS14" i="2"/>
  <c r="AS56" i="2"/>
  <c r="AT6" i="2"/>
  <c r="AT18" i="2"/>
  <c r="AT53" i="2"/>
  <c r="AS36" i="2"/>
  <c r="AT55" i="2"/>
  <c r="AS27" i="2"/>
  <c r="AS46" i="2"/>
  <c r="AT20" i="2"/>
  <c r="AT3" i="2"/>
  <c r="AS16" i="2"/>
  <c r="AS23" i="2"/>
  <c r="AT29" i="2"/>
  <c r="AT12" i="2"/>
  <c r="AT25" i="2"/>
  <c r="AQ49" i="2"/>
  <c r="AR49" i="2" s="1"/>
  <c r="J49" i="1" s="1"/>
  <c r="U49" i="1" s="1"/>
  <c r="V49" i="1" s="1"/>
  <c r="AQ26" i="2"/>
  <c r="AR26" i="2" s="1"/>
  <c r="J26" i="1" s="1"/>
  <c r="U26" i="1" s="1"/>
  <c r="V26" i="1" s="1"/>
  <c r="AQ39" i="2"/>
  <c r="AR39" i="2" s="1"/>
  <c r="J39" i="1" s="1"/>
  <c r="U39" i="1" s="1"/>
  <c r="V39" i="1" s="1"/>
  <c r="AQ33" i="2"/>
  <c r="AR33" i="2" s="1"/>
  <c r="J33" i="1" s="1"/>
  <c r="U33" i="1" s="1"/>
  <c r="V33" i="1" s="1"/>
  <c r="AH38" i="2"/>
  <c r="AQ51" i="2"/>
  <c r="AR51" i="2" s="1"/>
  <c r="J51" i="1" s="1"/>
  <c r="U51" i="1" s="1"/>
  <c r="V51" i="1" s="1"/>
  <c r="AQ9" i="2"/>
  <c r="AR9" i="2" s="1"/>
  <c r="J9" i="1" s="1"/>
  <c r="U9" i="1" s="1"/>
  <c r="V9" i="1" s="1"/>
  <c r="AQ7" i="2"/>
  <c r="AR7" i="2" s="1"/>
  <c r="J7" i="1" s="1"/>
  <c r="U7" i="1" s="1"/>
  <c r="V7" i="1" s="1"/>
  <c r="AH21" i="2"/>
  <c r="AH10" i="2"/>
  <c r="AG32" i="2"/>
  <c r="AH40" i="2"/>
  <c r="AH42" i="2"/>
  <c r="AG30" i="2"/>
  <c r="AH15" i="2"/>
  <c r="AH52" i="2"/>
  <c r="AH24" i="2"/>
  <c r="AH11" i="2"/>
  <c r="AG17" i="2"/>
  <c r="AG8" i="2"/>
  <c r="AH45" i="2"/>
  <c r="AH48" i="2"/>
  <c r="AF50" i="2"/>
  <c r="AG5" i="2"/>
  <c r="AF54" i="2"/>
  <c r="AQ43" i="2"/>
  <c r="AR43" i="2" s="1"/>
  <c r="J43" i="1" s="1"/>
  <c r="U43" i="1" s="1"/>
  <c r="V43" i="1" s="1"/>
  <c r="AG34" i="2"/>
  <c r="AQ28" i="2"/>
  <c r="AR28" i="2" s="1"/>
  <c r="J28" i="1" s="1"/>
  <c r="U28" i="1" s="1"/>
  <c r="V28" i="1" s="1"/>
  <c r="AH37" i="2"/>
  <c r="AQ47" i="2"/>
  <c r="AR47" i="2" s="1"/>
  <c r="J47" i="1" s="1"/>
  <c r="U47" i="1" s="1"/>
  <c r="V47" i="1" s="1"/>
  <c r="AG13" i="2"/>
  <c r="AH57" i="2"/>
  <c r="AQ44" i="2"/>
  <c r="AR44" i="2" s="1"/>
  <c r="J44" i="1" s="1"/>
  <c r="U44" i="1" s="1"/>
  <c r="V44" i="1" s="1"/>
  <c r="AQ4" i="2"/>
  <c r="AR4" i="2" s="1"/>
  <c r="J4" i="1" s="1"/>
  <c r="U4" i="1" s="1"/>
  <c r="V4" i="1" s="1"/>
  <c r="AG22" i="2"/>
  <c r="AH41" i="2"/>
  <c r="AQ19" i="2"/>
  <c r="AR19" i="2" s="1"/>
  <c r="J19" i="1" s="1"/>
  <c r="U19" i="1" s="1"/>
  <c r="V19" i="1" s="1"/>
  <c r="AH35" i="2"/>
  <c r="AQ2" i="2"/>
  <c r="AU62" i="2" l="1"/>
  <c r="AV62" i="2" s="1"/>
  <c r="AV344" i="2"/>
  <c r="AX445" i="2"/>
  <c r="AW323" i="2"/>
  <c r="AV371" i="2"/>
  <c r="AW333" i="2"/>
  <c r="AV423" i="2"/>
  <c r="AV446" i="2"/>
  <c r="AU306" i="2"/>
  <c r="AW316" i="2"/>
  <c r="AX404" i="2"/>
  <c r="AW370" i="2"/>
  <c r="AV362" i="2"/>
  <c r="AW430" i="2"/>
  <c r="AW416" i="2"/>
  <c r="AX439" i="2"/>
  <c r="AX364" i="2"/>
  <c r="AW302" i="2"/>
  <c r="AW305" i="2"/>
  <c r="AU382" i="2"/>
  <c r="AV414" i="2"/>
  <c r="AW400" i="2"/>
  <c r="AV342" i="2"/>
  <c r="AW359" i="2"/>
  <c r="AW402" i="2"/>
  <c r="AW330" i="2"/>
  <c r="AW312" i="2"/>
  <c r="AV315" i="2"/>
  <c r="AX392" i="2"/>
  <c r="AV374" i="2"/>
  <c r="AW357" i="2"/>
  <c r="AW355" i="2"/>
  <c r="AW350" i="2"/>
  <c r="AX308" i="2"/>
  <c r="AW389" i="2"/>
  <c r="AW431" i="2"/>
  <c r="AV410" i="2"/>
  <c r="AW429" i="2"/>
  <c r="AX307" i="2"/>
  <c r="AW358" i="2"/>
  <c r="AV314" i="2"/>
  <c r="AW303" i="2"/>
  <c r="AX356" i="2"/>
  <c r="AV437" i="2"/>
  <c r="AW327" i="2"/>
  <c r="AW349" i="2"/>
  <c r="AW417" i="2"/>
  <c r="AX340" i="2"/>
  <c r="AW395" i="2"/>
  <c r="AW322" i="2"/>
  <c r="AW304" i="2"/>
  <c r="AW427" i="2"/>
  <c r="AW277" i="2"/>
  <c r="AV424" i="2"/>
  <c r="AW353" i="2"/>
  <c r="AW352" i="2"/>
  <c r="AX396" i="2"/>
  <c r="AX347" i="2"/>
  <c r="AW384" i="2"/>
  <c r="AV378" i="2"/>
  <c r="AW419" i="2"/>
  <c r="AX380" i="2"/>
  <c r="AW367" i="2"/>
  <c r="AW407" i="2"/>
  <c r="AW393" i="2"/>
  <c r="AW345" i="2"/>
  <c r="AW346" i="2"/>
  <c r="AX299" i="2"/>
  <c r="AW339" i="2"/>
  <c r="AW337" i="2"/>
  <c r="AV381" i="2"/>
  <c r="AV386" i="2"/>
  <c r="AW336" i="2"/>
  <c r="AW343" i="2"/>
  <c r="AV448" i="2"/>
  <c r="AW325" i="2"/>
  <c r="AW311" i="2"/>
  <c r="AW383" i="2"/>
  <c r="AX388" i="2"/>
  <c r="AV408" i="2"/>
  <c r="AV310" i="2"/>
  <c r="AX341" i="2"/>
  <c r="AW309" i="2"/>
  <c r="AW421" i="2"/>
  <c r="AX436" i="2"/>
  <c r="AV335" i="2"/>
  <c r="AY300" i="2"/>
  <c r="AW435" i="2"/>
  <c r="AV377" i="2"/>
  <c r="AW440" i="2"/>
  <c r="AY428" i="2"/>
  <c r="AV354" i="2"/>
  <c r="AW320" i="2"/>
  <c r="AX329" i="2"/>
  <c r="AW422" i="2"/>
  <c r="AW411" i="2"/>
  <c r="AW413" i="2"/>
  <c r="AV318" i="2"/>
  <c r="AV399" i="2"/>
  <c r="AX394" i="2"/>
  <c r="AV369" i="2"/>
  <c r="AW338" i="2"/>
  <c r="AW372" i="2"/>
  <c r="AW397" i="2"/>
  <c r="AX412" i="2"/>
  <c r="AW387" i="2"/>
  <c r="AV442" i="2"/>
  <c r="AV415" i="2"/>
  <c r="AW373" i="2"/>
  <c r="AV418" i="2"/>
  <c r="AW328" i="2"/>
  <c r="AW433" i="2"/>
  <c r="AW319" i="2"/>
  <c r="AW334" i="2"/>
  <c r="AX321" i="2"/>
  <c r="AV434" i="2"/>
  <c r="AW405" i="2"/>
  <c r="AW385" i="2"/>
  <c r="AW443" i="2"/>
  <c r="AW401" i="2"/>
  <c r="AV438" i="2"/>
  <c r="AW444" i="2"/>
  <c r="AW391" i="2"/>
  <c r="AX313" i="2"/>
  <c r="AW366" i="2"/>
  <c r="AX420" i="2"/>
  <c r="AV390" i="2"/>
  <c r="AV351" i="2"/>
  <c r="AW425" i="2"/>
  <c r="AW301" i="2"/>
  <c r="AY332" i="2"/>
  <c r="AW403" i="2"/>
  <c r="AV426" i="2"/>
  <c r="AU450" i="2"/>
  <c r="AX324" i="2"/>
  <c r="AV317" i="2"/>
  <c r="AW331" i="2"/>
  <c r="AW375" i="2"/>
  <c r="AV326" i="2"/>
  <c r="AW348" i="2"/>
  <c r="AX361" i="2"/>
  <c r="AW409" i="2"/>
  <c r="AW447" i="2"/>
  <c r="AW398" i="2"/>
  <c r="AX441" i="2"/>
  <c r="AW363" i="2"/>
  <c r="AV368" i="2"/>
  <c r="AW432" i="2"/>
  <c r="AW449" i="2"/>
  <c r="AW360" i="2"/>
  <c r="AW376" i="2"/>
  <c r="AW365" i="2"/>
  <c r="AV406" i="2"/>
  <c r="AW379" i="2"/>
  <c r="AX103" i="2"/>
  <c r="AY237" i="2"/>
  <c r="AU283" i="2"/>
  <c r="AW77" i="2"/>
  <c r="AW181" i="2"/>
  <c r="AU227" i="2"/>
  <c r="AV127" i="2"/>
  <c r="AV89" i="2"/>
  <c r="AV249" i="2"/>
  <c r="AV135" i="2"/>
  <c r="AV208" i="2"/>
  <c r="AV242" i="2"/>
  <c r="AW177" i="2"/>
  <c r="AW117" i="2"/>
  <c r="AU123" i="2"/>
  <c r="AW254" i="2"/>
  <c r="AU271" i="2"/>
  <c r="AW101" i="2"/>
  <c r="AV92" i="2"/>
  <c r="AV222" i="2"/>
  <c r="AV224" i="2"/>
  <c r="AV143" i="2"/>
  <c r="AX260" i="2"/>
  <c r="AV126" i="2"/>
  <c r="AV248" i="2"/>
  <c r="AW204" i="2"/>
  <c r="AW155" i="2"/>
  <c r="AU213" i="2"/>
  <c r="AV72" i="2"/>
  <c r="AX218" i="2"/>
  <c r="AU215" i="2"/>
  <c r="AW240" i="2"/>
  <c r="AV255" i="2"/>
  <c r="AV125" i="2"/>
  <c r="AV212" i="2"/>
  <c r="AW157" i="2"/>
  <c r="AX279" i="2"/>
  <c r="AX153" i="2"/>
  <c r="AW116" i="2"/>
  <c r="AR2" i="2"/>
  <c r="J2" i="1" s="1"/>
  <c r="U2" i="1" s="1"/>
  <c r="V2" i="1" s="1"/>
  <c r="AY217" i="2"/>
  <c r="AW232" i="2"/>
  <c r="AZ241" i="2"/>
  <c r="AW280" i="2"/>
  <c r="AX253" i="2"/>
  <c r="AW290" i="2"/>
  <c r="AY264" i="2"/>
  <c r="AX239" i="2"/>
  <c r="AX262" i="2"/>
  <c r="AX288" i="2"/>
  <c r="AU243" i="2"/>
  <c r="AW257" i="2"/>
  <c r="AX216" i="2"/>
  <c r="AY268" i="2"/>
  <c r="AX211" i="2"/>
  <c r="AX226" i="2"/>
  <c r="AV292" i="2"/>
  <c r="AX238" i="2"/>
  <c r="AW294" i="2"/>
  <c r="AX246" i="2"/>
  <c r="BA230" i="2"/>
  <c r="AX258" i="2"/>
  <c r="AU225" i="2"/>
  <c r="AX286" i="2"/>
  <c r="AV205" i="2"/>
  <c r="AY285" i="2"/>
  <c r="AW269" i="2"/>
  <c r="AU244" i="2"/>
  <c r="AW298" i="2"/>
  <c r="AY289" i="2"/>
  <c r="AX296" i="2"/>
  <c r="AW259" i="2"/>
  <c r="AY275" i="2"/>
  <c r="AW233" i="2"/>
  <c r="AY273" i="2"/>
  <c r="AX245" i="2"/>
  <c r="AX206" i="2"/>
  <c r="AY247" i="2"/>
  <c r="AX214" i="2"/>
  <c r="AW265" i="2"/>
  <c r="AX229" i="2"/>
  <c r="AZ256" i="2"/>
  <c r="AX231" i="2"/>
  <c r="AW250" i="2"/>
  <c r="AY223" i="2"/>
  <c r="AW219" i="2"/>
  <c r="AV234" i="2"/>
  <c r="AV252" i="2"/>
  <c r="AV267" i="2"/>
  <c r="AX278" i="2"/>
  <c r="BA228" i="2"/>
  <c r="AX261" i="2"/>
  <c r="AW272" i="2"/>
  <c r="AV251" i="2"/>
  <c r="AV266" i="2"/>
  <c r="AX209" i="2"/>
  <c r="AW220" i="2"/>
  <c r="AY207" i="2"/>
  <c r="AX284" i="2"/>
  <c r="AV203" i="2"/>
  <c r="AX287" i="2"/>
  <c r="AX210" i="2"/>
  <c r="AX274" i="2"/>
  <c r="AX293" i="2"/>
  <c r="AV282" i="2"/>
  <c r="AW270" i="2"/>
  <c r="AY295" i="2"/>
  <c r="AX291" i="2"/>
  <c r="AX221" i="2"/>
  <c r="AX276" i="2"/>
  <c r="AW297" i="2"/>
  <c r="AY281" i="2"/>
  <c r="AV235" i="2"/>
  <c r="AW263" i="2"/>
  <c r="AY236" i="2"/>
  <c r="AX134" i="2"/>
  <c r="AV107" i="2"/>
  <c r="AX66" i="2"/>
  <c r="AW136" i="2"/>
  <c r="AX91" i="2"/>
  <c r="AY175" i="2"/>
  <c r="AY60" i="2"/>
  <c r="AX160" i="2"/>
  <c r="AX154" i="2"/>
  <c r="AZ159" i="2"/>
  <c r="AX194" i="2"/>
  <c r="AZ74" i="2"/>
  <c r="AX81" i="2"/>
  <c r="AX79" i="2"/>
  <c r="AW195" i="2"/>
  <c r="AW150" i="2"/>
  <c r="AW71" i="2"/>
  <c r="AX149" i="2"/>
  <c r="AX174" i="2"/>
  <c r="AX100" i="2"/>
  <c r="AW191" i="2"/>
  <c r="AX132" i="2"/>
  <c r="AX200" i="2"/>
  <c r="AX166" i="2"/>
  <c r="AW80" i="2"/>
  <c r="AW156" i="2"/>
  <c r="AY187" i="2"/>
  <c r="AW199" i="2"/>
  <c r="AX137" i="2"/>
  <c r="AW142" i="2"/>
  <c r="AV59" i="2"/>
  <c r="AW82" i="2"/>
  <c r="AX151" i="2"/>
  <c r="AV110" i="2"/>
  <c r="AW70" i="2"/>
  <c r="AY169" i="2"/>
  <c r="AY183" i="2"/>
  <c r="AX189" i="2"/>
  <c r="AV140" i="2"/>
  <c r="AX84" i="2"/>
  <c r="AX83" i="2"/>
  <c r="AY196" i="2"/>
  <c r="AW152" i="2"/>
  <c r="AW138" i="2"/>
  <c r="AY161" i="2"/>
  <c r="AW98" i="2"/>
  <c r="AV186" i="2"/>
  <c r="AV73" i="2"/>
  <c r="AX105" i="2"/>
  <c r="AV65" i="2"/>
  <c r="AV168" i="2"/>
  <c r="AX108" i="2"/>
  <c r="AX201" i="2"/>
  <c r="AW119" i="2"/>
  <c r="AZ163" i="2"/>
  <c r="AW109" i="2"/>
  <c r="AV90" i="2"/>
  <c r="AY128" i="2"/>
  <c r="AW113" i="2"/>
  <c r="AW85" i="2"/>
  <c r="AY185" i="2"/>
  <c r="AV120" i="2"/>
  <c r="AY192" i="2"/>
  <c r="AY106" i="2"/>
  <c r="AW190" i="2"/>
  <c r="AV97" i="2"/>
  <c r="AX188" i="2"/>
  <c r="AV63" i="2"/>
  <c r="AW171" i="2"/>
  <c r="AW86" i="2"/>
  <c r="AV146" i="2"/>
  <c r="AV176" i="2"/>
  <c r="AX182" i="2"/>
  <c r="AV76" i="2"/>
  <c r="AY112" i="2"/>
  <c r="AV167" i="2"/>
  <c r="AW67" i="2"/>
  <c r="AV118" i="2"/>
  <c r="AV69" i="2"/>
  <c r="AY202" i="2"/>
  <c r="AX124" i="2"/>
  <c r="AW178" i="2"/>
  <c r="AZ173" i="2"/>
  <c r="AW75" i="2"/>
  <c r="AW164" i="2"/>
  <c r="AX88" i="2"/>
  <c r="AX94" i="2"/>
  <c r="AY139" i="2"/>
  <c r="AX147" i="2"/>
  <c r="AX133" i="2"/>
  <c r="AX78" i="2"/>
  <c r="AV170" i="2"/>
  <c r="AX165" i="2"/>
  <c r="AX158" i="2"/>
  <c r="AX96" i="2"/>
  <c r="AX193" i="2"/>
  <c r="AX61" i="2"/>
  <c r="AV129" i="2"/>
  <c r="AX141" i="2"/>
  <c r="AX64" i="2"/>
  <c r="AV104" i="2"/>
  <c r="AW198" i="2"/>
  <c r="AX122" i="2"/>
  <c r="AW184" i="2"/>
  <c r="AX121" i="2"/>
  <c r="BA102" i="2"/>
  <c r="AW148" i="2"/>
  <c r="AX131" i="2"/>
  <c r="AX162" i="2"/>
  <c r="AW180" i="2"/>
  <c r="AX172" i="2"/>
  <c r="AX115" i="2"/>
  <c r="AW111" i="2"/>
  <c r="AX95" i="2"/>
  <c r="AX93" i="2"/>
  <c r="AX68" i="2"/>
  <c r="AW197" i="2"/>
  <c r="AX99" i="2"/>
  <c r="AV145" i="2"/>
  <c r="AZ179" i="2"/>
  <c r="AX130" i="2"/>
  <c r="AW114" i="2"/>
  <c r="AW144" i="2"/>
  <c r="AV87" i="2"/>
  <c r="AX58" i="2"/>
  <c r="AS26" i="2"/>
  <c r="AS43" i="2"/>
  <c r="AS9" i="2"/>
  <c r="AS49" i="2"/>
  <c r="AU12" i="2"/>
  <c r="AU3" i="2"/>
  <c r="AU55" i="2"/>
  <c r="AU53" i="2"/>
  <c r="AU6" i="2"/>
  <c r="AT46" i="2"/>
  <c r="AS28" i="2"/>
  <c r="AS51" i="2"/>
  <c r="AS33" i="2"/>
  <c r="AT16" i="2"/>
  <c r="AT27" i="2"/>
  <c r="AT36" i="2"/>
  <c r="AU31" i="2"/>
  <c r="AS19" i="2"/>
  <c r="AS7" i="2"/>
  <c r="AT23" i="2"/>
  <c r="AT14" i="2"/>
  <c r="AS4" i="2"/>
  <c r="AS44" i="2"/>
  <c r="AS47" i="2"/>
  <c r="AS39" i="2"/>
  <c r="AU25" i="2"/>
  <c r="AU29" i="2"/>
  <c r="AU20" i="2"/>
  <c r="AU18" i="2"/>
  <c r="AT56" i="2"/>
  <c r="AQ38" i="2"/>
  <c r="AR38" i="2" s="1"/>
  <c r="J38" i="1" s="1"/>
  <c r="U38" i="1" s="1"/>
  <c r="V38" i="1" s="1"/>
  <c r="AQ42" i="2"/>
  <c r="AR42" i="2" s="1"/>
  <c r="J42" i="1" s="1"/>
  <c r="U42" i="1" s="1"/>
  <c r="V42" i="1" s="1"/>
  <c r="AQ21" i="2"/>
  <c r="AR21" i="2" s="1"/>
  <c r="J21" i="1" s="1"/>
  <c r="U21" i="1" s="1"/>
  <c r="V21" i="1" s="1"/>
  <c r="AQ45" i="2"/>
  <c r="AR45" i="2" s="1"/>
  <c r="J45" i="1" s="1"/>
  <c r="U45" i="1" s="1"/>
  <c r="V45" i="1" s="1"/>
  <c r="AQ35" i="2"/>
  <c r="AR35" i="2" s="1"/>
  <c r="J35" i="1" s="1"/>
  <c r="U35" i="1" s="1"/>
  <c r="V35" i="1" s="1"/>
  <c r="AQ41" i="2"/>
  <c r="AR41" i="2" s="1"/>
  <c r="J41" i="1" s="1"/>
  <c r="U41" i="1" s="1"/>
  <c r="V41" i="1" s="1"/>
  <c r="AQ37" i="2"/>
  <c r="AR37" i="2" s="1"/>
  <c r="J37" i="1" s="1"/>
  <c r="U37" i="1" s="1"/>
  <c r="V37" i="1" s="1"/>
  <c r="AH34" i="2"/>
  <c r="AH5" i="2"/>
  <c r="AG50" i="2"/>
  <c r="AQ11" i="2"/>
  <c r="AR11" i="2" s="1"/>
  <c r="J11" i="1" s="1"/>
  <c r="U11" i="1" s="1"/>
  <c r="V11" i="1" s="1"/>
  <c r="AQ52" i="2"/>
  <c r="AR52" i="2" s="1"/>
  <c r="J52" i="1" s="1"/>
  <c r="U52" i="1" s="1"/>
  <c r="V52" i="1" s="1"/>
  <c r="AQ40" i="2"/>
  <c r="AR40" i="2" s="1"/>
  <c r="J40" i="1" s="1"/>
  <c r="U40" i="1" s="1"/>
  <c r="V40" i="1" s="1"/>
  <c r="AQ10" i="2"/>
  <c r="AR10" i="2" s="1"/>
  <c r="J10" i="1" s="1"/>
  <c r="U10" i="1" s="1"/>
  <c r="V10" i="1" s="1"/>
  <c r="AH13" i="2"/>
  <c r="AH8" i="2"/>
  <c r="AH30" i="2"/>
  <c r="AH22" i="2"/>
  <c r="AQ57" i="2"/>
  <c r="AR57" i="2" s="1"/>
  <c r="J57" i="1" s="1"/>
  <c r="U57" i="1" s="1"/>
  <c r="V57" i="1" s="1"/>
  <c r="AG54" i="2"/>
  <c r="AQ48" i="2"/>
  <c r="AR48" i="2" s="1"/>
  <c r="J48" i="1" s="1"/>
  <c r="U48" i="1" s="1"/>
  <c r="V48" i="1" s="1"/>
  <c r="AH17" i="2"/>
  <c r="AQ24" i="2"/>
  <c r="AR24" i="2" s="1"/>
  <c r="J24" i="1" s="1"/>
  <c r="U24" i="1" s="1"/>
  <c r="V24" i="1" s="1"/>
  <c r="AQ15" i="2"/>
  <c r="AR15" i="2" s="1"/>
  <c r="J15" i="1" s="1"/>
  <c r="U15" i="1" s="1"/>
  <c r="V15" i="1" s="1"/>
  <c r="AH32" i="2"/>
  <c r="AX311" i="2" l="1"/>
  <c r="AX359" i="2"/>
  <c r="AX379" i="2"/>
  <c r="AX360" i="2"/>
  <c r="AX363" i="2"/>
  <c r="AX409" i="2"/>
  <c r="AX375" i="2"/>
  <c r="AX444" i="2"/>
  <c r="AX372" i="2"/>
  <c r="AW399" i="2"/>
  <c r="AX422" i="2"/>
  <c r="AW335" i="2"/>
  <c r="AX421" i="2"/>
  <c r="AX417" i="2"/>
  <c r="AX303" i="2"/>
  <c r="AX357" i="2"/>
  <c r="AX312" i="2"/>
  <c r="AW371" i="2"/>
  <c r="AV450" i="2"/>
  <c r="AZ332" i="2"/>
  <c r="AW390" i="2"/>
  <c r="AX366" i="2"/>
  <c r="AX385" i="2"/>
  <c r="AX334" i="2"/>
  <c r="AW418" i="2"/>
  <c r="AX387" i="2"/>
  <c r="AX435" i="2"/>
  <c r="AW408" i="2"/>
  <c r="AX325" i="2"/>
  <c r="AW386" i="2"/>
  <c r="AY299" i="2"/>
  <c r="AX407" i="2"/>
  <c r="AW378" i="2"/>
  <c r="AX352" i="2"/>
  <c r="AX277" i="2"/>
  <c r="AX429" i="2"/>
  <c r="AW342" i="2"/>
  <c r="AX305" i="2"/>
  <c r="AX416" i="2"/>
  <c r="AY404" i="2"/>
  <c r="AW446" i="2"/>
  <c r="AY324" i="2"/>
  <c r="AW377" i="2"/>
  <c r="AX336" i="2"/>
  <c r="AY396" i="2"/>
  <c r="AY307" i="2"/>
  <c r="AW406" i="2"/>
  <c r="AX449" i="2"/>
  <c r="AY441" i="2"/>
  <c r="AY361" i="2"/>
  <c r="AX331" i="2"/>
  <c r="AX338" i="2"/>
  <c r="AW318" i="2"/>
  <c r="AY329" i="2"/>
  <c r="AX309" i="2"/>
  <c r="AX322" i="2"/>
  <c r="AX349" i="2"/>
  <c r="AW314" i="2"/>
  <c r="AY308" i="2"/>
  <c r="AW374" i="2"/>
  <c r="AX330" i="2"/>
  <c r="AX323" i="2"/>
  <c r="AW344" i="2"/>
  <c r="AW351" i="2"/>
  <c r="AX443" i="2"/>
  <c r="AY321" i="2"/>
  <c r="AX328" i="2"/>
  <c r="AW442" i="2"/>
  <c r="AW354" i="2"/>
  <c r="AW310" i="2"/>
  <c r="AX393" i="2"/>
  <c r="AX327" i="2"/>
  <c r="AW426" i="2"/>
  <c r="AX301" i="2"/>
  <c r="AW438" i="2"/>
  <c r="AX405" i="2"/>
  <c r="AX319" i="2"/>
  <c r="AX373" i="2"/>
  <c r="AY412" i="2"/>
  <c r="AZ428" i="2"/>
  <c r="AY388" i="2"/>
  <c r="AW448" i="2"/>
  <c r="AW381" i="2"/>
  <c r="AX346" i="2"/>
  <c r="AX367" i="2"/>
  <c r="AX384" i="2"/>
  <c r="AX353" i="2"/>
  <c r="AW437" i="2"/>
  <c r="AW410" i="2"/>
  <c r="AX400" i="2"/>
  <c r="AX302" i="2"/>
  <c r="AX430" i="2"/>
  <c r="AX316" i="2"/>
  <c r="AX339" i="2"/>
  <c r="AX304" i="2"/>
  <c r="AX365" i="2"/>
  <c r="AX432" i="2"/>
  <c r="AX398" i="2"/>
  <c r="AX348" i="2"/>
  <c r="AW317" i="2"/>
  <c r="AY313" i="2"/>
  <c r="AW369" i="2"/>
  <c r="AX413" i="2"/>
  <c r="AY436" i="2"/>
  <c r="AY341" i="2"/>
  <c r="AX395" i="2"/>
  <c r="AX358" i="2"/>
  <c r="AX350" i="2"/>
  <c r="AY392" i="2"/>
  <c r="AW423" i="2"/>
  <c r="AX419" i="2"/>
  <c r="AX389" i="2"/>
  <c r="AV382" i="2"/>
  <c r="AY439" i="2"/>
  <c r="AX370" i="2"/>
  <c r="AX425" i="2"/>
  <c r="AX401" i="2"/>
  <c r="AW434" i="2"/>
  <c r="AX433" i="2"/>
  <c r="AW415" i="2"/>
  <c r="AX397" i="2"/>
  <c r="AX320" i="2"/>
  <c r="AX440" i="2"/>
  <c r="AX383" i="2"/>
  <c r="AX343" i="2"/>
  <c r="AX337" i="2"/>
  <c r="AX345" i="2"/>
  <c r="AY380" i="2"/>
  <c r="AY347" i="2"/>
  <c r="AX427" i="2"/>
  <c r="AX431" i="2"/>
  <c r="AX402" i="2"/>
  <c r="AW414" i="2"/>
  <c r="AY364" i="2"/>
  <c r="AW362" i="2"/>
  <c r="AV306" i="2"/>
  <c r="AX376" i="2"/>
  <c r="AW368" i="2"/>
  <c r="AX447" i="2"/>
  <c r="AW326" i="2"/>
  <c r="AX403" i="2"/>
  <c r="AY420" i="2"/>
  <c r="AX391" i="2"/>
  <c r="AY394" i="2"/>
  <c r="AX411" i="2"/>
  <c r="AZ300" i="2"/>
  <c r="AW424" i="2"/>
  <c r="AY340" i="2"/>
  <c r="AY356" i="2"/>
  <c r="AX355" i="2"/>
  <c r="AW315" i="2"/>
  <c r="AX333" i="2"/>
  <c r="AY445" i="2"/>
  <c r="AS2" i="2"/>
  <c r="AY103" i="2"/>
  <c r="AX77" i="2"/>
  <c r="AV283" i="2"/>
  <c r="AZ237" i="2"/>
  <c r="AV227" i="2"/>
  <c r="AX181" i="2"/>
  <c r="AW89" i="2"/>
  <c r="AW127" i="2"/>
  <c r="AY218" i="2"/>
  <c r="AW224" i="2"/>
  <c r="AX117" i="2"/>
  <c r="AW249" i="2"/>
  <c r="AW212" i="2"/>
  <c r="AW255" i="2"/>
  <c r="AX240" i="2"/>
  <c r="AV215" i="2"/>
  <c r="AV213" i="2"/>
  <c r="AX204" i="2"/>
  <c r="AV271" i="2"/>
  <c r="AW242" i="2"/>
  <c r="AW135" i="2"/>
  <c r="AX157" i="2"/>
  <c r="AW72" i="2"/>
  <c r="AW126" i="2"/>
  <c r="AW143" i="2"/>
  <c r="AW222" i="2"/>
  <c r="AW92" i="2"/>
  <c r="AX177" i="2"/>
  <c r="AW125" i="2"/>
  <c r="AX155" i="2"/>
  <c r="AW248" i="2"/>
  <c r="AY260" i="2"/>
  <c r="AX101" i="2"/>
  <c r="AX254" i="2"/>
  <c r="AV123" i="2"/>
  <c r="AW208" i="2"/>
  <c r="AY153" i="2"/>
  <c r="AY279" i="2"/>
  <c r="AX116" i="2"/>
  <c r="AZ217" i="2"/>
  <c r="AX232" i="2"/>
  <c r="AY291" i="2"/>
  <c r="AX220" i="2"/>
  <c r="AW266" i="2"/>
  <c r="AX272" i="2"/>
  <c r="AY206" i="2"/>
  <c r="AY245" i="2"/>
  <c r="AX298" i="2"/>
  <c r="AY286" i="2"/>
  <c r="AY258" i="2"/>
  <c r="AY246" i="2"/>
  <c r="AZ268" i="2"/>
  <c r="AX257" i="2"/>
  <c r="BA241" i="2"/>
  <c r="AZ236" i="2"/>
  <c r="AY221" i="2"/>
  <c r="AZ295" i="2"/>
  <c r="AW282" i="2"/>
  <c r="BB228" i="2"/>
  <c r="AX219" i="2"/>
  <c r="AY229" i="2"/>
  <c r="AZ273" i="2"/>
  <c r="AZ275" i="2"/>
  <c r="AX269" i="2"/>
  <c r="AV225" i="2"/>
  <c r="AY238" i="2"/>
  <c r="AY226" i="2"/>
  <c r="AY262" i="2"/>
  <c r="AY239" i="2"/>
  <c r="AX270" i="2"/>
  <c r="AY293" i="2"/>
  <c r="AY210" i="2"/>
  <c r="AY284" i="2"/>
  <c r="AZ207" i="2"/>
  <c r="AY209" i="2"/>
  <c r="AY261" i="2"/>
  <c r="AW267" i="2"/>
  <c r="AY231" i="2"/>
  <c r="AY296" i="2"/>
  <c r="AX290" i="2"/>
  <c r="AW235" i="2"/>
  <c r="AX297" i="2"/>
  <c r="AZ289" i="2"/>
  <c r="AW205" i="2"/>
  <c r="BB230" i="2"/>
  <c r="AX294" i="2"/>
  <c r="AW292" i="2"/>
  <c r="AV243" i="2"/>
  <c r="AX263" i="2"/>
  <c r="AZ281" i="2"/>
  <c r="AY287" i="2"/>
  <c r="AW203" i="2"/>
  <c r="AW251" i="2"/>
  <c r="AY278" i="2"/>
  <c r="AZ223" i="2"/>
  <c r="BA256" i="2"/>
  <c r="AX265" i="2"/>
  <c r="AY214" i="2"/>
  <c r="AX233" i="2"/>
  <c r="AX259" i="2"/>
  <c r="AV244" i="2"/>
  <c r="AY211" i="2"/>
  <c r="AY216" i="2"/>
  <c r="AY288" i="2"/>
  <c r="AZ264" i="2"/>
  <c r="AX280" i="2"/>
  <c r="AY276" i="2"/>
  <c r="AY274" i="2"/>
  <c r="AW252" i="2"/>
  <c r="AW234" i="2"/>
  <c r="AX250" i="2"/>
  <c r="AZ247" i="2"/>
  <c r="AZ285" i="2"/>
  <c r="AY253" i="2"/>
  <c r="AY99" i="2"/>
  <c r="AX111" i="2"/>
  <c r="AY122" i="2"/>
  <c r="AY94" i="2"/>
  <c r="AX178" i="2"/>
  <c r="AX114" i="2"/>
  <c r="AW145" i="2"/>
  <c r="AX197" i="2"/>
  <c r="AY95" i="2"/>
  <c r="AY115" i="2"/>
  <c r="AX148" i="2"/>
  <c r="AX184" i="2"/>
  <c r="AX198" i="2"/>
  <c r="AW104" i="2"/>
  <c r="AY78" i="2"/>
  <c r="AX164" i="2"/>
  <c r="AY124" i="2"/>
  <c r="AY188" i="2"/>
  <c r="AX109" i="2"/>
  <c r="AZ196" i="2"/>
  <c r="AY84" i="2"/>
  <c r="AY189" i="2"/>
  <c r="AY151" i="2"/>
  <c r="AY137" i="2"/>
  <c r="AX80" i="2"/>
  <c r="AY132" i="2"/>
  <c r="AX191" i="2"/>
  <c r="AY174" i="2"/>
  <c r="AZ175" i="2"/>
  <c r="AX136" i="2"/>
  <c r="AW107" i="2"/>
  <c r="AY134" i="2"/>
  <c r="AX144" i="2"/>
  <c r="AY68" i="2"/>
  <c r="AY131" i="2"/>
  <c r="AY121" i="2"/>
  <c r="AY61" i="2"/>
  <c r="AY96" i="2"/>
  <c r="AY165" i="2"/>
  <c r="BA173" i="2"/>
  <c r="AW69" i="2"/>
  <c r="AW167" i="2"/>
  <c r="AW76" i="2"/>
  <c r="AW176" i="2"/>
  <c r="AX86" i="2"/>
  <c r="AW63" i="2"/>
  <c r="AX190" i="2"/>
  <c r="AZ192" i="2"/>
  <c r="AW120" i="2"/>
  <c r="AX85" i="2"/>
  <c r="AW90" i="2"/>
  <c r="AW168" i="2"/>
  <c r="AY105" i="2"/>
  <c r="AW186" i="2"/>
  <c r="AZ161" i="2"/>
  <c r="AX152" i="2"/>
  <c r="AZ183" i="2"/>
  <c r="AX142" i="2"/>
  <c r="AX156" i="2"/>
  <c r="AX150" i="2"/>
  <c r="AX195" i="2"/>
  <c r="AY81" i="2"/>
  <c r="BA74" i="2"/>
  <c r="BA159" i="2"/>
  <c r="AY160" i="2"/>
  <c r="AY147" i="2"/>
  <c r="AZ185" i="2"/>
  <c r="BA163" i="2"/>
  <c r="AY201" i="2"/>
  <c r="AW65" i="2"/>
  <c r="AY83" i="2"/>
  <c r="AW140" i="2"/>
  <c r="AX70" i="2"/>
  <c r="AW110" i="2"/>
  <c r="AX82" i="2"/>
  <c r="AX199" i="2"/>
  <c r="AY166" i="2"/>
  <c r="AY100" i="2"/>
  <c r="AY149" i="2"/>
  <c r="AY194" i="2"/>
  <c r="AZ60" i="2"/>
  <c r="AY66" i="2"/>
  <c r="AY130" i="2"/>
  <c r="AW87" i="2"/>
  <c r="BA179" i="2"/>
  <c r="AY93" i="2"/>
  <c r="AY172" i="2"/>
  <c r="AW129" i="2"/>
  <c r="AX75" i="2"/>
  <c r="AX180" i="2"/>
  <c r="AY162" i="2"/>
  <c r="BB102" i="2"/>
  <c r="AY64" i="2"/>
  <c r="AY141" i="2"/>
  <c r="AY193" i="2"/>
  <c r="AY158" i="2"/>
  <c r="AW170" i="2"/>
  <c r="AY133" i="2"/>
  <c r="AZ139" i="2"/>
  <c r="AY88" i="2"/>
  <c r="AZ202" i="2"/>
  <c r="AW118" i="2"/>
  <c r="AX67" i="2"/>
  <c r="AZ112" i="2"/>
  <c r="AY182" i="2"/>
  <c r="AW146" i="2"/>
  <c r="AX171" i="2"/>
  <c r="AW62" i="2"/>
  <c r="AW97" i="2"/>
  <c r="AZ106" i="2"/>
  <c r="AX113" i="2"/>
  <c r="AZ128" i="2"/>
  <c r="AX119" i="2"/>
  <c r="AY108" i="2"/>
  <c r="AW73" i="2"/>
  <c r="AX98" i="2"/>
  <c r="AX138" i="2"/>
  <c r="AZ169" i="2"/>
  <c r="AW59" i="2"/>
  <c r="AZ187" i="2"/>
  <c r="AY200" i="2"/>
  <c r="AX71" i="2"/>
  <c r="AY79" i="2"/>
  <c r="AY154" i="2"/>
  <c r="AY91" i="2"/>
  <c r="AY58" i="2"/>
  <c r="AS21" i="2"/>
  <c r="AU46" i="2"/>
  <c r="AS57" i="2"/>
  <c r="AS41" i="2"/>
  <c r="AV18" i="2"/>
  <c r="AT39" i="2"/>
  <c r="AT44" i="2"/>
  <c r="AU36" i="2"/>
  <c r="AU16" i="2"/>
  <c r="AT51" i="2"/>
  <c r="AV53" i="2"/>
  <c r="AS52" i="2"/>
  <c r="AS37" i="2"/>
  <c r="AU56" i="2"/>
  <c r="AV25" i="2"/>
  <c r="AT28" i="2"/>
  <c r="AV3" i="2"/>
  <c r="AT43" i="2"/>
  <c r="AS15" i="2"/>
  <c r="AS10" i="2"/>
  <c r="AS35" i="2"/>
  <c r="AS38" i="2"/>
  <c r="AV29" i="2"/>
  <c r="AU14" i="2"/>
  <c r="AT7" i="2"/>
  <c r="AV12" i="2"/>
  <c r="AT9" i="2"/>
  <c r="AT19" i="2"/>
  <c r="AT49" i="2"/>
  <c r="AS11" i="2"/>
  <c r="AS42" i="2"/>
  <c r="AS48" i="2"/>
  <c r="AS24" i="2"/>
  <c r="AS40" i="2"/>
  <c r="AS45" i="2"/>
  <c r="AV20" i="2"/>
  <c r="AT47" i="2"/>
  <c r="AT4" i="2"/>
  <c r="AU23" i="2"/>
  <c r="AV31" i="2"/>
  <c r="AU27" i="2"/>
  <c r="AT33" i="2"/>
  <c r="AV6" i="2"/>
  <c r="AV55" i="2"/>
  <c r="AT26" i="2"/>
  <c r="AQ34" i="2"/>
  <c r="AR34" i="2" s="1"/>
  <c r="J34" i="1" s="1"/>
  <c r="U34" i="1" s="1"/>
  <c r="V34" i="1" s="1"/>
  <c r="AQ32" i="2"/>
  <c r="AR32" i="2" s="1"/>
  <c r="J32" i="1" s="1"/>
  <c r="U32" i="1" s="1"/>
  <c r="V32" i="1" s="1"/>
  <c r="AQ22" i="2"/>
  <c r="AR22" i="2" s="1"/>
  <c r="J22" i="1" s="1"/>
  <c r="U22" i="1" s="1"/>
  <c r="V22" i="1" s="1"/>
  <c r="AQ30" i="2"/>
  <c r="AR30" i="2" s="1"/>
  <c r="J30" i="1" s="1"/>
  <c r="U30" i="1" s="1"/>
  <c r="V30" i="1" s="1"/>
  <c r="AQ8" i="2"/>
  <c r="AR8" i="2" s="1"/>
  <c r="J8" i="1" s="1"/>
  <c r="U8" i="1" s="1"/>
  <c r="V8" i="1" s="1"/>
  <c r="AQ13" i="2"/>
  <c r="AR13" i="2" s="1"/>
  <c r="J13" i="1" s="1"/>
  <c r="U13" i="1" s="1"/>
  <c r="V13" i="1" s="1"/>
  <c r="AH50" i="2"/>
  <c r="AQ17" i="2"/>
  <c r="AR17" i="2" s="1"/>
  <c r="J17" i="1" s="1"/>
  <c r="U17" i="1" s="1"/>
  <c r="V17" i="1" s="1"/>
  <c r="AH54" i="2"/>
  <c r="AQ5" i="2"/>
  <c r="AX315" i="2" l="1"/>
  <c r="AX424" i="2"/>
  <c r="AY397" i="2"/>
  <c r="AY401" i="2"/>
  <c r="AZ439" i="2"/>
  <c r="AX423" i="2"/>
  <c r="AY395" i="2"/>
  <c r="AY348" i="2"/>
  <c r="AY304" i="2"/>
  <c r="AY302" i="2"/>
  <c r="AY353" i="2"/>
  <c r="AX381" i="2"/>
  <c r="AY327" i="2"/>
  <c r="AX442" i="2"/>
  <c r="AX351" i="2"/>
  <c r="AX374" i="2"/>
  <c r="AZ361" i="2"/>
  <c r="AZ307" i="2"/>
  <c r="AZ324" i="2"/>
  <c r="AZ299" i="2"/>
  <c r="AY435" i="2"/>
  <c r="AY385" i="2"/>
  <c r="AW450" i="2"/>
  <c r="AX335" i="2"/>
  <c r="AY444" i="2"/>
  <c r="AY391" i="2"/>
  <c r="AX326" i="2"/>
  <c r="AW306" i="2"/>
  <c r="AY402" i="2"/>
  <c r="AZ380" i="2"/>
  <c r="AY383" i="2"/>
  <c r="AX369" i="2"/>
  <c r="AZ412" i="2"/>
  <c r="AX438" i="2"/>
  <c r="AY322" i="2"/>
  <c r="AY338" i="2"/>
  <c r="AY305" i="2"/>
  <c r="AY303" i="2"/>
  <c r="AY360" i="2"/>
  <c r="AW382" i="2"/>
  <c r="AZ392" i="2"/>
  <c r="AY398" i="2"/>
  <c r="AY352" i="2"/>
  <c r="AX386" i="2"/>
  <c r="AY366" i="2"/>
  <c r="AZ420" i="2"/>
  <c r="AY447" i="2"/>
  <c r="AX362" i="2"/>
  <c r="AY431" i="2"/>
  <c r="AY345" i="2"/>
  <c r="AZ341" i="2"/>
  <c r="AY373" i="2"/>
  <c r="AY309" i="2"/>
  <c r="AX446" i="2"/>
  <c r="AX342" i="2"/>
  <c r="AX371" i="2"/>
  <c r="AY417" i="2"/>
  <c r="AY375" i="2"/>
  <c r="AY379" i="2"/>
  <c r="BA300" i="2"/>
  <c r="AY328" i="2"/>
  <c r="AZ308" i="2"/>
  <c r="AY387" i="2"/>
  <c r="AY422" i="2"/>
  <c r="AY440" i="2"/>
  <c r="AZ445" i="2"/>
  <c r="AZ356" i="2"/>
  <c r="AY433" i="2"/>
  <c r="AY389" i="2"/>
  <c r="AY350" i="2"/>
  <c r="AZ313" i="2"/>
  <c r="AY432" i="2"/>
  <c r="AY316" i="2"/>
  <c r="AX410" i="2"/>
  <c r="AY367" i="2"/>
  <c r="AZ388" i="2"/>
  <c r="AY301" i="2"/>
  <c r="AX310" i="2"/>
  <c r="AZ321" i="2"/>
  <c r="AY323" i="2"/>
  <c r="AX314" i="2"/>
  <c r="AY449" i="2"/>
  <c r="AY336" i="2"/>
  <c r="AX378" i="2"/>
  <c r="AY325" i="2"/>
  <c r="AX418" i="2"/>
  <c r="AX390" i="2"/>
  <c r="AX399" i="2"/>
  <c r="AY411" i="2"/>
  <c r="AX368" i="2"/>
  <c r="AZ364" i="2"/>
  <c r="AY427" i="2"/>
  <c r="AY337" i="2"/>
  <c r="AY320" i="2"/>
  <c r="AZ436" i="2"/>
  <c r="AY319" i="2"/>
  <c r="AZ329" i="2"/>
  <c r="AZ404" i="2"/>
  <c r="AY429" i="2"/>
  <c r="AY312" i="2"/>
  <c r="AY409" i="2"/>
  <c r="AY359" i="2"/>
  <c r="AY355" i="2"/>
  <c r="AX415" i="2"/>
  <c r="AY339" i="2"/>
  <c r="AY400" i="2"/>
  <c r="AY384" i="2"/>
  <c r="AX448" i="2"/>
  <c r="AY393" i="2"/>
  <c r="AZ441" i="2"/>
  <c r="AZ396" i="2"/>
  <c r="AY333" i="2"/>
  <c r="AZ340" i="2"/>
  <c r="AY403" i="2"/>
  <c r="AX434" i="2"/>
  <c r="AY370" i="2"/>
  <c r="AY419" i="2"/>
  <c r="AY358" i="2"/>
  <c r="AX317" i="2"/>
  <c r="AY365" i="2"/>
  <c r="AY430" i="2"/>
  <c r="AX437" i="2"/>
  <c r="AY346" i="2"/>
  <c r="AX426" i="2"/>
  <c r="AX354" i="2"/>
  <c r="AY443" i="2"/>
  <c r="AY330" i="2"/>
  <c r="AY331" i="2"/>
  <c r="AX406" i="2"/>
  <c r="AX377" i="2"/>
  <c r="AY407" i="2"/>
  <c r="AX408" i="2"/>
  <c r="AY334" i="2"/>
  <c r="BA332" i="2"/>
  <c r="AY421" i="2"/>
  <c r="AY372" i="2"/>
  <c r="AY425" i="2"/>
  <c r="AX344" i="2"/>
  <c r="AZ394" i="2"/>
  <c r="AY376" i="2"/>
  <c r="AX414" i="2"/>
  <c r="AZ347" i="2"/>
  <c r="AY343" i="2"/>
  <c r="AY413" i="2"/>
  <c r="BA428" i="2"/>
  <c r="AY405" i="2"/>
  <c r="AY349" i="2"/>
  <c r="AX318" i="2"/>
  <c r="AY416" i="2"/>
  <c r="AY277" i="2"/>
  <c r="AY357" i="2"/>
  <c r="AY363" i="2"/>
  <c r="AY311" i="2"/>
  <c r="AZ103" i="2"/>
  <c r="BA237" i="2"/>
  <c r="AW283" i="2"/>
  <c r="AY77" i="2"/>
  <c r="AY181" i="2"/>
  <c r="AW227" i="2"/>
  <c r="AX127" i="2"/>
  <c r="AX89" i="2"/>
  <c r="AY101" i="2"/>
  <c r="AX248" i="2"/>
  <c r="AX125" i="2"/>
  <c r="AX92" i="2"/>
  <c r="AX72" i="2"/>
  <c r="AX135" i="2"/>
  <c r="AY204" i="2"/>
  <c r="AY117" i="2"/>
  <c r="AZ218" i="2"/>
  <c r="AX208" i="2"/>
  <c r="AX143" i="2"/>
  <c r="AX242" i="2"/>
  <c r="AX249" i="2"/>
  <c r="AY254" i="2"/>
  <c r="AZ260" i="2"/>
  <c r="AY155" i="2"/>
  <c r="AY177" i="2"/>
  <c r="AX222" i="2"/>
  <c r="AW215" i="2"/>
  <c r="AX255" i="2"/>
  <c r="AX224" i="2"/>
  <c r="AW123" i="2"/>
  <c r="AX126" i="2"/>
  <c r="AY157" i="2"/>
  <c r="AW271" i="2"/>
  <c r="AW213" i="2"/>
  <c r="AY240" i="2"/>
  <c r="AX212" i="2"/>
  <c r="AZ279" i="2"/>
  <c r="AZ153" i="2"/>
  <c r="AR5" i="2"/>
  <c r="J5" i="1" s="1"/>
  <c r="U5" i="1" s="1"/>
  <c r="V5" i="1" s="1"/>
  <c r="AY116" i="2"/>
  <c r="AY232" i="2"/>
  <c r="BA217" i="2"/>
  <c r="AZ274" i="2"/>
  <c r="BA247" i="2"/>
  <c r="AY250" i="2"/>
  <c r="AX234" i="2"/>
  <c r="AY280" i="2"/>
  <c r="AZ288" i="2"/>
  <c r="AZ211" i="2"/>
  <c r="AW244" i="2"/>
  <c r="BB256" i="2"/>
  <c r="AZ287" i="2"/>
  <c r="BA281" i="2"/>
  <c r="AY294" i="2"/>
  <c r="AY297" i="2"/>
  <c r="AX267" i="2"/>
  <c r="AZ209" i="2"/>
  <c r="AZ284" i="2"/>
  <c r="AZ210" i="2"/>
  <c r="AZ226" i="2"/>
  <c r="AW225" i="2"/>
  <c r="AY269" i="2"/>
  <c r="AZ258" i="2"/>
  <c r="AZ206" i="2"/>
  <c r="AZ276" i="2"/>
  <c r="AY290" i="2"/>
  <c r="AY270" i="2"/>
  <c r="AZ239" i="2"/>
  <c r="BA275" i="2"/>
  <c r="AY219" i="2"/>
  <c r="AZ221" i="2"/>
  <c r="BB241" i="2"/>
  <c r="BA268" i="2"/>
  <c r="AX266" i="2"/>
  <c r="AX252" i="2"/>
  <c r="AY259" i="2"/>
  <c r="BA285" i="2"/>
  <c r="BA264" i="2"/>
  <c r="AZ216" i="2"/>
  <c r="AZ214" i="2"/>
  <c r="AY265" i="2"/>
  <c r="BA223" i="2"/>
  <c r="AX251" i="2"/>
  <c r="AX203" i="2"/>
  <c r="AY263" i="2"/>
  <c r="AX292" i="2"/>
  <c r="BC230" i="2"/>
  <c r="BA289" i="2"/>
  <c r="AX235" i="2"/>
  <c r="AZ296" i="2"/>
  <c r="AZ238" i="2"/>
  <c r="BC228" i="2"/>
  <c r="BA295" i="2"/>
  <c r="AY298" i="2"/>
  <c r="AZ245" i="2"/>
  <c r="AZ291" i="2"/>
  <c r="AZ253" i="2"/>
  <c r="AY233" i="2"/>
  <c r="AZ278" i="2"/>
  <c r="AW243" i="2"/>
  <c r="AX205" i="2"/>
  <c r="AZ231" i="2"/>
  <c r="AZ261" i="2"/>
  <c r="BA207" i="2"/>
  <c r="AZ293" i="2"/>
  <c r="AZ262" i="2"/>
  <c r="BA273" i="2"/>
  <c r="AZ229" i="2"/>
  <c r="AX282" i="2"/>
  <c r="BA236" i="2"/>
  <c r="AY257" i="2"/>
  <c r="AZ246" i="2"/>
  <c r="AZ286" i="2"/>
  <c r="AY272" i="2"/>
  <c r="AY220" i="2"/>
  <c r="AZ154" i="2"/>
  <c r="AY138" i="2"/>
  <c r="AZ108" i="2"/>
  <c r="BA128" i="2"/>
  <c r="AX62" i="2"/>
  <c r="BA112" i="2"/>
  <c r="AX118" i="2"/>
  <c r="AZ133" i="2"/>
  <c r="AZ158" i="2"/>
  <c r="AZ141" i="2"/>
  <c r="AY180" i="2"/>
  <c r="AY75" i="2"/>
  <c r="BB179" i="2"/>
  <c r="AZ149" i="2"/>
  <c r="AY82" i="2"/>
  <c r="AZ83" i="2"/>
  <c r="AZ147" i="2"/>
  <c r="BB74" i="2"/>
  <c r="AY195" i="2"/>
  <c r="AY156" i="2"/>
  <c r="AY85" i="2"/>
  <c r="BA192" i="2"/>
  <c r="AY86" i="2"/>
  <c r="AX76" i="2"/>
  <c r="AZ96" i="2"/>
  <c r="AZ174" i="2"/>
  <c r="AZ151" i="2"/>
  <c r="AZ189" i="2"/>
  <c r="AY198" i="2"/>
  <c r="AY114" i="2"/>
  <c r="AZ99" i="2"/>
  <c r="AZ79" i="2"/>
  <c r="AZ200" i="2"/>
  <c r="BA187" i="2"/>
  <c r="AZ182" i="2"/>
  <c r="AZ162" i="2"/>
  <c r="AZ172" i="2"/>
  <c r="AZ130" i="2"/>
  <c r="BA60" i="2"/>
  <c r="AZ166" i="2"/>
  <c r="AY70" i="2"/>
  <c r="AZ201" i="2"/>
  <c r="BA185" i="2"/>
  <c r="BB159" i="2"/>
  <c r="BA183" i="2"/>
  <c r="BA161" i="2"/>
  <c r="AZ105" i="2"/>
  <c r="AY190" i="2"/>
  <c r="AX176" i="2"/>
  <c r="AZ121" i="2"/>
  <c r="AZ68" i="2"/>
  <c r="AZ134" i="2"/>
  <c r="AY136" i="2"/>
  <c r="AZ132" i="2"/>
  <c r="AZ137" i="2"/>
  <c r="BA196" i="2"/>
  <c r="AZ188" i="2"/>
  <c r="AZ124" i="2"/>
  <c r="AZ78" i="2"/>
  <c r="AY148" i="2"/>
  <c r="AZ95" i="2"/>
  <c r="AY197" i="2"/>
  <c r="AY178" i="2"/>
  <c r="BA169" i="2"/>
  <c r="AY98" i="2"/>
  <c r="AY119" i="2"/>
  <c r="AY113" i="2"/>
  <c r="BA106" i="2"/>
  <c r="AY171" i="2"/>
  <c r="AY67" i="2"/>
  <c r="BA202" i="2"/>
  <c r="AX170" i="2"/>
  <c r="BC102" i="2"/>
  <c r="AX87" i="2"/>
  <c r="AZ100" i="2"/>
  <c r="AX140" i="2"/>
  <c r="AX65" i="2"/>
  <c r="AZ81" i="2"/>
  <c r="AY150" i="2"/>
  <c r="AY142" i="2"/>
  <c r="AX186" i="2"/>
  <c r="AX168" i="2"/>
  <c r="AX90" i="2"/>
  <c r="AX120" i="2"/>
  <c r="AX63" i="2"/>
  <c r="AX167" i="2"/>
  <c r="AZ165" i="2"/>
  <c r="AZ61" i="2"/>
  <c r="AZ122" i="2"/>
  <c r="AY111" i="2"/>
  <c r="AZ91" i="2"/>
  <c r="AY71" i="2"/>
  <c r="AX59" i="2"/>
  <c r="AX73" i="2"/>
  <c r="AX97" i="2"/>
  <c r="AX146" i="2"/>
  <c r="AZ88" i="2"/>
  <c r="BA139" i="2"/>
  <c r="AZ193" i="2"/>
  <c r="AZ64" i="2"/>
  <c r="AX129" i="2"/>
  <c r="AZ93" i="2"/>
  <c r="AZ66" i="2"/>
  <c r="AZ194" i="2"/>
  <c r="AY199" i="2"/>
  <c r="AX110" i="2"/>
  <c r="BB163" i="2"/>
  <c r="AZ160" i="2"/>
  <c r="AY152" i="2"/>
  <c r="AX69" i="2"/>
  <c r="BB173" i="2"/>
  <c r="AZ131" i="2"/>
  <c r="AY144" i="2"/>
  <c r="AX107" i="2"/>
  <c r="BA175" i="2"/>
  <c r="AY191" i="2"/>
  <c r="AY80" i="2"/>
  <c r="AZ84" i="2"/>
  <c r="AY109" i="2"/>
  <c r="AY164" i="2"/>
  <c r="AX104" i="2"/>
  <c r="AY184" i="2"/>
  <c r="AZ115" i="2"/>
  <c r="AX145" i="2"/>
  <c r="AZ94" i="2"/>
  <c r="AZ58" i="2"/>
  <c r="AU19" i="2"/>
  <c r="AT38" i="2"/>
  <c r="AT24" i="2"/>
  <c r="AU9" i="2"/>
  <c r="AU28" i="2"/>
  <c r="AT52" i="2"/>
  <c r="AU51" i="2"/>
  <c r="AV36" i="2"/>
  <c r="AU44" i="2"/>
  <c r="AW18" i="2"/>
  <c r="AW55" i="2"/>
  <c r="AU4" i="2"/>
  <c r="AT57" i="2"/>
  <c r="AS22" i="2"/>
  <c r="AU26" i="2"/>
  <c r="AW6" i="2"/>
  <c r="AS13" i="2"/>
  <c r="AS32" i="2"/>
  <c r="AV27" i="2"/>
  <c r="AV23" i="2"/>
  <c r="AU47" i="2"/>
  <c r="AT45" i="2"/>
  <c r="AT42" i="2"/>
  <c r="AU49" i="2"/>
  <c r="AT35" i="2"/>
  <c r="AT15" i="2"/>
  <c r="AW3" i="2"/>
  <c r="AV56" i="2"/>
  <c r="AU39" i="2"/>
  <c r="AT41" i="2"/>
  <c r="AV46" i="2"/>
  <c r="AT21" i="2"/>
  <c r="AS30" i="2"/>
  <c r="AW20" i="2"/>
  <c r="AW12" i="2"/>
  <c r="AV14" i="2"/>
  <c r="AT10" i="2"/>
  <c r="AU43" i="2"/>
  <c r="AS17" i="2"/>
  <c r="AS8" i="2"/>
  <c r="AS34" i="2"/>
  <c r="AU33" i="2"/>
  <c r="AW31" i="2"/>
  <c r="AT40" i="2"/>
  <c r="AT48" i="2"/>
  <c r="AT11" i="2"/>
  <c r="AU7" i="2"/>
  <c r="AW29" i="2"/>
  <c r="AW25" i="2"/>
  <c r="AT37" i="2"/>
  <c r="AW53" i="2"/>
  <c r="AV16" i="2"/>
  <c r="AQ54" i="2"/>
  <c r="AR54" i="2" s="1"/>
  <c r="J54" i="1" s="1"/>
  <c r="U54" i="1" s="1"/>
  <c r="V54" i="1" s="1"/>
  <c r="AQ50" i="2"/>
  <c r="AR50" i="2" s="1"/>
  <c r="J50" i="1" s="1"/>
  <c r="U50" i="1" s="1"/>
  <c r="V50" i="1" s="1"/>
  <c r="BA329" i="2" l="1"/>
  <c r="AZ422" i="2"/>
  <c r="AY369" i="2"/>
  <c r="AZ444" i="2"/>
  <c r="AZ435" i="2"/>
  <c r="BA361" i="2"/>
  <c r="AZ327" i="2"/>
  <c r="AZ304" i="2"/>
  <c r="BA439" i="2"/>
  <c r="AZ363" i="2"/>
  <c r="AY318" i="2"/>
  <c r="BB428" i="2"/>
  <c r="AZ331" i="2"/>
  <c r="AZ427" i="2"/>
  <c r="AY399" i="2"/>
  <c r="AY378" i="2"/>
  <c r="AZ323" i="2"/>
  <c r="BA388" i="2"/>
  <c r="AZ432" i="2"/>
  <c r="AZ433" i="2"/>
  <c r="AS5" i="2"/>
  <c r="BA347" i="2"/>
  <c r="AZ421" i="2"/>
  <c r="AZ407" i="2"/>
  <c r="AY426" i="2"/>
  <c r="AZ365" i="2"/>
  <c r="AZ370" i="2"/>
  <c r="AZ333" i="2"/>
  <c r="AY448" i="2"/>
  <c r="AY415" i="2"/>
  <c r="AZ312" i="2"/>
  <c r="BB300" i="2"/>
  <c r="AY371" i="2"/>
  <c r="AZ373" i="2"/>
  <c r="AZ431" i="2"/>
  <c r="AZ366" i="2"/>
  <c r="AZ398" i="2"/>
  <c r="AZ303" i="2"/>
  <c r="AX306" i="2"/>
  <c r="AY315" i="2"/>
  <c r="AZ357" i="2"/>
  <c r="AZ336" i="2"/>
  <c r="BA356" i="2"/>
  <c r="AZ277" i="2"/>
  <c r="AY414" i="2"/>
  <c r="BB332" i="2"/>
  <c r="AZ330" i="2"/>
  <c r="AZ346" i="2"/>
  <c r="AY317" i="2"/>
  <c r="AY434" i="2"/>
  <c r="BA396" i="2"/>
  <c r="AZ384" i="2"/>
  <c r="AZ355" i="2"/>
  <c r="AZ429" i="2"/>
  <c r="AZ319" i="2"/>
  <c r="AZ379" i="2"/>
  <c r="AY342" i="2"/>
  <c r="AY362" i="2"/>
  <c r="AY386" i="2"/>
  <c r="BA392" i="2"/>
  <c r="AZ305" i="2"/>
  <c r="AZ383" i="2"/>
  <c r="AY326" i="2"/>
  <c r="AY390" i="2"/>
  <c r="AZ367" i="2"/>
  <c r="AZ387" i="2"/>
  <c r="AY381" i="2"/>
  <c r="AZ413" i="2"/>
  <c r="AY377" i="2"/>
  <c r="AZ320" i="2"/>
  <c r="AY368" i="2"/>
  <c r="AY418" i="2"/>
  <c r="AZ449" i="2"/>
  <c r="AY310" i="2"/>
  <c r="AY410" i="2"/>
  <c r="AZ350" i="2"/>
  <c r="BA445" i="2"/>
  <c r="AY438" i="2"/>
  <c r="AX450" i="2"/>
  <c r="BA324" i="2"/>
  <c r="AY351" i="2"/>
  <c r="AZ353" i="2"/>
  <c r="AZ395" i="2"/>
  <c r="AZ397" i="2"/>
  <c r="AZ349" i="2"/>
  <c r="BA364" i="2"/>
  <c r="BA321" i="2"/>
  <c r="AY335" i="2"/>
  <c r="BA299" i="2"/>
  <c r="AY374" i="2"/>
  <c r="AZ348" i="2"/>
  <c r="AZ376" i="2"/>
  <c r="AZ425" i="2"/>
  <c r="AZ334" i="2"/>
  <c r="AZ443" i="2"/>
  <c r="AY437" i="2"/>
  <c r="AZ358" i="2"/>
  <c r="AZ403" i="2"/>
  <c r="BA441" i="2"/>
  <c r="AZ400" i="2"/>
  <c r="AZ359" i="2"/>
  <c r="BA404" i="2"/>
  <c r="BA308" i="2"/>
  <c r="AZ375" i="2"/>
  <c r="AY446" i="2"/>
  <c r="BA341" i="2"/>
  <c r="AZ447" i="2"/>
  <c r="AZ352" i="2"/>
  <c r="AX382" i="2"/>
  <c r="AZ338" i="2"/>
  <c r="BA380" i="2"/>
  <c r="AZ391" i="2"/>
  <c r="BA313" i="2"/>
  <c r="AZ401" i="2"/>
  <c r="AZ311" i="2"/>
  <c r="AZ416" i="2"/>
  <c r="AZ405" i="2"/>
  <c r="AY406" i="2"/>
  <c r="BA436" i="2"/>
  <c r="AZ337" i="2"/>
  <c r="AZ411" i="2"/>
  <c r="AZ325" i="2"/>
  <c r="AY314" i="2"/>
  <c r="AZ301" i="2"/>
  <c r="AZ316" i="2"/>
  <c r="AZ389" i="2"/>
  <c r="AZ440" i="2"/>
  <c r="BA412" i="2"/>
  <c r="AZ385" i="2"/>
  <c r="BA307" i="2"/>
  <c r="AY442" i="2"/>
  <c r="AZ302" i="2"/>
  <c r="AY423" i="2"/>
  <c r="AY344" i="2"/>
  <c r="AZ343" i="2"/>
  <c r="BA394" i="2"/>
  <c r="AZ372" i="2"/>
  <c r="AY408" i="2"/>
  <c r="AY354" i="2"/>
  <c r="AZ430" i="2"/>
  <c r="AZ419" i="2"/>
  <c r="BA340" i="2"/>
  <c r="AZ393" i="2"/>
  <c r="AZ339" i="2"/>
  <c r="AZ409" i="2"/>
  <c r="AZ328" i="2"/>
  <c r="AZ417" i="2"/>
  <c r="AZ309" i="2"/>
  <c r="AZ345" i="2"/>
  <c r="BA420" i="2"/>
  <c r="AZ360" i="2"/>
  <c r="AZ322" i="2"/>
  <c r="AZ402" i="2"/>
  <c r="AY424" i="2"/>
  <c r="BA103" i="2"/>
  <c r="AZ77" i="2"/>
  <c r="AX283" i="2"/>
  <c r="BB237" i="2"/>
  <c r="AX227" i="2"/>
  <c r="AZ181" i="2"/>
  <c r="AY89" i="2"/>
  <c r="AY127" i="2"/>
  <c r="B20" i="1"/>
  <c r="AX271" i="2"/>
  <c r="AY126" i="2"/>
  <c r="AY224" i="2"/>
  <c r="AZ177" i="2"/>
  <c r="AY143" i="2"/>
  <c r="AZ117" i="2"/>
  <c r="AY92" i="2"/>
  <c r="AY248" i="2"/>
  <c r="AY212" i="2"/>
  <c r="AY255" i="2"/>
  <c r="AZ155" i="2"/>
  <c r="AY249" i="2"/>
  <c r="AY135" i="2"/>
  <c r="AX213" i="2"/>
  <c r="AZ157" i="2"/>
  <c r="AY222" i="2"/>
  <c r="AZ254" i="2"/>
  <c r="AY242" i="2"/>
  <c r="AY72" i="2"/>
  <c r="AY125" i="2"/>
  <c r="AZ101" i="2"/>
  <c r="AZ240" i="2"/>
  <c r="AX123" i="2"/>
  <c r="AX215" i="2"/>
  <c r="BA260" i="2"/>
  <c r="AY208" i="2"/>
  <c r="BA218" i="2"/>
  <c r="AZ204" i="2"/>
  <c r="BA153" i="2"/>
  <c r="BA279" i="2"/>
  <c r="AZ116" i="2"/>
  <c r="B17" i="2"/>
  <c r="BB217" i="2"/>
  <c r="AZ232" i="2"/>
  <c r="BB236" i="2"/>
  <c r="BB273" i="2"/>
  <c r="BB207" i="2"/>
  <c r="BA246" i="2"/>
  <c r="BA293" i="2"/>
  <c r="BA231" i="2"/>
  <c r="BA245" i="2"/>
  <c r="BB295" i="2"/>
  <c r="BA296" i="2"/>
  <c r="AY251" i="2"/>
  <c r="AZ265" i="2"/>
  <c r="BB264" i="2"/>
  <c r="AZ259" i="2"/>
  <c r="AY266" i="2"/>
  <c r="AZ219" i="2"/>
  <c r="BB275" i="2"/>
  <c r="AZ290" i="2"/>
  <c r="BA276" i="2"/>
  <c r="BA226" i="2"/>
  <c r="BA210" i="2"/>
  <c r="BA209" i="2"/>
  <c r="AX244" i="2"/>
  <c r="BA288" i="2"/>
  <c r="BA278" i="2"/>
  <c r="BA291" i="2"/>
  <c r="BD230" i="2"/>
  <c r="BC241" i="2"/>
  <c r="BA239" i="2"/>
  <c r="AZ269" i="2"/>
  <c r="BA284" i="2"/>
  <c r="BA287" i="2"/>
  <c r="BC256" i="2"/>
  <c r="AY234" i="2"/>
  <c r="BB247" i="2"/>
  <c r="BA274" i="2"/>
  <c r="BA286" i="2"/>
  <c r="AX243" i="2"/>
  <c r="AZ298" i="2"/>
  <c r="BA238" i="2"/>
  <c r="AZ220" i="2"/>
  <c r="AZ257" i="2"/>
  <c r="AY282" i="2"/>
  <c r="BA229" i="2"/>
  <c r="BA262" i="2"/>
  <c r="BA261" i="2"/>
  <c r="AY205" i="2"/>
  <c r="BB289" i="2"/>
  <c r="AZ263" i="2"/>
  <c r="AY203" i="2"/>
  <c r="BB223" i="2"/>
  <c r="BA214" i="2"/>
  <c r="BA216" i="2"/>
  <c r="BB285" i="2"/>
  <c r="AY252" i="2"/>
  <c r="AZ270" i="2"/>
  <c r="AY267" i="2"/>
  <c r="AZ297" i="2"/>
  <c r="AZ294" i="2"/>
  <c r="BB281" i="2"/>
  <c r="AZ280" i="2"/>
  <c r="AZ272" i="2"/>
  <c r="AZ233" i="2"/>
  <c r="BA253" i="2"/>
  <c r="BD228" i="2"/>
  <c r="AY235" i="2"/>
  <c r="AY292" i="2"/>
  <c r="BB268" i="2"/>
  <c r="BA221" i="2"/>
  <c r="BA206" i="2"/>
  <c r="BA258" i="2"/>
  <c r="AX225" i="2"/>
  <c r="BA211" i="2"/>
  <c r="AZ250" i="2"/>
  <c r="AZ199" i="2"/>
  <c r="BA88" i="2"/>
  <c r="AY73" i="2"/>
  <c r="BA122" i="2"/>
  <c r="BA94" i="2"/>
  <c r="BA115" i="2"/>
  <c r="BA84" i="2"/>
  <c r="AZ144" i="2"/>
  <c r="AY69" i="2"/>
  <c r="BC163" i="2"/>
  <c r="BA66" i="2"/>
  <c r="AY129" i="2"/>
  <c r="BA61" i="2"/>
  <c r="AY63" i="2"/>
  <c r="AY186" i="2"/>
  <c r="AY65" i="2"/>
  <c r="AY87" i="2"/>
  <c r="AY170" i="2"/>
  <c r="AZ67" i="2"/>
  <c r="BB106" i="2"/>
  <c r="AZ119" i="2"/>
  <c r="BA78" i="2"/>
  <c r="BA188" i="2"/>
  <c r="BA137" i="2"/>
  <c r="AZ136" i="2"/>
  <c r="BA68" i="2"/>
  <c r="AZ190" i="2"/>
  <c r="BA201" i="2"/>
  <c r="BA79" i="2"/>
  <c r="AZ198" i="2"/>
  <c r="BA151" i="2"/>
  <c r="BA96" i="2"/>
  <c r="BC74" i="2"/>
  <c r="BA83" i="2"/>
  <c r="BC179" i="2"/>
  <c r="BA141" i="2"/>
  <c r="BA133" i="2"/>
  <c r="BB112" i="2"/>
  <c r="BB128" i="2"/>
  <c r="AZ138" i="2"/>
  <c r="AZ191" i="2"/>
  <c r="AZ111" i="2"/>
  <c r="BD102" i="2"/>
  <c r="BB202" i="2"/>
  <c r="AZ171" i="2"/>
  <c r="AZ197" i="2"/>
  <c r="AZ148" i="2"/>
  <c r="BA121" i="2"/>
  <c r="BA105" i="2"/>
  <c r="BB183" i="2"/>
  <c r="BC159" i="2"/>
  <c r="BA166" i="2"/>
  <c r="BA130" i="2"/>
  <c r="BA162" i="2"/>
  <c r="BA189" i="2"/>
  <c r="AZ85" i="2"/>
  <c r="AZ82" i="2"/>
  <c r="AZ75" i="2"/>
  <c r="AZ180" i="2"/>
  <c r="AY104" i="2"/>
  <c r="AZ80" i="2"/>
  <c r="BB175" i="2"/>
  <c r="AZ184" i="2"/>
  <c r="AZ152" i="2"/>
  <c r="AY110" i="2"/>
  <c r="BA93" i="2"/>
  <c r="BA64" i="2"/>
  <c r="BB139" i="2"/>
  <c r="AY146" i="2"/>
  <c r="AY59" i="2"/>
  <c r="AZ71" i="2"/>
  <c r="AY145" i="2"/>
  <c r="AZ164" i="2"/>
  <c r="AZ109" i="2"/>
  <c r="AY107" i="2"/>
  <c r="BA131" i="2"/>
  <c r="BC173" i="2"/>
  <c r="BA160" i="2"/>
  <c r="BA194" i="2"/>
  <c r="BA193" i="2"/>
  <c r="BA91" i="2"/>
  <c r="BA165" i="2"/>
  <c r="AY167" i="2"/>
  <c r="AY120" i="2"/>
  <c r="AY168" i="2"/>
  <c r="AZ142" i="2"/>
  <c r="BA81" i="2"/>
  <c r="AY140" i="2"/>
  <c r="BA100" i="2"/>
  <c r="AZ113" i="2"/>
  <c r="BB169" i="2"/>
  <c r="BA124" i="2"/>
  <c r="BB196" i="2"/>
  <c r="BA132" i="2"/>
  <c r="BA134" i="2"/>
  <c r="AY176" i="2"/>
  <c r="BB185" i="2"/>
  <c r="AZ70" i="2"/>
  <c r="BA200" i="2"/>
  <c r="BA99" i="2"/>
  <c r="AZ114" i="2"/>
  <c r="BA174" i="2"/>
  <c r="AY76" i="2"/>
  <c r="AZ195" i="2"/>
  <c r="BA147" i="2"/>
  <c r="BA149" i="2"/>
  <c r="BA158" i="2"/>
  <c r="AY118" i="2"/>
  <c r="AY62" i="2"/>
  <c r="BA108" i="2"/>
  <c r="BA154" i="2"/>
  <c r="AY97" i="2"/>
  <c r="AY90" i="2"/>
  <c r="AZ150" i="2"/>
  <c r="AZ98" i="2"/>
  <c r="AZ178" i="2"/>
  <c r="BA95" i="2"/>
  <c r="BB161" i="2"/>
  <c r="BB60" i="2"/>
  <c r="BA172" i="2"/>
  <c r="BA182" i="2"/>
  <c r="BB187" i="2"/>
  <c r="AZ86" i="2"/>
  <c r="BB192" i="2"/>
  <c r="AZ156" i="2"/>
  <c r="BA58" i="2"/>
  <c r="AS50" i="2"/>
  <c r="AX29" i="2"/>
  <c r="AX31" i="2"/>
  <c r="AU41" i="2"/>
  <c r="AV44" i="2"/>
  <c r="AV51" i="2"/>
  <c r="AS54" i="2"/>
  <c r="AX25" i="2"/>
  <c r="AT8" i="2"/>
  <c r="AX12" i="2"/>
  <c r="AW46" i="2"/>
  <c r="AU15" i="2"/>
  <c r="AV49" i="2"/>
  <c r="AU45" i="2"/>
  <c r="AT22" i="2"/>
  <c r="AV4" i="2"/>
  <c r="AX18" i="2"/>
  <c r="AW36" i="2"/>
  <c r="AU24" i="2"/>
  <c r="AT34" i="2"/>
  <c r="AT17" i="2"/>
  <c r="AV43" i="2"/>
  <c r="AX6" i="2"/>
  <c r="AU11" i="2"/>
  <c r="AU40" i="2"/>
  <c r="AV33" i="2"/>
  <c r="AT5" i="2"/>
  <c r="AU10" i="2"/>
  <c r="AT30" i="2"/>
  <c r="AV39" i="2"/>
  <c r="AX3" i="2"/>
  <c r="AU35" i="2"/>
  <c r="AV47" i="2"/>
  <c r="AW27" i="2"/>
  <c r="AT13" i="2"/>
  <c r="AU52" i="2"/>
  <c r="AV9" i="2"/>
  <c r="AV19" i="2"/>
  <c r="AU21" i="2"/>
  <c r="AW56" i="2"/>
  <c r="AW23" i="2"/>
  <c r="AT32" i="2"/>
  <c r="AX55" i="2"/>
  <c r="AX53" i="2"/>
  <c r="AW16" i="2"/>
  <c r="AU37" i="2"/>
  <c r="AV7" i="2"/>
  <c r="AU48" i="2"/>
  <c r="AW14" i="2"/>
  <c r="AX20" i="2"/>
  <c r="AU42" i="2"/>
  <c r="AV26" i="2"/>
  <c r="AU57" i="2"/>
  <c r="AV28" i="2"/>
  <c r="AU38" i="2"/>
  <c r="AT2" i="2"/>
  <c r="BA311" i="2" l="1"/>
  <c r="BB380" i="2"/>
  <c r="BA447" i="2"/>
  <c r="BB308" i="2"/>
  <c r="BB441" i="2"/>
  <c r="BA443" i="2"/>
  <c r="BA348" i="2"/>
  <c r="BB321" i="2"/>
  <c r="BA395" i="2"/>
  <c r="AY450" i="2"/>
  <c r="AZ410" i="2"/>
  <c r="AZ368" i="2"/>
  <c r="AZ381" i="2"/>
  <c r="BB392" i="2"/>
  <c r="BA379" i="2"/>
  <c r="BA433" i="2"/>
  <c r="AZ378" i="2"/>
  <c r="BC428" i="2"/>
  <c r="BA304" i="2"/>
  <c r="BA444" i="2"/>
  <c r="AZ424" i="2"/>
  <c r="BB420" i="2"/>
  <c r="BA328" i="2"/>
  <c r="BB340" i="2"/>
  <c r="AZ408" i="2"/>
  <c r="AZ344" i="2"/>
  <c r="BB307" i="2"/>
  <c r="BA389" i="2"/>
  <c r="AZ326" i="2"/>
  <c r="BA384" i="2"/>
  <c r="BA346" i="2"/>
  <c r="BA277" i="2"/>
  <c r="AZ315" i="2"/>
  <c r="BA366" i="2"/>
  <c r="BC300" i="2"/>
  <c r="BA333" i="2"/>
  <c r="BA407" i="2"/>
  <c r="BA325" i="2"/>
  <c r="AZ406" i="2"/>
  <c r="BA401" i="2"/>
  <c r="BA338" i="2"/>
  <c r="BB341" i="2"/>
  <c r="BB404" i="2"/>
  <c r="BA403" i="2"/>
  <c r="BA334" i="2"/>
  <c r="AZ374" i="2"/>
  <c r="BB364" i="2"/>
  <c r="BA353" i="2"/>
  <c r="AZ438" i="2"/>
  <c r="AZ310" i="2"/>
  <c r="BA320" i="2"/>
  <c r="BA387" i="2"/>
  <c r="AZ386" i="2"/>
  <c r="BA432" i="2"/>
  <c r="AZ399" i="2"/>
  <c r="AZ318" i="2"/>
  <c r="BA327" i="2"/>
  <c r="AZ369" i="2"/>
  <c r="BA402" i="2"/>
  <c r="BA345" i="2"/>
  <c r="BA409" i="2"/>
  <c r="BA419" i="2"/>
  <c r="BA372" i="2"/>
  <c r="AZ423" i="2"/>
  <c r="BA385" i="2"/>
  <c r="BA316" i="2"/>
  <c r="BA411" i="2"/>
  <c r="BA383" i="2"/>
  <c r="BA319" i="2"/>
  <c r="BB396" i="2"/>
  <c r="BA330" i="2"/>
  <c r="BB356" i="2"/>
  <c r="AY306" i="2"/>
  <c r="BA431" i="2"/>
  <c r="BA312" i="2"/>
  <c r="BA370" i="2"/>
  <c r="BA421" i="2"/>
  <c r="BA405" i="2"/>
  <c r="BB313" i="2"/>
  <c r="AY382" i="2"/>
  <c r="AZ446" i="2"/>
  <c r="BA359" i="2"/>
  <c r="BA358" i="2"/>
  <c r="BA425" i="2"/>
  <c r="BB299" i="2"/>
  <c r="BA349" i="2"/>
  <c r="AZ351" i="2"/>
  <c r="BB445" i="2"/>
  <c r="BA449" i="2"/>
  <c r="AZ377" i="2"/>
  <c r="BA367" i="2"/>
  <c r="AZ362" i="2"/>
  <c r="BB388" i="2"/>
  <c r="BA427" i="2"/>
  <c r="BA363" i="2"/>
  <c r="BB361" i="2"/>
  <c r="BA422" i="2"/>
  <c r="BA322" i="2"/>
  <c r="BA309" i="2"/>
  <c r="BA339" i="2"/>
  <c r="BA430" i="2"/>
  <c r="BB394" i="2"/>
  <c r="BA302" i="2"/>
  <c r="BB412" i="2"/>
  <c r="BA301" i="2"/>
  <c r="BA337" i="2"/>
  <c r="BA429" i="2"/>
  <c r="AZ434" i="2"/>
  <c r="BC332" i="2"/>
  <c r="BA336" i="2"/>
  <c r="BA303" i="2"/>
  <c r="BA373" i="2"/>
  <c r="AZ415" i="2"/>
  <c r="BA365" i="2"/>
  <c r="BB347" i="2"/>
  <c r="BA416" i="2"/>
  <c r="BA391" i="2"/>
  <c r="BA352" i="2"/>
  <c r="BA375" i="2"/>
  <c r="BA400" i="2"/>
  <c r="AZ437" i="2"/>
  <c r="BA376" i="2"/>
  <c r="AZ335" i="2"/>
  <c r="BA397" i="2"/>
  <c r="BB324" i="2"/>
  <c r="BA350" i="2"/>
  <c r="AZ418" i="2"/>
  <c r="BA413" i="2"/>
  <c r="AZ390" i="2"/>
  <c r="BA305" i="2"/>
  <c r="AZ342" i="2"/>
  <c r="BA323" i="2"/>
  <c r="BA331" i="2"/>
  <c r="BB439" i="2"/>
  <c r="BA435" i="2"/>
  <c r="BB329" i="2"/>
  <c r="BA360" i="2"/>
  <c r="BA417" i="2"/>
  <c r="BA393" i="2"/>
  <c r="AZ354" i="2"/>
  <c r="BA343" i="2"/>
  <c r="AZ442" i="2"/>
  <c r="BA440" i="2"/>
  <c r="AZ314" i="2"/>
  <c r="BB436" i="2"/>
  <c r="BA355" i="2"/>
  <c r="AZ317" i="2"/>
  <c r="AZ414" i="2"/>
  <c r="BA357" i="2"/>
  <c r="BA398" i="2"/>
  <c r="AZ371" i="2"/>
  <c r="AZ448" i="2"/>
  <c r="AZ426" i="2"/>
  <c r="BB103" i="2"/>
  <c r="BC237" i="2"/>
  <c r="AY283" i="2"/>
  <c r="BA77" i="2"/>
  <c r="BA181" i="2"/>
  <c r="AY227" i="2"/>
  <c r="AZ127" i="2"/>
  <c r="AZ89" i="2"/>
  <c r="BA204" i="2"/>
  <c r="BA240" i="2"/>
  <c r="AZ249" i="2"/>
  <c r="AZ255" i="2"/>
  <c r="AZ212" i="2"/>
  <c r="AZ92" i="2"/>
  <c r="AY271" i="2"/>
  <c r="AZ208" i="2"/>
  <c r="AY215" i="2"/>
  <c r="AZ72" i="2"/>
  <c r="BA254" i="2"/>
  <c r="AZ143" i="2"/>
  <c r="AZ224" i="2"/>
  <c r="BB218" i="2"/>
  <c r="BB260" i="2"/>
  <c r="BA101" i="2"/>
  <c r="BA157" i="2"/>
  <c r="AZ135" i="2"/>
  <c r="BA155" i="2"/>
  <c r="BA117" i="2"/>
  <c r="BA177" i="2"/>
  <c r="AZ126" i="2"/>
  <c r="AY123" i="2"/>
  <c r="AZ125" i="2"/>
  <c r="AZ242" i="2"/>
  <c r="AZ222" i="2"/>
  <c r="AY213" i="2"/>
  <c r="AZ248" i="2"/>
  <c r="BB279" i="2"/>
  <c r="BB153" i="2"/>
  <c r="BA116" i="2"/>
  <c r="BA232" i="2"/>
  <c r="BC217" i="2"/>
  <c r="AY225" i="2"/>
  <c r="BC285" i="2"/>
  <c r="BC223" i="2"/>
  <c r="BA250" i="2"/>
  <c r="BC268" i="2"/>
  <c r="AZ292" i="2"/>
  <c r="BA233" i="2"/>
  <c r="BA272" i="2"/>
  <c r="BC281" i="2"/>
  <c r="BA297" i="2"/>
  <c r="BA270" i="2"/>
  <c r="BA263" i="2"/>
  <c r="AZ205" i="2"/>
  <c r="BB229" i="2"/>
  <c r="BA257" i="2"/>
  <c r="AY243" i="2"/>
  <c r="BA269" i="2"/>
  <c r="AY244" i="2"/>
  <c r="BA219" i="2"/>
  <c r="BA259" i="2"/>
  <c r="BC273" i="2"/>
  <c r="BB211" i="2"/>
  <c r="BA294" i="2"/>
  <c r="AZ252" i="2"/>
  <c r="BB214" i="2"/>
  <c r="BC289" i="2"/>
  <c r="BB261" i="2"/>
  <c r="BA220" i="2"/>
  <c r="BB238" i="2"/>
  <c r="BC247" i="2"/>
  <c r="BE230" i="2"/>
  <c r="BB291" i="2"/>
  <c r="BB210" i="2"/>
  <c r="BB276" i="2"/>
  <c r="AZ266" i="2"/>
  <c r="BB245" i="2"/>
  <c r="BB293" i="2"/>
  <c r="BB246" i="2"/>
  <c r="BB253" i="2"/>
  <c r="BB258" i="2"/>
  <c r="BB221" i="2"/>
  <c r="AZ235" i="2"/>
  <c r="BA280" i="2"/>
  <c r="AZ267" i="2"/>
  <c r="AZ203" i="2"/>
  <c r="BB262" i="2"/>
  <c r="AZ282" i="2"/>
  <c r="BB286" i="2"/>
  <c r="BB287" i="2"/>
  <c r="BB284" i="2"/>
  <c r="BB239" i="2"/>
  <c r="BB288" i="2"/>
  <c r="BB226" i="2"/>
  <c r="BC275" i="2"/>
  <c r="BC264" i="2"/>
  <c r="BA265" i="2"/>
  <c r="BB296" i="2"/>
  <c r="BC207" i="2"/>
  <c r="BC236" i="2"/>
  <c r="BB206" i="2"/>
  <c r="BE228" i="2"/>
  <c r="BB216" i="2"/>
  <c r="BA298" i="2"/>
  <c r="BB274" i="2"/>
  <c r="AZ234" i="2"/>
  <c r="BD256" i="2"/>
  <c r="BD241" i="2"/>
  <c r="BB278" i="2"/>
  <c r="BB209" i="2"/>
  <c r="BA290" i="2"/>
  <c r="AZ251" i="2"/>
  <c r="BC295" i="2"/>
  <c r="BB231" i="2"/>
  <c r="BA156" i="2"/>
  <c r="BA86" i="2"/>
  <c r="BB95" i="2"/>
  <c r="BA98" i="2"/>
  <c r="AZ97" i="2"/>
  <c r="BC192" i="2"/>
  <c r="BB182" i="2"/>
  <c r="BB154" i="2"/>
  <c r="AZ62" i="2"/>
  <c r="BB158" i="2"/>
  <c r="AZ76" i="2"/>
  <c r="BB200" i="2"/>
  <c r="BB134" i="2"/>
  <c r="BC196" i="2"/>
  <c r="BB81" i="2"/>
  <c r="AZ167" i="2"/>
  <c r="BD173" i="2"/>
  <c r="BA109" i="2"/>
  <c r="AZ145" i="2"/>
  <c r="BD159" i="2"/>
  <c r="BC202" i="2"/>
  <c r="BA111" i="2"/>
  <c r="BA191" i="2"/>
  <c r="BB133" i="2"/>
  <c r="BB201" i="2"/>
  <c r="BB68" i="2"/>
  <c r="BB137" i="2"/>
  <c r="BB78" i="2"/>
  <c r="AZ170" i="2"/>
  <c r="AZ129" i="2"/>
  <c r="BA144" i="2"/>
  <c r="BB115" i="2"/>
  <c r="BC60" i="2"/>
  <c r="BA178" i="2"/>
  <c r="BC185" i="2"/>
  <c r="BC169" i="2"/>
  <c r="BB100" i="2"/>
  <c r="AZ168" i="2"/>
  <c r="BB91" i="2"/>
  <c r="BB194" i="2"/>
  <c r="AZ107" i="2"/>
  <c r="AZ59" i="2"/>
  <c r="BC139" i="2"/>
  <c r="BB93" i="2"/>
  <c r="BA152" i="2"/>
  <c r="BC175" i="2"/>
  <c r="AZ104" i="2"/>
  <c r="BA75" i="2"/>
  <c r="BA85" i="2"/>
  <c r="BB189" i="2"/>
  <c r="BB130" i="2"/>
  <c r="BB105" i="2"/>
  <c r="BA148" i="2"/>
  <c r="BC112" i="2"/>
  <c r="BD179" i="2"/>
  <c r="BB83" i="2"/>
  <c r="BB188" i="2"/>
  <c r="BA119" i="2"/>
  <c r="BA67" i="2"/>
  <c r="BB61" i="2"/>
  <c r="BB84" i="2"/>
  <c r="BB122" i="2"/>
  <c r="AZ73" i="2"/>
  <c r="BA150" i="2"/>
  <c r="BB147" i="2"/>
  <c r="BA114" i="2"/>
  <c r="BB172" i="2"/>
  <c r="AZ118" i="2"/>
  <c r="BB149" i="2"/>
  <c r="BA195" i="2"/>
  <c r="BB174" i="2"/>
  <c r="BB99" i="2"/>
  <c r="AZ176" i="2"/>
  <c r="BB132" i="2"/>
  <c r="BA113" i="2"/>
  <c r="AZ120" i="2"/>
  <c r="BB160" i="2"/>
  <c r="BB131" i="2"/>
  <c r="BB162" i="2"/>
  <c r="BB166" i="2"/>
  <c r="BA197" i="2"/>
  <c r="BA138" i="2"/>
  <c r="BB141" i="2"/>
  <c r="BB96" i="2"/>
  <c r="BA198" i="2"/>
  <c r="BA190" i="2"/>
  <c r="BA136" i="2"/>
  <c r="AZ87" i="2"/>
  <c r="AZ65" i="2"/>
  <c r="AZ63" i="2"/>
  <c r="BB66" i="2"/>
  <c r="AZ69" i="2"/>
  <c r="BB88" i="2"/>
  <c r="BA199" i="2"/>
  <c r="BC187" i="2"/>
  <c r="BC161" i="2"/>
  <c r="AZ90" i="2"/>
  <c r="BB108" i="2"/>
  <c r="BA70" i="2"/>
  <c r="BB124" i="2"/>
  <c r="AZ140" i="2"/>
  <c r="BA142" i="2"/>
  <c r="BB165" i="2"/>
  <c r="BB193" i="2"/>
  <c r="BA164" i="2"/>
  <c r="BA71" i="2"/>
  <c r="AZ146" i="2"/>
  <c r="BB64" i="2"/>
  <c r="AZ110" i="2"/>
  <c r="BA184" i="2"/>
  <c r="BA80" i="2"/>
  <c r="BA180" i="2"/>
  <c r="BA82" i="2"/>
  <c r="BC183" i="2"/>
  <c r="BB121" i="2"/>
  <c r="BA171" i="2"/>
  <c r="BE102" i="2"/>
  <c r="BC128" i="2"/>
  <c r="BD74" i="2"/>
  <c r="BB151" i="2"/>
  <c r="BB79" i="2"/>
  <c r="BC106" i="2"/>
  <c r="AZ186" i="2"/>
  <c r="BD163" i="2"/>
  <c r="BB94" i="2"/>
  <c r="BB58" i="2"/>
  <c r="AY3" i="2"/>
  <c r="AX46" i="2"/>
  <c r="AY31" i="2"/>
  <c r="AY53" i="2"/>
  <c r="AV52" i="2"/>
  <c r="AU13" i="2"/>
  <c r="AW47" i="2"/>
  <c r="AU5" i="2"/>
  <c r="AY6" i="2"/>
  <c r="AU17" i="2"/>
  <c r="AY18" i="2"/>
  <c r="AU22" i="2"/>
  <c r="AU8" i="2"/>
  <c r="AT54" i="2"/>
  <c r="AW44" i="2"/>
  <c r="AT50" i="2"/>
  <c r="AW26" i="2"/>
  <c r="AV48" i="2"/>
  <c r="AU30" i="2"/>
  <c r="AV24" i="2"/>
  <c r="AX14" i="2"/>
  <c r="AX16" i="2"/>
  <c r="AW9" i="2"/>
  <c r="AX27" i="2"/>
  <c r="AW39" i="2"/>
  <c r="AW33" i="2"/>
  <c r="AX36" i="2"/>
  <c r="AW4" i="2"/>
  <c r="AV45" i="2"/>
  <c r="AY12" i="2"/>
  <c r="AY29" i="2"/>
  <c r="AY20" i="2"/>
  <c r="AV37" i="2"/>
  <c r="AU32" i="2"/>
  <c r="AX56" i="2"/>
  <c r="AW19" i="2"/>
  <c r="AV40" i="2"/>
  <c r="AW49" i="2"/>
  <c r="AV38" i="2"/>
  <c r="AV57" i="2"/>
  <c r="AV42" i="2"/>
  <c r="AW28" i="2"/>
  <c r="AW7" i="2"/>
  <c r="AY55" i="2"/>
  <c r="AX23" i="2"/>
  <c r="AV21" i="2"/>
  <c r="AV35" i="2"/>
  <c r="AV10" i="2"/>
  <c r="AV11" i="2"/>
  <c r="AW43" i="2"/>
  <c r="AU34" i="2"/>
  <c r="AV15" i="2"/>
  <c r="AY25" i="2"/>
  <c r="AW51" i="2"/>
  <c r="AV41" i="2"/>
  <c r="AU2" i="2"/>
  <c r="BA317" i="2" l="1"/>
  <c r="BB375" i="2"/>
  <c r="BB367" i="2"/>
  <c r="BA448" i="2"/>
  <c r="BA414" i="2"/>
  <c r="BA314" i="2"/>
  <c r="BA354" i="2"/>
  <c r="BC329" i="2"/>
  <c r="BB323" i="2"/>
  <c r="BB413" i="2"/>
  <c r="BB397" i="2"/>
  <c r="BB400" i="2"/>
  <c r="BB416" i="2"/>
  <c r="BB373" i="2"/>
  <c r="BA434" i="2"/>
  <c r="BC412" i="2"/>
  <c r="BB339" i="2"/>
  <c r="BC361" i="2"/>
  <c r="BA362" i="2"/>
  <c r="BC445" i="2"/>
  <c r="BB425" i="2"/>
  <c r="AZ382" i="2"/>
  <c r="BB370" i="2"/>
  <c r="BC356" i="2"/>
  <c r="BB383" i="2"/>
  <c r="BB277" i="2"/>
  <c r="BA423" i="2"/>
  <c r="BB345" i="2"/>
  <c r="BA318" i="2"/>
  <c r="BB387" i="2"/>
  <c r="BB353" i="2"/>
  <c r="BB403" i="2"/>
  <c r="BB401" i="2"/>
  <c r="BB333" i="2"/>
  <c r="BB389" i="2"/>
  <c r="BC340" i="2"/>
  <c r="BB444" i="2"/>
  <c r="BB433" i="2"/>
  <c r="BA368" i="2"/>
  <c r="BC321" i="2"/>
  <c r="BC308" i="2"/>
  <c r="BB440" i="2"/>
  <c r="BA342" i="2"/>
  <c r="BA335" i="2"/>
  <c r="BB429" i="2"/>
  <c r="BB309" i="2"/>
  <c r="BC313" i="2"/>
  <c r="BB330" i="2"/>
  <c r="BB411" i="2"/>
  <c r="BB372" i="2"/>
  <c r="BB402" i="2"/>
  <c r="BA399" i="2"/>
  <c r="BB320" i="2"/>
  <c r="BC364" i="2"/>
  <c r="BC404" i="2"/>
  <c r="BA406" i="2"/>
  <c r="BD300" i="2"/>
  <c r="BB346" i="2"/>
  <c r="BC307" i="2"/>
  <c r="BB328" i="2"/>
  <c r="BB304" i="2"/>
  <c r="BB379" i="2"/>
  <c r="BA410" i="2"/>
  <c r="BB348" i="2"/>
  <c r="BB447" i="2"/>
  <c r="BB393" i="2"/>
  <c r="BB303" i="2"/>
  <c r="BA351" i="2"/>
  <c r="BB398" i="2"/>
  <c r="BB355" i="2"/>
  <c r="BA442" i="2"/>
  <c r="BB417" i="2"/>
  <c r="BC439" i="2"/>
  <c r="BB305" i="2"/>
  <c r="BB350" i="2"/>
  <c r="BB376" i="2"/>
  <c r="BB352" i="2"/>
  <c r="BB365" i="2"/>
  <c r="BB336" i="2"/>
  <c r="BB337" i="2"/>
  <c r="BC394" i="2"/>
  <c r="BB322" i="2"/>
  <c r="BB427" i="2"/>
  <c r="BA377" i="2"/>
  <c r="BB349" i="2"/>
  <c r="BB359" i="2"/>
  <c r="BB405" i="2"/>
  <c r="BB431" i="2"/>
  <c r="BC396" i="2"/>
  <c r="BB316" i="2"/>
  <c r="BB419" i="2"/>
  <c r="BA369" i="2"/>
  <c r="BB432" i="2"/>
  <c r="BA310" i="2"/>
  <c r="BA374" i="2"/>
  <c r="BC341" i="2"/>
  <c r="BB325" i="2"/>
  <c r="BB366" i="2"/>
  <c r="BB384" i="2"/>
  <c r="BA344" i="2"/>
  <c r="BC420" i="2"/>
  <c r="BD428" i="2"/>
  <c r="BC392" i="2"/>
  <c r="AZ450" i="2"/>
  <c r="BB443" i="2"/>
  <c r="BC380" i="2"/>
  <c r="BA371" i="2"/>
  <c r="BB435" i="2"/>
  <c r="BA418" i="2"/>
  <c r="BC347" i="2"/>
  <c r="BB302" i="2"/>
  <c r="BB363" i="2"/>
  <c r="BB358" i="2"/>
  <c r="BB312" i="2"/>
  <c r="BA426" i="2"/>
  <c r="BB357" i="2"/>
  <c r="BC436" i="2"/>
  <c r="BB343" i="2"/>
  <c r="BB360" i="2"/>
  <c r="BB331" i="2"/>
  <c r="BA390" i="2"/>
  <c r="BC324" i="2"/>
  <c r="BA437" i="2"/>
  <c r="BB391" i="2"/>
  <c r="BA415" i="2"/>
  <c r="BD332" i="2"/>
  <c r="BB301" i="2"/>
  <c r="BB430" i="2"/>
  <c r="BB422" i="2"/>
  <c r="BC388" i="2"/>
  <c r="BB449" i="2"/>
  <c r="BC299" i="2"/>
  <c r="BA446" i="2"/>
  <c r="BB421" i="2"/>
  <c r="AZ306" i="2"/>
  <c r="BB319" i="2"/>
  <c r="BB385" i="2"/>
  <c r="BB409" i="2"/>
  <c r="BB327" i="2"/>
  <c r="BA386" i="2"/>
  <c r="BA438" i="2"/>
  <c r="BB334" i="2"/>
  <c r="BB338" i="2"/>
  <c r="BB407" i="2"/>
  <c r="BA315" i="2"/>
  <c r="BA326" i="2"/>
  <c r="BA408" i="2"/>
  <c r="BA424" i="2"/>
  <c r="BA378" i="2"/>
  <c r="BA381" i="2"/>
  <c r="BB395" i="2"/>
  <c r="BC441" i="2"/>
  <c r="BB311" i="2"/>
  <c r="BC103" i="2"/>
  <c r="BB77" i="2"/>
  <c r="AZ283" i="2"/>
  <c r="BD237" i="2"/>
  <c r="AZ227" i="2"/>
  <c r="BB181" i="2"/>
  <c r="BA89" i="2"/>
  <c r="BA127" i="2"/>
  <c r="BA125" i="2"/>
  <c r="BC260" i="2"/>
  <c r="BA143" i="2"/>
  <c r="BA72" i="2"/>
  <c r="BA208" i="2"/>
  <c r="BA92" i="2"/>
  <c r="BA255" i="2"/>
  <c r="BA248" i="2"/>
  <c r="BA222" i="2"/>
  <c r="BB117" i="2"/>
  <c r="BB101" i="2"/>
  <c r="BA224" i="2"/>
  <c r="BB254" i="2"/>
  <c r="AZ215" i="2"/>
  <c r="BA249" i="2"/>
  <c r="AZ213" i="2"/>
  <c r="BA242" i="2"/>
  <c r="BA126" i="2"/>
  <c r="BA135" i="2"/>
  <c r="BC218" i="2"/>
  <c r="AZ271" i="2"/>
  <c r="BA212" i="2"/>
  <c r="BB204" i="2"/>
  <c r="AZ123" i="2"/>
  <c r="BB177" i="2"/>
  <c r="BB155" i="2"/>
  <c r="BB157" i="2"/>
  <c r="BB240" i="2"/>
  <c r="BC153" i="2"/>
  <c r="BC279" i="2"/>
  <c r="BB116" i="2"/>
  <c r="BD217" i="2"/>
  <c r="BB232" i="2"/>
  <c r="BC274" i="2"/>
  <c r="BC231" i="2"/>
  <c r="BD236" i="2"/>
  <c r="BD264" i="2"/>
  <c r="BC239" i="2"/>
  <c r="BC287" i="2"/>
  <c r="BA203" i="2"/>
  <c r="BC293" i="2"/>
  <c r="BC291" i="2"/>
  <c r="BD247" i="2"/>
  <c r="BD273" i="2"/>
  <c r="BB259" i="2"/>
  <c r="BB269" i="2"/>
  <c r="AZ243" i="2"/>
  <c r="BC229" i="2"/>
  <c r="BB270" i="2"/>
  <c r="BD281" i="2"/>
  <c r="BB272" i="2"/>
  <c r="BA292" i="2"/>
  <c r="BA251" i="2"/>
  <c r="BC209" i="2"/>
  <c r="BE241" i="2"/>
  <c r="BB298" i="2"/>
  <c r="BF228" i="2"/>
  <c r="BC296" i="2"/>
  <c r="BC226" i="2"/>
  <c r="BC262" i="2"/>
  <c r="BC258" i="2"/>
  <c r="BA266" i="2"/>
  <c r="BC210" i="2"/>
  <c r="BB220" i="2"/>
  <c r="BD289" i="2"/>
  <c r="BA252" i="2"/>
  <c r="AZ244" i="2"/>
  <c r="BD223" i="2"/>
  <c r="BA234" i="2"/>
  <c r="BE256" i="2"/>
  <c r="BB265" i="2"/>
  <c r="BD275" i="2"/>
  <c r="BB280" i="2"/>
  <c r="BC221" i="2"/>
  <c r="BB219" i="2"/>
  <c r="BB257" i="2"/>
  <c r="BA205" i="2"/>
  <c r="BB263" i="2"/>
  <c r="BB297" i="2"/>
  <c r="BB233" i="2"/>
  <c r="BD268" i="2"/>
  <c r="BB250" i="2"/>
  <c r="BD295" i="2"/>
  <c r="BB290" i="2"/>
  <c r="BC278" i="2"/>
  <c r="BC216" i="2"/>
  <c r="BC206" i="2"/>
  <c r="BD207" i="2"/>
  <c r="BC288" i="2"/>
  <c r="BC284" i="2"/>
  <c r="BC286" i="2"/>
  <c r="BA282" i="2"/>
  <c r="BA267" i="2"/>
  <c r="BA235" i="2"/>
  <c r="BC253" i="2"/>
  <c r="BC246" i="2"/>
  <c r="BC245" i="2"/>
  <c r="BC276" i="2"/>
  <c r="BF230" i="2"/>
  <c r="BC238" i="2"/>
  <c r="BC261" i="2"/>
  <c r="BC214" i="2"/>
  <c r="BB294" i="2"/>
  <c r="BC211" i="2"/>
  <c r="BD285" i="2"/>
  <c r="AZ225" i="2"/>
  <c r="BD106" i="2"/>
  <c r="BC151" i="2"/>
  <c r="BC121" i="2"/>
  <c r="BC165" i="2"/>
  <c r="BA90" i="2"/>
  <c r="BC88" i="2"/>
  <c r="BD183" i="2"/>
  <c r="BB142" i="2"/>
  <c r="BC124" i="2"/>
  <c r="BC108" i="2"/>
  <c r="BD161" i="2"/>
  <c r="BA69" i="2"/>
  <c r="BA63" i="2"/>
  <c r="BA87" i="2"/>
  <c r="BB190" i="2"/>
  <c r="BB198" i="2"/>
  <c r="BB150" i="2"/>
  <c r="BC188" i="2"/>
  <c r="BB75" i="2"/>
  <c r="BD175" i="2"/>
  <c r="BA59" i="2"/>
  <c r="BA107" i="2"/>
  <c r="BC100" i="2"/>
  <c r="BD185" i="2"/>
  <c r="BD60" i="2"/>
  <c r="BB144" i="2"/>
  <c r="BC78" i="2"/>
  <c r="BA186" i="2"/>
  <c r="BD128" i="2"/>
  <c r="BB171" i="2"/>
  <c r="BB80" i="2"/>
  <c r="BA146" i="2"/>
  <c r="BB199" i="2"/>
  <c r="BC141" i="2"/>
  <c r="BB197" i="2"/>
  <c r="BC162" i="2"/>
  <c r="BC131" i="2"/>
  <c r="BA120" i="2"/>
  <c r="BC132" i="2"/>
  <c r="BC99" i="2"/>
  <c r="BB195" i="2"/>
  <c r="BA118" i="2"/>
  <c r="BB114" i="2"/>
  <c r="BA73" i="2"/>
  <c r="BC84" i="2"/>
  <c r="BB67" i="2"/>
  <c r="BE179" i="2"/>
  <c r="BC105" i="2"/>
  <c r="BC189" i="2"/>
  <c r="BC93" i="2"/>
  <c r="BC91" i="2"/>
  <c r="BC68" i="2"/>
  <c r="BB191" i="2"/>
  <c r="BD202" i="2"/>
  <c r="BA145" i="2"/>
  <c r="BE173" i="2"/>
  <c r="BC81" i="2"/>
  <c r="BC134" i="2"/>
  <c r="BA76" i="2"/>
  <c r="BA62" i="2"/>
  <c r="BC182" i="2"/>
  <c r="BB98" i="2"/>
  <c r="BB86" i="2"/>
  <c r="BE163" i="2"/>
  <c r="BC79" i="2"/>
  <c r="BE74" i="2"/>
  <c r="BB82" i="2"/>
  <c r="BA110" i="2"/>
  <c r="BC193" i="2"/>
  <c r="BC94" i="2"/>
  <c r="BB180" i="2"/>
  <c r="BB184" i="2"/>
  <c r="BB71" i="2"/>
  <c r="BB164" i="2"/>
  <c r="BB70" i="2"/>
  <c r="BC66" i="2"/>
  <c r="BA65" i="2"/>
  <c r="BB136" i="2"/>
  <c r="BC96" i="2"/>
  <c r="BB138" i="2"/>
  <c r="BC122" i="2"/>
  <c r="BB119" i="2"/>
  <c r="BB148" i="2"/>
  <c r="BC130" i="2"/>
  <c r="BB152" i="2"/>
  <c r="BD139" i="2"/>
  <c r="BC194" i="2"/>
  <c r="BD169" i="2"/>
  <c r="BB178" i="2"/>
  <c r="BA129" i="2"/>
  <c r="BC200" i="2"/>
  <c r="BA97" i="2"/>
  <c r="BB156" i="2"/>
  <c r="BF102" i="2"/>
  <c r="BC64" i="2"/>
  <c r="BA140" i="2"/>
  <c r="BD187" i="2"/>
  <c r="BC166" i="2"/>
  <c r="BC160" i="2"/>
  <c r="BB113" i="2"/>
  <c r="BA176" i="2"/>
  <c r="BC174" i="2"/>
  <c r="BC149" i="2"/>
  <c r="BC172" i="2"/>
  <c r="BC147" i="2"/>
  <c r="BC61" i="2"/>
  <c r="BC83" i="2"/>
  <c r="BD112" i="2"/>
  <c r="BB85" i="2"/>
  <c r="BA104" i="2"/>
  <c r="BA168" i="2"/>
  <c r="BC115" i="2"/>
  <c r="BA170" i="2"/>
  <c r="BC137" i="2"/>
  <c r="BC201" i="2"/>
  <c r="BC133" i="2"/>
  <c r="BB111" i="2"/>
  <c r="BE159" i="2"/>
  <c r="BB109" i="2"/>
  <c r="BA167" i="2"/>
  <c r="BD196" i="2"/>
  <c r="BC158" i="2"/>
  <c r="BC154" i="2"/>
  <c r="BD192" i="2"/>
  <c r="BC95" i="2"/>
  <c r="BC58" i="2"/>
  <c r="AW35" i="2"/>
  <c r="AW48" i="2"/>
  <c r="AU50" i="2"/>
  <c r="AU54" i="2"/>
  <c r="AV17" i="2"/>
  <c r="AV5" i="2"/>
  <c r="AZ53" i="2"/>
  <c r="AX51" i="2"/>
  <c r="AW15" i="2"/>
  <c r="AX7" i="2"/>
  <c r="AW42" i="2"/>
  <c r="AW38" i="2"/>
  <c r="AW37" i="2"/>
  <c r="AZ12" i="2"/>
  <c r="AX4" i="2"/>
  <c r="AX9" i="2"/>
  <c r="AY14" i="2"/>
  <c r="AV30" i="2"/>
  <c r="AX26" i="2"/>
  <c r="AV8" i="2"/>
  <c r="AZ18" i="2"/>
  <c r="AV13" i="2"/>
  <c r="AY46" i="2"/>
  <c r="AY56" i="2"/>
  <c r="AY16" i="2"/>
  <c r="AX44" i="2"/>
  <c r="AZ6" i="2"/>
  <c r="AZ31" i="2"/>
  <c r="AW11" i="2"/>
  <c r="AY23" i="2"/>
  <c r="AW40" i="2"/>
  <c r="AX19" i="2"/>
  <c r="AX39" i="2"/>
  <c r="AX43" i="2"/>
  <c r="AW10" i="2"/>
  <c r="AW21" i="2"/>
  <c r="AZ29" i="2"/>
  <c r="AW41" i="2"/>
  <c r="AZ25" i="2"/>
  <c r="AV34" i="2"/>
  <c r="AZ55" i="2"/>
  <c r="AX28" i="2"/>
  <c r="AW57" i="2"/>
  <c r="AX49" i="2"/>
  <c r="AV32" i="2"/>
  <c r="AZ20" i="2"/>
  <c r="AW45" i="2"/>
  <c r="AY36" i="2"/>
  <c r="AX33" i="2"/>
  <c r="AY27" i="2"/>
  <c r="AW24" i="2"/>
  <c r="AV22" i="2"/>
  <c r="AX47" i="2"/>
  <c r="AW52" i="2"/>
  <c r="AZ3" i="2"/>
  <c r="AV2" i="2"/>
  <c r="BD441" i="2" l="1"/>
  <c r="BB424" i="2"/>
  <c r="BC407" i="2"/>
  <c r="BB386" i="2"/>
  <c r="BC319" i="2"/>
  <c r="BD299" i="2"/>
  <c r="BC430" i="2"/>
  <c r="BC391" i="2"/>
  <c r="BC331" i="2"/>
  <c r="BC357" i="2"/>
  <c r="BC363" i="2"/>
  <c r="BC435" i="2"/>
  <c r="BA450" i="2"/>
  <c r="BB344" i="2"/>
  <c r="BD341" i="2"/>
  <c r="BB369" i="2"/>
  <c r="BC431" i="2"/>
  <c r="BB377" i="2"/>
  <c r="BC337" i="2"/>
  <c r="BC376" i="2"/>
  <c r="BC417" i="2"/>
  <c r="BB351" i="2"/>
  <c r="BC348" i="2"/>
  <c r="BC328" i="2"/>
  <c r="BB406" i="2"/>
  <c r="BB399" i="2"/>
  <c r="BC330" i="2"/>
  <c r="BB335" i="2"/>
  <c r="BD321" i="2"/>
  <c r="BD340" i="2"/>
  <c r="BC403" i="2"/>
  <c r="BC345" i="2"/>
  <c r="BD356" i="2"/>
  <c r="BD445" i="2"/>
  <c r="BD412" i="2"/>
  <c r="BC400" i="2"/>
  <c r="BD329" i="2"/>
  <c r="BB448" i="2"/>
  <c r="BC395" i="2"/>
  <c r="BB408" i="2"/>
  <c r="BC338" i="2"/>
  <c r="BC327" i="2"/>
  <c r="BA306" i="2"/>
  <c r="BC449" i="2"/>
  <c r="BC301" i="2"/>
  <c r="BB437" i="2"/>
  <c r="BC360" i="2"/>
  <c r="BB426" i="2"/>
  <c r="BC302" i="2"/>
  <c r="BB371" i="2"/>
  <c r="BD392" i="2"/>
  <c r="BC384" i="2"/>
  <c r="BB374" i="2"/>
  <c r="BC419" i="2"/>
  <c r="BC405" i="2"/>
  <c r="BC427" i="2"/>
  <c r="BC336" i="2"/>
  <c r="BC350" i="2"/>
  <c r="BB442" i="2"/>
  <c r="BC303" i="2"/>
  <c r="BB410" i="2"/>
  <c r="BD307" i="2"/>
  <c r="BD404" i="2"/>
  <c r="BC402" i="2"/>
  <c r="BD313" i="2"/>
  <c r="BB342" i="2"/>
  <c r="BB368" i="2"/>
  <c r="BC389" i="2"/>
  <c r="BC353" i="2"/>
  <c r="BB423" i="2"/>
  <c r="BC370" i="2"/>
  <c r="BB362" i="2"/>
  <c r="BB434" i="2"/>
  <c r="BC397" i="2"/>
  <c r="BB354" i="2"/>
  <c r="BC367" i="2"/>
  <c r="BC277" i="2"/>
  <c r="BB381" i="2"/>
  <c r="BB326" i="2"/>
  <c r="BC334" i="2"/>
  <c r="BC409" i="2"/>
  <c r="BC421" i="2"/>
  <c r="BD388" i="2"/>
  <c r="BE332" i="2"/>
  <c r="BD324" i="2"/>
  <c r="BC343" i="2"/>
  <c r="BC312" i="2"/>
  <c r="BD347" i="2"/>
  <c r="BD380" i="2"/>
  <c r="BE428" i="2"/>
  <c r="BC366" i="2"/>
  <c r="BB310" i="2"/>
  <c r="BC316" i="2"/>
  <c r="BC359" i="2"/>
  <c r="BC322" i="2"/>
  <c r="BC365" i="2"/>
  <c r="BC305" i="2"/>
  <c r="BC355" i="2"/>
  <c r="BC393" i="2"/>
  <c r="BC379" i="2"/>
  <c r="BC346" i="2"/>
  <c r="BD364" i="2"/>
  <c r="BC372" i="2"/>
  <c r="BC309" i="2"/>
  <c r="BC440" i="2"/>
  <c r="BC433" i="2"/>
  <c r="BC333" i="2"/>
  <c r="BC387" i="2"/>
  <c r="BA382" i="2"/>
  <c r="BD361" i="2"/>
  <c r="BC373" i="2"/>
  <c r="BC413" i="2"/>
  <c r="BB314" i="2"/>
  <c r="BC375" i="2"/>
  <c r="BC311" i="2"/>
  <c r="BB378" i="2"/>
  <c r="BB315" i="2"/>
  <c r="BB438" i="2"/>
  <c r="BC385" i="2"/>
  <c r="BB446" i="2"/>
  <c r="BC422" i="2"/>
  <c r="BB415" i="2"/>
  <c r="BB390" i="2"/>
  <c r="BD436" i="2"/>
  <c r="BC358" i="2"/>
  <c r="BB418" i="2"/>
  <c r="BC443" i="2"/>
  <c r="BD420" i="2"/>
  <c r="BC325" i="2"/>
  <c r="BC432" i="2"/>
  <c r="BD396" i="2"/>
  <c r="BC349" i="2"/>
  <c r="BD394" i="2"/>
  <c r="BC352" i="2"/>
  <c r="BD439" i="2"/>
  <c r="BC398" i="2"/>
  <c r="BC447" i="2"/>
  <c r="BC304" i="2"/>
  <c r="BE300" i="2"/>
  <c r="BC320" i="2"/>
  <c r="BC411" i="2"/>
  <c r="BC429" i="2"/>
  <c r="BD308" i="2"/>
  <c r="BC444" i="2"/>
  <c r="BC401" i="2"/>
  <c r="BB318" i="2"/>
  <c r="BC383" i="2"/>
  <c r="BC425" i="2"/>
  <c r="BC339" i="2"/>
  <c r="BC416" i="2"/>
  <c r="BC323" i="2"/>
  <c r="BB414" i="2"/>
  <c r="BB317" i="2"/>
  <c r="BD103" i="2"/>
  <c r="BE237" i="2"/>
  <c r="BA283" i="2"/>
  <c r="BC77" i="2"/>
  <c r="BC181" i="2"/>
  <c r="BA227" i="2"/>
  <c r="BB127" i="2"/>
  <c r="BB89" i="2"/>
  <c r="BB212" i="2"/>
  <c r="BD218" i="2"/>
  <c r="BB126" i="2"/>
  <c r="BB249" i="2"/>
  <c r="BC254" i="2"/>
  <c r="BC101" i="2"/>
  <c r="BB222" i="2"/>
  <c r="BB255" i="2"/>
  <c r="BB125" i="2"/>
  <c r="BC157" i="2"/>
  <c r="BC177" i="2"/>
  <c r="BA271" i="2"/>
  <c r="BB242" i="2"/>
  <c r="BB224" i="2"/>
  <c r="BB248" i="2"/>
  <c r="BB92" i="2"/>
  <c r="BB72" i="2"/>
  <c r="BD260" i="2"/>
  <c r="BA123" i="2"/>
  <c r="BC204" i="2"/>
  <c r="BB135" i="2"/>
  <c r="BA215" i="2"/>
  <c r="BC117" i="2"/>
  <c r="BC240" i="2"/>
  <c r="BC155" i="2"/>
  <c r="BA213" i="2"/>
  <c r="BB208" i="2"/>
  <c r="BB143" i="2"/>
  <c r="BD279" i="2"/>
  <c r="BD153" i="2"/>
  <c r="BC116" i="2"/>
  <c r="BE217" i="2"/>
  <c r="BC232" i="2"/>
  <c r="BD214" i="2"/>
  <c r="BD238" i="2"/>
  <c r="BD288" i="2"/>
  <c r="BC290" i="2"/>
  <c r="BC250" i="2"/>
  <c r="BC233" i="2"/>
  <c r="BC280" i="2"/>
  <c r="BE275" i="2"/>
  <c r="BF256" i="2"/>
  <c r="BE289" i="2"/>
  <c r="BD296" i="2"/>
  <c r="BF241" i="2"/>
  <c r="BB251" i="2"/>
  <c r="BB292" i="2"/>
  <c r="BE281" i="2"/>
  <c r="BE247" i="2"/>
  <c r="BD293" i="2"/>
  <c r="BE236" i="2"/>
  <c r="BD276" i="2"/>
  <c r="BB235" i="2"/>
  <c r="BB282" i="2"/>
  <c r="BD216" i="2"/>
  <c r="BD278" i="2"/>
  <c r="BB252" i="2"/>
  <c r="BD209" i="2"/>
  <c r="BG230" i="2"/>
  <c r="BC263" i="2"/>
  <c r="BB266" i="2"/>
  <c r="BE273" i="2"/>
  <c r="BE285" i="2"/>
  <c r="BC294" i="2"/>
  <c r="BD261" i="2"/>
  <c r="BD246" i="2"/>
  <c r="BD284" i="2"/>
  <c r="BE207" i="2"/>
  <c r="BE295" i="2"/>
  <c r="BE268" i="2"/>
  <c r="BC257" i="2"/>
  <c r="BC219" i="2"/>
  <c r="BD221" i="2"/>
  <c r="BC265" i="2"/>
  <c r="BB234" i="2"/>
  <c r="BE223" i="2"/>
  <c r="BC220" i="2"/>
  <c r="BD226" i="2"/>
  <c r="BG228" i="2"/>
  <c r="BC298" i="2"/>
  <c r="BC272" i="2"/>
  <c r="BC270" i="2"/>
  <c r="BD229" i="2"/>
  <c r="BC269" i="2"/>
  <c r="BC259" i="2"/>
  <c r="BD291" i="2"/>
  <c r="BB203" i="2"/>
  <c r="BD287" i="2"/>
  <c r="BE264" i="2"/>
  <c r="BD231" i="2"/>
  <c r="BA225" i="2"/>
  <c r="BD211" i="2"/>
  <c r="BD245" i="2"/>
  <c r="BD253" i="2"/>
  <c r="BB267" i="2"/>
  <c r="BD286" i="2"/>
  <c r="BD206" i="2"/>
  <c r="BC297" i="2"/>
  <c r="BB205" i="2"/>
  <c r="BA244" i="2"/>
  <c r="BD210" i="2"/>
  <c r="BD258" i="2"/>
  <c r="BD262" i="2"/>
  <c r="BD239" i="2"/>
  <c r="BD274" i="2"/>
  <c r="BA243" i="2"/>
  <c r="BE192" i="2"/>
  <c r="BB167" i="2"/>
  <c r="BC85" i="2"/>
  <c r="BD172" i="2"/>
  <c r="BC113" i="2"/>
  <c r="BC156" i="2"/>
  <c r="BD200" i="2"/>
  <c r="BD194" i="2"/>
  <c r="BC152" i="2"/>
  <c r="BC148" i="2"/>
  <c r="BD122" i="2"/>
  <c r="BC70" i="2"/>
  <c r="BC71" i="2"/>
  <c r="BC82" i="2"/>
  <c r="BC86" i="2"/>
  <c r="BD81" i="2"/>
  <c r="BB145" i="2"/>
  <c r="BD91" i="2"/>
  <c r="BC67" i="2"/>
  <c r="BB118" i="2"/>
  <c r="BD99" i="2"/>
  <c r="BC171" i="2"/>
  <c r="BC144" i="2"/>
  <c r="BC75" i="2"/>
  <c r="BD154" i="2"/>
  <c r="BD201" i="2"/>
  <c r="BB170" i="2"/>
  <c r="BB168" i="2"/>
  <c r="BD147" i="2"/>
  <c r="BD149" i="2"/>
  <c r="BB176" i="2"/>
  <c r="BD160" i="2"/>
  <c r="BB97" i="2"/>
  <c r="BC98" i="2"/>
  <c r="BF173" i="2"/>
  <c r="BF179" i="2"/>
  <c r="BC114" i="2"/>
  <c r="BD131" i="2"/>
  <c r="BC198" i="2"/>
  <c r="BB87" i="2"/>
  <c r="BB69" i="2"/>
  <c r="BD151" i="2"/>
  <c r="BD95" i="2"/>
  <c r="BC111" i="2"/>
  <c r="BD61" i="2"/>
  <c r="BE187" i="2"/>
  <c r="BE139" i="2"/>
  <c r="BC136" i="2"/>
  <c r="BD94" i="2"/>
  <c r="BF163" i="2"/>
  <c r="BD134" i="2"/>
  <c r="BC195" i="2"/>
  <c r="BC197" i="2"/>
  <c r="BE128" i="2"/>
  <c r="BE60" i="2"/>
  <c r="BD108" i="2"/>
  <c r="BC142" i="2"/>
  <c r="BE183" i="2"/>
  <c r="BD121" i="2"/>
  <c r="BE196" i="2"/>
  <c r="BC109" i="2"/>
  <c r="BB104" i="2"/>
  <c r="BE112" i="2"/>
  <c r="BD166" i="2"/>
  <c r="BD64" i="2"/>
  <c r="BG102" i="2"/>
  <c r="BB129" i="2"/>
  <c r="BC178" i="2"/>
  <c r="BE169" i="2"/>
  <c r="BD130" i="2"/>
  <c r="BC119" i="2"/>
  <c r="BC138" i="2"/>
  <c r="BD66" i="2"/>
  <c r="BC164" i="2"/>
  <c r="BC184" i="2"/>
  <c r="BB110" i="2"/>
  <c r="BF74" i="2"/>
  <c r="BB62" i="2"/>
  <c r="BE202" i="2"/>
  <c r="BD68" i="2"/>
  <c r="BD93" i="2"/>
  <c r="BD105" i="2"/>
  <c r="BD84" i="2"/>
  <c r="BD132" i="2"/>
  <c r="BC199" i="2"/>
  <c r="BC80" i="2"/>
  <c r="BD78" i="2"/>
  <c r="BE185" i="2"/>
  <c r="BB107" i="2"/>
  <c r="BE175" i="2"/>
  <c r="BD188" i="2"/>
  <c r="BB90" i="2"/>
  <c r="BD158" i="2"/>
  <c r="BF159" i="2"/>
  <c r="BD133" i="2"/>
  <c r="BD137" i="2"/>
  <c r="BD115" i="2"/>
  <c r="BD174" i="2"/>
  <c r="BB140" i="2"/>
  <c r="BD96" i="2"/>
  <c r="BB65" i="2"/>
  <c r="BD193" i="2"/>
  <c r="BD182" i="2"/>
  <c r="BB76" i="2"/>
  <c r="BB73" i="2"/>
  <c r="BB120" i="2"/>
  <c r="BD162" i="2"/>
  <c r="BD141" i="2"/>
  <c r="BB146" i="2"/>
  <c r="BB186" i="2"/>
  <c r="BD100" i="2"/>
  <c r="BC190" i="2"/>
  <c r="BD88" i="2"/>
  <c r="BD165" i="2"/>
  <c r="BD83" i="2"/>
  <c r="BC180" i="2"/>
  <c r="BD79" i="2"/>
  <c r="BC191" i="2"/>
  <c r="BD189" i="2"/>
  <c r="BB59" i="2"/>
  <c r="BC150" i="2"/>
  <c r="BB63" i="2"/>
  <c r="BE161" i="2"/>
  <c r="BD124" i="2"/>
  <c r="BE106" i="2"/>
  <c r="BD58" i="2"/>
  <c r="BA55" i="2"/>
  <c r="BA29" i="2"/>
  <c r="BA25" i="2"/>
  <c r="BA20" i="2"/>
  <c r="BA31" i="2"/>
  <c r="BA12" i="2"/>
  <c r="BA6" i="2"/>
  <c r="BA18" i="2"/>
  <c r="BA53" i="2"/>
  <c r="BA3" i="2"/>
  <c r="AZ36" i="2"/>
  <c r="AW8" i="2"/>
  <c r="AY47" i="2"/>
  <c r="AZ27" i="2"/>
  <c r="AY49" i="2"/>
  <c r="AY28" i="2"/>
  <c r="AX41" i="2"/>
  <c r="AY44" i="2"/>
  <c r="AZ46" i="2"/>
  <c r="AY26" i="2"/>
  <c r="AY4" i="2"/>
  <c r="AW17" i="2"/>
  <c r="AW34" i="2"/>
  <c r="AY51" i="2"/>
  <c r="AZ14" i="2"/>
  <c r="AX37" i="2"/>
  <c r="AX42" i="2"/>
  <c r="AX15" i="2"/>
  <c r="AV50" i="2"/>
  <c r="AX35" i="2"/>
  <c r="AW22" i="2"/>
  <c r="AX21" i="2"/>
  <c r="AY43" i="2"/>
  <c r="AY39" i="2"/>
  <c r="AX11" i="2"/>
  <c r="AX24" i="2"/>
  <c r="AY33" i="2"/>
  <c r="AY19" i="2"/>
  <c r="AZ23" i="2"/>
  <c r="AX52" i="2"/>
  <c r="AX45" i="2"/>
  <c r="AW32" i="2"/>
  <c r="AX57" i="2"/>
  <c r="AX10" i="2"/>
  <c r="AX40" i="2"/>
  <c r="AZ16" i="2"/>
  <c r="AZ56" i="2"/>
  <c r="AW13" i="2"/>
  <c r="AW30" i="2"/>
  <c r="AY9" i="2"/>
  <c r="AX38" i="2"/>
  <c r="AY7" i="2"/>
  <c r="AW5" i="2"/>
  <c r="AV54" i="2"/>
  <c r="AX48" i="2"/>
  <c r="AW2" i="2"/>
  <c r="BC414" i="2" l="1"/>
  <c r="BD425" i="2"/>
  <c r="BD444" i="2"/>
  <c r="BD320" i="2"/>
  <c r="BD398" i="2"/>
  <c r="BD349" i="2"/>
  <c r="BE420" i="2"/>
  <c r="BE436" i="2"/>
  <c r="BC446" i="2"/>
  <c r="BC378" i="2"/>
  <c r="BD413" i="2"/>
  <c r="BD387" i="2"/>
  <c r="BD309" i="2"/>
  <c r="BD379" i="2"/>
  <c r="BD365" i="2"/>
  <c r="BC310" i="2"/>
  <c r="BE347" i="2"/>
  <c r="BF332" i="2"/>
  <c r="BD334" i="2"/>
  <c r="BD367" i="2"/>
  <c r="BC362" i="2"/>
  <c r="BD389" i="2"/>
  <c r="BD402" i="2"/>
  <c r="BD303" i="2"/>
  <c r="BD427" i="2"/>
  <c r="BD384" i="2"/>
  <c r="BC426" i="2"/>
  <c r="BD449" i="2"/>
  <c r="BC408" i="2"/>
  <c r="BD400" i="2"/>
  <c r="BD345" i="2"/>
  <c r="BC335" i="2"/>
  <c r="BD328" i="2"/>
  <c r="BD376" i="2"/>
  <c r="BC369" i="2"/>
  <c r="BD435" i="2"/>
  <c r="BD391" i="2"/>
  <c r="BC386" i="2"/>
  <c r="BD323" i="2"/>
  <c r="BD383" i="2"/>
  <c r="BE308" i="2"/>
  <c r="BF300" i="2"/>
  <c r="BE439" i="2"/>
  <c r="BE396" i="2"/>
  <c r="BD443" i="2"/>
  <c r="BC390" i="2"/>
  <c r="BD385" i="2"/>
  <c r="BD311" i="2"/>
  <c r="BD373" i="2"/>
  <c r="BD333" i="2"/>
  <c r="BD372" i="2"/>
  <c r="BD393" i="2"/>
  <c r="BD322" i="2"/>
  <c r="BD366" i="2"/>
  <c r="BD312" i="2"/>
  <c r="BE388" i="2"/>
  <c r="BC326" i="2"/>
  <c r="BC354" i="2"/>
  <c r="BD370" i="2"/>
  <c r="BC368" i="2"/>
  <c r="BE404" i="2"/>
  <c r="BC442" i="2"/>
  <c r="BD405" i="2"/>
  <c r="BE392" i="2"/>
  <c r="BD360" i="2"/>
  <c r="BB306" i="2"/>
  <c r="BD395" i="2"/>
  <c r="BE412" i="2"/>
  <c r="BD403" i="2"/>
  <c r="BD330" i="2"/>
  <c r="BD348" i="2"/>
  <c r="BD337" i="2"/>
  <c r="BE341" i="2"/>
  <c r="BD363" i="2"/>
  <c r="BD430" i="2"/>
  <c r="BD407" i="2"/>
  <c r="BD416" i="2"/>
  <c r="BC318" i="2"/>
  <c r="BD429" i="2"/>
  <c r="BD304" i="2"/>
  <c r="BD352" i="2"/>
  <c r="BD432" i="2"/>
  <c r="BC418" i="2"/>
  <c r="BC415" i="2"/>
  <c r="BC438" i="2"/>
  <c r="BD375" i="2"/>
  <c r="BE361" i="2"/>
  <c r="BD433" i="2"/>
  <c r="BE364" i="2"/>
  <c r="BD355" i="2"/>
  <c r="BD359" i="2"/>
  <c r="BF428" i="2"/>
  <c r="BD343" i="2"/>
  <c r="BD421" i="2"/>
  <c r="BC381" i="2"/>
  <c r="BD397" i="2"/>
  <c r="BC423" i="2"/>
  <c r="BC342" i="2"/>
  <c r="BE307" i="2"/>
  <c r="BD350" i="2"/>
  <c r="BD419" i="2"/>
  <c r="BC371" i="2"/>
  <c r="BC437" i="2"/>
  <c r="BD327" i="2"/>
  <c r="BC448" i="2"/>
  <c r="BE445" i="2"/>
  <c r="BE340" i="2"/>
  <c r="BC399" i="2"/>
  <c r="BC351" i="2"/>
  <c r="BC377" i="2"/>
  <c r="BC344" i="2"/>
  <c r="BD357" i="2"/>
  <c r="BE299" i="2"/>
  <c r="BC424" i="2"/>
  <c r="BD277" i="2"/>
  <c r="BC317" i="2"/>
  <c r="BD339" i="2"/>
  <c r="BD401" i="2"/>
  <c r="BD411" i="2"/>
  <c r="BD447" i="2"/>
  <c r="BE394" i="2"/>
  <c r="BD325" i="2"/>
  <c r="BD358" i="2"/>
  <c r="BD422" i="2"/>
  <c r="BC315" i="2"/>
  <c r="BC314" i="2"/>
  <c r="BB382" i="2"/>
  <c r="BD440" i="2"/>
  <c r="BD346" i="2"/>
  <c r="BD305" i="2"/>
  <c r="BD316" i="2"/>
  <c r="BE380" i="2"/>
  <c r="BE324" i="2"/>
  <c r="BD409" i="2"/>
  <c r="BC434" i="2"/>
  <c r="BD353" i="2"/>
  <c r="BE313" i="2"/>
  <c r="BC410" i="2"/>
  <c r="BD336" i="2"/>
  <c r="BC374" i="2"/>
  <c r="BD302" i="2"/>
  <c r="BD301" i="2"/>
  <c r="BD338" i="2"/>
  <c r="BE329" i="2"/>
  <c r="BE356" i="2"/>
  <c r="BE321" i="2"/>
  <c r="BC406" i="2"/>
  <c r="BD417" i="2"/>
  <c r="BD431" i="2"/>
  <c r="BB450" i="2"/>
  <c r="BD331" i="2"/>
  <c r="BD319" i="2"/>
  <c r="BE441" i="2"/>
  <c r="BE103" i="2"/>
  <c r="BD77" i="2"/>
  <c r="BB283" i="2"/>
  <c r="BF237" i="2"/>
  <c r="BB227" i="2"/>
  <c r="BD181" i="2"/>
  <c r="BC89" i="2"/>
  <c r="BC127" i="2"/>
  <c r="BD155" i="2"/>
  <c r="BD117" i="2"/>
  <c r="BB123" i="2"/>
  <c r="BC248" i="2"/>
  <c r="BD177" i="2"/>
  <c r="BC125" i="2"/>
  <c r="BC222" i="2"/>
  <c r="BC126" i="2"/>
  <c r="BC212" i="2"/>
  <c r="BB213" i="2"/>
  <c r="BD240" i="2"/>
  <c r="BB215" i="2"/>
  <c r="BD204" i="2"/>
  <c r="BC92" i="2"/>
  <c r="BC242" i="2"/>
  <c r="BD101" i="2"/>
  <c r="BE218" i="2"/>
  <c r="BC143" i="2"/>
  <c r="BE260" i="2"/>
  <c r="BC224" i="2"/>
  <c r="BB271" i="2"/>
  <c r="BD157" i="2"/>
  <c r="BC255" i="2"/>
  <c r="BC249" i="2"/>
  <c r="BC208" i="2"/>
  <c r="BC135" i="2"/>
  <c r="BC72" i="2"/>
  <c r="BD254" i="2"/>
  <c r="BE153" i="2"/>
  <c r="BE279" i="2"/>
  <c r="BD116" i="2"/>
  <c r="BD232" i="2"/>
  <c r="BF217" i="2"/>
  <c r="BB243" i="2"/>
  <c r="BE239" i="2"/>
  <c r="BE262" i="2"/>
  <c r="BE210" i="2"/>
  <c r="BC205" i="2"/>
  <c r="BE253" i="2"/>
  <c r="BB225" i="2"/>
  <c r="BF264" i="2"/>
  <c r="BC203" i="2"/>
  <c r="BE291" i="2"/>
  <c r="BD269" i="2"/>
  <c r="BH228" i="2"/>
  <c r="BD220" i="2"/>
  <c r="BF223" i="2"/>
  <c r="BD265" i="2"/>
  <c r="BD257" i="2"/>
  <c r="BF268" i="2"/>
  <c r="BE246" i="2"/>
  <c r="BH230" i="2"/>
  <c r="BC252" i="2"/>
  <c r="BE216" i="2"/>
  <c r="BC235" i="2"/>
  <c r="BF247" i="2"/>
  <c r="BC292" i="2"/>
  <c r="BG241" i="2"/>
  <c r="BG256" i="2"/>
  <c r="BD250" i="2"/>
  <c r="BE214" i="2"/>
  <c r="BD272" i="2"/>
  <c r="BE226" i="2"/>
  <c r="BD219" i="2"/>
  <c r="BE284" i="2"/>
  <c r="BF285" i="2"/>
  <c r="BF236" i="2"/>
  <c r="BF281" i="2"/>
  <c r="BF275" i="2"/>
  <c r="BD290" i="2"/>
  <c r="BE274" i="2"/>
  <c r="BE258" i="2"/>
  <c r="BD297" i="2"/>
  <c r="BE206" i="2"/>
  <c r="BC267" i="2"/>
  <c r="BE245" i="2"/>
  <c r="BE211" i="2"/>
  <c r="BE231" i="2"/>
  <c r="BE287" i="2"/>
  <c r="BD259" i="2"/>
  <c r="BE229" i="2"/>
  <c r="BD298" i="2"/>
  <c r="BC234" i="2"/>
  <c r="BE221" i="2"/>
  <c r="BF295" i="2"/>
  <c r="BE261" i="2"/>
  <c r="BC266" i="2"/>
  <c r="BD263" i="2"/>
  <c r="BE209" i="2"/>
  <c r="BE278" i="2"/>
  <c r="BC282" i="2"/>
  <c r="BE276" i="2"/>
  <c r="BE293" i="2"/>
  <c r="BC251" i="2"/>
  <c r="BD233" i="2"/>
  <c r="BE238" i="2"/>
  <c r="BB244" i="2"/>
  <c r="BE286" i="2"/>
  <c r="BD270" i="2"/>
  <c r="BF207" i="2"/>
  <c r="BD294" i="2"/>
  <c r="BF273" i="2"/>
  <c r="BE296" i="2"/>
  <c r="BF289" i="2"/>
  <c r="BD280" i="2"/>
  <c r="BE288" i="2"/>
  <c r="BD191" i="2"/>
  <c r="BE88" i="2"/>
  <c r="BD190" i="2"/>
  <c r="BC146" i="2"/>
  <c r="BE162" i="2"/>
  <c r="BC76" i="2"/>
  <c r="BC140" i="2"/>
  <c r="BE174" i="2"/>
  <c r="BE115" i="2"/>
  <c r="BE158" i="2"/>
  <c r="BE188" i="2"/>
  <c r="BE78" i="2"/>
  <c r="BE68" i="2"/>
  <c r="BD164" i="2"/>
  <c r="BE130" i="2"/>
  <c r="BE64" i="2"/>
  <c r="BF112" i="2"/>
  <c r="BD109" i="2"/>
  <c r="BE108" i="2"/>
  <c r="BG163" i="2"/>
  <c r="BD111" i="2"/>
  <c r="BE151" i="2"/>
  <c r="BE131" i="2"/>
  <c r="BG179" i="2"/>
  <c r="BG173" i="2"/>
  <c r="BC176" i="2"/>
  <c r="BE147" i="2"/>
  <c r="BE154" i="2"/>
  <c r="BD144" i="2"/>
  <c r="BE99" i="2"/>
  <c r="BE81" i="2"/>
  <c r="BE172" i="2"/>
  <c r="BE189" i="2"/>
  <c r="BE83" i="2"/>
  <c r="BC90" i="2"/>
  <c r="BF175" i="2"/>
  <c r="BF185" i="2"/>
  <c r="BD199" i="2"/>
  <c r="BE93" i="2"/>
  <c r="BD184" i="2"/>
  <c r="BH102" i="2"/>
  <c r="BC104" i="2"/>
  <c r="BF196" i="2"/>
  <c r="BE61" i="2"/>
  <c r="BE95" i="2"/>
  <c r="BD98" i="2"/>
  <c r="BE201" i="2"/>
  <c r="BD75" i="2"/>
  <c r="BD171" i="2"/>
  <c r="BD86" i="2"/>
  <c r="BD152" i="2"/>
  <c r="BF106" i="2"/>
  <c r="BE165" i="2"/>
  <c r="BC186" i="2"/>
  <c r="BG159" i="2"/>
  <c r="BE84" i="2"/>
  <c r="BG74" i="2"/>
  <c r="BD119" i="2"/>
  <c r="BD142" i="2"/>
  <c r="BE134" i="2"/>
  <c r="BF139" i="2"/>
  <c r="BC69" i="2"/>
  <c r="BE160" i="2"/>
  <c r="BC168" i="2"/>
  <c r="BC145" i="2"/>
  <c r="BE200" i="2"/>
  <c r="BC167" i="2"/>
  <c r="BE124" i="2"/>
  <c r="BC63" i="2"/>
  <c r="BC59" i="2"/>
  <c r="BE79" i="2"/>
  <c r="BE100" i="2"/>
  <c r="BE141" i="2"/>
  <c r="BC120" i="2"/>
  <c r="BE182" i="2"/>
  <c r="BC65" i="2"/>
  <c r="BE137" i="2"/>
  <c r="BF202" i="2"/>
  <c r="BE66" i="2"/>
  <c r="BF169" i="2"/>
  <c r="BC129" i="2"/>
  <c r="BE166" i="2"/>
  <c r="BF60" i="2"/>
  <c r="BD197" i="2"/>
  <c r="BE94" i="2"/>
  <c r="BD198" i="2"/>
  <c r="BD114" i="2"/>
  <c r="BE149" i="2"/>
  <c r="BC118" i="2"/>
  <c r="BD71" i="2"/>
  <c r="BE122" i="2"/>
  <c r="BD113" i="2"/>
  <c r="BF161" i="2"/>
  <c r="BD150" i="2"/>
  <c r="BD180" i="2"/>
  <c r="BE193" i="2"/>
  <c r="BD80" i="2"/>
  <c r="BE105" i="2"/>
  <c r="BC110" i="2"/>
  <c r="BD178" i="2"/>
  <c r="BE121" i="2"/>
  <c r="BF183" i="2"/>
  <c r="BD195" i="2"/>
  <c r="BF187" i="2"/>
  <c r="BE91" i="2"/>
  <c r="BD82" i="2"/>
  <c r="BD70" i="2"/>
  <c r="BD148" i="2"/>
  <c r="BD156" i="2"/>
  <c r="BD85" i="2"/>
  <c r="BF192" i="2"/>
  <c r="BC73" i="2"/>
  <c r="BE96" i="2"/>
  <c r="BE133" i="2"/>
  <c r="BC107" i="2"/>
  <c r="BE132" i="2"/>
  <c r="BC62" i="2"/>
  <c r="BD138" i="2"/>
  <c r="BF128" i="2"/>
  <c r="BD136" i="2"/>
  <c r="BC87" i="2"/>
  <c r="BC97" i="2"/>
  <c r="BC170" i="2"/>
  <c r="BD67" i="2"/>
  <c r="BE194" i="2"/>
  <c r="BE58" i="2"/>
  <c r="BA56" i="2"/>
  <c r="BA16" i="2"/>
  <c r="BA36" i="2"/>
  <c r="BA23" i="2"/>
  <c r="BA14" i="2"/>
  <c r="BA27" i="2"/>
  <c r="BB3" i="2"/>
  <c r="BB18" i="2"/>
  <c r="BB12" i="2"/>
  <c r="BB20" i="2"/>
  <c r="BB29" i="2"/>
  <c r="BA46" i="2"/>
  <c r="BB53" i="2"/>
  <c r="BB6" i="2"/>
  <c r="BB31" i="2"/>
  <c r="BB25" i="2"/>
  <c r="BB55" i="2"/>
  <c r="AY10" i="2"/>
  <c r="AY52" i="2"/>
  <c r="AZ39" i="2"/>
  <c r="AY21" i="2"/>
  <c r="AY35" i="2"/>
  <c r="AZ4" i="2"/>
  <c r="AY41" i="2"/>
  <c r="AZ7" i="2"/>
  <c r="AX13" i="2"/>
  <c r="AY40" i="2"/>
  <c r="AX32" i="2"/>
  <c r="AY24" i="2"/>
  <c r="AY42" i="2"/>
  <c r="AX34" i="2"/>
  <c r="AZ49" i="2"/>
  <c r="AZ47" i="2"/>
  <c r="AX8" i="2"/>
  <c r="AW54" i="2"/>
  <c r="AY45" i="2"/>
  <c r="AX5" i="2"/>
  <c r="AZ19" i="2"/>
  <c r="AZ9" i="2"/>
  <c r="AZ43" i="2"/>
  <c r="AX22" i="2"/>
  <c r="AY37" i="2"/>
  <c r="AZ51" i="2"/>
  <c r="AX17" i="2"/>
  <c r="AZ26" i="2"/>
  <c r="AY48" i="2"/>
  <c r="AY38" i="2"/>
  <c r="AX30" i="2"/>
  <c r="AY57" i="2"/>
  <c r="AZ33" i="2"/>
  <c r="AY11" i="2"/>
  <c r="AW50" i="2"/>
  <c r="AY15" i="2"/>
  <c r="AZ44" i="2"/>
  <c r="AZ28" i="2"/>
  <c r="AX2" i="2"/>
  <c r="BE319" i="2" l="1"/>
  <c r="BE417" i="2"/>
  <c r="BF329" i="2"/>
  <c r="BD374" i="2"/>
  <c r="BE353" i="2"/>
  <c r="BF380" i="2"/>
  <c r="BE440" i="2"/>
  <c r="BE422" i="2"/>
  <c r="BE447" i="2"/>
  <c r="BD317" i="2"/>
  <c r="BE357" i="2"/>
  <c r="BD399" i="2"/>
  <c r="BE327" i="2"/>
  <c r="BE350" i="2"/>
  <c r="BE397" i="2"/>
  <c r="BG428" i="2"/>
  <c r="BE433" i="2"/>
  <c r="BD415" i="2"/>
  <c r="BE304" i="2"/>
  <c r="BE407" i="2"/>
  <c r="BE337" i="2"/>
  <c r="BF412" i="2"/>
  <c r="BF392" i="2"/>
  <c r="BD368" i="2"/>
  <c r="BF388" i="2"/>
  <c r="BE393" i="2"/>
  <c r="BE311" i="2"/>
  <c r="BF396" i="2"/>
  <c r="BE383" i="2"/>
  <c r="BE435" i="2"/>
  <c r="BD335" i="2"/>
  <c r="BE449" i="2"/>
  <c r="BE303" i="2"/>
  <c r="BE367" i="2"/>
  <c r="BD310" i="2"/>
  <c r="BE387" i="2"/>
  <c r="BF436" i="2"/>
  <c r="BE320" i="2"/>
  <c r="BE331" i="2"/>
  <c r="BD406" i="2"/>
  <c r="BE338" i="2"/>
  <c r="BE336" i="2"/>
  <c r="BD434" i="2"/>
  <c r="BE316" i="2"/>
  <c r="BC382" i="2"/>
  <c r="BE358" i="2"/>
  <c r="BE411" i="2"/>
  <c r="BE277" i="2"/>
  <c r="BD344" i="2"/>
  <c r="BF340" i="2"/>
  <c r="BD437" i="2"/>
  <c r="BF307" i="2"/>
  <c r="BD381" i="2"/>
  <c r="BE359" i="2"/>
  <c r="BF361" i="2"/>
  <c r="BD418" i="2"/>
  <c r="BE429" i="2"/>
  <c r="BE430" i="2"/>
  <c r="BE348" i="2"/>
  <c r="BE395" i="2"/>
  <c r="BE405" i="2"/>
  <c r="BE370" i="2"/>
  <c r="BE312" i="2"/>
  <c r="BE372" i="2"/>
  <c r="BE385" i="2"/>
  <c r="BF439" i="2"/>
  <c r="BE323" i="2"/>
  <c r="BD369" i="2"/>
  <c r="BE345" i="2"/>
  <c r="BD426" i="2"/>
  <c r="BE402" i="2"/>
  <c r="BE334" i="2"/>
  <c r="BE365" i="2"/>
  <c r="BE413" i="2"/>
  <c r="BF420" i="2"/>
  <c r="BE444" i="2"/>
  <c r="BC450" i="2"/>
  <c r="BF321" i="2"/>
  <c r="BE301" i="2"/>
  <c r="BD410" i="2"/>
  <c r="BE409" i="2"/>
  <c r="BE305" i="2"/>
  <c r="BD314" i="2"/>
  <c r="BE325" i="2"/>
  <c r="BE401" i="2"/>
  <c r="BD424" i="2"/>
  <c r="BD377" i="2"/>
  <c r="BF445" i="2"/>
  <c r="BD371" i="2"/>
  <c r="BD342" i="2"/>
  <c r="BE421" i="2"/>
  <c r="BE355" i="2"/>
  <c r="BE375" i="2"/>
  <c r="BE432" i="2"/>
  <c r="BD318" i="2"/>
  <c r="BE363" i="2"/>
  <c r="BE330" i="2"/>
  <c r="BC306" i="2"/>
  <c r="BD442" i="2"/>
  <c r="BD354" i="2"/>
  <c r="BE366" i="2"/>
  <c r="BE333" i="2"/>
  <c r="BD390" i="2"/>
  <c r="BG300" i="2"/>
  <c r="BD386" i="2"/>
  <c r="BE376" i="2"/>
  <c r="BE400" i="2"/>
  <c r="BE384" i="2"/>
  <c r="BE389" i="2"/>
  <c r="BG332" i="2"/>
  <c r="BE379" i="2"/>
  <c r="BD378" i="2"/>
  <c r="BE349" i="2"/>
  <c r="BE425" i="2"/>
  <c r="BF441" i="2"/>
  <c r="BE431" i="2"/>
  <c r="BF356" i="2"/>
  <c r="BE302" i="2"/>
  <c r="BF313" i="2"/>
  <c r="BF324" i="2"/>
  <c r="BE346" i="2"/>
  <c r="BD315" i="2"/>
  <c r="BF394" i="2"/>
  <c r="BE339" i="2"/>
  <c r="BF299" i="2"/>
  <c r="BD351" i="2"/>
  <c r="BD448" i="2"/>
  <c r="BE419" i="2"/>
  <c r="BD423" i="2"/>
  <c r="BE343" i="2"/>
  <c r="BF364" i="2"/>
  <c r="BD438" i="2"/>
  <c r="BE352" i="2"/>
  <c r="BE416" i="2"/>
  <c r="BF341" i="2"/>
  <c r="BE403" i="2"/>
  <c r="BE360" i="2"/>
  <c r="BF404" i="2"/>
  <c r="BD326" i="2"/>
  <c r="BE322" i="2"/>
  <c r="BE373" i="2"/>
  <c r="BE443" i="2"/>
  <c r="BF308" i="2"/>
  <c r="BE391" i="2"/>
  <c r="BE328" i="2"/>
  <c r="BD408" i="2"/>
  <c r="BE427" i="2"/>
  <c r="BD362" i="2"/>
  <c r="BF347" i="2"/>
  <c r="BE309" i="2"/>
  <c r="BD446" i="2"/>
  <c r="BE398" i="2"/>
  <c r="BD414" i="2"/>
  <c r="BF103" i="2"/>
  <c r="BG237" i="2"/>
  <c r="BC283" i="2"/>
  <c r="BE77" i="2"/>
  <c r="BE181" i="2"/>
  <c r="BC227" i="2"/>
  <c r="BD127" i="2"/>
  <c r="BD89" i="2"/>
  <c r="BE254" i="2"/>
  <c r="BD249" i="2"/>
  <c r="BE157" i="2"/>
  <c r="BD224" i="2"/>
  <c r="BE101" i="2"/>
  <c r="BD92" i="2"/>
  <c r="BC213" i="2"/>
  <c r="BD126" i="2"/>
  <c r="BD248" i="2"/>
  <c r="BD72" i="2"/>
  <c r="BD208" i="2"/>
  <c r="BD255" i="2"/>
  <c r="BC271" i="2"/>
  <c r="BF218" i="2"/>
  <c r="BD222" i="2"/>
  <c r="BC123" i="2"/>
  <c r="BF260" i="2"/>
  <c r="BD242" i="2"/>
  <c r="BE204" i="2"/>
  <c r="BE240" i="2"/>
  <c r="BD212" i="2"/>
  <c r="BE177" i="2"/>
  <c r="BE155" i="2"/>
  <c r="BD135" i="2"/>
  <c r="BD143" i="2"/>
  <c r="BC215" i="2"/>
  <c r="BD125" i="2"/>
  <c r="BE117" i="2"/>
  <c r="BF153" i="2"/>
  <c r="BF279" i="2"/>
  <c r="BE116" i="2"/>
  <c r="BG217" i="2"/>
  <c r="BE232" i="2"/>
  <c r="BE280" i="2"/>
  <c r="BF296" i="2"/>
  <c r="BF286" i="2"/>
  <c r="BE259" i="2"/>
  <c r="BF231" i="2"/>
  <c r="BF245" i="2"/>
  <c r="BF206" i="2"/>
  <c r="BF258" i="2"/>
  <c r="BG281" i="2"/>
  <c r="BE272" i="2"/>
  <c r="BG247" i="2"/>
  <c r="BG268" i="2"/>
  <c r="BE265" i="2"/>
  <c r="BE269" i="2"/>
  <c r="BD203" i="2"/>
  <c r="BF210" i="2"/>
  <c r="BG289" i="2"/>
  <c r="BF276" i="2"/>
  <c r="BF278" i="2"/>
  <c r="BF261" i="2"/>
  <c r="BF287" i="2"/>
  <c r="BF211" i="2"/>
  <c r="BH256" i="2"/>
  <c r="BD292" i="2"/>
  <c r="BD252" i="2"/>
  <c r="BF246" i="2"/>
  <c r="BG223" i="2"/>
  <c r="BI228" i="2"/>
  <c r="BF291" i="2"/>
  <c r="BF239" i="2"/>
  <c r="BF288" i="2"/>
  <c r="BG273" i="2"/>
  <c r="BG207" i="2"/>
  <c r="BE270" i="2"/>
  <c r="BC244" i="2"/>
  <c r="BE233" i="2"/>
  <c r="BE263" i="2"/>
  <c r="BF221" i="2"/>
  <c r="BF229" i="2"/>
  <c r="BD267" i="2"/>
  <c r="BE297" i="2"/>
  <c r="BG275" i="2"/>
  <c r="BG236" i="2"/>
  <c r="BF284" i="2"/>
  <c r="BE219" i="2"/>
  <c r="BF226" i="2"/>
  <c r="BE250" i="2"/>
  <c r="BD235" i="2"/>
  <c r="BE257" i="2"/>
  <c r="BG264" i="2"/>
  <c r="BF253" i="2"/>
  <c r="BE294" i="2"/>
  <c r="BF238" i="2"/>
  <c r="BD251" i="2"/>
  <c r="BF293" i="2"/>
  <c r="BD282" i="2"/>
  <c r="BF209" i="2"/>
  <c r="BD266" i="2"/>
  <c r="BG295" i="2"/>
  <c r="BD234" i="2"/>
  <c r="BE298" i="2"/>
  <c r="BF274" i="2"/>
  <c r="BE290" i="2"/>
  <c r="BG285" i="2"/>
  <c r="BF214" i="2"/>
  <c r="BH241" i="2"/>
  <c r="BF216" i="2"/>
  <c r="BI230" i="2"/>
  <c r="BE220" i="2"/>
  <c r="BC225" i="2"/>
  <c r="BD205" i="2"/>
  <c r="BF262" i="2"/>
  <c r="BC243" i="2"/>
  <c r="BD87" i="2"/>
  <c r="BE138" i="2"/>
  <c r="BF133" i="2"/>
  <c r="BD73" i="2"/>
  <c r="BE85" i="2"/>
  <c r="BE70" i="2"/>
  <c r="BF91" i="2"/>
  <c r="BF121" i="2"/>
  <c r="BD110" i="2"/>
  <c r="BE180" i="2"/>
  <c r="BG161" i="2"/>
  <c r="BE114" i="2"/>
  <c r="BF94" i="2"/>
  <c r="BG169" i="2"/>
  <c r="BD65" i="2"/>
  <c r="BF100" i="2"/>
  <c r="BD63" i="2"/>
  <c r="BD69" i="2"/>
  <c r="BE119" i="2"/>
  <c r="BE86" i="2"/>
  <c r="BE171" i="2"/>
  <c r="BF95" i="2"/>
  <c r="BI102" i="2"/>
  <c r="BF93" i="2"/>
  <c r="BF189" i="2"/>
  <c r="BE144" i="2"/>
  <c r="BF147" i="2"/>
  <c r="BF108" i="2"/>
  <c r="BF130" i="2"/>
  <c r="BF68" i="2"/>
  <c r="BD140" i="2"/>
  <c r="BE190" i="2"/>
  <c r="BE67" i="2"/>
  <c r="BD62" i="2"/>
  <c r="BG192" i="2"/>
  <c r="BE113" i="2"/>
  <c r="BF149" i="2"/>
  <c r="BE197" i="2"/>
  <c r="BF182" i="2"/>
  <c r="BH74" i="2"/>
  <c r="BH159" i="2"/>
  <c r="BD186" i="2"/>
  <c r="BG106" i="2"/>
  <c r="BF61" i="2"/>
  <c r="BE199" i="2"/>
  <c r="BF83" i="2"/>
  <c r="BF172" i="2"/>
  <c r="BF99" i="2"/>
  <c r="BF154" i="2"/>
  <c r="BD176" i="2"/>
  <c r="BH179" i="2"/>
  <c r="BF151" i="2"/>
  <c r="BH163" i="2"/>
  <c r="BE109" i="2"/>
  <c r="BF158" i="2"/>
  <c r="BF174" i="2"/>
  <c r="BD76" i="2"/>
  <c r="BE136" i="2"/>
  <c r="BD107" i="2"/>
  <c r="BE148" i="2"/>
  <c r="BG183" i="2"/>
  <c r="BE150" i="2"/>
  <c r="BE198" i="2"/>
  <c r="BF137" i="2"/>
  <c r="BD59" i="2"/>
  <c r="BG139" i="2"/>
  <c r="BE152" i="2"/>
  <c r="BD104" i="2"/>
  <c r="BD90" i="2"/>
  <c r="BD97" i="2"/>
  <c r="BF96" i="2"/>
  <c r="BE156" i="2"/>
  <c r="BE82" i="2"/>
  <c r="BG187" i="2"/>
  <c r="BE178" i="2"/>
  <c r="BF105" i="2"/>
  <c r="BF193" i="2"/>
  <c r="BE71" i="2"/>
  <c r="BD129" i="2"/>
  <c r="BF66" i="2"/>
  <c r="BF141" i="2"/>
  <c r="BF124" i="2"/>
  <c r="BF200" i="2"/>
  <c r="BD168" i="2"/>
  <c r="BE142" i="2"/>
  <c r="BE75" i="2"/>
  <c r="BE98" i="2"/>
  <c r="BE184" i="2"/>
  <c r="BG185" i="2"/>
  <c r="BF64" i="2"/>
  <c r="BE164" i="2"/>
  <c r="BF78" i="2"/>
  <c r="BD146" i="2"/>
  <c r="BF88" i="2"/>
  <c r="BF194" i="2"/>
  <c r="BG128" i="2"/>
  <c r="BF132" i="2"/>
  <c r="BE195" i="2"/>
  <c r="BD118" i="2"/>
  <c r="BF166" i="2"/>
  <c r="BG202" i="2"/>
  <c r="BD120" i="2"/>
  <c r="BF79" i="2"/>
  <c r="BD167" i="2"/>
  <c r="BD145" i="2"/>
  <c r="BF160" i="2"/>
  <c r="BF134" i="2"/>
  <c r="BF84" i="2"/>
  <c r="BG196" i="2"/>
  <c r="BF81" i="2"/>
  <c r="BH173" i="2"/>
  <c r="BF131" i="2"/>
  <c r="BE111" i="2"/>
  <c r="BG112" i="2"/>
  <c r="BF188" i="2"/>
  <c r="BF115" i="2"/>
  <c r="BF162" i="2"/>
  <c r="BE191" i="2"/>
  <c r="BD170" i="2"/>
  <c r="BE80" i="2"/>
  <c r="BF122" i="2"/>
  <c r="BG60" i="2"/>
  <c r="BF165" i="2"/>
  <c r="BF201" i="2"/>
  <c r="BG175" i="2"/>
  <c r="BF58" i="2"/>
  <c r="BA44" i="2"/>
  <c r="BA19" i="2"/>
  <c r="BA28" i="2"/>
  <c r="BA47" i="2"/>
  <c r="BA39" i="2"/>
  <c r="BC55" i="2"/>
  <c r="BC31" i="2"/>
  <c r="BC53" i="2"/>
  <c r="BC29" i="2"/>
  <c r="BC3" i="2"/>
  <c r="BB36" i="2"/>
  <c r="BB56" i="2"/>
  <c r="BA26" i="2"/>
  <c r="BA51" i="2"/>
  <c r="BA9" i="2"/>
  <c r="BC6" i="2"/>
  <c r="BB46" i="2"/>
  <c r="BC20" i="2"/>
  <c r="BB27" i="2"/>
  <c r="BB23" i="2"/>
  <c r="BA33" i="2"/>
  <c r="BA43" i="2"/>
  <c r="BA49" i="2"/>
  <c r="BA7" i="2"/>
  <c r="BA4" i="2"/>
  <c r="BC25" i="2"/>
  <c r="BC18" i="2"/>
  <c r="BB16" i="2"/>
  <c r="BC12" i="2"/>
  <c r="BB14" i="2"/>
  <c r="AY30" i="2"/>
  <c r="AY8" i="2"/>
  <c r="AZ38" i="2"/>
  <c r="AZ45" i="2"/>
  <c r="AY32" i="2"/>
  <c r="AZ21" i="2"/>
  <c r="AZ52" i="2"/>
  <c r="AZ15" i="2"/>
  <c r="AZ11" i="2"/>
  <c r="AZ57" i="2"/>
  <c r="AY22" i="2"/>
  <c r="AY5" i="2"/>
  <c r="AX54" i="2"/>
  <c r="AZ42" i="2"/>
  <c r="AY13" i="2"/>
  <c r="AZ10" i="2"/>
  <c r="AZ24" i="2"/>
  <c r="AX50" i="2"/>
  <c r="AZ48" i="2"/>
  <c r="AY17" i="2"/>
  <c r="AZ37" i="2"/>
  <c r="AY34" i="2"/>
  <c r="AZ40" i="2"/>
  <c r="AZ41" i="2"/>
  <c r="AZ35" i="2"/>
  <c r="AY2" i="2"/>
  <c r="BF398" i="2" l="1"/>
  <c r="BE362" i="2"/>
  <c r="BF391" i="2"/>
  <c r="BF322" i="2"/>
  <c r="BF403" i="2"/>
  <c r="BE438" i="2"/>
  <c r="BF419" i="2"/>
  <c r="BF339" i="2"/>
  <c r="BG324" i="2"/>
  <c r="BF431" i="2"/>
  <c r="BE378" i="2"/>
  <c r="BF384" i="2"/>
  <c r="BH300" i="2"/>
  <c r="BE354" i="2"/>
  <c r="BF363" i="2"/>
  <c r="BF355" i="2"/>
  <c r="BG445" i="2"/>
  <c r="BF325" i="2"/>
  <c r="BE410" i="2"/>
  <c r="BF444" i="2"/>
  <c r="BF334" i="2"/>
  <c r="BE369" i="2"/>
  <c r="BF372" i="2"/>
  <c r="BF395" i="2"/>
  <c r="BE418" i="2"/>
  <c r="BG307" i="2"/>
  <c r="BF316" i="2"/>
  <c r="BE406" i="2"/>
  <c r="BF387" i="2"/>
  <c r="BF449" i="2"/>
  <c r="BG396" i="2"/>
  <c r="BE368" i="2"/>
  <c r="BF407" i="2"/>
  <c r="BH428" i="2"/>
  <c r="BE399" i="2"/>
  <c r="BF422" i="2"/>
  <c r="BE374" i="2"/>
  <c r="BF277" i="2"/>
  <c r="BE446" i="2"/>
  <c r="BF427" i="2"/>
  <c r="BG308" i="2"/>
  <c r="BE326" i="2"/>
  <c r="BG341" i="2"/>
  <c r="BG364" i="2"/>
  <c r="BE448" i="2"/>
  <c r="BG394" i="2"/>
  <c r="BG313" i="2"/>
  <c r="BG441" i="2"/>
  <c r="BF379" i="2"/>
  <c r="BF400" i="2"/>
  <c r="BE390" i="2"/>
  <c r="BE442" i="2"/>
  <c r="BE318" i="2"/>
  <c r="BF421" i="2"/>
  <c r="BE377" i="2"/>
  <c r="BE314" i="2"/>
  <c r="BF301" i="2"/>
  <c r="BG420" i="2"/>
  <c r="BF402" i="2"/>
  <c r="BF323" i="2"/>
  <c r="BF312" i="2"/>
  <c r="BF348" i="2"/>
  <c r="BG361" i="2"/>
  <c r="BE437" i="2"/>
  <c r="BF411" i="2"/>
  <c r="BE434" i="2"/>
  <c r="BF331" i="2"/>
  <c r="BE310" i="2"/>
  <c r="BE335" i="2"/>
  <c r="BF311" i="2"/>
  <c r="BG392" i="2"/>
  <c r="BF304" i="2"/>
  <c r="BF397" i="2"/>
  <c r="BF357" i="2"/>
  <c r="BF440" i="2"/>
  <c r="BG329" i="2"/>
  <c r="BF309" i="2"/>
  <c r="BE408" i="2"/>
  <c r="BF443" i="2"/>
  <c r="BG404" i="2"/>
  <c r="BF416" i="2"/>
  <c r="BF343" i="2"/>
  <c r="BE351" i="2"/>
  <c r="BE315" i="2"/>
  <c r="BF302" i="2"/>
  <c r="BF425" i="2"/>
  <c r="BH332" i="2"/>
  <c r="BF376" i="2"/>
  <c r="BF333" i="2"/>
  <c r="BD306" i="2"/>
  <c r="BF432" i="2"/>
  <c r="BE342" i="2"/>
  <c r="BE424" i="2"/>
  <c r="BF305" i="2"/>
  <c r="BG321" i="2"/>
  <c r="BF413" i="2"/>
  <c r="BE426" i="2"/>
  <c r="BG439" i="2"/>
  <c r="BF370" i="2"/>
  <c r="BF430" i="2"/>
  <c r="BF359" i="2"/>
  <c r="BG340" i="2"/>
  <c r="BF358" i="2"/>
  <c r="BF336" i="2"/>
  <c r="BF320" i="2"/>
  <c r="BF367" i="2"/>
  <c r="BF435" i="2"/>
  <c r="BF393" i="2"/>
  <c r="BG412" i="2"/>
  <c r="BE415" i="2"/>
  <c r="BF350" i="2"/>
  <c r="BE317" i="2"/>
  <c r="BG380" i="2"/>
  <c r="BF417" i="2"/>
  <c r="BE414" i="2"/>
  <c r="BG347" i="2"/>
  <c r="BF328" i="2"/>
  <c r="BF373" i="2"/>
  <c r="BF360" i="2"/>
  <c r="BF352" i="2"/>
  <c r="BE423" i="2"/>
  <c r="BG299" i="2"/>
  <c r="BF346" i="2"/>
  <c r="BG356" i="2"/>
  <c r="BF349" i="2"/>
  <c r="BF389" i="2"/>
  <c r="BE386" i="2"/>
  <c r="BF366" i="2"/>
  <c r="BF330" i="2"/>
  <c r="BF375" i="2"/>
  <c r="BE371" i="2"/>
  <c r="BF401" i="2"/>
  <c r="BF409" i="2"/>
  <c r="BD450" i="2"/>
  <c r="BF365" i="2"/>
  <c r="BF345" i="2"/>
  <c r="BF385" i="2"/>
  <c r="BF405" i="2"/>
  <c r="BF429" i="2"/>
  <c r="BE381" i="2"/>
  <c r="BE344" i="2"/>
  <c r="BD382" i="2"/>
  <c r="BF338" i="2"/>
  <c r="BG436" i="2"/>
  <c r="BF303" i="2"/>
  <c r="BF383" i="2"/>
  <c r="BG388" i="2"/>
  <c r="BF337" i="2"/>
  <c r="BF433" i="2"/>
  <c r="BF327" i="2"/>
  <c r="BF447" i="2"/>
  <c r="BF353" i="2"/>
  <c r="BF319" i="2"/>
  <c r="BG103" i="2"/>
  <c r="BF77" i="2"/>
  <c r="BD283" i="2"/>
  <c r="BH237" i="2"/>
  <c r="BD227" i="2"/>
  <c r="BF181" i="2"/>
  <c r="BE89" i="2"/>
  <c r="BE127" i="2"/>
  <c r="BD215" i="2"/>
  <c r="BE135" i="2"/>
  <c r="BE242" i="2"/>
  <c r="BE92" i="2"/>
  <c r="BE224" i="2"/>
  <c r="BF177" i="2"/>
  <c r="BF240" i="2"/>
  <c r="BD123" i="2"/>
  <c r="BG218" i="2"/>
  <c r="BE255" i="2"/>
  <c r="BE72" i="2"/>
  <c r="BE126" i="2"/>
  <c r="BE249" i="2"/>
  <c r="BE125" i="2"/>
  <c r="BE143" i="2"/>
  <c r="BF155" i="2"/>
  <c r="BE222" i="2"/>
  <c r="BD271" i="2"/>
  <c r="BF101" i="2"/>
  <c r="BF157" i="2"/>
  <c r="BF254" i="2"/>
  <c r="BF117" i="2"/>
  <c r="BE212" i="2"/>
  <c r="BF204" i="2"/>
  <c r="BG260" i="2"/>
  <c r="BE208" i="2"/>
  <c r="BE248" i="2"/>
  <c r="BD213" i="2"/>
  <c r="BG279" i="2"/>
  <c r="BG153" i="2"/>
  <c r="BF116" i="2"/>
  <c r="BF232" i="2"/>
  <c r="BH217" i="2"/>
  <c r="BE205" i="2"/>
  <c r="BF220" i="2"/>
  <c r="BG214" i="2"/>
  <c r="BF290" i="2"/>
  <c r="BH295" i="2"/>
  <c r="BG209" i="2"/>
  <c r="BF294" i="2"/>
  <c r="BE235" i="2"/>
  <c r="BD244" i="2"/>
  <c r="BJ228" i="2"/>
  <c r="BF257" i="2"/>
  <c r="BF250" i="2"/>
  <c r="BH275" i="2"/>
  <c r="BG221" i="2"/>
  <c r="BF233" i="2"/>
  <c r="BF270" i="2"/>
  <c r="BG291" i="2"/>
  <c r="BI256" i="2"/>
  <c r="BE203" i="2"/>
  <c r="BF265" i="2"/>
  <c r="BH247" i="2"/>
  <c r="BF272" i="2"/>
  <c r="BG206" i="2"/>
  <c r="BG231" i="2"/>
  <c r="BD225" i="2"/>
  <c r="BG274" i="2"/>
  <c r="BE282" i="2"/>
  <c r="BG253" i="2"/>
  <c r="BG226" i="2"/>
  <c r="BG288" i="2"/>
  <c r="BE252" i="2"/>
  <c r="BG211" i="2"/>
  <c r="BG278" i="2"/>
  <c r="BG210" i="2"/>
  <c r="BG258" i="2"/>
  <c r="BG296" i="2"/>
  <c r="BG262" i="2"/>
  <c r="BJ230" i="2"/>
  <c r="BI241" i="2"/>
  <c r="BH285" i="2"/>
  <c r="BE234" i="2"/>
  <c r="BE266" i="2"/>
  <c r="BE251" i="2"/>
  <c r="BG238" i="2"/>
  <c r="BG284" i="2"/>
  <c r="BE267" i="2"/>
  <c r="BH207" i="2"/>
  <c r="BH223" i="2"/>
  <c r="BD243" i="2"/>
  <c r="BG293" i="2"/>
  <c r="BH264" i="2"/>
  <c r="BF219" i="2"/>
  <c r="BH236" i="2"/>
  <c r="BF297" i="2"/>
  <c r="BG229" i="2"/>
  <c r="BF263" i="2"/>
  <c r="BH273" i="2"/>
  <c r="BE292" i="2"/>
  <c r="BG287" i="2"/>
  <c r="BF269" i="2"/>
  <c r="BH268" i="2"/>
  <c r="BH281" i="2"/>
  <c r="BG245" i="2"/>
  <c r="BF259" i="2"/>
  <c r="BF280" i="2"/>
  <c r="BG216" i="2"/>
  <c r="BF298" i="2"/>
  <c r="BG239" i="2"/>
  <c r="BG246" i="2"/>
  <c r="BG261" i="2"/>
  <c r="BG276" i="2"/>
  <c r="BH289" i="2"/>
  <c r="BG286" i="2"/>
  <c r="BG201" i="2"/>
  <c r="BF80" i="2"/>
  <c r="BE170" i="2"/>
  <c r="BI173" i="2"/>
  <c r="BG134" i="2"/>
  <c r="BE145" i="2"/>
  <c r="BH202" i="2"/>
  <c r="BG64" i="2"/>
  <c r="BE104" i="2"/>
  <c r="BH175" i="2"/>
  <c r="BG122" i="2"/>
  <c r="BG194" i="2"/>
  <c r="BF164" i="2"/>
  <c r="BH185" i="2"/>
  <c r="BF142" i="2"/>
  <c r="BG124" i="2"/>
  <c r="BE129" i="2"/>
  <c r="BF71" i="2"/>
  <c r="BF156" i="2"/>
  <c r="BF152" i="2"/>
  <c r="BE59" i="2"/>
  <c r="BH183" i="2"/>
  <c r="BF136" i="2"/>
  <c r="BG130" i="2"/>
  <c r="BJ102" i="2"/>
  <c r="BG94" i="2"/>
  <c r="BH161" i="2"/>
  <c r="BF138" i="2"/>
  <c r="BG165" i="2"/>
  <c r="BG115" i="2"/>
  <c r="BG84" i="2"/>
  <c r="BG166" i="2"/>
  <c r="BF198" i="2"/>
  <c r="BG174" i="2"/>
  <c r="BF109" i="2"/>
  <c r="BE176" i="2"/>
  <c r="BG99" i="2"/>
  <c r="BG83" i="2"/>
  <c r="BG61" i="2"/>
  <c r="BE186" i="2"/>
  <c r="BI74" i="2"/>
  <c r="BG149" i="2"/>
  <c r="BH192" i="2"/>
  <c r="BE140" i="2"/>
  <c r="BG147" i="2"/>
  <c r="BG189" i="2"/>
  <c r="BF171" i="2"/>
  <c r="BE69" i="2"/>
  <c r="BG100" i="2"/>
  <c r="BE110" i="2"/>
  <c r="BG91" i="2"/>
  <c r="BF85" i="2"/>
  <c r="BE73" i="2"/>
  <c r="BF191" i="2"/>
  <c r="BH112" i="2"/>
  <c r="BG131" i="2"/>
  <c r="BG81" i="2"/>
  <c r="BG160" i="2"/>
  <c r="BE167" i="2"/>
  <c r="BE120" i="2"/>
  <c r="BF195" i="2"/>
  <c r="BG132" i="2"/>
  <c r="BE146" i="2"/>
  <c r="BF98" i="2"/>
  <c r="BE168" i="2"/>
  <c r="BG141" i="2"/>
  <c r="BG105" i="2"/>
  <c r="BH187" i="2"/>
  <c r="BG96" i="2"/>
  <c r="BE90" i="2"/>
  <c r="BG151" i="2"/>
  <c r="BH60" i="2"/>
  <c r="BG188" i="2"/>
  <c r="BG88" i="2"/>
  <c r="BG78" i="2"/>
  <c r="BF184" i="2"/>
  <c r="BF75" i="2"/>
  <c r="BG200" i="2"/>
  <c r="BG66" i="2"/>
  <c r="BF178" i="2"/>
  <c r="BH139" i="2"/>
  <c r="BF150" i="2"/>
  <c r="BF148" i="2"/>
  <c r="BE107" i="2"/>
  <c r="BF190" i="2"/>
  <c r="BG68" i="2"/>
  <c r="BG108" i="2"/>
  <c r="BF144" i="2"/>
  <c r="BF86" i="2"/>
  <c r="BF119" i="2"/>
  <c r="BE63" i="2"/>
  <c r="BH169" i="2"/>
  <c r="BF180" i="2"/>
  <c r="BG162" i="2"/>
  <c r="BF111" i="2"/>
  <c r="BH196" i="2"/>
  <c r="BG79" i="2"/>
  <c r="BE118" i="2"/>
  <c r="BH128" i="2"/>
  <c r="BG193" i="2"/>
  <c r="BF82" i="2"/>
  <c r="BE97" i="2"/>
  <c r="BG137" i="2"/>
  <c r="BE76" i="2"/>
  <c r="BG158" i="2"/>
  <c r="BI163" i="2"/>
  <c r="BI179" i="2"/>
  <c r="BG154" i="2"/>
  <c r="BG172" i="2"/>
  <c r="BF199" i="2"/>
  <c r="BH106" i="2"/>
  <c r="BI159" i="2"/>
  <c r="BG182" i="2"/>
  <c r="BF197" i="2"/>
  <c r="BF113" i="2"/>
  <c r="BE62" i="2"/>
  <c r="BF67" i="2"/>
  <c r="BG93" i="2"/>
  <c r="BG95" i="2"/>
  <c r="BE65" i="2"/>
  <c r="BF114" i="2"/>
  <c r="BG121" i="2"/>
  <c r="BF70" i="2"/>
  <c r="BG133" i="2"/>
  <c r="BE87" i="2"/>
  <c r="BG58" i="2"/>
  <c r="BA35" i="2"/>
  <c r="BA10" i="2"/>
  <c r="BA52" i="2"/>
  <c r="BD12" i="2"/>
  <c r="BD18" i="2"/>
  <c r="BA41" i="2"/>
  <c r="BA24" i="2"/>
  <c r="BA57" i="2"/>
  <c r="BA21" i="2"/>
  <c r="BA38" i="2"/>
  <c r="BC14" i="2"/>
  <c r="BD25" i="2"/>
  <c r="BB7" i="2"/>
  <c r="BB43" i="2"/>
  <c r="BB51" i="2"/>
  <c r="BD3" i="2"/>
  <c r="BB47" i="2"/>
  <c r="BB19" i="2"/>
  <c r="BA15" i="2"/>
  <c r="BC16" i="2"/>
  <c r="BC23" i="2"/>
  <c r="BD20" i="2"/>
  <c r="BD6" i="2"/>
  <c r="BC56" i="2"/>
  <c r="BD53" i="2"/>
  <c r="BD55" i="2"/>
  <c r="BA40" i="2"/>
  <c r="BA45" i="2"/>
  <c r="BA37" i="2"/>
  <c r="BA48" i="2"/>
  <c r="BA42" i="2"/>
  <c r="BA11" i="2"/>
  <c r="BB4" i="2"/>
  <c r="BB49" i="2"/>
  <c r="BB33" i="2"/>
  <c r="BC46" i="2"/>
  <c r="BB9" i="2"/>
  <c r="BB26" i="2"/>
  <c r="BB39" i="2"/>
  <c r="BB28" i="2"/>
  <c r="BB44" i="2"/>
  <c r="BC27" i="2"/>
  <c r="BC36" i="2"/>
  <c r="BD29" i="2"/>
  <c r="BD31" i="2"/>
  <c r="AZ30" i="2"/>
  <c r="AZ22" i="2"/>
  <c r="AY50" i="2"/>
  <c r="AY54" i="2"/>
  <c r="AZ17" i="2"/>
  <c r="AZ5" i="2"/>
  <c r="AZ32" i="2"/>
  <c r="AZ13" i="2"/>
  <c r="AZ34" i="2"/>
  <c r="AZ8" i="2"/>
  <c r="AZ2" i="2"/>
  <c r="BG353" i="2" l="1"/>
  <c r="BG337" i="2"/>
  <c r="BH436" i="2"/>
  <c r="BF381" i="2"/>
  <c r="BG345" i="2"/>
  <c r="BG401" i="2"/>
  <c r="BG366" i="2"/>
  <c r="BH356" i="2"/>
  <c r="BG352" i="2"/>
  <c r="BH347" i="2"/>
  <c r="BF317" i="2"/>
  <c r="BG393" i="2"/>
  <c r="BG336" i="2"/>
  <c r="BG430" i="2"/>
  <c r="BG413" i="2"/>
  <c r="BF342" i="2"/>
  <c r="BG376" i="2"/>
  <c r="BF315" i="2"/>
  <c r="BH404" i="2"/>
  <c r="BH329" i="2"/>
  <c r="BG304" i="2"/>
  <c r="BF310" i="2"/>
  <c r="BF437" i="2"/>
  <c r="BG323" i="2"/>
  <c r="BF314" i="2"/>
  <c r="BF442" i="2"/>
  <c r="BH441" i="2"/>
  <c r="BH364" i="2"/>
  <c r="BG427" i="2"/>
  <c r="BG422" i="2"/>
  <c r="BF368" i="2"/>
  <c r="BF406" i="2"/>
  <c r="BG395" i="2"/>
  <c r="BG444" i="2"/>
  <c r="BG355" i="2"/>
  <c r="BG384" i="2"/>
  <c r="BG339" i="2"/>
  <c r="BG322" i="2"/>
  <c r="BG447" i="2"/>
  <c r="BH388" i="2"/>
  <c r="BG338" i="2"/>
  <c r="BG429" i="2"/>
  <c r="BG365" i="2"/>
  <c r="BF371" i="2"/>
  <c r="BF386" i="2"/>
  <c r="BG346" i="2"/>
  <c r="BG360" i="2"/>
  <c r="BF414" i="2"/>
  <c r="BG350" i="2"/>
  <c r="BG435" i="2"/>
  <c r="BG358" i="2"/>
  <c r="BG370" i="2"/>
  <c r="BH321" i="2"/>
  <c r="BG432" i="2"/>
  <c r="BI332" i="2"/>
  <c r="BF351" i="2"/>
  <c r="BG443" i="2"/>
  <c r="BG440" i="2"/>
  <c r="BH392" i="2"/>
  <c r="BG331" i="2"/>
  <c r="BH361" i="2"/>
  <c r="BG402" i="2"/>
  <c r="BF377" i="2"/>
  <c r="BF390" i="2"/>
  <c r="BH313" i="2"/>
  <c r="BH341" i="2"/>
  <c r="BF446" i="2"/>
  <c r="BF399" i="2"/>
  <c r="BH396" i="2"/>
  <c r="BG316" i="2"/>
  <c r="BG372" i="2"/>
  <c r="BF410" i="2"/>
  <c r="BG363" i="2"/>
  <c r="BF378" i="2"/>
  <c r="BG419" i="2"/>
  <c r="BG391" i="2"/>
  <c r="BG277" i="2"/>
  <c r="BG327" i="2"/>
  <c r="BG383" i="2"/>
  <c r="BE382" i="2"/>
  <c r="BG405" i="2"/>
  <c r="BE450" i="2"/>
  <c r="BG375" i="2"/>
  <c r="BG389" i="2"/>
  <c r="BH299" i="2"/>
  <c r="BG373" i="2"/>
  <c r="BG417" i="2"/>
  <c r="BF415" i="2"/>
  <c r="BG367" i="2"/>
  <c r="BH340" i="2"/>
  <c r="BH439" i="2"/>
  <c r="BG305" i="2"/>
  <c r="BE306" i="2"/>
  <c r="BG425" i="2"/>
  <c r="BG343" i="2"/>
  <c r="BF408" i="2"/>
  <c r="BG357" i="2"/>
  <c r="BG311" i="2"/>
  <c r="BF434" i="2"/>
  <c r="BG348" i="2"/>
  <c r="BH420" i="2"/>
  <c r="BG421" i="2"/>
  <c r="BG400" i="2"/>
  <c r="BH394" i="2"/>
  <c r="BF326" i="2"/>
  <c r="BI428" i="2"/>
  <c r="BG449" i="2"/>
  <c r="BH307" i="2"/>
  <c r="BF369" i="2"/>
  <c r="BG325" i="2"/>
  <c r="BF354" i="2"/>
  <c r="BG431" i="2"/>
  <c r="BF438" i="2"/>
  <c r="BF362" i="2"/>
  <c r="BG319" i="2"/>
  <c r="BG433" i="2"/>
  <c r="BG303" i="2"/>
  <c r="BF344" i="2"/>
  <c r="BG385" i="2"/>
  <c r="BG409" i="2"/>
  <c r="BG330" i="2"/>
  <c r="BG349" i="2"/>
  <c r="BF423" i="2"/>
  <c r="BG328" i="2"/>
  <c r="BH380" i="2"/>
  <c r="BH412" i="2"/>
  <c r="BG320" i="2"/>
  <c r="BG359" i="2"/>
  <c r="BF426" i="2"/>
  <c r="BF424" i="2"/>
  <c r="BG333" i="2"/>
  <c r="BG302" i="2"/>
  <c r="BG416" i="2"/>
  <c r="BG309" i="2"/>
  <c r="BG397" i="2"/>
  <c r="BF335" i="2"/>
  <c r="BG411" i="2"/>
  <c r="BG312" i="2"/>
  <c r="BG301" i="2"/>
  <c r="BF318" i="2"/>
  <c r="BG379" i="2"/>
  <c r="BF448" i="2"/>
  <c r="BH308" i="2"/>
  <c r="BF374" i="2"/>
  <c r="BG407" i="2"/>
  <c r="BG387" i="2"/>
  <c r="BF418" i="2"/>
  <c r="BG334" i="2"/>
  <c r="BH445" i="2"/>
  <c r="BI300" i="2"/>
  <c r="BH324" i="2"/>
  <c r="BG403" i="2"/>
  <c r="BG398" i="2"/>
  <c r="BH103" i="2"/>
  <c r="BI237" i="2"/>
  <c r="BE283" i="2"/>
  <c r="BG77" i="2"/>
  <c r="BG181" i="2"/>
  <c r="BE227" i="2"/>
  <c r="BF127" i="2"/>
  <c r="BF89" i="2"/>
  <c r="BF125" i="2"/>
  <c r="BF255" i="2"/>
  <c r="BE213" i="2"/>
  <c r="BF208" i="2"/>
  <c r="BG204" i="2"/>
  <c r="BG117" i="2"/>
  <c r="BG157" i="2"/>
  <c r="BE271" i="2"/>
  <c r="BG155" i="2"/>
  <c r="BF126" i="2"/>
  <c r="BE123" i="2"/>
  <c r="BG177" i="2"/>
  <c r="BF92" i="2"/>
  <c r="BF135" i="2"/>
  <c r="BF248" i="2"/>
  <c r="BH260" i="2"/>
  <c r="BF212" i="2"/>
  <c r="BG101" i="2"/>
  <c r="BF222" i="2"/>
  <c r="BH218" i="2"/>
  <c r="BF242" i="2"/>
  <c r="BG254" i="2"/>
  <c r="BF143" i="2"/>
  <c r="BF249" i="2"/>
  <c r="BF72" i="2"/>
  <c r="BG240" i="2"/>
  <c r="BF224" i="2"/>
  <c r="BE215" i="2"/>
  <c r="BH153" i="2"/>
  <c r="BK102" i="2"/>
  <c r="BK230" i="2"/>
  <c r="BK228" i="2"/>
  <c r="BH279" i="2"/>
  <c r="BG116" i="2"/>
  <c r="BI217" i="2"/>
  <c r="BG232" i="2"/>
  <c r="BG280" i="2"/>
  <c r="BG259" i="2"/>
  <c r="BI281" i="2"/>
  <c r="BI268" i="2"/>
  <c r="BG263" i="2"/>
  <c r="BG219" i="2"/>
  <c r="BE243" i="2"/>
  <c r="BI223" i="2"/>
  <c r="BI207" i="2"/>
  <c r="BF251" i="2"/>
  <c r="BF234" i="2"/>
  <c r="BI247" i="2"/>
  <c r="BF203" i="2"/>
  <c r="BG270" i="2"/>
  <c r="BH221" i="2"/>
  <c r="BG250" i="2"/>
  <c r="BH286" i="2"/>
  <c r="BH246" i="2"/>
  <c r="BH216" i="2"/>
  <c r="BH245" i="2"/>
  <c r="BF267" i="2"/>
  <c r="BH238" i="2"/>
  <c r="BH296" i="2"/>
  <c r="BH211" i="2"/>
  <c r="BH288" i="2"/>
  <c r="BF282" i="2"/>
  <c r="BH209" i="2"/>
  <c r="BH261" i="2"/>
  <c r="BF292" i="2"/>
  <c r="BI273" i="2"/>
  <c r="BI236" i="2"/>
  <c r="BH293" i="2"/>
  <c r="BF266" i="2"/>
  <c r="BI285" i="2"/>
  <c r="BE225" i="2"/>
  <c r="BG294" i="2"/>
  <c r="BG290" i="2"/>
  <c r="BG220" i="2"/>
  <c r="BI289" i="2"/>
  <c r="BG269" i="2"/>
  <c r="BH229" i="2"/>
  <c r="BH226" i="2"/>
  <c r="BH231" i="2"/>
  <c r="BG272" i="2"/>
  <c r="BG265" i="2"/>
  <c r="BH291" i="2"/>
  <c r="BG233" i="2"/>
  <c r="BI275" i="2"/>
  <c r="BG257" i="2"/>
  <c r="BH276" i="2"/>
  <c r="BH239" i="2"/>
  <c r="BG297" i="2"/>
  <c r="BH284" i="2"/>
  <c r="BJ241" i="2"/>
  <c r="BH262" i="2"/>
  <c r="BH258" i="2"/>
  <c r="BH210" i="2"/>
  <c r="BH278" i="2"/>
  <c r="BF252" i="2"/>
  <c r="BH253" i="2"/>
  <c r="BH274" i="2"/>
  <c r="BH206" i="2"/>
  <c r="BJ256" i="2"/>
  <c r="BF235" i="2"/>
  <c r="BF205" i="2"/>
  <c r="BG298" i="2"/>
  <c r="BH287" i="2"/>
  <c r="BI264" i="2"/>
  <c r="BE244" i="2"/>
  <c r="BI295" i="2"/>
  <c r="BH214" i="2"/>
  <c r="BH121" i="2"/>
  <c r="BF65" i="2"/>
  <c r="BG197" i="2"/>
  <c r="BG199" i="2"/>
  <c r="BJ163" i="2"/>
  <c r="BG82" i="2"/>
  <c r="BI128" i="2"/>
  <c r="BH79" i="2"/>
  <c r="BI169" i="2"/>
  <c r="BG119" i="2"/>
  <c r="BG144" i="2"/>
  <c r="BF107" i="2"/>
  <c r="BG150" i="2"/>
  <c r="BH66" i="2"/>
  <c r="BF90" i="2"/>
  <c r="BI187" i="2"/>
  <c r="BG195" i="2"/>
  <c r="BH81" i="2"/>
  <c r="BG171" i="2"/>
  <c r="BI192" i="2"/>
  <c r="BH83" i="2"/>
  <c r="BH166" i="2"/>
  <c r="BH115" i="2"/>
  <c r="BG138" i="2"/>
  <c r="BH94" i="2"/>
  <c r="BF87" i="2"/>
  <c r="BG70" i="2"/>
  <c r="BG114" i="2"/>
  <c r="BH182" i="2"/>
  <c r="BJ179" i="2"/>
  <c r="BH158" i="2"/>
  <c r="BH137" i="2"/>
  <c r="BF118" i="2"/>
  <c r="BH162" i="2"/>
  <c r="BG190" i="2"/>
  <c r="BH151" i="2"/>
  <c r="BH96" i="2"/>
  <c r="BF168" i="2"/>
  <c r="BH160" i="2"/>
  <c r="BH100" i="2"/>
  <c r="BH189" i="2"/>
  <c r="BF140" i="2"/>
  <c r="BH149" i="2"/>
  <c r="BH99" i="2"/>
  <c r="BG198" i="2"/>
  <c r="BH165" i="2"/>
  <c r="BJ173" i="2"/>
  <c r="BG113" i="2"/>
  <c r="BG75" i="2"/>
  <c r="BH188" i="2"/>
  <c r="BH105" i="2"/>
  <c r="BG98" i="2"/>
  <c r="BH132" i="2"/>
  <c r="BF120" i="2"/>
  <c r="BH131" i="2"/>
  <c r="BG191" i="2"/>
  <c r="BG85" i="2"/>
  <c r="BF110" i="2"/>
  <c r="BJ74" i="2"/>
  <c r="BH61" i="2"/>
  <c r="BH84" i="2"/>
  <c r="BI161" i="2"/>
  <c r="BG136" i="2"/>
  <c r="BI183" i="2"/>
  <c r="BG152" i="2"/>
  <c r="BG71" i="2"/>
  <c r="BH124" i="2"/>
  <c r="BI185" i="2"/>
  <c r="BH194" i="2"/>
  <c r="BH122" i="2"/>
  <c r="BF104" i="2"/>
  <c r="BF145" i="2"/>
  <c r="BG80" i="2"/>
  <c r="BH93" i="2"/>
  <c r="BG67" i="2"/>
  <c r="BI106" i="2"/>
  <c r="BH172" i="2"/>
  <c r="BH193" i="2"/>
  <c r="BI196" i="2"/>
  <c r="BG180" i="2"/>
  <c r="BF63" i="2"/>
  <c r="BG86" i="2"/>
  <c r="BH108" i="2"/>
  <c r="BG148" i="2"/>
  <c r="BI139" i="2"/>
  <c r="BH200" i="2"/>
  <c r="BH78" i="2"/>
  <c r="BG109" i="2"/>
  <c r="BH133" i="2"/>
  <c r="BF62" i="2"/>
  <c r="BJ159" i="2"/>
  <c r="BH154" i="2"/>
  <c r="BF97" i="2"/>
  <c r="BH88" i="2"/>
  <c r="BH141" i="2"/>
  <c r="BF146" i="2"/>
  <c r="BF73" i="2"/>
  <c r="BF69" i="2"/>
  <c r="BH147" i="2"/>
  <c r="BF186" i="2"/>
  <c r="BF176" i="2"/>
  <c r="BH174" i="2"/>
  <c r="BF170" i="2"/>
  <c r="BH201" i="2"/>
  <c r="BH95" i="2"/>
  <c r="BF76" i="2"/>
  <c r="BG111" i="2"/>
  <c r="BH68" i="2"/>
  <c r="BG178" i="2"/>
  <c r="BG184" i="2"/>
  <c r="BI60" i="2"/>
  <c r="BF167" i="2"/>
  <c r="BI112" i="2"/>
  <c r="BH91" i="2"/>
  <c r="BH130" i="2"/>
  <c r="BF59" i="2"/>
  <c r="BG156" i="2"/>
  <c r="BF129" i="2"/>
  <c r="BG142" i="2"/>
  <c r="BG164" i="2"/>
  <c r="BI175" i="2"/>
  <c r="BH64" i="2"/>
  <c r="BI202" i="2"/>
  <c r="BH134" i="2"/>
  <c r="BH58" i="2"/>
  <c r="BA2" i="2"/>
  <c r="BA32" i="2"/>
  <c r="BA5" i="2"/>
  <c r="BD36" i="2"/>
  <c r="BC44" i="2"/>
  <c r="BC9" i="2"/>
  <c r="BC33" i="2"/>
  <c r="BA8" i="2"/>
  <c r="BA34" i="2"/>
  <c r="BA17" i="2"/>
  <c r="BD27" i="2"/>
  <c r="BC28" i="2"/>
  <c r="BB11" i="2"/>
  <c r="BB48" i="2"/>
  <c r="BB45" i="2"/>
  <c r="BE3" i="2"/>
  <c r="BE25" i="2"/>
  <c r="BB38" i="2"/>
  <c r="BB57" i="2"/>
  <c r="BB41" i="2"/>
  <c r="BB10" i="2"/>
  <c r="BC26" i="2"/>
  <c r="BD46" i="2"/>
  <c r="BE55" i="2"/>
  <c r="BD56" i="2"/>
  <c r="BE20" i="2"/>
  <c r="BD16" i="2"/>
  <c r="BC19" i="2"/>
  <c r="BC43" i="2"/>
  <c r="BE12" i="2"/>
  <c r="BA22" i="2"/>
  <c r="BE29" i="2"/>
  <c r="BC49" i="2"/>
  <c r="BA13" i="2"/>
  <c r="BC4" i="2"/>
  <c r="BB42" i="2"/>
  <c r="BB37" i="2"/>
  <c r="BB40" i="2"/>
  <c r="BB15" i="2"/>
  <c r="BB21" i="2"/>
  <c r="BB24" i="2"/>
  <c r="BB52" i="2"/>
  <c r="BB35" i="2"/>
  <c r="BA30" i="2"/>
  <c r="BE31" i="2"/>
  <c r="BC39" i="2"/>
  <c r="BE53" i="2"/>
  <c r="BE6" i="2"/>
  <c r="BD23" i="2"/>
  <c r="BC47" i="2"/>
  <c r="BC51" i="2"/>
  <c r="BC7" i="2"/>
  <c r="BD14" i="2"/>
  <c r="BE18" i="2"/>
  <c r="AZ50" i="2"/>
  <c r="AZ54" i="2"/>
  <c r="BH403" i="2" l="1"/>
  <c r="BH334" i="2"/>
  <c r="BG374" i="2"/>
  <c r="BG318" i="2"/>
  <c r="BG335" i="2"/>
  <c r="BH302" i="2"/>
  <c r="BH359" i="2"/>
  <c r="BH328" i="2"/>
  <c r="BH409" i="2"/>
  <c r="BH433" i="2"/>
  <c r="BH431" i="2"/>
  <c r="BI307" i="2"/>
  <c r="BI394" i="2"/>
  <c r="BH348" i="2"/>
  <c r="BG408" i="2"/>
  <c r="BH305" i="2"/>
  <c r="BG415" i="2"/>
  <c r="BH389" i="2"/>
  <c r="BF382" i="2"/>
  <c r="BH391" i="2"/>
  <c r="BG410" i="2"/>
  <c r="BG399" i="2"/>
  <c r="BG390" i="2"/>
  <c r="BH331" i="2"/>
  <c r="BG351" i="2"/>
  <c r="BH370" i="2"/>
  <c r="BG414" i="2"/>
  <c r="BG371" i="2"/>
  <c r="BI388" i="2"/>
  <c r="BH384" i="2"/>
  <c r="BG406" i="2"/>
  <c r="BI364" i="2"/>
  <c r="BH323" i="2"/>
  <c r="BI329" i="2"/>
  <c r="BG342" i="2"/>
  <c r="BH393" i="2"/>
  <c r="BI356" i="2"/>
  <c r="BG381" i="2"/>
  <c r="BJ332" i="2"/>
  <c r="BI324" i="2"/>
  <c r="BG418" i="2"/>
  <c r="BI308" i="2"/>
  <c r="BH301" i="2"/>
  <c r="BH397" i="2"/>
  <c r="BH333" i="2"/>
  <c r="BH320" i="2"/>
  <c r="BG423" i="2"/>
  <c r="BH385" i="2"/>
  <c r="BH319" i="2"/>
  <c r="BG354" i="2"/>
  <c r="BH449" i="2"/>
  <c r="BH400" i="2"/>
  <c r="BG434" i="2"/>
  <c r="BH343" i="2"/>
  <c r="BI439" i="2"/>
  <c r="BH417" i="2"/>
  <c r="BH375" i="2"/>
  <c r="BH383" i="2"/>
  <c r="BH419" i="2"/>
  <c r="BH372" i="2"/>
  <c r="BG446" i="2"/>
  <c r="BG377" i="2"/>
  <c r="BI392" i="2"/>
  <c r="BH358" i="2"/>
  <c r="BH360" i="2"/>
  <c r="BH365" i="2"/>
  <c r="BH447" i="2"/>
  <c r="BH355" i="2"/>
  <c r="BG368" i="2"/>
  <c r="BI441" i="2"/>
  <c r="BG437" i="2"/>
  <c r="BI404" i="2"/>
  <c r="BH413" i="2"/>
  <c r="BG317" i="2"/>
  <c r="BH366" i="2"/>
  <c r="BI436" i="2"/>
  <c r="BJ300" i="2"/>
  <c r="BH387" i="2"/>
  <c r="BG448" i="2"/>
  <c r="BH312" i="2"/>
  <c r="BH309" i="2"/>
  <c r="BG424" i="2"/>
  <c r="BI412" i="2"/>
  <c r="BH349" i="2"/>
  <c r="BG344" i="2"/>
  <c r="BG362" i="2"/>
  <c r="BH325" i="2"/>
  <c r="BJ428" i="2"/>
  <c r="BH421" i="2"/>
  <c r="BH311" i="2"/>
  <c r="BH425" i="2"/>
  <c r="BI340" i="2"/>
  <c r="BH373" i="2"/>
  <c r="BF450" i="2"/>
  <c r="BH327" i="2"/>
  <c r="BG378" i="2"/>
  <c r="BH316" i="2"/>
  <c r="BI341" i="2"/>
  <c r="BH402" i="2"/>
  <c r="BH440" i="2"/>
  <c r="BH432" i="2"/>
  <c r="BH435" i="2"/>
  <c r="BH346" i="2"/>
  <c r="BH429" i="2"/>
  <c r="BH322" i="2"/>
  <c r="BH444" i="2"/>
  <c r="BH422" i="2"/>
  <c r="BG442" i="2"/>
  <c r="BG310" i="2"/>
  <c r="BG315" i="2"/>
  <c r="BH430" i="2"/>
  <c r="BI347" i="2"/>
  <c r="BH401" i="2"/>
  <c r="BH337" i="2"/>
  <c r="BH277" i="2"/>
  <c r="BH398" i="2"/>
  <c r="BI445" i="2"/>
  <c r="BH407" i="2"/>
  <c r="BH379" i="2"/>
  <c r="BH411" i="2"/>
  <c r="BH416" i="2"/>
  <c r="BG426" i="2"/>
  <c r="BI380" i="2"/>
  <c r="BH330" i="2"/>
  <c r="BH303" i="2"/>
  <c r="BG438" i="2"/>
  <c r="BG369" i="2"/>
  <c r="BG326" i="2"/>
  <c r="BI420" i="2"/>
  <c r="BH357" i="2"/>
  <c r="BF306" i="2"/>
  <c r="BH367" i="2"/>
  <c r="BI299" i="2"/>
  <c r="BH405" i="2"/>
  <c r="BH363" i="2"/>
  <c r="BI396" i="2"/>
  <c r="BI313" i="2"/>
  <c r="BI361" i="2"/>
  <c r="BH443" i="2"/>
  <c r="BI321" i="2"/>
  <c r="BH350" i="2"/>
  <c r="BG386" i="2"/>
  <c r="BH338" i="2"/>
  <c r="BH339" i="2"/>
  <c r="BH395" i="2"/>
  <c r="BH427" i="2"/>
  <c r="BG314" i="2"/>
  <c r="BH304" i="2"/>
  <c r="BH376" i="2"/>
  <c r="BH336" i="2"/>
  <c r="BH352" i="2"/>
  <c r="BH345" i="2"/>
  <c r="BH353" i="2"/>
  <c r="BI103" i="2"/>
  <c r="BH77" i="2"/>
  <c r="BF283" i="2"/>
  <c r="CE228" i="2"/>
  <c r="CF228" i="2" s="1"/>
  <c r="K228" i="1" s="1"/>
  <c r="BJ237" i="2"/>
  <c r="BF227" i="2"/>
  <c r="BH181" i="2"/>
  <c r="CE230" i="2"/>
  <c r="CF230" i="2" s="1"/>
  <c r="K230" i="1" s="1"/>
  <c r="BG89" i="2"/>
  <c r="CE102" i="2"/>
  <c r="CF102" i="2" s="1"/>
  <c r="K102" i="1" s="1"/>
  <c r="BG127" i="2"/>
  <c r="BF215" i="2"/>
  <c r="BH240" i="2"/>
  <c r="BI218" i="2"/>
  <c r="BG126" i="2"/>
  <c r="BG249" i="2"/>
  <c r="BH254" i="2"/>
  <c r="BH101" i="2"/>
  <c r="BI260" i="2"/>
  <c r="BG135" i="2"/>
  <c r="BH177" i="2"/>
  <c r="BF271" i="2"/>
  <c r="BH117" i="2"/>
  <c r="BG208" i="2"/>
  <c r="BG255" i="2"/>
  <c r="BG224" i="2"/>
  <c r="BG72" i="2"/>
  <c r="BG143" i="2"/>
  <c r="BG242" i="2"/>
  <c r="BG222" i="2"/>
  <c r="BH155" i="2"/>
  <c r="BG212" i="2"/>
  <c r="BG248" i="2"/>
  <c r="BG92" i="2"/>
  <c r="BF123" i="2"/>
  <c r="BH157" i="2"/>
  <c r="BH204" i="2"/>
  <c r="BF213" i="2"/>
  <c r="BG125" i="2"/>
  <c r="BK173" i="2"/>
  <c r="BK179" i="2"/>
  <c r="BK256" i="2"/>
  <c r="BK241" i="2"/>
  <c r="BI279" i="2"/>
  <c r="BK159" i="2"/>
  <c r="BK74" i="2"/>
  <c r="BK163" i="2"/>
  <c r="BI153" i="2"/>
  <c r="BH116" i="2"/>
  <c r="BJ217" i="2"/>
  <c r="BH232" i="2"/>
  <c r="BI214" i="2"/>
  <c r="BG235" i="2"/>
  <c r="BI253" i="2"/>
  <c r="BI210" i="2"/>
  <c r="BH257" i="2"/>
  <c r="BH233" i="2"/>
  <c r="BH220" i="2"/>
  <c r="BG266" i="2"/>
  <c r="BI293" i="2"/>
  <c r="BG292" i="2"/>
  <c r="BI209" i="2"/>
  <c r="BI238" i="2"/>
  <c r="BI246" i="2"/>
  <c r="BJ281" i="2"/>
  <c r="BJ295" i="2"/>
  <c r="BF244" i="2"/>
  <c r="BJ275" i="2"/>
  <c r="BI226" i="2"/>
  <c r="BJ273" i="2"/>
  <c r="BI296" i="2"/>
  <c r="BI286" i="2"/>
  <c r="BJ207" i="2"/>
  <c r="BF243" i="2"/>
  <c r="BI287" i="2"/>
  <c r="BG205" i="2"/>
  <c r="BH297" i="2"/>
  <c r="BI291" i="2"/>
  <c r="BH265" i="2"/>
  <c r="BI231" i="2"/>
  <c r="BI229" i="2"/>
  <c r="BJ289" i="2"/>
  <c r="BH290" i="2"/>
  <c r="BJ285" i="2"/>
  <c r="BI211" i="2"/>
  <c r="BI216" i="2"/>
  <c r="BI221" i="2"/>
  <c r="BG234" i="2"/>
  <c r="BH263" i="2"/>
  <c r="BH259" i="2"/>
  <c r="BI274" i="2"/>
  <c r="BI278" i="2"/>
  <c r="BI258" i="2"/>
  <c r="BG282" i="2"/>
  <c r="BG267" i="2"/>
  <c r="BG203" i="2"/>
  <c r="BJ268" i="2"/>
  <c r="BH298" i="2"/>
  <c r="BI284" i="2"/>
  <c r="BH272" i="2"/>
  <c r="BH269" i="2"/>
  <c r="BF225" i="2"/>
  <c r="BJ236" i="2"/>
  <c r="BI288" i="2"/>
  <c r="BH270" i="2"/>
  <c r="BH219" i="2"/>
  <c r="BH280" i="2"/>
  <c r="BJ264" i="2"/>
  <c r="BI206" i="2"/>
  <c r="BG252" i="2"/>
  <c r="BI262" i="2"/>
  <c r="BI239" i="2"/>
  <c r="BI276" i="2"/>
  <c r="BH294" i="2"/>
  <c r="BI261" i="2"/>
  <c r="BI245" i="2"/>
  <c r="BH250" i="2"/>
  <c r="BJ247" i="2"/>
  <c r="BG251" i="2"/>
  <c r="BJ223" i="2"/>
  <c r="BJ202" i="2"/>
  <c r="BH164" i="2"/>
  <c r="BG129" i="2"/>
  <c r="BI130" i="2"/>
  <c r="BI78" i="2"/>
  <c r="BJ106" i="2"/>
  <c r="BI194" i="2"/>
  <c r="BH136" i="2"/>
  <c r="BI84" i="2"/>
  <c r="BH198" i="2"/>
  <c r="BI149" i="2"/>
  <c r="BI100" i="2"/>
  <c r="BG168" i="2"/>
  <c r="BI151" i="2"/>
  <c r="BI162" i="2"/>
  <c r="BI158" i="2"/>
  <c r="BH156" i="2"/>
  <c r="BI91" i="2"/>
  <c r="BH184" i="2"/>
  <c r="BG76" i="2"/>
  <c r="BI201" i="2"/>
  <c r="BH80" i="2"/>
  <c r="BJ185" i="2"/>
  <c r="BH71" i="2"/>
  <c r="BJ183" i="2"/>
  <c r="BJ161" i="2"/>
  <c r="BG110" i="2"/>
  <c r="BH191" i="2"/>
  <c r="BG120" i="2"/>
  <c r="BH98" i="2"/>
  <c r="BH171" i="2"/>
  <c r="BH195" i="2"/>
  <c r="BJ187" i="2"/>
  <c r="BH197" i="2"/>
  <c r="BI134" i="2"/>
  <c r="BG167" i="2"/>
  <c r="BI68" i="2"/>
  <c r="BG69" i="2"/>
  <c r="BG73" i="2"/>
  <c r="BI141" i="2"/>
  <c r="BI154" i="2"/>
  <c r="BI200" i="2"/>
  <c r="BG63" i="2"/>
  <c r="BI172" i="2"/>
  <c r="BI122" i="2"/>
  <c r="BI188" i="2"/>
  <c r="BH113" i="2"/>
  <c r="BI165" i="2"/>
  <c r="BI99" i="2"/>
  <c r="BG140" i="2"/>
  <c r="BI160" i="2"/>
  <c r="BI96" i="2"/>
  <c r="BH190" i="2"/>
  <c r="BG118" i="2"/>
  <c r="BI137" i="2"/>
  <c r="BH114" i="2"/>
  <c r="BG87" i="2"/>
  <c r="BI166" i="2"/>
  <c r="BJ192" i="2"/>
  <c r="BI66" i="2"/>
  <c r="BG107" i="2"/>
  <c r="BH119" i="2"/>
  <c r="BJ128" i="2"/>
  <c r="BG65" i="2"/>
  <c r="BI64" i="2"/>
  <c r="BH142" i="2"/>
  <c r="BG176" i="2"/>
  <c r="BG62" i="2"/>
  <c r="BH109" i="2"/>
  <c r="BJ139" i="2"/>
  <c r="BI108" i="2"/>
  <c r="BJ196" i="2"/>
  <c r="BH67" i="2"/>
  <c r="BI61" i="2"/>
  <c r="BH138" i="2"/>
  <c r="BJ175" i="2"/>
  <c r="BJ60" i="2"/>
  <c r="BH178" i="2"/>
  <c r="BI95" i="2"/>
  <c r="BH148" i="2"/>
  <c r="BH86" i="2"/>
  <c r="BH180" i="2"/>
  <c r="BI193" i="2"/>
  <c r="BI93" i="2"/>
  <c r="BG104" i="2"/>
  <c r="BH152" i="2"/>
  <c r="BH85" i="2"/>
  <c r="BI131" i="2"/>
  <c r="BI105" i="2"/>
  <c r="BH75" i="2"/>
  <c r="BI189" i="2"/>
  <c r="BH70" i="2"/>
  <c r="BI115" i="2"/>
  <c r="BG90" i="2"/>
  <c r="BH150" i="2"/>
  <c r="BH82" i="2"/>
  <c r="BI121" i="2"/>
  <c r="BG59" i="2"/>
  <c r="BJ112" i="2"/>
  <c r="BH111" i="2"/>
  <c r="BG170" i="2"/>
  <c r="BI174" i="2"/>
  <c r="BG186" i="2"/>
  <c r="BI147" i="2"/>
  <c r="BG146" i="2"/>
  <c r="BI88" i="2"/>
  <c r="BG97" i="2"/>
  <c r="BI133" i="2"/>
  <c r="BG145" i="2"/>
  <c r="BI124" i="2"/>
  <c r="BI132" i="2"/>
  <c r="BI182" i="2"/>
  <c r="BI94" i="2"/>
  <c r="BI83" i="2"/>
  <c r="BI81" i="2"/>
  <c r="BH144" i="2"/>
  <c r="BJ169" i="2"/>
  <c r="BI79" i="2"/>
  <c r="BH199" i="2"/>
  <c r="BI58" i="2"/>
  <c r="BE14" i="2"/>
  <c r="BE23" i="2"/>
  <c r="BF53" i="2"/>
  <c r="BC35" i="2"/>
  <c r="BC15" i="2"/>
  <c r="BD43" i="2"/>
  <c r="BE56" i="2"/>
  <c r="BE46" i="2"/>
  <c r="BC10" i="2"/>
  <c r="BC45" i="2"/>
  <c r="BA54" i="2"/>
  <c r="BA50" i="2"/>
  <c r="BD47" i="2"/>
  <c r="BF6" i="2"/>
  <c r="BB30" i="2"/>
  <c r="BC40" i="2"/>
  <c r="BB13" i="2"/>
  <c r="BF12" i="2"/>
  <c r="BD19" i="2"/>
  <c r="BF20" i="2"/>
  <c r="BC38" i="2"/>
  <c r="BC48" i="2"/>
  <c r="BB17" i="2"/>
  <c r="BB8" i="2"/>
  <c r="BD9" i="2"/>
  <c r="BB32" i="2"/>
  <c r="BF18" i="2"/>
  <c r="BC21" i="2"/>
  <c r="BF29" i="2"/>
  <c r="BF55" i="2"/>
  <c r="BD26" i="2"/>
  <c r="BF3" i="2"/>
  <c r="BD28" i="2"/>
  <c r="BE36" i="2"/>
  <c r="BC52" i="2"/>
  <c r="BC42" i="2"/>
  <c r="BC41" i="2"/>
  <c r="BD49" i="2"/>
  <c r="BB22" i="2"/>
  <c r="BC57" i="2"/>
  <c r="BE27" i="2"/>
  <c r="BB34" i="2"/>
  <c r="BD33" i="2"/>
  <c r="BB5" i="2"/>
  <c r="BB2" i="2"/>
  <c r="BD7" i="2"/>
  <c r="BD39" i="2"/>
  <c r="BD51" i="2"/>
  <c r="BF31" i="2"/>
  <c r="BC24" i="2"/>
  <c r="BC37" i="2"/>
  <c r="BD4" i="2"/>
  <c r="BE16" i="2"/>
  <c r="BF25" i="2"/>
  <c r="BC11" i="2"/>
  <c r="BD44" i="2"/>
  <c r="CE159" i="2" l="1"/>
  <c r="CE179" i="2"/>
  <c r="CF179" i="2" s="1"/>
  <c r="K179" i="1" s="1"/>
  <c r="BJ347" i="2"/>
  <c r="BI345" i="2"/>
  <c r="BI304" i="2"/>
  <c r="BI339" i="2"/>
  <c r="BJ321" i="2"/>
  <c r="BI367" i="2"/>
  <c r="BH326" i="2"/>
  <c r="BI330" i="2"/>
  <c r="BI411" i="2"/>
  <c r="BI398" i="2"/>
  <c r="BH442" i="2"/>
  <c r="BI429" i="2"/>
  <c r="BI440" i="2"/>
  <c r="BH378" i="2"/>
  <c r="BK428" i="2"/>
  <c r="BI349" i="2"/>
  <c r="BI312" i="2"/>
  <c r="BJ436" i="2"/>
  <c r="BJ404" i="2"/>
  <c r="BI355" i="2"/>
  <c r="BI358" i="2"/>
  <c r="BI372" i="2"/>
  <c r="BI417" i="2"/>
  <c r="BI400" i="2"/>
  <c r="BI397" i="2"/>
  <c r="BJ324" i="2"/>
  <c r="BJ364" i="2"/>
  <c r="BH371" i="2"/>
  <c r="BI331" i="2"/>
  <c r="BI391" i="2"/>
  <c r="BI305" i="2"/>
  <c r="BJ307" i="2"/>
  <c r="BI328" i="2"/>
  <c r="BI277" i="2"/>
  <c r="BI385" i="2"/>
  <c r="BI393" i="2"/>
  <c r="BH318" i="2"/>
  <c r="BI352" i="2"/>
  <c r="BH314" i="2"/>
  <c r="BI338" i="2"/>
  <c r="BI443" i="2"/>
  <c r="BI363" i="2"/>
  <c r="BG306" i="2"/>
  <c r="BH369" i="2"/>
  <c r="BJ380" i="2"/>
  <c r="BI379" i="2"/>
  <c r="BI430" i="2"/>
  <c r="BI422" i="2"/>
  <c r="BI346" i="2"/>
  <c r="BI402" i="2"/>
  <c r="BI327" i="2"/>
  <c r="BI425" i="2"/>
  <c r="BI325" i="2"/>
  <c r="BJ412" i="2"/>
  <c r="BH448" i="2"/>
  <c r="BI366" i="2"/>
  <c r="BH437" i="2"/>
  <c r="BI447" i="2"/>
  <c r="BJ392" i="2"/>
  <c r="BI419" i="2"/>
  <c r="BJ439" i="2"/>
  <c r="BI449" i="2"/>
  <c r="BH423" i="2"/>
  <c r="BI301" i="2"/>
  <c r="BK332" i="2"/>
  <c r="BH342" i="2"/>
  <c r="BH406" i="2"/>
  <c r="BH414" i="2"/>
  <c r="BH390" i="2"/>
  <c r="BG382" i="2"/>
  <c r="BH408" i="2"/>
  <c r="BI431" i="2"/>
  <c r="BI359" i="2"/>
  <c r="BH374" i="2"/>
  <c r="BJ396" i="2"/>
  <c r="BJ361" i="2"/>
  <c r="BJ308" i="2"/>
  <c r="BJ329" i="2"/>
  <c r="BI336" i="2"/>
  <c r="BI427" i="2"/>
  <c r="BH386" i="2"/>
  <c r="BI405" i="2"/>
  <c r="BI357" i="2"/>
  <c r="BH438" i="2"/>
  <c r="BH426" i="2"/>
  <c r="BI407" i="2"/>
  <c r="BI337" i="2"/>
  <c r="BH315" i="2"/>
  <c r="BI444" i="2"/>
  <c r="BI435" i="2"/>
  <c r="BJ341" i="2"/>
  <c r="BG450" i="2"/>
  <c r="BI311" i="2"/>
  <c r="BH362" i="2"/>
  <c r="BH424" i="2"/>
  <c r="BI387" i="2"/>
  <c r="BH317" i="2"/>
  <c r="BJ441" i="2"/>
  <c r="BI365" i="2"/>
  <c r="BH377" i="2"/>
  <c r="BI383" i="2"/>
  <c r="BI343" i="2"/>
  <c r="BH354" i="2"/>
  <c r="BI320" i="2"/>
  <c r="BH381" i="2"/>
  <c r="BI384" i="2"/>
  <c r="BI370" i="2"/>
  <c r="BH399" i="2"/>
  <c r="BI389" i="2"/>
  <c r="BI348" i="2"/>
  <c r="BI433" i="2"/>
  <c r="BI302" i="2"/>
  <c r="BI334" i="2"/>
  <c r="BJ445" i="2"/>
  <c r="BK300" i="2"/>
  <c r="BJ356" i="2"/>
  <c r="BJ340" i="2"/>
  <c r="BI353" i="2"/>
  <c r="BI376" i="2"/>
  <c r="BI395" i="2"/>
  <c r="BI350" i="2"/>
  <c r="BJ313" i="2"/>
  <c r="BJ299" i="2"/>
  <c r="BJ420" i="2"/>
  <c r="BI303" i="2"/>
  <c r="BI416" i="2"/>
  <c r="BI401" i="2"/>
  <c r="BH310" i="2"/>
  <c r="BI322" i="2"/>
  <c r="BI432" i="2"/>
  <c r="BI316" i="2"/>
  <c r="BI373" i="2"/>
  <c r="BI421" i="2"/>
  <c r="BH344" i="2"/>
  <c r="BI309" i="2"/>
  <c r="BI413" i="2"/>
  <c r="BH368" i="2"/>
  <c r="BI360" i="2"/>
  <c r="BH446" i="2"/>
  <c r="BI375" i="2"/>
  <c r="BH434" i="2"/>
  <c r="BI319" i="2"/>
  <c r="BI333" i="2"/>
  <c r="BH418" i="2"/>
  <c r="BI323" i="2"/>
  <c r="BJ388" i="2"/>
  <c r="BH351" i="2"/>
  <c r="BH410" i="2"/>
  <c r="BH415" i="2"/>
  <c r="BJ394" i="2"/>
  <c r="BI409" i="2"/>
  <c r="BH335" i="2"/>
  <c r="BI403" i="2"/>
  <c r="CE74" i="2"/>
  <c r="CF74" i="2" s="1"/>
  <c r="K74" i="1" s="1"/>
  <c r="BJ103" i="2"/>
  <c r="BK237" i="2"/>
  <c r="BG283" i="2"/>
  <c r="BI77" i="2"/>
  <c r="BI181" i="2"/>
  <c r="BG227" i="2"/>
  <c r="CE163" i="2"/>
  <c r="CF163" i="2" s="1"/>
  <c r="K163" i="1" s="1"/>
  <c r="CE241" i="2"/>
  <c r="CF241" i="2" s="1"/>
  <c r="K241" i="1" s="1"/>
  <c r="BH127" i="2"/>
  <c r="CE256" i="2"/>
  <c r="CF256" i="2" s="1"/>
  <c r="K256" i="1" s="1"/>
  <c r="BH89" i="2"/>
  <c r="CE173" i="2"/>
  <c r="CF173" i="2" s="1"/>
  <c r="K173" i="1" s="1"/>
  <c r="BH72" i="2"/>
  <c r="BH208" i="2"/>
  <c r="BH135" i="2"/>
  <c r="BH249" i="2"/>
  <c r="BJ218" i="2"/>
  <c r="BH125" i="2"/>
  <c r="BI204" i="2"/>
  <c r="BG123" i="2"/>
  <c r="BH248" i="2"/>
  <c r="BI155" i="2"/>
  <c r="BH242" i="2"/>
  <c r="BG271" i="2"/>
  <c r="BI101" i="2"/>
  <c r="BG215" i="2"/>
  <c r="BH222" i="2"/>
  <c r="BH143" i="2"/>
  <c r="BI117" i="2"/>
  <c r="BI254" i="2"/>
  <c r="BH126" i="2"/>
  <c r="BI240" i="2"/>
  <c r="CF159" i="2"/>
  <c r="K159" i="1" s="1"/>
  <c r="BG213" i="2"/>
  <c r="BI157" i="2"/>
  <c r="BH92" i="2"/>
  <c r="BH212" i="2"/>
  <c r="BH224" i="2"/>
  <c r="BH255" i="2"/>
  <c r="BI177" i="2"/>
  <c r="BJ260" i="2"/>
  <c r="BK106" i="2"/>
  <c r="BK202" i="2"/>
  <c r="BJ279" i="2"/>
  <c r="BK60" i="2"/>
  <c r="BK187" i="2"/>
  <c r="BK268" i="2"/>
  <c r="BK207" i="2"/>
  <c r="BK273" i="2"/>
  <c r="BK275" i="2"/>
  <c r="BK281" i="2"/>
  <c r="BK217" i="2"/>
  <c r="BK112" i="2"/>
  <c r="BK196" i="2"/>
  <c r="BK128" i="2"/>
  <c r="BK192" i="2"/>
  <c r="BK223" i="2"/>
  <c r="BK285" i="2"/>
  <c r="BK289" i="2"/>
  <c r="BK295" i="2"/>
  <c r="BJ153" i="2"/>
  <c r="BK169" i="2"/>
  <c r="BK175" i="2"/>
  <c r="BK139" i="2"/>
  <c r="BK161" i="2"/>
  <c r="BK183" i="2"/>
  <c r="BK185" i="2"/>
  <c r="BK247" i="2"/>
  <c r="BK264" i="2"/>
  <c r="BK236" i="2"/>
  <c r="BI116" i="2"/>
  <c r="BI232" i="2"/>
  <c r="BH251" i="2"/>
  <c r="BJ261" i="2"/>
  <c r="BJ276" i="2"/>
  <c r="BG225" i="2"/>
  <c r="BH234" i="2"/>
  <c r="BJ211" i="2"/>
  <c r="BI290" i="2"/>
  <c r="BJ287" i="2"/>
  <c r="BJ238" i="2"/>
  <c r="BI220" i="2"/>
  <c r="BJ253" i="2"/>
  <c r="BI250" i="2"/>
  <c r="BJ262" i="2"/>
  <c r="BJ206" i="2"/>
  <c r="BI280" i="2"/>
  <c r="BI219" i="2"/>
  <c r="BI270" i="2"/>
  <c r="BJ288" i="2"/>
  <c r="BJ284" i="2"/>
  <c r="BH267" i="2"/>
  <c r="BJ258" i="2"/>
  <c r="BI259" i="2"/>
  <c r="BJ221" i="2"/>
  <c r="BJ229" i="2"/>
  <c r="BI265" i="2"/>
  <c r="BI297" i="2"/>
  <c r="BJ296" i="2"/>
  <c r="BG244" i="2"/>
  <c r="BJ293" i="2"/>
  <c r="BI257" i="2"/>
  <c r="BI294" i="2"/>
  <c r="BH252" i="2"/>
  <c r="BI298" i="2"/>
  <c r="BH282" i="2"/>
  <c r="BJ278" i="2"/>
  <c r="BJ274" i="2"/>
  <c r="BJ216" i="2"/>
  <c r="BJ231" i="2"/>
  <c r="BJ291" i="2"/>
  <c r="BJ246" i="2"/>
  <c r="BJ209" i="2"/>
  <c r="BH266" i="2"/>
  <c r="BJ210" i="2"/>
  <c r="BJ214" i="2"/>
  <c r="BJ245" i="2"/>
  <c r="BJ239" i="2"/>
  <c r="BI269" i="2"/>
  <c r="BI272" i="2"/>
  <c r="BH203" i="2"/>
  <c r="BI263" i="2"/>
  <c r="BH205" i="2"/>
  <c r="BG243" i="2"/>
  <c r="BJ286" i="2"/>
  <c r="BJ226" i="2"/>
  <c r="BH292" i="2"/>
  <c r="BI233" i="2"/>
  <c r="BH235" i="2"/>
  <c r="BI144" i="2"/>
  <c r="BJ94" i="2"/>
  <c r="BH146" i="2"/>
  <c r="BH90" i="2"/>
  <c r="BJ133" i="2"/>
  <c r="BJ88" i="2"/>
  <c r="BH170" i="2"/>
  <c r="BI150" i="2"/>
  <c r="BI85" i="2"/>
  <c r="BJ64" i="2"/>
  <c r="BH107" i="2"/>
  <c r="BJ137" i="2"/>
  <c r="BI190" i="2"/>
  <c r="BJ165" i="2"/>
  <c r="BH110" i="2"/>
  <c r="BJ79" i="2"/>
  <c r="BJ132" i="2"/>
  <c r="BH145" i="2"/>
  <c r="BJ174" i="2"/>
  <c r="BI111" i="2"/>
  <c r="BJ115" i="2"/>
  <c r="BJ131" i="2"/>
  <c r="BI67" i="2"/>
  <c r="BI109" i="2"/>
  <c r="BH176" i="2"/>
  <c r="BJ166" i="2"/>
  <c r="BH118" i="2"/>
  <c r="BJ99" i="2"/>
  <c r="BI113" i="2"/>
  <c r="BJ154" i="2"/>
  <c r="BJ134" i="2"/>
  <c r="BI195" i="2"/>
  <c r="BI191" i="2"/>
  <c r="BH76" i="2"/>
  <c r="BJ162" i="2"/>
  <c r="BJ149" i="2"/>
  <c r="BJ84" i="2"/>
  <c r="BI82" i="2"/>
  <c r="BJ189" i="2"/>
  <c r="BI75" i="2"/>
  <c r="BH104" i="2"/>
  <c r="BJ193" i="2"/>
  <c r="BI86" i="2"/>
  <c r="BJ95" i="2"/>
  <c r="BI138" i="2"/>
  <c r="BJ108" i="2"/>
  <c r="BI119" i="2"/>
  <c r="BI114" i="2"/>
  <c r="BI98" i="2"/>
  <c r="BI80" i="2"/>
  <c r="BJ91" i="2"/>
  <c r="BH168" i="2"/>
  <c r="BJ194" i="2"/>
  <c r="BJ130" i="2"/>
  <c r="BI164" i="2"/>
  <c r="BJ147" i="2"/>
  <c r="BI142" i="2"/>
  <c r="BH65" i="2"/>
  <c r="BJ66" i="2"/>
  <c r="BJ96" i="2"/>
  <c r="BJ122" i="2"/>
  <c r="BH63" i="2"/>
  <c r="BH73" i="2"/>
  <c r="BJ68" i="2"/>
  <c r="BI199" i="2"/>
  <c r="BJ81" i="2"/>
  <c r="BJ83" i="2"/>
  <c r="BJ182" i="2"/>
  <c r="BH186" i="2"/>
  <c r="BJ61" i="2"/>
  <c r="BH62" i="2"/>
  <c r="BJ160" i="2"/>
  <c r="BJ172" i="2"/>
  <c r="BJ200" i="2"/>
  <c r="BH167" i="2"/>
  <c r="BI197" i="2"/>
  <c r="BH120" i="2"/>
  <c r="BJ158" i="2"/>
  <c r="BJ151" i="2"/>
  <c r="BH97" i="2"/>
  <c r="BH59" i="2"/>
  <c r="BJ124" i="2"/>
  <c r="BJ121" i="2"/>
  <c r="BI70" i="2"/>
  <c r="BJ105" i="2"/>
  <c r="BI152" i="2"/>
  <c r="BJ93" i="2"/>
  <c r="BI180" i="2"/>
  <c r="BI148" i="2"/>
  <c r="BI178" i="2"/>
  <c r="BH87" i="2"/>
  <c r="BH140" i="2"/>
  <c r="BJ188" i="2"/>
  <c r="BJ141" i="2"/>
  <c r="BH69" i="2"/>
  <c r="BI171" i="2"/>
  <c r="BI71" i="2"/>
  <c r="BJ201" i="2"/>
  <c r="BI184" i="2"/>
  <c r="BI156" i="2"/>
  <c r="BJ100" i="2"/>
  <c r="BI198" i="2"/>
  <c r="BI136" i="2"/>
  <c r="BJ78" i="2"/>
  <c r="BH129" i="2"/>
  <c r="BJ58" i="2"/>
  <c r="BF16" i="2"/>
  <c r="BD37" i="2"/>
  <c r="BE39" i="2"/>
  <c r="BD52" i="2"/>
  <c r="BE28" i="2"/>
  <c r="BE26" i="2"/>
  <c r="BG29" i="2"/>
  <c r="BG18" i="2"/>
  <c r="BC17" i="2"/>
  <c r="BD38" i="2"/>
  <c r="BC13" i="2"/>
  <c r="BC34" i="2"/>
  <c r="BD57" i="2"/>
  <c r="BE49" i="2"/>
  <c r="BF36" i="2"/>
  <c r="BD48" i="2"/>
  <c r="BD40" i="2"/>
  <c r="BG6" i="2"/>
  <c r="BB50" i="2"/>
  <c r="BD35" i="2"/>
  <c r="BE44" i="2"/>
  <c r="BD42" i="2"/>
  <c r="BG55" i="2"/>
  <c r="BC32" i="2"/>
  <c r="BC8" i="2"/>
  <c r="BD45" i="2"/>
  <c r="BF46" i="2"/>
  <c r="BE43" i="2"/>
  <c r="BF23" i="2"/>
  <c r="BG25" i="2"/>
  <c r="BE4" i="2"/>
  <c r="BD24" i="2"/>
  <c r="BE51" i="2"/>
  <c r="BE7" i="2"/>
  <c r="BC5" i="2"/>
  <c r="BG3" i="2"/>
  <c r="BD21" i="2"/>
  <c r="BG20" i="2"/>
  <c r="BG12" i="2"/>
  <c r="BD11" i="2"/>
  <c r="BE33" i="2"/>
  <c r="BC22" i="2"/>
  <c r="BD41" i="2"/>
  <c r="BE9" i="2"/>
  <c r="BE19" i="2"/>
  <c r="BC30" i="2"/>
  <c r="BB54" i="2"/>
  <c r="BF14" i="2"/>
  <c r="BG31" i="2"/>
  <c r="BC2" i="2"/>
  <c r="BF27" i="2"/>
  <c r="BE47" i="2"/>
  <c r="BD10" i="2"/>
  <c r="BF56" i="2"/>
  <c r="BD15" i="2"/>
  <c r="BG53" i="2"/>
  <c r="CE332" i="2" l="1"/>
  <c r="CF332" i="2" s="1"/>
  <c r="BK356" i="2"/>
  <c r="BJ302" i="2"/>
  <c r="BJ387" i="2"/>
  <c r="BJ427" i="2"/>
  <c r="BJ338" i="2"/>
  <c r="BJ393" i="2"/>
  <c r="BJ429" i="2"/>
  <c r="BI335" i="2"/>
  <c r="BI410" i="2"/>
  <c r="BI418" i="2"/>
  <c r="BJ375" i="2"/>
  <c r="BJ413" i="2"/>
  <c r="BJ373" i="2"/>
  <c r="BI310" i="2"/>
  <c r="BK420" i="2"/>
  <c r="BJ395" i="2"/>
  <c r="BI399" i="2"/>
  <c r="BJ320" i="2"/>
  <c r="BI377" i="2"/>
  <c r="BH450" i="2"/>
  <c r="BI315" i="2"/>
  <c r="BI438" i="2"/>
  <c r="BK361" i="2"/>
  <c r="BJ431" i="2"/>
  <c r="BI414" i="2"/>
  <c r="BJ301" i="2"/>
  <c r="BJ419" i="2"/>
  <c r="BJ366" i="2"/>
  <c r="BJ425" i="2"/>
  <c r="BJ422" i="2"/>
  <c r="BI369" i="2"/>
  <c r="BK307" i="2"/>
  <c r="BI371" i="2"/>
  <c r="BJ400" i="2"/>
  <c r="BJ355" i="2"/>
  <c r="BJ349" i="2"/>
  <c r="BJ330" i="2"/>
  <c r="BJ339" i="2"/>
  <c r="BJ309" i="2"/>
  <c r="BJ370" i="2"/>
  <c r="BJ385" i="2"/>
  <c r="BJ417" i="2"/>
  <c r="BI351" i="2"/>
  <c r="BI446" i="2"/>
  <c r="BJ401" i="2"/>
  <c r="BK299" i="2"/>
  <c r="BJ376" i="2"/>
  <c r="CE300" i="2"/>
  <c r="CF300" i="2" s="1"/>
  <c r="BI354" i="2"/>
  <c r="BJ365" i="2"/>
  <c r="BI424" i="2"/>
  <c r="BK341" i="2"/>
  <c r="CE341" i="2" s="1"/>
  <c r="CF341" i="2" s="1"/>
  <c r="BJ337" i="2"/>
  <c r="BJ336" i="2"/>
  <c r="BK396" i="2"/>
  <c r="BI408" i="2"/>
  <c r="BI406" i="2"/>
  <c r="BI423" i="2"/>
  <c r="BK392" i="2"/>
  <c r="BI448" i="2"/>
  <c r="BJ327" i="2"/>
  <c r="BJ430" i="2"/>
  <c r="BH306" i="2"/>
  <c r="BI314" i="2"/>
  <c r="BJ305" i="2"/>
  <c r="BK364" i="2"/>
  <c r="BK404" i="2"/>
  <c r="CE428" i="2"/>
  <c r="CF428" i="2" s="1"/>
  <c r="BI442" i="2"/>
  <c r="BI326" i="2"/>
  <c r="BK388" i="2"/>
  <c r="BJ319" i="2"/>
  <c r="BJ432" i="2"/>
  <c r="BJ353" i="2"/>
  <c r="BJ348" i="2"/>
  <c r="BJ384" i="2"/>
  <c r="BJ343" i="2"/>
  <c r="BJ435" i="2"/>
  <c r="BJ447" i="2"/>
  <c r="BJ402" i="2"/>
  <c r="BJ277" i="2"/>
  <c r="BK324" i="2"/>
  <c r="BK436" i="2"/>
  <c r="BJ345" i="2"/>
  <c r="BJ333" i="2"/>
  <c r="BJ357" i="2"/>
  <c r="BJ304" i="2"/>
  <c r="BK394" i="2"/>
  <c r="BJ360" i="2"/>
  <c r="BI344" i="2"/>
  <c r="BJ416" i="2"/>
  <c r="BK313" i="2"/>
  <c r="BK445" i="2"/>
  <c r="BK441" i="2"/>
  <c r="BI362" i="2"/>
  <c r="BJ407" i="2"/>
  <c r="BJ405" i="2"/>
  <c r="BK329" i="2"/>
  <c r="BI374" i="2"/>
  <c r="BH382" i="2"/>
  <c r="BI342" i="2"/>
  <c r="BJ449" i="2"/>
  <c r="BK412" i="2"/>
  <c r="BJ379" i="2"/>
  <c r="BJ363" i="2"/>
  <c r="BJ352" i="2"/>
  <c r="BJ391" i="2"/>
  <c r="BJ372" i="2"/>
  <c r="BI378" i="2"/>
  <c r="BJ398" i="2"/>
  <c r="BJ367" i="2"/>
  <c r="BJ403" i="2"/>
  <c r="BJ323" i="2"/>
  <c r="BK340" i="2"/>
  <c r="BJ334" i="2"/>
  <c r="BJ311" i="2"/>
  <c r="BK308" i="2"/>
  <c r="BK439" i="2"/>
  <c r="BK380" i="2"/>
  <c r="BJ397" i="2"/>
  <c r="BK321" i="2"/>
  <c r="BJ409" i="2"/>
  <c r="BJ316" i="2"/>
  <c r="BJ433" i="2"/>
  <c r="BI415" i="2"/>
  <c r="BI434" i="2"/>
  <c r="BI368" i="2"/>
  <c r="BJ421" i="2"/>
  <c r="BJ322" i="2"/>
  <c r="BJ303" i="2"/>
  <c r="BJ350" i="2"/>
  <c r="BJ389" i="2"/>
  <c r="BI381" i="2"/>
  <c r="BJ383" i="2"/>
  <c r="BI317" i="2"/>
  <c r="BJ444" i="2"/>
  <c r="BI426" i="2"/>
  <c r="BI386" i="2"/>
  <c r="BJ359" i="2"/>
  <c r="BI390" i="2"/>
  <c r="BI437" i="2"/>
  <c r="BJ325" i="2"/>
  <c r="BJ346" i="2"/>
  <c r="BJ443" i="2"/>
  <c r="BI318" i="2"/>
  <c r="BJ328" i="2"/>
  <c r="BJ331" i="2"/>
  <c r="BJ358" i="2"/>
  <c r="BJ312" i="2"/>
  <c r="BJ440" i="2"/>
  <c r="BJ411" i="2"/>
  <c r="BK347" i="2"/>
  <c r="CE236" i="2"/>
  <c r="CF236" i="2" s="1"/>
  <c r="K236" i="1" s="1"/>
  <c r="CE185" i="2"/>
  <c r="CF185" i="2" s="1"/>
  <c r="K185" i="1" s="1"/>
  <c r="CE175" i="2"/>
  <c r="CF175" i="2" s="1"/>
  <c r="K175" i="1" s="1"/>
  <c r="CE289" i="2"/>
  <c r="CF289" i="2" s="1"/>
  <c r="K289" i="1" s="1"/>
  <c r="CE128" i="2"/>
  <c r="CF128" i="2" s="1"/>
  <c r="K128" i="1" s="1"/>
  <c r="CE281" i="2"/>
  <c r="CF281" i="2" s="1"/>
  <c r="K281" i="1" s="1"/>
  <c r="CE268" i="2"/>
  <c r="CF268" i="2" s="1"/>
  <c r="K268" i="1" s="1"/>
  <c r="CE237" i="2"/>
  <c r="CF237" i="2" s="1"/>
  <c r="K237" i="1" s="1"/>
  <c r="BK103" i="2"/>
  <c r="CE264" i="2"/>
  <c r="CF264" i="2" s="1"/>
  <c r="K264" i="1" s="1"/>
  <c r="CE161" i="2"/>
  <c r="CF161" i="2" s="1"/>
  <c r="K161" i="1" s="1"/>
  <c r="CE223" i="2"/>
  <c r="CF223" i="2" s="1"/>
  <c r="K223" i="1" s="1"/>
  <c r="CE112" i="2"/>
  <c r="CF112" i="2" s="1"/>
  <c r="K112" i="1" s="1"/>
  <c r="CE273" i="2"/>
  <c r="CF273" i="2" s="1"/>
  <c r="K273" i="1" s="1"/>
  <c r="CE247" i="2"/>
  <c r="CF247" i="2" s="1"/>
  <c r="K247" i="1" s="1"/>
  <c r="CE139" i="2"/>
  <c r="CF139" i="2" s="1"/>
  <c r="K139" i="1" s="1"/>
  <c r="CE295" i="2"/>
  <c r="CF295" i="2" s="1"/>
  <c r="K295" i="1" s="1"/>
  <c r="CE192" i="2"/>
  <c r="CF192" i="2" s="1"/>
  <c r="K192" i="1" s="1"/>
  <c r="CE217" i="2"/>
  <c r="CF217" i="2" s="1"/>
  <c r="K217" i="1" s="1"/>
  <c r="CE207" i="2"/>
  <c r="CF207" i="2" s="1"/>
  <c r="K207" i="1" s="1"/>
  <c r="BJ77" i="2"/>
  <c r="CE187" i="2"/>
  <c r="CF187" i="2" s="1"/>
  <c r="K187" i="1" s="1"/>
  <c r="CE202" i="2"/>
  <c r="CF202" i="2" s="1"/>
  <c r="K202" i="1" s="1"/>
  <c r="BH283" i="2"/>
  <c r="CE60" i="2"/>
  <c r="CF60" i="2" s="1"/>
  <c r="K60" i="1" s="1"/>
  <c r="BH227" i="2"/>
  <c r="CE183" i="2"/>
  <c r="CF183" i="2" s="1"/>
  <c r="K183" i="1" s="1"/>
  <c r="CE169" i="2"/>
  <c r="CF169" i="2" s="1"/>
  <c r="K169" i="1" s="1"/>
  <c r="CE285" i="2"/>
  <c r="CF285" i="2" s="1"/>
  <c r="K285" i="1" s="1"/>
  <c r="CE196" i="2"/>
  <c r="CF196" i="2" s="1"/>
  <c r="K196" i="1" s="1"/>
  <c r="CE275" i="2"/>
  <c r="CF275" i="2" s="1"/>
  <c r="K275" i="1" s="1"/>
  <c r="BJ181" i="2"/>
  <c r="BI89" i="2"/>
  <c r="BI127" i="2"/>
  <c r="BJ177" i="2"/>
  <c r="BI224" i="2"/>
  <c r="BH213" i="2"/>
  <c r="BJ117" i="2"/>
  <c r="BI222" i="2"/>
  <c r="BH123" i="2"/>
  <c r="BI249" i="2"/>
  <c r="BI208" i="2"/>
  <c r="BI92" i="2"/>
  <c r="BI126" i="2"/>
  <c r="BJ101" i="2"/>
  <c r="BI242" i="2"/>
  <c r="BI248" i="2"/>
  <c r="BJ204" i="2"/>
  <c r="BK218" i="2"/>
  <c r="CE106" i="2"/>
  <c r="CF106" i="2" s="1"/>
  <c r="K106" i="1" s="1"/>
  <c r="BK260" i="2"/>
  <c r="BI135" i="2"/>
  <c r="BI72" i="2"/>
  <c r="BI255" i="2"/>
  <c r="BI212" i="2"/>
  <c r="BJ157" i="2"/>
  <c r="BJ240" i="2"/>
  <c r="BJ254" i="2"/>
  <c r="BI143" i="2"/>
  <c r="BH215" i="2"/>
  <c r="BH271" i="2"/>
  <c r="BJ155" i="2"/>
  <c r="BI125" i="2"/>
  <c r="BK78" i="2"/>
  <c r="BK200" i="2"/>
  <c r="BK61" i="2"/>
  <c r="BK108" i="2"/>
  <c r="BK58" i="2"/>
  <c r="BK201" i="2"/>
  <c r="BK93" i="2"/>
  <c r="BK105" i="2"/>
  <c r="BK121" i="2"/>
  <c r="BK158" i="2"/>
  <c r="BK160" i="2"/>
  <c r="BK182" i="2"/>
  <c r="BK81" i="2"/>
  <c r="BK95" i="2"/>
  <c r="BK193" i="2"/>
  <c r="BK149" i="2"/>
  <c r="BK154" i="2"/>
  <c r="BK99" i="2"/>
  <c r="BK166" i="2"/>
  <c r="BK131" i="2"/>
  <c r="BK245" i="2"/>
  <c r="BK210" i="2"/>
  <c r="BK209" i="2"/>
  <c r="BK274" i="2"/>
  <c r="BK258" i="2"/>
  <c r="BK284" i="2"/>
  <c r="BK262" i="2"/>
  <c r="BK211" i="2"/>
  <c r="BK261" i="2"/>
  <c r="BK194" i="2"/>
  <c r="BK137" i="2"/>
  <c r="BK133" i="2"/>
  <c r="BK231" i="2"/>
  <c r="BK221" i="2"/>
  <c r="BK153" i="2"/>
  <c r="BK124" i="2"/>
  <c r="BK122" i="2"/>
  <c r="BK96" i="2"/>
  <c r="BK130" i="2"/>
  <c r="BK79" i="2"/>
  <c r="BK165" i="2"/>
  <c r="BK64" i="2"/>
  <c r="BK100" i="2"/>
  <c r="BK141" i="2"/>
  <c r="BK151" i="2"/>
  <c r="BK172" i="2"/>
  <c r="BK83" i="2"/>
  <c r="BK147" i="2"/>
  <c r="BK91" i="2"/>
  <c r="BK189" i="2"/>
  <c r="BK84" i="2"/>
  <c r="BK162" i="2"/>
  <c r="BK134" i="2"/>
  <c r="BK115" i="2"/>
  <c r="BK174" i="2"/>
  <c r="BK132" i="2"/>
  <c r="BK94" i="2"/>
  <c r="BK226" i="2"/>
  <c r="BK286" i="2"/>
  <c r="BK239" i="2"/>
  <c r="BK214" i="2"/>
  <c r="BK246" i="2"/>
  <c r="BK216" i="2"/>
  <c r="BK278" i="2"/>
  <c r="BK293" i="2"/>
  <c r="BK296" i="2"/>
  <c r="BK288" i="2"/>
  <c r="BK206" i="2"/>
  <c r="BK253" i="2"/>
  <c r="BK238" i="2"/>
  <c r="BK276" i="2"/>
  <c r="BK279" i="2"/>
  <c r="BK188" i="2"/>
  <c r="BK68" i="2"/>
  <c r="BK66" i="2"/>
  <c r="BK88" i="2"/>
  <c r="BK291" i="2"/>
  <c r="BK229" i="2"/>
  <c r="BK287" i="2"/>
  <c r="BJ116" i="2"/>
  <c r="BJ232" i="2"/>
  <c r="BI292" i="2"/>
  <c r="BI205" i="2"/>
  <c r="BI266" i="2"/>
  <c r="BI235" i="2"/>
  <c r="BH243" i="2"/>
  <c r="BI203" i="2"/>
  <c r="BJ269" i="2"/>
  <c r="BI282" i="2"/>
  <c r="BJ259" i="2"/>
  <c r="BJ270" i="2"/>
  <c r="BJ280" i="2"/>
  <c r="BI252" i="2"/>
  <c r="BJ297" i="2"/>
  <c r="BJ220" i="2"/>
  <c r="BH225" i="2"/>
  <c r="BJ233" i="2"/>
  <c r="BJ257" i="2"/>
  <c r="BJ263" i="2"/>
  <c r="BJ272" i="2"/>
  <c r="BJ265" i="2"/>
  <c r="BJ219" i="2"/>
  <c r="BJ250" i="2"/>
  <c r="BJ298" i="2"/>
  <c r="BJ294" i="2"/>
  <c r="BH244" i="2"/>
  <c r="BI267" i="2"/>
  <c r="BJ290" i="2"/>
  <c r="BI234" i="2"/>
  <c r="BI251" i="2"/>
  <c r="BJ136" i="2"/>
  <c r="BJ171" i="2"/>
  <c r="BI140" i="2"/>
  <c r="BJ70" i="2"/>
  <c r="BI120" i="2"/>
  <c r="BI167" i="2"/>
  <c r="BI186" i="2"/>
  <c r="BJ199" i="2"/>
  <c r="BI73" i="2"/>
  <c r="BJ98" i="2"/>
  <c r="BJ86" i="2"/>
  <c r="BI104" i="2"/>
  <c r="BJ191" i="2"/>
  <c r="BJ113" i="2"/>
  <c r="BI118" i="2"/>
  <c r="BI176" i="2"/>
  <c r="BJ67" i="2"/>
  <c r="BI107" i="2"/>
  <c r="BJ198" i="2"/>
  <c r="BJ156" i="2"/>
  <c r="BJ71" i="2"/>
  <c r="BJ148" i="2"/>
  <c r="BI63" i="2"/>
  <c r="BJ142" i="2"/>
  <c r="BJ164" i="2"/>
  <c r="BJ75" i="2"/>
  <c r="BJ82" i="2"/>
  <c r="BI110" i="2"/>
  <c r="BJ190" i="2"/>
  <c r="BJ85" i="2"/>
  <c r="BI170" i="2"/>
  <c r="BI90" i="2"/>
  <c r="BI59" i="2"/>
  <c r="BI69" i="2"/>
  <c r="BI87" i="2"/>
  <c r="BJ197" i="2"/>
  <c r="BI62" i="2"/>
  <c r="BI168" i="2"/>
  <c r="BJ80" i="2"/>
  <c r="BJ114" i="2"/>
  <c r="BI76" i="2"/>
  <c r="BJ195" i="2"/>
  <c r="BJ109" i="2"/>
  <c r="BJ111" i="2"/>
  <c r="BI145" i="2"/>
  <c r="BJ150" i="2"/>
  <c r="BJ144" i="2"/>
  <c r="BI129" i="2"/>
  <c r="BJ184" i="2"/>
  <c r="BJ178" i="2"/>
  <c r="BJ180" i="2"/>
  <c r="BJ152" i="2"/>
  <c r="BI97" i="2"/>
  <c r="BI65" i="2"/>
  <c r="BJ119" i="2"/>
  <c r="BJ138" i="2"/>
  <c r="BI146" i="2"/>
  <c r="BE15" i="2"/>
  <c r="BE10" i="2"/>
  <c r="BG27" i="2"/>
  <c r="BF19" i="2"/>
  <c r="BF33" i="2"/>
  <c r="BH12" i="2"/>
  <c r="BE21" i="2"/>
  <c r="BD5" i="2"/>
  <c r="BF51" i="2"/>
  <c r="BG23" i="2"/>
  <c r="BD8" i="2"/>
  <c r="BG14" i="2"/>
  <c r="BE11" i="2"/>
  <c r="BH3" i="2"/>
  <c r="BE35" i="2"/>
  <c r="BD34" i="2"/>
  <c r="BE37" i="2"/>
  <c r="BH53" i="2"/>
  <c r="BD30" i="2"/>
  <c r="BF9" i="2"/>
  <c r="BD22" i="2"/>
  <c r="BH20" i="2"/>
  <c r="BF7" i="2"/>
  <c r="BE24" i="2"/>
  <c r="BH25" i="2"/>
  <c r="BF43" i="2"/>
  <c r="BE45" i="2"/>
  <c r="BD32" i="2"/>
  <c r="BE42" i="2"/>
  <c r="BH6" i="2"/>
  <c r="BE48" i="2"/>
  <c r="BF49" i="2"/>
  <c r="BE38" i="2"/>
  <c r="BH18" i="2"/>
  <c r="BF26" i="2"/>
  <c r="BE52" i="2"/>
  <c r="BF47" i="2"/>
  <c r="BC54" i="2"/>
  <c r="BE41" i="2"/>
  <c r="BF4" i="2"/>
  <c r="BG36" i="2"/>
  <c r="BD17" i="2"/>
  <c r="BF28" i="2"/>
  <c r="BG16" i="2"/>
  <c r="BG56" i="2"/>
  <c r="BD2" i="2"/>
  <c r="BH31" i="2"/>
  <c r="BG46" i="2"/>
  <c r="BH55" i="2"/>
  <c r="BF44" i="2"/>
  <c r="BC50" i="2"/>
  <c r="BE40" i="2"/>
  <c r="BE57" i="2"/>
  <c r="BD13" i="2"/>
  <c r="BH29" i="2"/>
  <c r="BF39" i="2"/>
  <c r="CE356" i="2" l="1"/>
  <c r="CF356" i="2" s="1"/>
  <c r="CE313" i="2"/>
  <c r="CF313" i="2" s="1"/>
  <c r="CE361" i="2"/>
  <c r="CF361" i="2" s="1"/>
  <c r="CE404" i="2"/>
  <c r="CF404" i="2" s="1"/>
  <c r="CE392" i="2"/>
  <c r="CF392" i="2" s="1"/>
  <c r="CE329" i="2"/>
  <c r="CF329" i="2" s="1"/>
  <c r="CE420" i="2"/>
  <c r="CF420" i="2" s="1"/>
  <c r="CE396" i="2"/>
  <c r="CF396" i="2" s="1"/>
  <c r="CE441" i="2"/>
  <c r="CF441" i="2" s="1"/>
  <c r="CE321" i="2"/>
  <c r="CF321" i="2" s="1"/>
  <c r="CE445" i="2"/>
  <c r="CF445" i="2" s="1"/>
  <c r="BJ354" i="2"/>
  <c r="BK395" i="2"/>
  <c r="BJ318" i="2"/>
  <c r="BJ437" i="2"/>
  <c r="BJ426" i="2"/>
  <c r="BJ381" i="2"/>
  <c r="BK322" i="2"/>
  <c r="BJ415" i="2"/>
  <c r="CE308" i="2"/>
  <c r="CF308" i="2" s="1"/>
  <c r="BK323" i="2"/>
  <c r="BK363" i="2"/>
  <c r="BJ342" i="2"/>
  <c r="BK405" i="2"/>
  <c r="BK360" i="2"/>
  <c r="BK333" i="2"/>
  <c r="BK277" i="2"/>
  <c r="BK343" i="2"/>
  <c r="BK432" i="2"/>
  <c r="BJ442" i="2"/>
  <c r="BK370" i="2"/>
  <c r="CE307" i="2"/>
  <c r="CF307" i="2" s="1"/>
  <c r="BK366" i="2"/>
  <c r="BK431" i="2"/>
  <c r="BI450" i="2"/>
  <c r="BK413" i="2"/>
  <c r="BK427" i="2"/>
  <c r="BK312" i="2"/>
  <c r="BK389" i="2"/>
  <c r="BK397" i="2"/>
  <c r="BK403" i="2"/>
  <c r="BK345" i="2"/>
  <c r="BK319" i="2"/>
  <c r="BJ314" i="2"/>
  <c r="BJ448" i="2"/>
  <c r="BJ408" i="2"/>
  <c r="BJ351" i="2"/>
  <c r="BK355" i="2"/>
  <c r="BJ369" i="2"/>
  <c r="BK375" i="2"/>
  <c r="BK429" i="2"/>
  <c r="BJ335" i="2"/>
  <c r="CE347" i="2"/>
  <c r="CF347" i="2" s="1"/>
  <c r="BK358" i="2"/>
  <c r="BK443" i="2"/>
  <c r="BJ390" i="2"/>
  <c r="BK444" i="2"/>
  <c r="BK421" i="2"/>
  <c r="BK433" i="2"/>
  <c r="BK311" i="2"/>
  <c r="BK372" i="2"/>
  <c r="BK379" i="2"/>
  <c r="BI382" i="2"/>
  <c r="BK407" i="2"/>
  <c r="CE394" i="2"/>
  <c r="CF394" i="2" s="1"/>
  <c r="BK402" i="2"/>
  <c r="BK384" i="2"/>
  <c r="BK376" i="2"/>
  <c r="BK309" i="2"/>
  <c r="BK419" i="2"/>
  <c r="BJ377" i="2"/>
  <c r="BK387" i="2"/>
  <c r="BK331" i="2"/>
  <c r="BJ317" i="2"/>
  <c r="BK316" i="2"/>
  <c r="BK391" i="2"/>
  <c r="BJ362" i="2"/>
  <c r="BK304" i="2"/>
  <c r="BI306" i="2"/>
  <c r="BJ424" i="2"/>
  <c r="BK400" i="2"/>
  <c r="BK320" i="2"/>
  <c r="BK302" i="2"/>
  <c r="BJ378" i="2"/>
  <c r="BK411" i="2"/>
  <c r="BK346" i="2"/>
  <c r="BK359" i="2"/>
  <c r="BK350" i="2"/>
  <c r="BJ368" i="2"/>
  <c r="CE380" i="2"/>
  <c r="CF380" i="2" s="1"/>
  <c r="BK334" i="2"/>
  <c r="BK367" i="2"/>
  <c r="CE412" i="2"/>
  <c r="CF412" i="2" s="1"/>
  <c r="BJ374" i="2"/>
  <c r="BK416" i="2"/>
  <c r="CE436" i="2"/>
  <c r="CF436" i="2" s="1"/>
  <c r="BK447" i="2"/>
  <c r="BK348" i="2"/>
  <c r="CE388" i="2"/>
  <c r="CF388" i="2" s="1"/>
  <c r="BJ423" i="2"/>
  <c r="CE299" i="2"/>
  <c r="CF299" i="2" s="1"/>
  <c r="BK417" i="2"/>
  <c r="BK339" i="2"/>
  <c r="BK422" i="2"/>
  <c r="BK301" i="2"/>
  <c r="BJ438" i="2"/>
  <c r="BJ310" i="2"/>
  <c r="BJ418" i="2"/>
  <c r="BK393" i="2"/>
  <c r="BK327" i="2"/>
  <c r="BJ446" i="2"/>
  <c r="BK349" i="2"/>
  <c r="BK440" i="2"/>
  <c r="BK328" i="2"/>
  <c r="BK383" i="2"/>
  <c r="BK352" i="2"/>
  <c r="BK449" i="2"/>
  <c r="BJ344" i="2"/>
  <c r="BK357" i="2"/>
  <c r="BK353" i="2"/>
  <c r="CE364" i="2"/>
  <c r="CF364" i="2" s="1"/>
  <c r="BK430" i="2"/>
  <c r="BK336" i="2"/>
  <c r="BK365" i="2"/>
  <c r="BK401" i="2"/>
  <c r="BK325" i="2"/>
  <c r="BJ386" i="2"/>
  <c r="BK303" i="2"/>
  <c r="BJ434" i="2"/>
  <c r="BK409" i="2"/>
  <c r="CE439" i="2"/>
  <c r="CF439" i="2" s="1"/>
  <c r="CE340" i="2"/>
  <c r="CF340" i="2" s="1"/>
  <c r="BK398" i="2"/>
  <c r="CE324" i="2"/>
  <c r="CF324" i="2" s="1"/>
  <c r="BK435" i="2"/>
  <c r="BJ326" i="2"/>
  <c r="BK305" i="2"/>
  <c r="BJ406" i="2"/>
  <c r="BK337" i="2"/>
  <c r="BK385" i="2"/>
  <c r="BK330" i="2"/>
  <c r="BJ371" i="2"/>
  <c r="BK425" i="2"/>
  <c r="BJ414" i="2"/>
  <c r="BJ315" i="2"/>
  <c r="BJ399" i="2"/>
  <c r="BK373" i="2"/>
  <c r="BJ410" i="2"/>
  <c r="BK338" i="2"/>
  <c r="CE66" i="2"/>
  <c r="CF66" i="2" s="1"/>
  <c r="K66" i="1" s="1"/>
  <c r="CE276" i="2"/>
  <c r="CF276" i="2" s="1"/>
  <c r="K276" i="1" s="1"/>
  <c r="CE288" i="2"/>
  <c r="CF288" i="2" s="1"/>
  <c r="K288" i="1" s="1"/>
  <c r="CE103" i="2"/>
  <c r="CF103" i="2" s="1"/>
  <c r="K103" i="1" s="1"/>
  <c r="CE216" i="2"/>
  <c r="CF216" i="2" s="1"/>
  <c r="K216" i="1" s="1"/>
  <c r="CE286" i="2"/>
  <c r="CF286" i="2" s="1"/>
  <c r="K286" i="1" s="1"/>
  <c r="CE174" i="2"/>
  <c r="CF174" i="2" s="1"/>
  <c r="K174" i="1" s="1"/>
  <c r="CE84" i="2"/>
  <c r="CF84" i="2" s="1"/>
  <c r="K84" i="1" s="1"/>
  <c r="CE83" i="2"/>
  <c r="CF83" i="2" s="1"/>
  <c r="K83" i="1" s="1"/>
  <c r="CE100" i="2"/>
  <c r="CF100" i="2" s="1"/>
  <c r="K100" i="1" s="1"/>
  <c r="CE130" i="2"/>
  <c r="CF130" i="2" s="1"/>
  <c r="K130" i="1" s="1"/>
  <c r="CE165" i="2"/>
  <c r="CF165" i="2" s="1"/>
  <c r="K165" i="1" s="1"/>
  <c r="CE122" i="2"/>
  <c r="CF122" i="2" s="1"/>
  <c r="K122" i="1" s="1"/>
  <c r="CE231" i="2"/>
  <c r="CF231" i="2" s="1"/>
  <c r="K231" i="1" s="1"/>
  <c r="CE261" i="2"/>
  <c r="CF261" i="2" s="1"/>
  <c r="K261" i="1" s="1"/>
  <c r="CE258" i="2"/>
  <c r="CF258" i="2" s="1"/>
  <c r="K258" i="1" s="1"/>
  <c r="CE245" i="2"/>
  <c r="CF245" i="2" s="1"/>
  <c r="K245" i="1" s="1"/>
  <c r="CE154" i="2"/>
  <c r="CF154" i="2" s="1"/>
  <c r="K154" i="1" s="1"/>
  <c r="CE81" i="2"/>
  <c r="CF81" i="2" s="1"/>
  <c r="K81" i="1" s="1"/>
  <c r="CE218" i="2"/>
  <c r="CF218" i="2" s="1"/>
  <c r="K218" i="1" s="1"/>
  <c r="CE229" i="2"/>
  <c r="CF229" i="2" s="1"/>
  <c r="K229" i="1" s="1"/>
  <c r="BI283" i="2"/>
  <c r="CE121" i="2"/>
  <c r="CF121" i="2" s="1"/>
  <c r="K121" i="1" s="1"/>
  <c r="CE58" i="2"/>
  <c r="CF58" i="2" s="1"/>
  <c r="K58" i="1" s="1"/>
  <c r="CE279" i="2"/>
  <c r="CF279" i="2" s="1"/>
  <c r="K279" i="1" s="1"/>
  <c r="CE206" i="2"/>
  <c r="CF206" i="2" s="1"/>
  <c r="K206" i="1" s="1"/>
  <c r="CE278" i="2"/>
  <c r="CF278" i="2" s="1"/>
  <c r="K278" i="1" s="1"/>
  <c r="CE239" i="2"/>
  <c r="CF239" i="2" s="1"/>
  <c r="K239" i="1" s="1"/>
  <c r="CE132" i="2"/>
  <c r="CF132" i="2" s="1"/>
  <c r="K132" i="1" s="1"/>
  <c r="CE162" i="2"/>
  <c r="CF162" i="2" s="1"/>
  <c r="K162" i="1" s="1"/>
  <c r="CE147" i="2"/>
  <c r="CF147" i="2" s="1"/>
  <c r="K147" i="1" s="1"/>
  <c r="CE141" i="2"/>
  <c r="CF141" i="2" s="1"/>
  <c r="K141" i="1" s="1"/>
  <c r="CE79" i="2"/>
  <c r="CF79" i="2" s="1"/>
  <c r="K79" i="1" s="1"/>
  <c r="CE124" i="2"/>
  <c r="CF124" i="2" s="1"/>
  <c r="K124" i="1" s="1"/>
  <c r="CE133" i="2"/>
  <c r="CF133" i="2" s="1"/>
  <c r="K133" i="1" s="1"/>
  <c r="CE211" i="2"/>
  <c r="CF211" i="2" s="1"/>
  <c r="K211" i="1" s="1"/>
  <c r="CE274" i="2"/>
  <c r="CF274" i="2" s="1"/>
  <c r="K274" i="1" s="1"/>
  <c r="CE131" i="2"/>
  <c r="CF131" i="2" s="1"/>
  <c r="K131" i="1" s="1"/>
  <c r="CE149" i="2"/>
  <c r="CF149" i="2" s="1"/>
  <c r="K149" i="1" s="1"/>
  <c r="CE182" i="2"/>
  <c r="CF182" i="2" s="1"/>
  <c r="K182" i="1" s="1"/>
  <c r="CE105" i="2"/>
  <c r="CF105" i="2" s="1"/>
  <c r="K105" i="1" s="1"/>
  <c r="CE108" i="2"/>
  <c r="CF108" i="2" s="1"/>
  <c r="K108" i="1" s="1"/>
  <c r="BK77" i="2"/>
  <c r="BK181" i="2"/>
  <c r="CE291" i="2"/>
  <c r="CF291" i="2" s="1"/>
  <c r="K291" i="1" s="1"/>
  <c r="CE68" i="2"/>
  <c r="CF68" i="2" s="1"/>
  <c r="K68" i="1" s="1"/>
  <c r="CE238" i="2"/>
  <c r="CF238" i="2" s="1"/>
  <c r="K238" i="1" s="1"/>
  <c r="CE296" i="2"/>
  <c r="CF296" i="2" s="1"/>
  <c r="K296" i="1" s="1"/>
  <c r="CE246" i="2"/>
  <c r="CF246" i="2" s="1"/>
  <c r="K246" i="1" s="1"/>
  <c r="CE226" i="2"/>
  <c r="CF226" i="2" s="1"/>
  <c r="K226" i="1" s="1"/>
  <c r="CE115" i="2"/>
  <c r="CF115" i="2" s="1"/>
  <c r="K115" i="1" s="1"/>
  <c r="CE189" i="2"/>
  <c r="CF189" i="2" s="1"/>
  <c r="K189" i="1" s="1"/>
  <c r="CE172" i="2"/>
  <c r="CF172" i="2" s="1"/>
  <c r="K172" i="1" s="1"/>
  <c r="BI227" i="2"/>
  <c r="CE287" i="2"/>
  <c r="CF287" i="2" s="1"/>
  <c r="K287" i="1" s="1"/>
  <c r="CE88" i="2"/>
  <c r="CF88" i="2" s="1"/>
  <c r="K88" i="1" s="1"/>
  <c r="CE188" i="2"/>
  <c r="CF188" i="2" s="1"/>
  <c r="K188" i="1" s="1"/>
  <c r="CE253" i="2"/>
  <c r="CF253" i="2" s="1"/>
  <c r="K253" i="1" s="1"/>
  <c r="CE293" i="2"/>
  <c r="CF293" i="2" s="1"/>
  <c r="K293" i="1" s="1"/>
  <c r="CE214" i="2"/>
  <c r="CF214" i="2" s="1"/>
  <c r="K214" i="1" s="1"/>
  <c r="CE94" i="2"/>
  <c r="CF94" i="2" s="1"/>
  <c r="K94" i="1" s="1"/>
  <c r="CE134" i="2"/>
  <c r="CF134" i="2" s="1"/>
  <c r="K134" i="1" s="1"/>
  <c r="CE91" i="2"/>
  <c r="CF91" i="2" s="1"/>
  <c r="K91" i="1" s="1"/>
  <c r="CE151" i="2"/>
  <c r="CF151" i="2" s="1"/>
  <c r="K151" i="1" s="1"/>
  <c r="CE64" i="2"/>
  <c r="CF64" i="2" s="1"/>
  <c r="K64" i="1" s="1"/>
  <c r="CE96" i="2"/>
  <c r="CF96" i="2" s="1"/>
  <c r="K96" i="1" s="1"/>
  <c r="CE221" i="2"/>
  <c r="CF221" i="2" s="1"/>
  <c r="K221" i="1" s="1"/>
  <c r="CE194" i="2"/>
  <c r="CF194" i="2" s="1"/>
  <c r="K194" i="1" s="1"/>
  <c r="CE284" i="2"/>
  <c r="CF284" i="2" s="1"/>
  <c r="K284" i="1" s="1"/>
  <c r="CE210" i="2"/>
  <c r="CF210" i="2" s="1"/>
  <c r="K210" i="1" s="1"/>
  <c r="CE99" i="2"/>
  <c r="CF99" i="2" s="1"/>
  <c r="K99" i="1" s="1"/>
  <c r="CE95" i="2"/>
  <c r="CF95" i="2" s="1"/>
  <c r="K95" i="1" s="1"/>
  <c r="CE158" i="2"/>
  <c r="CF158" i="2" s="1"/>
  <c r="K158" i="1" s="1"/>
  <c r="CE201" i="2"/>
  <c r="CF201" i="2" s="1"/>
  <c r="K201" i="1" s="1"/>
  <c r="CE200" i="2"/>
  <c r="CF200" i="2" s="1"/>
  <c r="K200" i="1" s="1"/>
  <c r="CE260" i="2"/>
  <c r="CF260" i="2" s="1"/>
  <c r="K260" i="1" s="1"/>
  <c r="BJ127" i="2"/>
  <c r="BJ89" i="2"/>
  <c r="CE153" i="2"/>
  <c r="CF153" i="2" s="1"/>
  <c r="K153" i="1" s="1"/>
  <c r="CE137" i="2"/>
  <c r="CF137" i="2" s="1"/>
  <c r="K137" i="1" s="1"/>
  <c r="CE262" i="2"/>
  <c r="CF262" i="2" s="1"/>
  <c r="K262" i="1" s="1"/>
  <c r="CE209" i="2"/>
  <c r="CF209" i="2" s="1"/>
  <c r="K209" i="1" s="1"/>
  <c r="CE166" i="2"/>
  <c r="CF166" i="2" s="1"/>
  <c r="K166" i="1" s="1"/>
  <c r="CE193" i="2"/>
  <c r="CF193" i="2" s="1"/>
  <c r="K193" i="1" s="1"/>
  <c r="CE160" i="2"/>
  <c r="CF160" i="2" s="1"/>
  <c r="K160" i="1" s="1"/>
  <c r="CE93" i="2"/>
  <c r="CF93" i="2" s="1"/>
  <c r="K93" i="1" s="1"/>
  <c r="CE61" i="2"/>
  <c r="CF61" i="2" s="1"/>
  <c r="K61" i="1" s="1"/>
  <c r="CE78" i="2"/>
  <c r="CF78" i="2" s="1"/>
  <c r="K78" i="1" s="1"/>
  <c r="BK155" i="2"/>
  <c r="BJ255" i="2"/>
  <c r="BJ135" i="2"/>
  <c r="BK204" i="2"/>
  <c r="BJ242" i="2"/>
  <c r="BJ126" i="2"/>
  <c r="BI123" i="2"/>
  <c r="BK117" i="2"/>
  <c r="BI215" i="2"/>
  <c r="BK254" i="2"/>
  <c r="BK157" i="2"/>
  <c r="BJ208" i="2"/>
  <c r="BJ224" i="2"/>
  <c r="BJ212" i="2"/>
  <c r="BJ248" i="2"/>
  <c r="BK101" i="2"/>
  <c r="BJ222" i="2"/>
  <c r="BJ125" i="2"/>
  <c r="BI271" i="2"/>
  <c r="BJ143" i="2"/>
  <c r="BK240" i="2"/>
  <c r="BJ72" i="2"/>
  <c r="BJ92" i="2"/>
  <c r="BJ249" i="2"/>
  <c r="BI213" i="2"/>
  <c r="BK177" i="2"/>
  <c r="BK109" i="2"/>
  <c r="BK197" i="2"/>
  <c r="BK191" i="2"/>
  <c r="BK98" i="2"/>
  <c r="BK297" i="2"/>
  <c r="BK280" i="2"/>
  <c r="BK259" i="2"/>
  <c r="BK232" i="2"/>
  <c r="BK195" i="2"/>
  <c r="BK142" i="2"/>
  <c r="BK148" i="2"/>
  <c r="BK156" i="2"/>
  <c r="BK113" i="2"/>
  <c r="BK290" i="2"/>
  <c r="BK298" i="2"/>
  <c r="BK219" i="2"/>
  <c r="BK272" i="2"/>
  <c r="BK257" i="2"/>
  <c r="BK116" i="2"/>
  <c r="BK138" i="2"/>
  <c r="BK152" i="2"/>
  <c r="BK178" i="2"/>
  <c r="BK150" i="2"/>
  <c r="BK111" i="2"/>
  <c r="BK85" i="2"/>
  <c r="BK75" i="2"/>
  <c r="BK80" i="2"/>
  <c r="BK190" i="2"/>
  <c r="BK198" i="2"/>
  <c r="BK86" i="2"/>
  <c r="BK70" i="2"/>
  <c r="BK265" i="2"/>
  <c r="BK270" i="2"/>
  <c r="BK269" i="2"/>
  <c r="BK119" i="2"/>
  <c r="BK180" i="2"/>
  <c r="BK184" i="2"/>
  <c r="BK144" i="2"/>
  <c r="BK114" i="2"/>
  <c r="BK82" i="2"/>
  <c r="BK164" i="2"/>
  <c r="BK71" i="2"/>
  <c r="BK67" i="2"/>
  <c r="BK199" i="2"/>
  <c r="BK171" i="2"/>
  <c r="BK136" i="2"/>
  <c r="BK294" i="2"/>
  <c r="BK250" i="2"/>
  <c r="BK263" i="2"/>
  <c r="BK233" i="2"/>
  <c r="BK220" i="2"/>
  <c r="BJ252" i="2"/>
  <c r="BJ203" i="2"/>
  <c r="BJ235" i="2"/>
  <c r="BJ205" i="2"/>
  <c r="BJ251" i="2"/>
  <c r="BI244" i="2"/>
  <c r="BI225" i="2"/>
  <c r="BJ267" i="2"/>
  <c r="BJ282" i="2"/>
  <c r="BJ234" i="2"/>
  <c r="BI243" i="2"/>
  <c r="BJ266" i="2"/>
  <c r="BJ292" i="2"/>
  <c r="BJ76" i="2"/>
  <c r="BJ69" i="2"/>
  <c r="BJ59" i="2"/>
  <c r="BJ63" i="2"/>
  <c r="BJ176" i="2"/>
  <c r="BJ73" i="2"/>
  <c r="BJ87" i="2"/>
  <c r="BJ110" i="2"/>
  <c r="BJ104" i="2"/>
  <c r="BJ186" i="2"/>
  <c r="BJ167" i="2"/>
  <c r="BJ65" i="2"/>
  <c r="BJ129" i="2"/>
  <c r="BJ62" i="2"/>
  <c r="BJ90" i="2"/>
  <c r="BJ146" i="2"/>
  <c r="BJ97" i="2"/>
  <c r="BJ170" i="2"/>
  <c r="BJ107" i="2"/>
  <c r="BJ145" i="2"/>
  <c r="BJ168" i="2"/>
  <c r="BJ118" i="2"/>
  <c r="BJ120" i="2"/>
  <c r="BJ140" i="2"/>
  <c r="BE17" i="2"/>
  <c r="BG39" i="2"/>
  <c r="BE13" i="2"/>
  <c r="BF40" i="2"/>
  <c r="BG44" i="2"/>
  <c r="BH46" i="2"/>
  <c r="BE2" i="2"/>
  <c r="BH16" i="2"/>
  <c r="BG4" i="2"/>
  <c r="BD54" i="2"/>
  <c r="BF52" i="2"/>
  <c r="BI18" i="2"/>
  <c r="BG49" i="2"/>
  <c r="BI6" i="2"/>
  <c r="BE32" i="2"/>
  <c r="BG43" i="2"/>
  <c r="BF24" i="2"/>
  <c r="BI20" i="2"/>
  <c r="BG9" i="2"/>
  <c r="BI53" i="2"/>
  <c r="BE34" i="2"/>
  <c r="BI3" i="2"/>
  <c r="BH14" i="2"/>
  <c r="BH23" i="2"/>
  <c r="BE5" i="2"/>
  <c r="BI12" i="2"/>
  <c r="BG19" i="2"/>
  <c r="BF10" i="2"/>
  <c r="BF35" i="2"/>
  <c r="BH27" i="2"/>
  <c r="BI29" i="2"/>
  <c r="BF57" i="2"/>
  <c r="BD50" i="2"/>
  <c r="BI55" i="2"/>
  <c r="BI31" i="2"/>
  <c r="BH56" i="2"/>
  <c r="BG28" i="2"/>
  <c r="BH36" i="2"/>
  <c r="BF41" i="2"/>
  <c r="BG47" i="2"/>
  <c r="BG26" i="2"/>
  <c r="BF38" i="2"/>
  <c r="BF48" i="2"/>
  <c r="BF42" i="2"/>
  <c r="BF45" i="2"/>
  <c r="BI25" i="2"/>
  <c r="BG7" i="2"/>
  <c r="BE22" i="2"/>
  <c r="BE30" i="2"/>
  <c r="BF37" i="2"/>
  <c r="BF11" i="2"/>
  <c r="BE8" i="2"/>
  <c r="BG51" i="2"/>
  <c r="BF21" i="2"/>
  <c r="BG33" i="2"/>
  <c r="BF15" i="2"/>
  <c r="CE433" i="2" l="1"/>
  <c r="CF433" i="2" s="1"/>
  <c r="CE333" i="2"/>
  <c r="CF333" i="2" s="1"/>
  <c r="CE385" i="2"/>
  <c r="CF385" i="2" s="1"/>
  <c r="CE417" i="2"/>
  <c r="CF417" i="2" s="1"/>
  <c r="CE421" i="2"/>
  <c r="CF421" i="2" s="1"/>
  <c r="CE430" i="2"/>
  <c r="CF430" i="2" s="1"/>
  <c r="CE359" i="2"/>
  <c r="CF359" i="2" s="1"/>
  <c r="CE302" i="2"/>
  <c r="CF302" i="2" s="1"/>
  <c r="CE316" i="2"/>
  <c r="CF316" i="2" s="1"/>
  <c r="CE384" i="2"/>
  <c r="CF384" i="2" s="1"/>
  <c r="CE375" i="2"/>
  <c r="CF375" i="2" s="1"/>
  <c r="CE312" i="2"/>
  <c r="CF312" i="2" s="1"/>
  <c r="CE431" i="2"/>
  <c r="CF431" i="2" s="1"/>
  <c r="CE395" i="2"/>
  <c r="CF395" i="2" s="1"/>
  <c r="CE429" i="2"/>
  <c r="CF429" i="2" s="1"/>
  <c r="CE389" i="2"/>
  <c r="CF389" i="2" s="1"/>
  <c r="CE346" i="2"/>
  <c r="CF346" i="2" s="1"/>
  <c r="CE320" i="2"/>
  <c r="CF320" i="2" s="1"/>
  <c r="CE304" i="2"/>
  <c r="CF304" i="2" s="1"/>
  <c r="CE419" i="2"/>
  <c r="CF419" i="2" s="1"/>
  <c r="CE402" i="2"/>
  <c r="CF402" i="2" s="1"/>
  <c r="CE403" i="2"/>
  <c r="CF403" i="2" s="1"/>
  <c r="CE435" i="2"/>
  <c r="CF435" i="2" s="1"/>
  <c r="CE401" i="2"/>
  <c r="CF401" i="2" s="1"/>
  <c r="CE440" i="2"/>
  <c r="CF440" i="2" s="1"/>
  <c r="CE334" i="2"/>
  <c r="CF334" i="2" s="1"/>
  <c r="CE352" i="2"/>
  <c r="CF352" i="2" s="1"/>
  <c r="CE422" i="2"/>
  <c r="CF422" i="2" s="1"/>
  <c r="CE372" i="2"/>
  <c r="CF372" i="2" s="1"/>
  <c r="CE444" i="2"/>
  <c r="CF444" i="2" s="1"/>
  <c r="CE343" i="2"/>
  <c r="CF343" i="2" s="1"/>
  <c r="CE305" i="2"/>
  <c r="CF305" i="2" s="1"/>
  <c r="CE398" i="2"/>
  <c r="CF398" i="2" s="1"/>
  <c r="CE303" i="2"/>
  <c r="CF303" i="2" s="1"/>
  <c r="CE357" i="2"/>
  <c r="CF357" i="2" s="1"/>
  <c r="CE411" i="2"/>
  <c r="CF411" i="2" s="1"/>
  <c r="CE400" i="2"/>
  <c r="CF400" i="2" s="1"/>
  <c r="CE331" i="2"/>
  <c r="CF331" i="2" s="1"/>
  <c r="CE355" i="2"/>
  <c r="CF355" i="2" s="1"/>
  <c r="CE277" i="2"/>
  <c r="CF277" i="2" s="1"/>
  <c r="K277" i="1" s="1"/>
  <c r="BK368" i="2"/>
  <c r="BK362" i="2"/>
  <c r="CE338" i="2"/>
  <c r="CF338" i="2" s="1"/>
  <c r="CE330" i="2"/>
  <c r="CF330" i="2" s="1"/>
  <c r="CE383" i="2"/>
  <c r="CF383" i="2" s="1"/>
  <c r="BK446" i="2"/>
  <c r="BK310" i="2"/>
  <c r="CE339" i="2"/>
  <c r="CF339" i="2" s="1"/>
  <c r="CE348" i="2"/>
  <c r="CF348" i="2" s="1"/>
  <c r="CE407" i="2"/>
  <c r="CF407" i="2" s="1"/>
  <c r="CE311" i="2"/>
  <c r="CF311" i="2" s="1"/>
  <c r="BK390" i="2"/>
  <c r="BK351" i="2"/>
  <c r="CE370" i="2"/>
  <c r="CF370" i="2" s="1"/>
  <c r="BK342" i="2"/>
  <c r="BK315" i="2"/>
  <c r="BK415" i="2"/>
  <c r="BK386" i="2"/>
  <c r="CE336" i="2"/>
  <c r="CF336" i="2" s="1"/>
  <c r="CE350" i="2"/>
  <c r="CF350" i="2" s="1"/>
  <c r="BK378" i="2"/>
  <c r="BK424" i="2"/>
  <c r="CE391" i="2"/>
  <c r="CF391" i="2" s="1"/>
  <c r="CE387" i="2"/>
  <c r="CF387" i="2" s="1"/>
  <c r="CE376" i="2"/>
  <c r="CF376" i="2" s="1"/>
  <c r="CE319" i="2"/>
  <c r="CF319" i="2" s="1"/>
  <c r="BJ450" i="2"/>
  <c r="CE322" i="2"/>
  <c r="CF322" i="2" s="1"/>
  <c r="BK318" i="2"/>
  <c r="BK410" i="2"/>
  <c r="BK414" i="2"/>
  <c r="BK326" i="2"/>
  <c r="CE409" i="2"/>
  <c r="CF409" i="2" s="1"/>
  <c r="CE325" i="2"/>
  <c r="CF325" i="2" s="1"/>
  <c r="BK344" i="2"/>
  <c r="CE328" i="2"/>
  <c r="CF328" i="2" s="1"/>
  <c r="CE327" i="2"/>
  <c r="CF327" i="2" s="1"/>
  <c r="BK438" i="2"/>
  <c r="CE447" i="2"/>
  <c r="CF447" i="2" s="1"/>
  <c r="CE367" i="2"/>
  <c r="CF367" i="2" s="1"/>
  <c r="BJ382" i="2"/>
  <c r="CE443" i="2"/>
  <c r="CF443" i="2" s="1"/>
  <c r="CE345" i="2"/>
  <c r="CF345" i="2" s="1"/>
  <c r="BK442" i="2"/>
  <c r="CE363" i="2"/>
  <c r="CF363" i="2" s="1"/>
  <c r="BK374" i="2"/>
  <c r="BK335" i="2"/>
  <c r="CE373" i="2"/>
  <c r="CF373" i="2" s="1"/>
  <c r="CE425" i="2"/>
  <c r="CF425" i="2" s="1"/>
  <c r="CE337" i="2"/>
  <c r="CF337" i="2" s="1"/>
  <c r="CE449" i="2"/>
  <c r="CF449" i="2" s="1"/>
  <c r="CE393" i="2"/>
  <c r="CF393" i="2" s="1"/>
  <c r="CE301" i="2"/>
  <c r="CF301" i="2" s="1"/>
  <c r="BJ306" i="2"/>
  <c r="BK377" i="2"/>
  <c r="BK408" i="2"/>
  <c r="BK381" i="2"/>
  <c r="BK434" i="2"/>
  <c r="BK423" i="2"/>
  <c r="CE379" i="2"/>
  <c r="CF379" i="2" s="1"/>
  <c r="CE358" i="2"/>
  <c r="CF358" i="2" s="1"/>
  <c r="CE432" i="2"/>
  <c r="CF432" i="2" s="1"/>
  <c r="CE360" i="2"/>
  <c r="CF360" i="2" s="1"/>
  <c r="CE323" i="2"/>
  <c r="CF323" i="2" s="1"/>
  <c r="CE353" i="2"/>
  <c r="CF353" i="2" s="1"/>
  <c r="CE349" i="2"/>
  <c r="CF349" i="2" s="1"/>
  <c r="CE416" i="2"/>
  <c r="CF416" i="2" s="1"/>
  <c r="BK317" i="2"/>
  <c r="BK369" i="2"/>
  <c r="BK448" i="2"/>
  <c r="CE427" i="2"/>
  <c r="CF427" i="2" s="1"/>
  <c r="CE366" i="2"/>
  <c r="CF366" i="2" s="1"/>
  <c r="CE405" i="2"/>
  <c r="CF405" i="2" s="1"/>
  <c r="BK426" i="2"/>
  <c r="BK354" i="2"/>
  <c r="BK399" i="2"/>
  <c r="BK371" i="2"/>
  <c r="BK406" i="2"/>
  <c r="CE365" i="2"/>
  <c r="CF365" i="2" s="1"/>
  <c r="BK418" i="2"/>
  <c r="CE309" i="2"/>
  <c r="CF309" i="2" s="1"/>
  <c r="BK314" i="2"/>
  <c r="CE397" i="2"/>
  <c r="CF397" i="2" s="1"/>
  <c r="CE413" i="2"/>
  <c r="CF413" i="2" s="1"/>
  <c r="BK437" i="2"/>
  <c r="CE263" i="2"/>
  <c r="CF263" i="2" s="1"/>
  <c r="K263" i="1" s="1"/>
  <c r="CE220" i="2"/>
  <c r="CF220" i="2" s="1"/>
  <c r="K220" i="1" s="1"/>
  <c r="CE294" i="2"/>
  <c r="CF294" i="2" s="1"/>
  <c r="K294" i="1" s="1"/>
  <c r="CE67" i="2"/>
  <c r="CF67" i="2" s="1"/>
  <c r="K67" i="1" s="1"/>
  <c r="CE114" i="2"/>
  <c r="CF114" i="2" s="1"/>
  <c r="K114" i="1" s="1"/>
  <c r="CE119" i="2"/>
  <c r="CF119" i="2" s="1"/>
  <c r="K119" i="1" s="1"/>
  <c r="CE70" i="2"/>
  <c r="CF70" i="2" s="1"/>
  <c r="K70" i="1" s="1"/>
  <c r="CE80" i="2"/>
  <c r="CF80" i="2" s="1"/>
  <c r="K80" i="1" s="1"/>
  <c r="CE150" i="2"/>
  <c r="CF150" i="2" s="1"/>
  <c r="K150" i="1" s="1"/>
  <c r="CE116" i="2"/>
  <c r="CF116" i="2" s="1"/>
  <c r="K116" i="1" s="1"/>
  <c r="CE233" i="2"/>
  <c r="CF233" i="2" s="1"/>
  <c r="K233" i="1" s="1"/>
  <c r="CE136" i="2"/>
  <c r="CF136" i="2" s="1"/>
  <c r="K136" i="1" s="1"/>
  <c r="CE71" i="2"/>
  <c r="CF71" i="2" s="1"/>
  <c r="K71" i="1" s="1"/>
  <c r="CE144" i="2"/>
  <c r="CF144" i="2" s="1"/>
  <c r="K144" i="1" s="1"/>
  <c r="CE269" i="2"/>
  <c r="CF269" i="2" s="1"/>
  <c r="K269" i="1" s="1"/>
  <c r="CE86" i="2"/>
  <c r="CF86" i="2" s="1"/>
  <c r="K86" i="1" s="1"/>
  <c r="CE75" i="2"/>
  <c r="CF75" i="2" s="1"/>
  <c r="K75" i="1" s="1"/>
  <c r="CE178" i="2"/>
  <c r="CF178" i="2" s="1"/>
  <c r="K178" i="1" s="1"/>
  <c r="CE257" i="2"/>
  <c r="CF257" i="2" s="1"/>
  <c r="K257" i="1" s="1"/>
  <c r="CE290" i="2"/>
  <c r="CF290" i="2" s="1"/>
  <c r="K290" i="1" s="1"/>
  <c r="CE142" i="2"/>
  <c r="CF142" i="2" s="1"/>
  <c r="K142" i="1" s="1"/>
  <c r="CE280" i="2"/>
  <c r="CF280" i="2" s="1"/>
  <c r="K280" i="1" s="1"/>
  <c r="CE197" i="2"/>
  <c r="CF197" i="2" s="1"/>
  <c r="K197" i="1" s="1"/>
  <c r="CE240" i="2"/>
  <c r="CF240" i="2" s="1"/>
  <c r="K240" i="1" s="1"/>
  <c r="CE171" i="2"/>
  <c r="CF171" i="2" s="1"/>
  <c r="K171" i="1" s="1"/>
  <c r="CE164" i="2"/>
  <c r="CF164" i="2" s="1"/>
  <c r="K164" i="1" s="1"/>
  <c r="CE184" i="2"/>
  <c r="CF184" i="2" s="1"/>
  <c r="K184" i="1" s="1"/>
  <c r="CE270" i="2"/>
  <c r="CF270" i="2" s="1"/>
  <c r="K270" i="1" s="1"/>
  <c r="CE101" i="2"/>
  <c r="CF101" i="2" s="1"/>
  <c r="K101" i="1" s="1"/>
  <c r="CE250" i="2"/>
  <c r="CF250" i="2" s="1"/>
  <c r="K250" i="1" s="1"/>
  <c r="CE199" i="2"/>
  <c r="CF199" i="2" s="1"/>
  <c r="K199" i="1" s="1"/>
  <c r="CE190" i="2"/>
  <c r="CF190" i="2" s="1"/>
  <c r="K190" i="1" s="1"/>
  <c r="CE111" i="2"/>
  <c r="CF111" i="2" s="1"/>
  <c r="K111" i="1" s="1"/>
  <c r="CE138" i="2"/>
  <c r="CF138" i="2" s="1"/>
  <c r="K138" i="1" s="1"/>
  <c r="CE219" i="2"/>
  <c r="CF219" i="2" s="1"/>
  <c r="K219" i="1" s="1"/>
  <c r="CE156" i="2"/>
  <c r="CF156" i="2" s="1"/>
  <c r="K156" i="1" s="1"/>
  <c r="CE232" i="2"/>
  <c r="CF232" i="2" s="1"/>
  <c r="K232" i="1" s="1"/>
  <c r="CE98" i="2"/>
  <c r="CF98" i="2" s="1"/>
  <c r="K98" i="1" s="1"/>
  <c r="CE177" i="2"/>
  <c r="CF177" i="2" s="1"/>
  <c r="K177" i="1" s="1"/>
  <c r="BJ283" i="2"/>
  <c r="CE181" i="2"/>
  <c r="CF181" i="2" s="1"/>
  <c r="K181" i="1" s="1"/>
  <c r="CE77" i="2"/>
  <c r="CF77" i="2" s="1"/>
  <c r="K77" i="1" s="1"/>
  <c r="BJ227" i="2"/>
  <c r="CE298" i="2"/>
  <c r="CF298" i="2" s="1"/>
  <c r="K298" i="1" s="1"/>
  <c r="CE148" i="2"/>
  <c r="CF148" i="2" s="1"/>
  <c r="K148" i="1" s="1"/>
  <c r="CE259" i="2"/>
  <c r="CF259" i="2" s="1"/>
  <c r="K259" i="1" s="1"/>
  <c r="CE191" i="2"/>
  <c r="CF191" i="2" s="1"/>
  <c r="K191" i="1" s="1"/>
  <c r="CE157" i="2"/>
  <c r="CF157" i="2" s="1"/>
  <c r="K157" i="1" s="1"/>
  <c r="BK127" i="2"/>
  <c r="CE155" i="2"/>
  <c r="CF155" i="2" s="1"/>
  <c r="K155" i="1" s="1"/>
  <c r="CE254" i="2"/>
  <c r="CF254" i="2" s="1"/>
  <c r="K254" i="1" s="1"/>
  <c r="CE82" i="2"/>
  <c r="CF82" i="2" s="1"/>
  <c r="K82" i="1" s="1"/>
  <c r="CE180" i="2"/>
  <c r="CF180" i="2" s="1"/>
  <c r="K180" i="1" s="1"/>
  <c r="CE265" i="2"/>
  <c r="CF265" i="2" s="1"/>
  <c r="K265" i="1" s="1"/>
  <c r="CE198" i="2"/>
  <c r="CF198" i="2" s="1"/>
  <c r="K198" i="1" s="1"/>
  <c r="CE85" i="2"/>
  <c r="CF85" i="2" s="1"/>
  <c r="K85" i="1" s="1"/>
  <c r="CE152" i="2"/>
  <c r="CF152" i="2" s="1"/>
  <c r="K152" i="1" s="1"/>
  <c r="CE272" i="2"/>
  <c r="CF272" i="2" s="1"/>
  <c r="K272" i="1" s="1"/>
  <c r="CE113" i="2"/>
  <c r="CF113" i="2" s="1"/>
  <c r="K113" i="1" s="1"/>
  <c r="CE195" i="2"/>
  <c r="CF195" i="2" s="1"/>
  <c r="K195" i="1" s="1"/>
  <c r="CE297" i="2"/>
  <c r="CF297" i="2" s="1"/>
  <c r="K297" i="1" s="1"/>
  <c r="CE109" i="2"/>
  <c r="CF109" i="2" s="1"/>
  <c r="K109" i="1" s="1"/>
  <c r="BK89" i="2"/>
  <c r="BK249" i="2"/>
  <c r="BJ271" i="2"/>
  <c r="BK248" i="2"/>
  <c r="BK208" i="2"/>
  <c r="BJ213" i="2"/>
  <c r="BK143" i="2"/>
  <c r="BK125" i="2"/>
  <c r="BK222" i="2"/>
  <c r="BK224" i="2"/>
  <c r="BJ215" i="2"/>
  <c r="BJ123" i="2"/>
  <c r="BK242" i="2"/>
  <c r="BK135" i="2"/>
  <c r="BK92" i="2"/>
  <c r="BK72" i="2"/>
  <c r="CE117" i="2"/>
  <c r="CF117" i="2" s="1"/>
  <c r="K117" i="1" s="1"/>
  <c r="BK126" i="2"/>
  <c r="CE204" i="2"/>
  <c r="CF204" i="2" s="1"/>
  <c r="K204" i="1" s="1"/>
  <c r="BK212" i="2"/>
  <c r="BK255" i="2"/>
  <c r="BK146" i="2"/>
  <c r="BK65" i="2"/>
  <c r="BK186" i="2"/>
  <c r="BK73" i="2"/>
  <c r="BK176" i="2"/>
  <c r="BK63" i="2"/>
  <c r="BK69" i="2"/>
  <c r="BK292" i="2"/>
  <c r="BK120" i="2"/>
  <c r="BK104" i="2"/>
  <c r="BK205" i="2"/>
  <c r="BK168" i="2"/>
  <c r="BK90" i="2"/>
  <c r="BK203" i="2"/>
  <c r="BK118" i="2"/>
  <c r="BK97" i="2"/>
  <c r="BK129" i="2"/>
  <c r="BK167" i="2"/>
  <c r="BK87" i="2"/>
  <c r="BK59" i="2"/>
  <c r="BK76" i="2"/>
  <c r="BK266" i="2"/>
  <c r="BK282" i="2"/>
  <c r="BK267" i="2"/>
  <c r="BK140" i="2"/>
  <c r="BK145" i="2"/>
  <c r="BK107" i="2"/>
  <c r="BK170" i="2"/>
  <c r="BK62" i="2"/>
  <c r="BK110" i="2"/>
  <c r="BK234" i="2"/>
  <c r="BK251" i="2"/>
  <c r="BK235" i="2"/>
  <c r="BK252" i="2"/>
  <c r="BJ243" i="2"/>
  <c r="BJ225" i="2"/>
  <c r="BJ244" i="2"/>
  <c r="BK244" i="2" s="1"/>
  <c r="BH33" i="2"/>
  <c r="BH51" i="2"/>
  <c r="BG11" i="2"/>
  <c r="BH7" i="2"/>
  <c r="BG45" i="2"/>
  <c r="BG48" i="2"/>
  <c r="BH26" i="2"/>
  <c r="BG41" i="2"/>
  <c r="BH28" i="2"/>
  <c r="BJ31" i="2"/>
  <c r="BE50" i="2"/>
  <c r="BJ29" i="2"/>
  <c r="BG35" i="2"/>
  <c r="BF5" i="2"/>
  <c r="BI14" i="2"/>
  <c r="BF34" i="2"/>
  <c r="BH9" i="2"/>
  <c r="BF32" i="2"/>
  <c r="BH49" i="2"/>
  <c r="BG52" i="2"/>
  <c r="BH4" i="2"/>
  <c r="BF2" i="2"/>
  <c r="BH44" i="2"/>
  <c r="BF13" i="2"/>
  <c r="BF17" i="2"/>
  <c r="BF22" i="2"/>
  <c r="BG15" i="2"/>
  <c r="BG21" i="2"/>
  <c r="BF8" i="2"/>
  <c r="BG37" i="2"/>
  <c r="BJ25" i="2"/>
  <c r="BG42" i="2"/>
  <c r="BG38" i="2"/>
  <c r="BH47" i="2"/>
  <c r="BI36" i="2"/>
  <c r="BI56" i="2"/>
  <c r="BJ55" i="2"/>
  <c r="BG57" i="2"/>
  <c r="BI27" i="2"/>
  <c r="BG10" i="2"/>
  <c r="BJ12" i="2"/>
  <c r="BI23" i="2"/>
  <c r="BJ3" i="2"/>
  <c r="BJ53" i="2"/>
  <c r="BJ20" i="2"/>
  <c r="BH43" i="2"/>
  <c r="BJ6" i="2"/>
  <c r="BJ18" i="2"/>
  <c r="BE54" i="2"/>
  <c r="BI16" i="2"/>
  <c r="BI46" i="2"/>
  <c r="BG40" i="2"/>
  <c r="BH39" i="2"/>
  <c r="BF30" i="2"/>
  <c r="BH19" i="2"/>
  <c r="BG24" i="2"/>
  <c r="CE424" i="2" l="1"/>
  <c r="CF424" i="2" s="1"/>
  <c r="CE369" i="2"/>
  <c r="CF369" i="2" s="1"/>
  <c r="CE381" i="2"/>
  <c r="CF381" i="2" s="1"/>
  <c r="CE390" i="2"/>
  <c r="CF390" i="2" s="1"/>
  <c r="CE434" i="2"/>
  <c r="CF434" i="2" s="1"/>
  <c r="CE415" i="2"/>
  <c r="CF415" i="2" s="1"/>
  <c r="CE314" i="2"/>
  <c r="CF314" i="2" s="1"/>
  <c r="CE371" i="2"/>
  <c r="CF371" i="2" s="1"/>
  <c r="CE399" i="2"/>
  <c r="CF399" i="2" s="1"/>
  <c r="CE414" i="2"/>
  <c r="CF414" i="2" s="1"/>
  <c r="CE408" i="2"/>
  <c r="CF408" i="2" s="1"/>
  <c r="CE354" i="2"/>
  <c r="CF354" i="2" s="1"/>
  <c r="CE344" i="2"/>
  <c r="CF344" i="2" s="1"/>
  <c r="CE362" i="2"/>
  <c r="CF362" i="2" s="1"/>
  <c r="CE368" i="2"/>
  <c r="CF368" i="2" s="1"/>
  <c r="CE377" i="2"/>
  <c r="CF377" i="2" s="1"/>
  <c r="CE326" i="2"/>
  <c r="CF326" i="2" s="1"/>
  <c r="CE423" i="2"/>
  <c r="CF423" i="2" s="1"/>
  <c r="CE378" i="2"/>
  <c r="CF378" i="2" s="1"/>
  <c r="CE315" i="2"/>
  <c r="CF315" i="2" s="1"/>
  <c r="CE437" i="2"/>
  <c r="CF437" i="2" s="1"/>
  <c r="CE418" i="2"/>
  <c r="CF418" i="2" s="1"/>
  <c r="CE448" i="2"/>
  <c r="CF448" i="2" s="1"/>
  <c r="BK306" i="2"/>
  <c r="CE335" i="2"/>
  <c r="CF335" i="2" s="1"/>
  <c r="CE342" i="2"/>
  <c r="CF342" i="2" s="1"/>
  <c r="BK450" i="2"/>
  <c r="BK382" i="2"/>
  <c r="CE410" i="2"/>
  <c r="CF410" i="2" s="1"/>
  <c r="CE374" i="2"/>
  <c r="CF374" i="2" s="1"/>
  <c r="CE386" i="2"/>
  <c r="CF386" i="2" s="1"/>
  <c r="CE406" i="2"/>
  <c r="CF406" i="2" s="1"/>
  <c r="CE426" i="2"/>
  <c r="CF426" i="2" s="1"/>
  <c r="CE317" i="2"/>
  <c r="CF317" i="2" s="1"/>
  <c r="CE318" i="2"/>
  <c r="CF318" i="2" s="1"/>
  <c r="CE351" i="2"/>
  <c r="CF351" i="2" s="1"/>
  <c r="CE310" i="2"/>
  <c r="CF310" i="2" s="1"/>
  <c r="CE442" i="2"/>
  <c r="CF442" i="2" s="1"/>
  <c r="CE438" i="2"/>
  <c r="CF438" i="2" s="1"/>
  <c r="CE446" i="2"/>
  <c r="CF446" i="2" s="1"/>
  <c r="CE208" i="2"/>
  <c r="CF208" i="2" s="1"/>
  <c r="K208" i="1" s="1"/>
  <c r="CE252" i="2"/>
  <c r="CF252" i="2" s="1"/>
  <c r="K252" i="1" s="1"/>
  <c r="CE110" i="2"/>
  <c r="CF110" i="2" s="1"/>
  <c r="K110" i="1" s="1"/>
  <c r="CE145" i="2"/>
  <c r="CF145" i="2" s="1"/>
  <c r="K145" i="1" s="1"/>
  <c r="CE266" i="2"/>
  <c r="CF266" i="2" s="1"/>
  <c r="K266" i="1" s="1"/>
  <c r="CE167" i="2"/>
  <c r="CF167" i="2" s="1"/>
  <c r="K167" i="1" s="1"/>
  <c r="CE203" i="2"/>
  <c r="CF203" i="2" s="1"/>
  <c r="K203" i="1" s="1"/>
  <c r="CE104" i="2"/>
  <c r="CF104" i="2" s="1"/>
  <c r="K104" i="1" s="1"/>
  <c r="CE63" i="2"/>
  <c r="CF63" i="2" s="1"/>
  <c r="K63" i="1" s="1"/>
  <c r="CE65" i="2"/>
  <c r="CF65" i="2" s="1"/>
  <c r="K65" i="1" s="1"/>
  <c r="BK283" i="2"/>
  <c r="CE235" i="2"/>
  <c r="CF235" i="2" s="1"/>
  <c r="K235" i="1" s="1"/>
  <c r="CE62" i="2"/>
  <c r="CF62" i="2" s="1"/>
  <c r="K62" i="1" s="1"/>
  <c r="CE140" i="2"/>
  <c r="CF140" i="2" s="1"/>
  <c r="K140" i="1" s="1"/>
  <c r="CE76" i="2"/>
  <c r="CF76" i="2" s="1"/>
  <c r="K76" i="1" s="1"/>
  <c r="CE126" i="2"/>
  <c r="CF126" i="2" s="1"/>
  <c r="K126" i="1" s="1"/>
  <c r="CE135" i="2"/>
  <c r="CF135" i="2" s="1"/>
  <c r="K135" i="1" s="1"/>
  <c r="CE224" i="2"/>
  <c r="CF224" i="2" s="1"/>
  <c r="K224" i="1" s="1"/>
  <c r="BK227" i="2"/>
  <c r="CE212" i="2"/>
  <c r="CF212" i="2" s="1"/>
  <c r="K212" i="1" s="1"/>
  <c r="CE127" i="2"/>
  <c r="CF127" i="2" s="1"/>
  <c r="K127" i="1" s="1"/>
  <c r="CE234" i="2"/>
  <c r="CF234" i="2" s="1"/>
  <c r="K234" i="1" s="1"/>
  <c r="CE107" i="2"/>
  <c r="CF107" i="2" s="1"/>
  <c r="K107" i="1" s="1"/>
  <c r="CE282" i="2"/>
  <c r="CF282" i="2" s="1"/>
  <c r="K282" i="1" s="1"/>
  <c r="CE87" i="2"/>
  <c r="CF87" i="2" s="1"/>
  <c r="K87" i="1" s="1"/>
  <c r="CE72" i="2"/>
  <c r="CF72" i="2" s="1"/>
  <c r="K72" i="1" s="1"/>
  <c r="CE251" i="2"/>
  <c r="CF251" i="2" s="1"/>
  <c r="K251" i="1" s="1"/>
  <c r="CE170" i="2"/>
  <c r="CF170" i="2" s="1"/>
  <c r="K170" i="1" s="1"/>
  <c r="CE267" i="2"/>
  <c r="CF267" i="2" s="1"/>
  <c r="K267" i="1" s="1"/>
  <c r="CE59" i="2"/>
  <c r="CF59" i="2" s="1"/>
  <c r="K59" i="1" s="1"/>
  <c r="CE97" i="2"/>
  <c r="CF97" i="2" s="1"/>
  <c r="K97" i="1" s="1"/>
  <c r="CE168" i="2"/>
  <c r="CF168" i="2" s="1"/>
  <c r="K168" i="1" s="1"/>
  <c r="CE292" i="2"/>
  <c r="CF292" i="2" s="1"/>
  <c r="K292" i="1" s="1"/>
  <c r="CE73" i="2"/>
  <c r="CF73" i="2" s="1"/>
  <c r="K73" i="1" s="1"/>
  <c r="CE255" i="2"/>
  <c r="CF255" i="2" s="1"/>
  <c r="K255" i="1" s="1"/>
  <c r="CE89" i="2"/>
  <c r="CF89" i="2" s="1"/>
  <c r="K89" i="1" s="1"/>
  <c r="CE92" i="2"/>
  <c r="CF92" i="2" s="1"/>
  <c r="K92" i="1" s="1"/>
  <c r="BK123" i="2"/>
  <c r="BK213" i="2"/>
  <c r="CE248" i="2"/>
  <c r="CF248" i="2" s="1"/>
  <c r="K248" i="1" s="1"/>
  <c r="CE249" i="2"/>
  <c r="CF249" i="2" s="1"/>
  <c r="K249" i="1" s="1"/>
  <c r="CE129" i="2"/>
  <c r="CF129" i="2" s="1"/>
  <c r="K129" i="1" s="1"/>
  <c r="CE118" i="2"/>
  <c r="CF118" i="2" s="1"/>
  <c r="K118" i="1" s="1"/>
  <c r="CE90" i="2"/>
  <c r="CF90" i="2" s="1"/>
  <c r="K90" i="1" s="1"/>
  <c r="CE205" i="2"/>
  <c r="CF205" i="2" s="1"/>
  <c r="K205" i="1" s="1"/>
  <c r="CE120" i="2"/>
  <c r="CF120" i="2" s="1"/>
  <c r="K120" i="1" s="1"/>
  <c r="CE69" i="2"/>
  <c r="CF69" i="2" s="1"/>
  <c r="K69" i="1" s="1"/>
  <c r="CE176" i="2"/>
  <c r="CF176" i="2" s="1"/>
  <c r="K176" i="1" s="1"/>
  <c r="CE186" i="2"/>
  <c r="CF186" i="2" s="1"/>
  <c r="K186" i="1" s="1"/>
  <c r="CE146" i="2"/>
  <c r="CF146" i="2" s="1"/>
  <c r="K146" i="1" s="1"/>
  <c r="CE242" i="2"/>
  <c r="CF242" i="2" s="1"/>
  <c r="K242" i="1" s="1"/>
  <c r="CE222" i="2"/>
  <c r="CF222" i="2" s="1"/>
  <c r="K222" i="1" s="1"/>
  <c r="CE143" i="2"/>
  <c r="CF143" i="2" s="1"/>
  <c r="K143" i="1" s="1"/>
  <c r="BK215" i="2"/>
  <c r="CE125" i="2"/>
  <c r="CF125" i="2" s="1"/>
  <c r="K125" i="1" s="1"/>
  <c r="BK271" i="2"/>
  <c r="BK20" i="2"/>
  <c r="BK12" i="2"/>
  <c r="BK3" i="2"/>
  <c r="BK55" i="2"/>
  <c r="BK225" i="2"/>
  <c r="BK25" i="2"/>
  <c r="BK6" i="2"/>
  <c r="BK18" i="2"/>
  <c r="BK53" i="2"/>
  <c r="BK29" i="2"/>
  <c r="BK31" i="2"/>
  <c r="BK243" i="2"/>
  <c r="BH24" i="2"/>
  <c r="BH40" i="2"/>
  <c r="BJ16" i="2"/>
  <c r="BI19" i="2"/>
  <c r="BI39" i="2"/>
  <c r="BJ46" i="2"/>
  <c r="BF54" i="2"/>
  <c r="BJ27" i="2"/>
  <c r="BJ36" i="2"/>
  <c r="BH38" i="2"/>
  <c r="BH15" i="2"/>
  <c r="BG17" i="2"/>
  <c r="BI44" i="2"/>
  <c r="BI4" i="2"/>
  <c r="BI9" i="2"/>
  <c r="BJ14" i="2"/>
  <c r="BH35" i="2"/>
  <c r="BF50" i="2"/>
  <c r="BI28" i="2"/>
  <c r="BI26" i="2"/>
  <c r="BH45" i="2"/>
  <c r="BI33" i="2"/>
  <c r="BG30" i="2"/>
  <c r="BG22" i="2"/>
  <c r="BG32" i="2"/>
  <c r="BI43" i="2"/>
  <c r="BJ23" i="2"/>
  <c r="BH57" i="2"/>
  <c r="BI47" i="2"/>
  <c r="BG2" i="2"/>
  <c r="BH52" i="2"/>
  <c r="BG34" i="2"/>
  <c r="BG5" i="2"/>
  <c r="BH41" i="2"/>
  <c r="BH48" i="2"/>
  <c r="BI7" i="2"/>
  <c r="BI51" i="2"/>
  <c r="BH10" i="2"/>
  <c r="BJ56" i="2"/>
  <c r="BH42" i="2"/>
  <c r="BH37" i="2"/>
  <c r="BH21" i="2"/>
  <c r="BG13" i="2"/>
  <c r="BG8" i="2"/>
  <c r="BH11" i="2"/>
  <c r="BI49" i="2"/>
  <c r="CE450" i="2" l="1"/>
  <c r="CF450" i="2" s="1"/>
  <c r="CE306" i="2"/>
  <c r="CF306" i="2" s="1"/>
  <c r="CE382" i="2"/>
  <c r="CF382" i="2" s="1"/>
  <c r="CE123" i="2"/>
  <c r="CF123" i="2" s="1"/>
  <c r="K123" i="1" s="1"/>
  <c r="CE31" i="2"/>
  <c r="CF31" i="2" s="1"/>
  <c r="K31" i="1" s="1"/>
  <c r="CE6" i="2"/>
  <c r="CF6" i="2" s="1"/>
  <c r="K6" i="1" s="1"/>
  <c r="CE3" i="2"/>
  <c r="CF3" i="2" s="1"/>
  <c r="K3" i="1" s="1"/>
  <c r="CE283" i="2"/>
  <c r="CF283" i="2" s="1"/>
  <c r="K283" i="1" s="1"/>
  <c r="CE20" i="2"/>
  <c r="CF20" i="2" s="1"/>
  <c r="K20" i="1" s="1"/>
  <c r="CE213" i="2"/>
  <c r="CF213" i="2" s="1"/>
  <c r="K213" i="1" s="1"/>
  <c r="CE243" i="2"/>
  <c r="CF243" i="2" s="1"/>
  <c r="K243" i="1" s="1"/>
  <c r="CE18" i="2"/>
  <c r="CF18" i="2" s="1"/>
  <c r="K18" i="1" s="1"/>
  <c r="CE55" i="2"/>
  <c r="CF55" i="2" s="1"/>
  <c r="K55" i="1" s="1"/>
  <c r="CE29" i="2"/>
  <c r="CF29" i="2" s="1"/>
  <c r="K29" i="1" s="1"/>
  <c r="CE25" i="2"/>
  <c r="CF25" i="2" s="1"/>
  <c r="K25" i="1" s="1"/>
  <c r="CE227" i="2"/>
  <c r="CF227" i="2" s="1"/>
  <c r="K227" i="1" s="1"/>
  <c r="CE53" i="2"/>
  <c r="CF53" i="2" s="1"/>
  <c r="K53" i="1" s="1"/>
  <c r="CE225" i="2"/>
  <c r="CF225" i="2" s="1"/>
  <c r="K225" i="1" s="1"/>
  <c r="CE12" i="2"/>
  <c r="CF12" i="2" s="1"/>
  <c r="K12" i="1" s="1"/>
  <c r="CE271" i="2"/>
  <c r="CF271" i="2" s="1"/>
  <c r="K271" i="1" s="1"/>
  <c r="CE215" i="2"/>
  <c r="CF215" i="2" s="1"/>
  <c r="K215" i="1" s="1"/>
  <c r="CE244" i="2"/>
  <c r="CF244" i="2" s="1"/>
  <c r="K244" i="1" s="1"/>
  <c r="BK14" i="2"/>
  <c r="BK27" i="2"/>
  <c r="BK46" i="2"/>
  <c r="BK56" i="2"/>
  <c r="BK23" i="2"/>
  <c r="BK36" i="2"/>
  <c r="BK16" i="2"/>
  <c r="BH13" i="2"/>
  <c r="BH32" i="2"/>
  <c r="BH30" i="2"/>
  <c r="BI45" i="2"/>
  <c r="BJ28" i="2"/>
  <c r="BI35" i="2"/>
  <c r="BJ9" i="2"/>
  <c r="BI15" i="2"/>
  <c r="BG54" i="2"/>
  <c r="BJ39" i="2"/>
  <c r="BI24" i="2"/>
  <c r="BJ49" i="2"/>
  <c r="BI37" i="2"/>
  <c r="BI11" i="2"/>
  <c r="BH34" i="2"/>
  <c r="BH8" i="2"/>
  <c r="BJ51" i="2"/>
  <c r="BI21" i="2"/>
  <c r="BI42" i="2"/>
  <c r="BI10" i="2"/>
  <c r="BJ7" i="2"/>
  <c r="BI41" i="2"/>
  <c r="BH2" i="2"/>
  <c r="BI57" i="2"/>
  <c r="BJ43" i="2"/>
  <c r="BH22" i="2"/>
  <c r="BJ33" i="2"/>
  <c r="BJ26" i="2"/>
  <c r="BG50" i="2"/>
  <c r="BJ4" i="2"/>
  <c r="BH17" i="2"/>
  <c r="BI38" i="2"/>
  <c r="BJ19" i="2"/>
  <c r="BI40" i="2"/>
  <c r="BI48" i="2"/>
  <c r="BH5" i="2"/>
  <c r="BI52" i="2"/>
  <c r="BJ47" i="2"/>
  <c r="BJ44" i="2"/>
  <c r="CE16" i="2" l="1"/>
  <c r="CF16" i="2" s="1"/>
  <c r="K16" i="1" s="1"/>
  <c r="CE46" i="2"/>
  <c r="CF46" i="2" s="1"/>
  <c r="K46" i="1" s="1"/>
  <c r="CE23" i="2"/>
  <c r="CF23" i="2" s="1"/>
  <c r="K23" i="1" s="1"/>
  <c r="CE14" i="2"/>
  <c r="CF14" i="2" s="1"/>
  <c r="K14" i="1" s="1"/>
  <c r="CE36" i="2"/>
  <c r="CF36" i="2" s="1"/>
  <c r="K36" i="1" s="1"/>
  <c r="CE56" i="2"/>
  <c r="CF56" i="2" s="1"/>
  <c r="K56" i="1" s="1"/>
  <c r="CE27" i="2"/>
  <c r="CF27" i="2" s="1"/>
  <c r="K27" i="1" s="1"/>
  <c r="BK4" i="2"/>
  <c r="BK26" i="2"/>
  <c r="BK49" i="2"/>
  <c r="BK47" i="2"/>
  <c r="BK39" i="2"/>
  <c r="BK28" i="2"/>
  <c r="BK44" i="2"/>
  <c r="BK19" i="2"/>
  <c r="BK33" i="2"/>
  <c r="BK43" i="2"/>
  <c r="BK7" i="2"/>
  <c r="BK51" i="2"/>
  <c r="BK9" i="2"/>
  <c r="BI2" i="2"/>
  <c r="BJ42" i="2"/>
  <c r="BI34" i="2"/>
  <c r="BJ37" i="2"/>
  <c r="BJ24" i="2"/>
  <c r="BH54" i="2"/>
  <c r="BI30" i="2"/>
  <c r="BI13" i="2"/>
  <c r="BJ52" i="2"/>
  <c r="BJ48" i="2"/>
  <c r="BI17" i="2"/>
  <c r="BH50" i="2"/>
  <c r="BI5" i="2"/>
  <c r="BJ40" i="2"/>
  <c r="BJ38" i="2"/>
  <c r="BI22" i="2"/>
  <c r="BJ57" i="2"/>
  <c r="BJ41" i="2"/>
  <c r="BJ10" i="2"/>
  <c r="BJ21" i="2"/>
  <c r="BI8" i="2"/>
  <c r="BJ11" i="2"/>
  <c r="BJ15" i="2"/>
  <c r="BJ35" i="2"/>
  <c r="BJ45" i="2"/>
  <c r="BI32" i="2"/>
  <c r="CE7" i="2" l="1"/>
  <c r="CF7" i="2" s="1"/>
  <c r="K7" i="1" s="1"/>
  <c r="CE44" i="2"/>
  <c r="CF44" i="2" s="1"/>
  <c r="K44" i="1" s="1"/>
  <c r="CE49" i="2"/>
  <c r="CF49" i="2" s="1"/>
  <c r="K49" i="1" s="1"/>
  <c r="CE51" i="2"/>
  <c r="CF51" i="2" s="1"/>
  <c r="K51" i="1" s="1"/>
  <c r="CE47" i="2"/>
  <c r="CF47" i="2" s="1"/>
  <c r="K47" i="1" s="1"/>
  <c r="CE9" i="2"/>
  <c r="CF9" i="2" s="1"/>
  <c r="K9" i="1" s="1"/>
  <c r="CE33" i="2"/>
  <c r="CF33" i="2" s="1"/>
  <c r="K33" i="1" s="1"/>
  <c r="CE39" i="2"/>
  <c r="CF39" i="2" s="1"/>
  <c r="K39" i="1" s="1"/>
  <c r="CE4" i="2"/>
  <c r="CF4" i="2" s="1"/>
  <c r="K4" i="1" s="1"/>
  <c r="CE19" i="2"/>
  <c r="CF19" i="2" s="1"/>
  <c r="K19" i="1" s="1"/>
  <c r="CE43" i="2"/>
  <c r="CF43" i="2" s="1"/>
  <c r="K43" i="1" s="1"/>
  <c r="CE28" i="2"/>
  <c r="CF28" i="2" s="1"/>
  <c r="K28" i="1" s="1"/>
  <c r="CE26" i="2"/>
  <c r="CF26" i="2" s="1"/>
  <c r="K26" i="1" s="1"/>
  <c r="BK24" i="2"/>
  <c r="BK11" i="2"/>
  <c r="BK21" i="2"/>
  <c r="BK41" i="2"/>
  <c r="BK40" i="2"/>
  <c r="BK48" i="2"/>
  <c r="BK35" i="2"/>
  <c r="BK37" i="2"/>
  <c r="BK42" i="2"/>
  <c r="BK45" i="2"/>
  <c r="BK15" i="2"/>
  <c r="BK10" i="2"/>
  <c r="BK57" i="2"/>
  <c r="BK38" i="2"/>
  <c r="BK52" i="2"/>
  <c r="BJ22" i="2"/>
  <c r="BI50" i="2"/>
  <c r="BJ32" i="2"/>
  <c r="BJ13" i="2"/>
  <c r="BI54" i="2"/>
  <c r="BJ8" i="2"/>
  <c r="BJ5" i="2"/>
  <c r="BJ17" i="2"/>
  <c r="BJ30" i="2"/>
  <c r="BJ34" i="2"/>
  <c r="BJ2" i="2"/>
  <c r="BK2" i="2" s="1"/>
  <c r="CE57" i="2" l="1"/>
  <c r="CF57" i="2" s="1"/>
  <c r="K57" i="1" s="1"/>
  <c r="CE42" i="2"/>
  <c r="CF42" i="2" s="1"/>
  <c r="K42" i="1" s="1"/>
  <c r="CE40" i="2"/>
  <c r="CF40" i="2" s="1"/>
  <c r="K40" i="1" s="1"/>
  <c r="CE24" i="2"/>
  <c r="CF24" i="2" s="1"/>
  <c r="K24" i="1" s="1"/>
  <c r="CE52" i="2"/>
  <c r="CF52" i="2" s="1"/>
  <c r="K52" i="1" s="1"/>
  <c r="CE15" i="2"/>
  <c r="CF15" i="2" s="1"/>
  <c r="K15" i="1" s="1"/>
  <c r="CE35" i="2"/>
  <c r="CF35" i="2" s="1"/>
  <c r="K35" i="1" s="1"/>
  <c r="CE21" i="2"/>
  <c r="CF21" i="2" s="1"/>
  <c r="K21" i="1" s="1"/>
  <c r="CE38" i="2"/>
  <c r="CF38" i="2" s="1"/>
  <c r="K38" i="1" s="1"/>
  <c r="CE45" i="2"/>
  <c r="CF45" i="2" s="1"/>
  <c r="K45" i="1" s="1"/>
  <c r="CE48" i="2"/>
  <c r="CF48" i="2" s="1"/>
  <c r="K48" i="1" s="1"/>
  <c r="CE11" i="2"/>
  <c r="CF11" i="2" s="1"/>
  <c r="K11" i="1" s="1"/>
  <c r="CE10" i="2"/>
  <c r="CF10" i="2" s="1"/>
  <c r="K10" i="1" s="1"/>
  <c r="CE37" i="2"/>
  <c r="CF37" i="2" s="1"/>
  <c r="K37" i="1" s="1"/>
  <c r="CE41" i="2"/>
  <c r="CF41" i="2" s="1"/>
  <c r="K41" i="1" s="1"/>
  <c r="BK34" i="2"/>
  <c r="BK8" i="2"/>
  <c r="BK13" i="2"/>
  <c r="BK22" i="2"/>
  <c r="BK17" i="2"/>
  <c r="BK30" i="2"/>
  <c r="BK5" i="2"/>
  <c r="BK32" i="2"/>
  <c r="CE2" i="2"/>
  <c r="BJ50" i="2"/>
  <c r="BJ54" i="2"/>
  <c r="CE30" i="2" l="1"/>
  <c r="CF30" i="2" s="1"/>
  <c r="K30" i="1" s="1"/>
  <c r="CE8" i="2"/>
  <c r="CF8" i="2" s="1"/>
  <c r="K8" i="1" s="1"/>
  <c r="CE13" i="2"/>
  <c r="CF13" i="2" s="1"/>
  <c r="K13" i="1" s="1"/>
  <c r="CE32" i="2"/>
  <c r="CF32" i="2" s="1"/>
  <c r="K32" i="1" s="1"/>
  <c r="CE17" i="2"/>
  <c r="CF17" i="2" s="1"/>
  <c r="K17" i="1" s="1"/>
  <c r="CE22" i="2"/>
  <c r="CF22" i="2" s="1"/>
  <c r="K22" i="1" s="1"/>
  <c r="CE5" i="2"/>
  <c r="CF5" i="2" s="1"/>
  <c r="K5" i="1" s="1"/>
  <c r="CE34" i="2"/>
  <c r="CF34" i="2" s="1"/>
  <c r="K34" i="1" s="1"/>
  <c r="BK54" i="2"/>
  <c r="BK50" i="2"/>
  <c r="CF2" i="2"/>
  <c r="K2" i="1" s="1"/>
  <c r="CE54" i="2" l="1"/>
  <c r="CF54" i="2" s="1"/>
  <c r="K54" i="1" s="1"/>
  <c r="CE50" i="2"/>
  <c r="CF50" i="2" s="1"/>
  <c r="K50" i="1" s="1"/>
  <c r="B18" i="2" l="1"/>
  <c r="B21" i="1"/>
</calcChain>
</file>

<file path=xl/sharedStrings.xml><?xml version="1.0" encoding="utf-8"?>
<sst xmlns="http://schemas.openxmlformats.org/spreadsheetml/2006/main" count="135" uniqueCount="115">
  <si>
    <t>dap</t>
  </si>
  <si>
    <t>ht</t>
  </si>
  <si>
    <t>htoco</t>
  </si>
  <si>
    <t>hser</t>
  </si>
  <si>
    <t>hpall</t>
  </si>
  <si>
    <t>hene</t>
  </si>
  <si>
    <t>produtos</t>
  </si>
  <si>
    <t>dmin (cm)</t>
  </si>
  <si>
    <t>comp_tora(m)</t>
  </si>
  <si>
    <t>serraria</t>
  </si>
  <si>
    <t>pallets</t>
  </si>
  <si>
    <t>energia</t>
  </si>
  <si>
    <t>resíduo</t>
  </si>
  <si>
    <t>Parâmetros</t>
  </si>
  <si>
    <t>b0</t>
  </si>
  <si>
    <t>b1</t>
  </si>
  <si>
    <t>b2</t>
  </si>
  <si>
    <t>b3</t>
  </si>
  <si>
    <t>b4</t>
  </si>
  <si>
    <t>b5</t>
  </si>
  <si>
    <t>d1ser</t>
  </si>
  <si>
    <t>d2ser</t>
  </si>
  <si>
    <t>d3ser</t>
  </si>
  <si>
    <t>d4ser</t>
  </si>
  <si>
    <t>d5ser</t>
  </si>
  <si>
    <t>d6ser</t>
  </si>
  <si>
    <t>d7ser</t>
  </si>
  <si>
    <t>d8ser</t>
  </si>
  <si>
    <t>hpall1</t>
  </si>
  <si>
    <t>hpall2</t>
  </si>
  <si>
    <t>hpall3</t>
  </si>
  <si>
    <t>hpall4</t>
  </si>
  <si>
    <t>hpall5</t>
  </si>
  <si>
    <t>hpall6</t>
  </si>
  <si>
    <t>hpall7</t>
  </si>
  <si>
    <t>hpall8</t>
  </si>
  <si>
    <t>dpall1</t>
  </si>
  <si>
    <t>dpall2</t>
  </si>
  <si>
    <t>dpall3</t>
  </si>
  <si>
    <t>dpall4</t>
  </si>
  <si>
    <t>dpall5</t>
  </si>
  <si>
    <t>dpall6</t>
  </si>
  <si>
    <t>dpall7</t>
  </si>
  <si>
    <t>dpall8</t>
  </si>
  <si>
    <t>ntoras_pall</t>
  </si>
  <si>
    <t>hene1</t>
  </si>
  <si>
    <t>hene2</t>
  </si>
  <si>
    <t>hene3</t>
  </si>
  <si>
    <t>hene4</t>
  </si>
  <si>
    <t>hene5</t>
  </si>
  <si>
    <t>hene6</t>
  </si>
  <si>
    <t>hene7</t>
  </si>
  <si>
    <t>hene8</t>
  </si>
  <si>
    <t>dene1</t>
  </si>
  <si>
    <t>dene2</t>
  </si>
  <si>
    <t>dene3</t>
  </si>
  <si>
    <t>dene4</t>
  </si>
  <si>
    <t>dene5</t>
  </si>
  <si>
    <t>dene6</t>
  </si>
  <si>
    <t>dene7</t>
  </si>
  <si>
    <t>dene8</t>
  </si>
  <si>
    <t>c0</t>
  </si>
  <si>
    <t>c1</t>
  </si>
  <si>
    <t>c2</t>
  </si>
  <si>
    <t>c3</t>
  </si>
  <si>
    <t>c4</t>
  </si>
  <si>
    <t>c5</t>
  </si>
  <si>
    <t>vtoco</t>
  </si>
  <si>
    <t>vser</t>
  </si>
  <si>
    <t>vpall</t>
  </si>
  <si>
    <t>k</t>
  </si>
  <si>
    <t>vene</t>
  </si>
  <si>
    <t>htoco+hser1</t>
  </si>
  <si>
    <t>htoco+hser2</t>
  </si>
  <si>
    <t>htoco+hser3</t>
  </si>
  <si>
    <t>htoco+hser4</t>
  </si>
  <si>
    <t>htoco+hser5</t>
  </si>
  <si>
    <t>htoco+hser6</t>
  </si>
  <si>
    <t>htoco+hser7</t>
  </si>
  <si>
    <t>htoco+hser8</t>
  </si>
  <si>
    <t>ntoras_ser</t>
  </si>
  <si>
    <t>htoco+hser</t>
  </si>
  <si>
    <t>htoco+hser+hpall</t>
  </si>
  <si>
    <t>htoco+hser+hpall+hene</t>
  </si>
  <si>
    <t>ntoras_ene</t>
  </si>
  <si>
    <t>dene9</t>
  </si>
  <si>
    <t>dene10</t>
  </si>
  <si>
    <t>dene11</t>
  </si>
  <si>
    <t>dene12</t>
  </si>
  <si>
    <t>dene13</t>
  </si>
  <si>
    <t>dene14</t>
  </si>
  <si>
    <t>dene15</t>
  </si>
  <si>
    <t>dene16</t>
  </si>
  <si>
    <t>dene17</t>
  </si>
  <si>
    <t>dene18</t>
  </si>
  <si>
    <t>hene9</t>
  </si>
  <si>
    <t>hene10</t>
  </si>
  <si>
    <t>hene11</t>
  </si>
  <si>
    <t>hene12</t>
  </si>
  <si>
    <t>hene13</t>
  </si>
  <si>
    <t>hene14</t>
  </si>
  <si>
    <t>hene15</t>
  </si>
  <si>
    <t>hene16</t>
  </si>
  <si>
    <t>hene17</t>
  </si>
  <si>
    <t>hene18</t>
  </si>
  <si>
    <t>fuste</t>
  </si>
  <si>
    <t>htre</t>
  </si>
  <si>
    <t>hene19</t>
  </si>
  <si>
    <t>dene19</t>
  </si>
  <si>
    <t>vtcc</t>
  </si>
  <si>
    <t>ntser</t>
  </si>
  <si>
    <t>ntpll</t>
  </si>
  <si>
    <t>ntcen</t>
  </si>
  <si>
    <t>vpll</t>
  </si>
  <si>
    <t>vcen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</si>
</sst>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rgb="FFCCCCFF"/>
      </patternFill>
    </fill>
    <fill>
      <patternFill patternType="solid">
        <fgColor theme="6" tint="0.79998168889431442"/>
        <bgColor rgb="FFDEE7E5"/>
      </patternFill>
    </fill>
    <fill>
      <patternFill patternType="solid">
        <fgColor theme="2"/>
        <bgColor rgb="FFCCCCFF"/>
      </patternFill>
    </fill>
    <fill>
      <patternFill patternType="solid">
        <fgColor theme="2"/>
        <bgColor rgb="FFDEE7E5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2"/>
  <sheetViews>
    <sheetView tabSelected="1" zoomScale="90" zoomScaleNormal="90" workbookViewId="0">
      <selection activeCell="A22" sqref="A22"/>
    </sheetView>
  </sheetViews>
  <sheetFormatPr defaultColWidth="11.5703125" defaultRowHeight="12.75" x14ac:dyDescent="0.2"/>
  <cols>
    <col min="1" max="1" width="10.140625" customWidth="1"/>
    <col min="2" max="2" width="14.85546875" customWidth="1"/>
    <col min="3" max="3" width="13.140625" customWidth="1"/>
    <col min="5" max="5" width="6.7109375" bestFit="1" customWidth="1"/>
    <col min="6" max="6" width="5.140625" customWidth="1"/>
    <col min="7" max="7" width="6.7109375" bestFit="1" customWidth="1"/>
    <col min="8" max="8" width="11.5703125" style="1"/>
    <col min="18" max="18" width="13.7109375" bestFit="1" customWidth="1"/>
    <col min="19" max="19" width="13.42578125" bestFit="1" customWidth="1"/>
  </cols>
  <sheetData>
    <row r="1" spans="1:23" x14ac:dyDescent="0.2">
      <c r="E1" t="s">
        <v>105</v>
      </c>
      <c r="F1" t="s">
        <v>0</v>
      </c>
      <c r="G1" t="s">
        <v>106</v>
      </c>
      <c r="H1" s="1" t="s">
        <v>2</v>
      </c>
      <c r="I1" s="5" t="s">
        <v>3</v>
      </c>
      <c r="J1" s="6" t="s">
        <v>4</v>
      </c>
      <c r="K1" s="5" t="s">
        <v>5</v>
      </c>
      <c r="L1" s="7" t="s">
        <v>1</v>
      </c>
      <c r="M1" s="7" t="s">
        <v>61</v>
      </c>
      <c r="N1" s="7" t="s">
        <v>62</v>
      </c>
      <c r="O1" s="7" t="s">
        <v>63</v>
      </c>
      <c r="P1" s="7" t="s">
        <v>64</v>
      </c>
      <c r="Q1" s="7" t="s">
        <v>65</v>
      </c>
      <c r="R1" s="7" t="s">
        <v>66</v>
      </c>
      <c r="S1" s="7" t="s">
        <v>67</v>
      </c>
      <c r="T1" s="7" t="s">
        <v>68</v>
      </c>
      <c r="U1" s="7" t="s">
        <v>69</v>
      </c>
      <c r="V1" s="7" t="s">
        <v>71</v>
      </c>
      <c r="W1" s="7" t="s">
        <v>109</v>
      </c>
    </row>
    <row r="2" spans="1:23" x14ac:dyDescent="0.2">
      <c r="A2" t="s">
        <v>6</v>
      </c>
      <c r="B2" t="s">
        <v>7</v>
      </c>
      <c r="C2" t="s">
        <v>8</v>
      </c>
      <c r="E2">
        <v>9497</v>
      </c>
      <c r="F2">
        <v>38.83</v>
      </c>
      <c r="G2">
        <v>19.600000000000001</v>
      </c>
      <c r="H2" s="2">
        <v>0.1</v>
      </c>
      <c r="I2">
        <f>arvores!Z2</f>
        <v>7.3</v>
      </c>
      <c r="J2">
        <f>arvores!AR2</f>
        <v>11.7</v>
      </c>
      <c r="K2">
        <f>arvores!CF2</f>
        <v>17.7</v>
      </c>
      <c r="L2">
        <f>G2</f>
        <v>19.600000000000001</v>
      </c>
      <c r="M2">
        <f t="shared" ref="M2:M33" si="0">$B$9</f>
        <v>1.243225</v>
      </c>
      <c r="N2">
        <f>$B$10/$G2</f>
        <v>-0.24628785714285711</v>
      </c>
      <c r="O2">
        <f>$B$11/$G2^2</f>
        <v>5.6410027072053302E-2</v>
      </c>
      <c r="P2">
        <f>$B$12/$G2^3</f>
        <v>-6.2460029409514735E-3</v>
      </c>
      <c r="Q2">
        <f>$B$13/$G2^4</f>
        <v>3.0628560915415805E-4</v>
      </c>
      <c r="R2">
        <f>$B$14/$G2^5</f>
        <v>-5.6448398389145207E-6</v>
      </c>
      <c r="S2">
        <f>$B$16*($F2^2)*((($M2^2)*H2)+($M2*$N2*(H2^2))+((2/3*$M2*$O2)+(1/3*($N2^2)))*(H2^3)+(1/2*$M2*$P2+1/2*$N2*$O2)*(H2^4)+(2/5*$M2*$Q2+2/5*$N2*$P2+1/5*($O2^2))*(H2^5)+(1/3*$M2*$R2+1/3*$N2*$Q2+1/3*$O2*$P2)*(H2^6)+(2/7*$N2*$R2+2/7*$O2*$Q2+1/7*($P2^2))*(H2^7)+(1/4*$O2*$R2+1/4*$P2*$Q2)*(H2^8)+(2/9*$P2*$R2+1/9*($Q2^2))*(H2^9)+1/5*$Q2*$R2*(H2^10)+1/11*($R2^2)*(H2^11))</f>
        <v>1.7948291067826114E-2</v>
      </c>
      <c r="T2">
        <f>$B$16*($F2^2)*((($M2^2)*I2)+($M2*$N2*(I2^2))+((2/3*$M2*$O2)+(1/3*($N2^2)))*(I2^3)+(1/2*$M2*$P2+1/2*$N2*$O2)*(I2^4)+(2/5*$M2*$Q2+2/5*$N2*$P2+1/5*($O2^2))*(I2^5)+(1/3*$M2*$R2+1/3*$N2*$Q2+1/3*$O2*$P2)*(I2^6)+(2/7*$N2*$R2+2/7*$O2*$Q2+1/7*($P2^2))*(I2^7)+(1/4*$O2*$R2+1/4*$P2*$Q2)*(I2^8)+(2/9*$P2*$R2+1/9*($Q2^2))*(I2^9)+1/5*$Q2*$R2*(I2^10)+1/11*($R2^2)*(I2^11))-S2</f>
        <v>0.68388092260966482</v>
      </c>
      <c r="U2">
        <f>$B$16*($F2^2)*((($M2^2)*J2)+($M2*$N2*(J2^2))+((2/3*$M2*$O2)+(1/3*($N2^2)))*(J2^3)+(1/2*$M2*$P2+1/2*$N2*$O2)*(J2^4)+(2/5*$M2*$Q2+2/5*$N2*$P2+1/5*($O2^2))*(J2^5)+(1/3*$M2*$R2+1/3*$N2*$Q2+1/3*$O2*$P2)*(J2^6)+(2/7*$N2*$R2+2/7*$O2*$Q2+1/7*($P2^2))*(J2^7)+(1/4*$O2*$R2+1/4*$P2*$Q2)*(J2^8)+(2/9*$P2*$R2+1/9*($Q2^2))*(J2^9)+1/5*$Q2*$R2*(J2^10)+1/11*($R2^2)*(J2^11))-T2-S2</f>
        <v>0.25027454670572002</v>
      </c>
      <c r="V2">
        <f>$B$16*($F2^2)*((($M2^2)*K2)+($M2*$N2*(K2^2))+((2/3*$M2*$O2)+(1/3*($N2^2)))*(K2^3)+(1/2*$M2*$P2+1/2*$N2*$O2)*(K2^4)+(2/5*$M2*$Q2+2/5*$N2*$P2+1/5*($O2^2))*(K2^5)+(1/3*$M2*$R2+1/3*$N2*$Q2+1/3*$O2*$P2)*(K2^6)+(2/7*$N2*$R2+2/7*$O2*$Q2+1/7*($P2^2))*(K2^7)+(1/4*$O2*$R2+1/4*$P2*$Q2)*(K2^8)+(2/9*$P2*$R2+1/9*($Q2^2))*(K2^9)+1/5*$Q2*$R2*(K2^10)+1/11*($R2^2)*(K2^11))-U2-T2-S2</f>
        <v>0.11933755580391606</v>
      </c>
      <c r="W2">
        <f>$B$16*($F2^2)*((($M2^2)*L2)+($M2*$N2*(L2^2))+((2/3*$M2*$O2)+(1/3*($N2^2)))*(L2^3)+(1/2*$M2*$P2+1/2*$N2*$O2)*(L2^4)+(2/5*$M2*$Q2+2/5*$N2*$P2+1/5*($O2^2))*(L2^5)+(1/3*$M2*$R2+1/3*$N2*$Q2+1/3*$O2*$P2)*(L2^6)+(2/7*$N2*$R2+2/7*$O2*$Q2+1/7*($P2^2))*(L2^7)+(1/4*$O2*$R2+1/4*$P2*$Q2)*(L2^8)+(2/9*$P2*$R2+1/9*($Q2^2))*(L2^9)+1/5*$Q2*$R2*(L2^10)+1/11*($R2^2)*(L2^11))</f>
        <v>1.0735362674935622</v>
      </c>
    </row>
    <row r="3" spans="1:23" x14ac:dyDescent="0.2">
      <c r="A3" t="s">
        <v>9</v>
      </c>
      <c r="B3">
        <v>26</v>
      </c>
      <c r="C3">
        <v>3.6</v>
      </c>
      <c r="E3">
        <v>9499</v>
      </c>
      <c r="F3">
        <v>32.979999999999997</v>
      </c>
      <c r="G3">
        <v>18.600000000000001</v>
      </c>
      <c r="H3" s="2">
        <v>0.1</v>
      </c>
      <c r="I3">
        <f>arvores!Z3</f>
        <v>3.7</v>
      </c>
      <c r="J3">
        <f>arvores!AR3</f>
        <v>10.3</v>
      </c>
      <c r="K3">
        <f>arvores!CF3</f>
        <v>17.3</v>
      </c>
      <c r="L3">
        <f>G3</f>
        <v>18.600000000000001</v>
      </c>
      <c r="M3">
        <f t="shared" si="0"/>
        <v>1.243225</v>
      </c>
      <c r="N3">
        <f>$B$10/$G3</f>
        <v>-0.25952913978494624</v>
      </c>
      <c r="O3">
        <f>$B$11/$G3^2</f>
        <v>6.2638674991328469E-2</v>
      </c>
      <c r="P3">
        <f>$B$12/$G3^3</f>
        <v>-7.308555778093557E-3</v>
      </c>
      <c r="Q3">
        <f>$B$13/$G3^4</f>
        <v>3.7765835793957691E-4</v>
      </c>
      <c r="R3">
        <f>$B$14/$G3^5</f>
        <v>-7.3344450621391156E-6</v>
      </c>
      <c r="S3">
        <f>$B$16*($F3^2)*((($M3^2)*H3)+($M3*$N3*(H3^2))+((2/3*$M3*$O3)+(1/3*($N3^2)))*(H3^3)+(1/2*$M3*$P3+1/2*$N3*$O3)*(H3^4)+(2/5*$M3*$Q3+2/5*$N3*$P3+1/5*($O3^2))*(H3^5)+(1/3*$M3*$R3+1/3*$N3*$Q3+1/3*$O3*$P3)*(H3^6)+(2/7*$N3*$R3+2/7*$O3*$Q3+1/7*($P3^2))*(H3^7)+(1/4*$O3*$R3+1/4*$P3*$Q3)*(H3^8)+(2/9*$P3*$R3+1/9*($Q3^2))*(H3^9)+1/5*$Q3*$R3*(H3^10)+1/11*($R3^2)*(H3^11))</f>
        <v>1.2934163966770971E-2</v>
      </c>
      <c r="T3">
        <f>$B$16*($F3^2)*((($M3^2)*I3)+($M3*$N3*(I3^2))+((2/3*$M3*$O3)+(1/3*($N3^2)))*(I3^3)+(1/2*$M3*$P3+1/2*$N3*$O3)*(I3^4)+(2/5*$M3*$Q3+2/5*$N3*$P3+1/5*($O3^2))*(I3^5)+(1/3*$M3*$R3+1/3*$N3*$Q3+1/3*$O3*$P3)*(I3^6)+(2/7*$N3*$R3+2/7*$O3*$Q3+1/7*($P3^2))*(I3^7)+(1/4*$O3*$R3+1/4*$P3*$Q3)*(I3^8)+(2/9*$P3*$R3+1/9*($Q3^2))*(I3^9)+1/5*$Q3*$R3*(I3^10)+1/11*($R3^2)*(I3^11))-S3</f>
        <v>0.28844648172142912</v>
      </c>
      <c r="U3">
        <f>$B$16*($F3^2)*((($M3^2)*J3)+($M3*$N3*(J3^2))+((2/3*$M3*$O3)+(1/3*($N3^2)))*(J3^3)+(1/2*$M3*$P3+1/2*$N3*$O3)*(J3^4)+(2/5*$M3*$Q3+2/5*$N3*$P3+1/5*($O3^2))*(J3^5)+(1/3*$M3*$R3+1/3*$N3*$Q3+1/3*$O3*$P3)*(J3^6)+(2/7*$N3*$R3+2/7*$O3*$Q3+1/7*($P3^2))*(J3^7)+(1/4*$O3*$R3+1/4*$P3*$Q3)*(J3^8)+(2/9*$P3*$R3+1/9*($Q3^2))*(J3^9)+1/5*$Q3*$R3*(J3^10)+1/11*($R3^2)*(J3^11))-T3-S3</f>
        <v>0.32521236141925591</v>
      </c>
      <c r="V3">
        <f t="shared" ref="V3:V66" si="1">$B$16*($F3^2)*((($M3^2)*K3)+($M3*$N3*(K3^2))+((2/3*$M3*$O3)+(1/3*($N3^2)))*(K3^3)+(1/2*$M3*$P3+1/2*$N3*$O3)*(K3^4)+(2/5*$M3*$Q3+2/5*$N3*$P3+1/5*($O3^2))*(K3^5)+(1/3*$M3*$R3+1/3*$N3*$Q3+1/3*$O3*$P3)*(K3^6)+(2/7*$N3*$R3+2/7*$O3*$Q3+1/7*($P3^2))*(K3^7)+(1/4*$O3*$R3+1/4*$P3*$Q3)*(K3^8)+(2/9*$P3*$R3+1/9*($Q3^2))*(K3^9)+1/5*$Q3*$R3*(K3^10)+1/11*($R3^2)*(K3^11))-U3-T3-S3</f>
        <v>0.10786843025664763</v>
      </c>
      <c r="W3">
        <f>$B$16*($F3^2)*((($M3^2)*L3)+($M3*$N3*(L3^2))+((2/3*$M3*$O3)+(1/3*($N3^2)))*(L3^3)+(1/2*$M3*$P3+1/2*$N3*$O3)*(L3^4)+(2/5*$M3*$Q3+2/5*$N3*$P3+1/5*($O3^2))*(L3^5)+(1/3*$M3*$R3+1/3*$N3*$Q3+1/3*$O3*$P3)*(L3^6)+(2/7*$N3*$R3+2/7*$O3*$Q3+1/7*($P3^2))*(L3^7)+(1/4*$O3*$R3+1/4*$P3*$Q3)*(L3^8)+(2/9*$P3*$R3+1/9*($Q3^2))*(L3^9)+1/5*$Q3*$R3*(L3^10)+1/11*($R3^2)*(L3^11))</f>
        <v>0.73492008275184961</v>
      </c>
    </row>
    <row r="4" spans="1:23" x14ac:dyDescent="0.2">
      <c r="A4" t="s">
        <v>10</v>
      </c>
      <c r="B4">
        <v>18</v>
      </c>
      <c r="C4">
        <v>2.2000000000000002</v>
      </c>
      <c r="E4">
        <v>9501</v>
      </c>
      <c r="F4">
        <v>22.44</v>
      </c>
      <c r="G4">
        <v>14.7</v>
      </c>
      <c r="H4" s="2">
        <v>0.1</v>
      </c>
      <c r="I4">
        <f>arvores!Z4</f>
        <v>0.1</v>
      </c>
      <c r="J4">
        <f>arvores!AR4</f>
        <v>2.3000000000000003</v>
      </c>
      <c r="K4">
        <f>arvores!CF4</f>
        <v>13.3</v>
      </c>
      <c r="L4">
        <f>G4</f>
        <v>14.7</v>
      </c>
      <c r="M4">
        <f t="shared" si="0"/>
        <v>1.243225</v>
      </c>
      <c r="N4">
        <f>$B$10/$G4</f>
        <v>-0.32838380952380952</v>
      </c>
      <c r="O4">
        <f>$B$11/$G4^2</f>
        <v>0.10028449257253924</v>
      </c>
      <c r="P4">
        <f>$B$12/$G4^3</f>
        <v>-1.4805340304477572E-2</v>
      </c>
      <c r="Q4">
        <f>$B$13/$G4^4</f>
        <v>9.6801377707980869E-4</v>
      </c>
      <c r="R4">
        <f>$B$14/$G4^5</f>
        <v>-2.3787308621598656E-5</v>
      </c>
      <c r="S4">
        <f>$B$16*($F4^2)*((($M4^2)*H4)+($M4*$N4*(H4^2))+((2/3*$M4*$O4)+(1/3*($N4^2)))*(H4^3)+(1/2*$M4*$P4+1/2*$N4*$O4)*(H4^4)+(2/5*$M4*$Q4+2/5*$N4*$P4+1/5*($O4^2))*(H4^5)+(1/3*$M4*$R4+1/3*$N4*$Q4+1/3*$O4*$P4)*(H4^6)+(2/7*$N4*$R4+2/7*$O4*$Q4+1/7*($P4^2))*(H4^7)+(1/4*$O4*$R4+1/4*$P4*$Q4)*(H4^8)+(2/9*$P4*$R4+1/9*($Q4^2))*(H4^9)+1/5*$Q4*$R4*(H4^10)+1/11*($R4^2)*(H4^11))</f>
        <v>5.9558760281784966E-3</v>
      </c>
      <c r="T4">
        <f>$B$16*($F4^2)*((($M4^2)*I4)+($M4*$N4*(I4^2))+((2/3*$M4*$O4)+(1/3*($N4^2)))*(I4^3)+(1/2*$M4*$P4+1/2*$N4*$O4)*(I4^4)+(2/5*$M4*$Q4+2/5*$N4*$P4+1/5*($O4^2))*(I4^5)+(1/3*$M4*$R4+1/3*$N4*$Q4+1/3*$O4*$P4)*(I4^6)+(2/7*$N4*$R4+2/7*$O4*$Q4+1/7*($P4^2))*(I4^7)+(1/4*$O4*$R4+1/4*$P4*$Q4)*(I4^8)+(2/9*$P4*$R4+1/9*($Q4^2))*(I4^9)+1/5*$Q4*$R4*(I4^10)+1/11*($R4^2)*(I4^11))-S4</f>
        <v>0</v>
      </c>
      <c r="U4">
        <f>$B$16*($F4^2)*((($M4^2)*J4)+($M4*$N4*(J4^2))+((2/3*$M4*$O4)+(1/3*($N4^2)))*(J4^3)+(1/2*$M4*$P4+1/2*$N4*$O4)*(J4^4)+(2/5*$M4*$Q4+2/5*$N4*$P4+1/5*($O4^2))*(J4^5)+(1/3*$M4*$R4+1/3*$N4*$Q4+1/3*$O4*$P4)*(J4^6)+(2/7*$N4*$R4+2/7*$O4*$Q4+1/7*($P4^2))*(J4^7)+(1/4*$O4*$R4+1/4*$P4*$Q4)*(J4^8)+(2/9*$P4*$R4+1/9*($Q4^2))*(J4^9)+1/5*$Q4*$R4*(J4^10)+1/11*($R4^2)*(J4^11))-T4-S4</f>
        <v>8.6535277373506886E-2</v>
      </c>
      <c r="V4">
        <f t="shared" si="1"/>
        <v>0.17591321588620026</v>
      </c>
      <c r="W4">
        <f>$B$16*($F4^2)*((($M4^2)*L4)+($M4*$N4*(L4^2))+((2/3*$M4*$O4)+(1/3*($N4^2)))*(L4^3)+(1/2*$M4*$P4+1/2*$N4*$O4)*(L4^4)+(2/5*$M4*$Q4+2/5*$N4*$P4+1/5*($O4^2))*(L4^5)+(1/3*$M4*$R4+1/3*$N4*$Q4+1/3*$O4*$P4)*(L4^6)+(2/7*$N4*$R4+2/7*$O4*$Q4+1/7*($P4^2))*(L4^7)+(1/4*$O4*$R4+1/4*$P4*$Q4)*(L4^8)+(2/9*$P4*$R4+1/9*($Q4^2))*(L4^9)+1/5*$Q4*$R4*(L4^10)+1/11*($R4^2)*(L4^11))</f>
        <v>0.26889882738022775</v>
      </c>
    </row>
    <row r="5" spans="1:23" x14ac:dyDescent="0.2">
      <c r="A5" t="s">
        <v>11</v>
      </c>
      <c r="B5">
        <v>3</v>
      </c>
      <c r="C5">
        <v>1</v>
      </c>
      <c r="E5">
        <v>9503</v>
      </c>
      <c r="F5">
        <v>22.6</v>
      </c>
      <c r="G5">
        <v>15.3</v>
      </c>
      <c r="H5" s="2">
        <v>0.1</v>
      </c>
      <c r="I5">
        <f>arvores!Z5</f>
        <v>0.1</v>
      </c>
      <c r="J5">
        <f>arvores!AR5</f>
        <v>4.5</v>
      </c>
      <c r="K5">
        <f>arvores!CF5</f>
        <v>13.5</v>
      </c>
      <c r="L5">
        <f>G5</f>
        <v>15.3</v>
      </c>
      <c r="M5">
        <f t="shared" si="0"/>
        <v>1.243225</v>
      </c>
      <c r="N5">
        <f>$B$10/$G5</f>
        <v>-0.31550601307189541</v>
      </c>
      <c r="O5">
        <f>$B$11/$G5^2</f>
        <v>9.2573266692297831E-2</v>
      </c>
      <c r="P5">
        <f>$B$12/$G5^3</f>
        <v>-1.3130948741294685E-2</v>
      </c>
      <c r="Q5">
        <f>$B$13/$G5^4</f>
        <v>8.2486932614765705E-4</v>
      </c>
      <c r="R5">
        <f>$B$14/$G5^5</f>
        <v>-1.9474881639680115E-5</v>
      </c>
      <c r="S5">
        <f>$B$16*($F5^2)*((($M5^2)*H5)+($M5*$N5*(H5^2))+((2/3*$M5*$O5)+(1/3*($N5^2)))*(H5^3)+(1/2*$M5*$P5+1/2*$N5*$O5)*(H5^4)+(2/5*$M5*$Q5+2/5*$N5*$P5+1/5*($O5^2))*(H5^5)+(1/3*$M5*$R5+1/3*$N5*$Q5+1/3*$O5*$P5)*(H5^6)+(2/7*$N5*$R5+2/7*$O5*$Q5+1/7*($P5^2))*(H5^7)+(1/4*$O5*$R5+1/4*$P5*$Q5)*(H5^8)+(2/9*$P5*$R5+1/9*($Q5^2))*(H5^9)+1/5*$Q5*$R5*(H5^10)+1/11*($R5^2)*(H5^11))</f>
        <v>6.0471776335314599E-3</v>
      </c>
      <c r="T5">
        <f>$B$16*($F5^2)*((($M5^2)*I5)+($M5*$N5*(I5^2))+((2/3*$M5*$O5)+(1/3*($N5^2)))*(I5^3)+(1/2*$M5*$P5+1/2*$N5*$O5)*(I5^4)+(2/5*$M5*$Q5+2/5*$N5*$P5+1/5*($O5^2))*(I5^5)+(1/3*$M5*$R5+1/3*$N5*$Q5+1/3*$O5*$P5)*(I5^6)+(2/7*$N5*$R5+2/7*$O5*$Q5+1/7*($P5^2))*(I5^7)+(1/4*$O5*$R5+1/4*$P5*$Q5)*(I5^8)+(2/9*$P5*$R5+1/9*($Q5^2))*(I5^9)+1/5*$Q5*$R5*(I5^10)+1/11*($R5^2)*(I5^11))-S5</f>
        <v>0</v>
      </c>
      <c r="U5">
        <f>$B$16*($F5^2)*((($M5^2)*J5)+($M5*$N5*(J5^2))+((2/3*$M5*$O5)+(1/3*($N5^2)))*(J5^3)+(1/2*$M5*$P5+1/2*$N5*$O5)*(J5^4)+(2/5*$M5*$Q5+2/5*$N5*$P5+1/5*($O5^2))*(J5^5)+(1/3*$M5*$R5+1/3*$N5*$Q5+1/3*$O5*$P5)*(J5^6)+(2/7*$N5*$R5+2/7*$O5*$Q5+1/7*($P5^2))*(J5^7)+(1/4*$O5*$R5+1/4*$P5*$Q5)*(J5^8)+(2/9*$P5*$R5+1/9*($Q5^2))*(J5^9)+1/5*$Q5*$R5*(J5^10)+1/11*($R5^2)*(J5^11))-T5-S5</f>
        <v>0.14950458244707421</v>
      </c>
      <c r="V5">
        <f t="shared" si="1"/>
        <v>0.12728653301357057</v>
      </c>
      <c r="W5">
        <f>$B$16*($F5^2)*((($M5^2)*L5)+($M5*$N5*(L5^2))+((2/3*$M5*$O5)+(1/3*($N5^2)))*(L5^3)+(1/2*$M5*$P5+1/2*$N5*$O5)*(L5^4)+(2/5*$M5*$Q5+2/5*$N5*$P5+1/5*($O5^2))*(L5^5)+(1/3*$M5*$R5+1/3*$N5*$Q5+1/3*$O5*$P5)*(L5^6)+(2/7*$N5*$R5+2/7*$O5*$Q5+1/7*($P5^2))*(L5^7)+(1/4*$O5*$R5+1/4*$P5*$Q5)*(L5^8)+(2/9*$P5*$R5+1/9*($Q5^2))*(L5^9)+1/5*$Q5*$R5*(L5^10)+1/11*($R5^2)*(L5^11))</f>
        <v>0.2838795953767087</v>
      </c>
    </row>
    <row r="6" spans="1:23" x14ac:dyDescent="0.2">
      <c r="A6" t="s">
        <v>12</v>
      </c>
      <c r="B6">
        <v>0</v>
      </c>
      <c r="E6">
        <v>9504</v>
      </c>
      <c r="F6">
        <v>25.62</v>
      </c>
      <c r="G6">
        <v>15.3</v>
      </c>
      <c r="H6" s="2">
        <v>0.1</v>
      </c>
      <c r="I6">
        <f>arvores!Z6</f>
        <v>0.1</v>
      </c>
      <c r="J6">
        <f>arvores!AR6</f>
        <v>6.7</v>
      </c>
      <c r="K6">
        <f>arvores!CF6</f>
        <v>13.7</v>
      </c>
      <c r="L6">
        <f>G6</f>
        <v>15.3</v>
      </c>
      <c r="M6">
        <f t="shared" si="0"/>
        <v>1.243225</v>
      </c>
      <c r="N6">
        <f>$B$10/$G6</f>
        <v>-0.31550601307189541</v>
      </c>
      <c r="O6">
        <f>$B$11/$G6^2</f>
        <v>9.2573266692297831E-2</v>
      </c>
      <c r="P6">
        <f>$B$12/$G6^3</f>
        <v>-1.3130948741294685E-2</v>
      </c>
      <c r="Q6">
        <f>$B$13/$G6^4</f>
        <v>8.2486932614765705E-4</v>
      </c>
      <c r="R6">
        <f>$B$14/$G6^5</f>
        <v>-1.9474881639680115E-5</v>
      </c>
      <c r="S6">
        <f>$B$16*($F6^2)*((($M6^2)*H6)+($M6*$N6*(H6^2))+((2/3*$M6*$O6)+(1/3*($N6^2)))*(H6^3)+(1/2*$M6*$P6+1/2*$N6*$O6)*(H6^4)+(2/5*$M6*$Q6+2/5*$N6*$P6+1/5*($O6^2))*(H6^5)+(1/3*$M6*$R6+1/3*$N6*$Q6+1/3*$O6*$P6)*(H6^6)+(2/7*$N6*$R6+2/7*$O6*$Q6+1/7*($P6^2))*(H6^7)+(1/4*$O6*$R6+1/4*$P6*$Q6)*(H6^8)+(2/9*$P6*$R6+1/9*($Q6^2))*(H6^9)+1/5*$Q6*$R6*(H6^10)+1/11*($R6^2)*(H6^11))</f>
        <v>7.7713075861049552E-3</v>
      </c>
      <c r="T6">
        <f>$B$16*($F6^2)*((($M6^2)*I6)+($M6*$N6*(I6^2))+((2/3*$M6*$O6)+(1/3*($N6^2)))*(I6^3)+(1/2*$M6*$P6+1/2*$N6*$O6)*(I6^4)+(2/5*$M6*$Q6+2/5*$N6*$P6+1/5*($O6^2))*(I6^5)+(1/3*$M6*$R6+1/3*$N6*$Q6+1/3*$O6*$P6)*(I6^6)+(2/7*$N6*$R6+2/7*$O6*$Q6+1/7*($P6^2))*(I6^7)+(1/4*$O6*$R6+1/4*$P6*$Q6)*(I6^8)+(2/9*$P6*$R6+1/9*($Q6^2))*(I6^9)+1/5*$Q6*$R6*(I6^10)+1/11*($R6^2)*(I6^11))-S6</f>
        <v>0</v>
      </c>
      <c r="U6">
        <f>$B$16*($F6^2)*((($M6^2)*J6)+($M6*$N6*(J6^2))+((2/3*$M6*$O6)+(1/3*($N6^2)))*(J6^3)+(1/2*$M6*$P6+1/2*$N6*$O6)*(J6^4)+(2/5*$M6*$Q6+2/5*$N6*$P6+1/5*($O6^2))*(J6^5)+(1/3*$M6*$R6+1/3*$N6*$Q6+1/3*$O6*$P6)*(J6^6)+(2/7*$N6*$R6+2/7*$O6*$Q6+1/7*($P6^2))*(J6^7)+(1/4*$O6*$R6+1/4*$P6*$Q6)*(J6^8)+(2/9*$P6*$R6+1/9*($Q6^2))*(J6^9)+1/5*$Q6*$R6*(J6^10)+1/11*($R6^2)*(J6^11))-T6-S6</f>
        <v>0.26024154375216219</v>
      </c>
      <c r="V6">
        <f t="shared" si="1"/>
        <v>9.5889190142488409E-2</v>
      </c>
      <c r="W6">
        <f>$B$16*($F6^2)*((($M6^2)*L6)+($M6*$N6*(L6^2))+((2/3*$M6*$O6)+(1/3*($N6^2)))*(L6^3)+(1/2*$M6*$P6+1/2*$N6*$O6)*(L6^4)+(2/5*$M6*$Q6+2/5*$N6*$P6+1/5*($O6^2))*(L6^5)+(1/3*$M6*$R6+1/3*$N6*$Q6+1/3*$O6*$P6)*(L6^6)+(2/7*$N6*$R6+2/7*$O6*$Q6+1/7*($P6^2))*(L6^7)+(1/4*$O6*$R6+1/4*$P6*$Q6)*(L6^8)+(2/9*$P6*$R6+1/9*($Q6^2))*(L6^9)+1/5*$Q6*$R6*(L6^10)+1/11*($R6^2)*(L6^11))</f>
        <v>0.36481740520711037</v>
      </c>
    </row>
    <row r="7" spans="1:23" x14ac:dyDescent="0.2">
      <c r="E7">
        <v>9509</v>
      </c>
      <c r="F7">
        <v>29.6</v>
      </c>
      <c r="G7">
        <v>19.600000000000001</v>
      </c>
      <c r="H7" s="2">
        <v>0.1</v>
      </c>
      <c r="I7">
        <f>arvores!Z7</f>
        <v>0.1</v>
      </c>
      <c r="J7">
        <f>arvores!AR7</f>
        <v>11.1</v>
      </c>
      <c r="K7">
        <f>arvores!CF7</f>
        <v>18.100000000000001</v>
      </c>
      <c r="L7">
        <f>G7</f>
        <v>19.600000000000001</v>
      </c>
      <c r="M7">
        <f t="shared" si="0"/>
        <v>1.243225</v>
      </c>
      <c r="N7">
        <f>$B$10/$G7</f>
        <v>-0.24628785714285711</v>
      </c>
      <c r="O7">
        <f>$B$11/$G7^2</f>
        <v>5.6410027072053302E-2</v>
      </c>
      <c r="P7">
        <f>$B$12/$G7^3</f>
        <v>-6.2460029409514735E-3</v>
      </c>
      <c r="Q7">
        <f>$B$13/$G7^4</f>
        <v>3.0628560915415805E-4</v>
      </c>
      <c r="R7">
        <f>$B$14/$G7^5</f>
        <v>-5.6448398389145207E-6</v>
      </c>
      <c r="S7">
        <f>$B$16*($F7^2)*((($M7^2)*H7)+($M7*$N7*(H7^2))+((2/3*$M7*$O7)+(1/3*($N7^2)))*(H7^3)+(1/2*$M7*$P7+1/2*$N7*$O7)*(H7^4)+(2/5*$M7*$Q7+2/5*$N7*$P7+1/5*($O7^2))*(H7^5)+(1/3*$M7*$R7+1/3*$N7*$Q7+1/3*$O7*$P7)*(H7^6)+(2/7*$N7*$R7+2/7*$O7*$Q7+1/7*($P7^2))*(H7^7)+(1/4*$O7*$R7+1/4*$P7*$Q7)*(H7^8)+(2/9*$P7*$R7+1/9*($Q7^2))*(H7^9)+1/5*$Q7*$R7*(H7^10)+1/11*($R7^2)*(H7^11))</f>
        <v>1.0429698279349395E-2</v>
      </c>
      <c r="T7">
        <f>$B$16*($F7^2)*((($M7^2)*I7)+($M7*$N7*(I7^2))+((2/3*$M7*$O7)+(1/3*($N7^2)))*(I7^3)+(1/2*$M7*$P7+1/2*$N7*$O7)*(I7^4)+(2/5*$M7*$Q7+2/5*$N7*$P7+1/5*($O7^2))*(I7^5)+(1/3*$M7*$R7+1/3*$N7*$Q7+1/3*$O7*$P7)*(I7^6)+(2/7*$N7*$R7+2/7*$O7*$Q7+1/7*($P7^2))*(I7^7)+(1/4*$O7*$R7+1/4*$P7*$Q7)*(I7^8)+(2/9*$P7*$R7+1/9*($Q7^2))*(I7^9)+1/5*$Q7*$R7*(I7^10)+1/11*($R7^2)*(I7^11))-S7</f>
        <v>0</v>
      </c>
      <c r="U7">
        <f>$B$16*($F7^2)*((($M7^2)*J7)+($M7*$N7*(J7^2))+((2/3*$M7*$O7)+(1/3*($N7^2)))*(J7^3)+(1/2*$M7*$P7+1/2*$N7*$O7)*(J7^4)+(2/5*$M7*$Q7+2/5*$N7*$P7+1/5*($O7^2))*(J7^5)+(1/3*$M7*$R7+1/3*$N7*$Q7+1/3*$O7*$P7)*(J7^6)+(2/7*$N7*$R7+2/7*$O7*$Q7+1/7*($P7^2))*(J7^7)+(1/4*$O7*$R7+1/4*$P7*$Q7)*(J7^8)+(2/9*$P7*$R7+1/9*($Q7^2))*(J7^9)+1/5*$Q7*$R7*(J7^10)+1/11*($R7^2)*(J7^11))-T7-S7</f>
        <v>0.5280178072622701</v>
      </c>
      <c r="V7">
        <f t="shared" si="1"/>
        <v>8.4843086815303254E-2</v>
      </c>
      <c r="W7">
        <f>$B$16*($F7^2)*((($M7^2)*L7)+($M7*$N7*(L7^2))+((2/3*$M7*$O7)+(1/3*($N7^2)))*(L7^3)+(1/2*$M7*$P7+1/2*$N7*$O7)*(L7^4)+(2/5*$M7*$Q7+2/5*$N7*$P7+1/5*($O7^2))*(L7^5)+(1/3*$M7*$R7+1/3*$N7*$Q7+1/3*$O7*$P7)*(L7^6)+(2/7*$N7*$R7+2/7*$O7*$Q7+1/7*($P7^2))*(L7^7)+(1/4*$O7*$R7+1/4*$P7*$Q7)*(L7^8)+(2/9*$P7*$R7+1/9*($Q7^2))*(L7^9)+1/5*$Q7*$R7*(L7^10)+1/11*($R7^2)*(L7^11))</f>
        <v>0.62382871547964658</v>
      </c>
    </row>
    <row r="8" spans="1:23" x14ac:dyDescent="0.2">
      <c r="A8" t="s">
        <v>13</v>
      </c>
      <c r="E8">
        <v>9510</v>
      </c>
      <c r="F8">
        <v>23.55</v>
      </c>
      <c r="G8">
        <v>17.399999999999999</v>
      </c>
      <c r="H8" s="2">
        <v>0.1</v>
      </c>
      <c r="I8">
        <f>arvores!Z8</f>
        <v>0.1</v>
      </c>
      <c r="J8">
        <f>arvores!AR8</f>
        <v>6.7</v>
      </c>
      <c r="K8">
        <f>arvores!CF8</f>
        <v>15.7</v>
      </c>
      <c r="L8">
        <f>G8</f>
        <v>17.399999999999999</v>
      </c>
      <c r="M8">
        <f t="shared" si="0"/>
        <v>1.243225</v>
      </c>
      <c r="N8">
        <f>$B$10/$G8</f>
        <v>-0.27742770114942533</v>
      </c>
      <c r="O8">
        <f>$B$11/$G8^2</f>
        <v>7.1576416963931841E-2</v>
      </c>
      <c r="P8">
        <f>$B$12/$G8^3</f>
        <v>-8.9273518875388602E-3</v>
      </c>
      <c r="Q8">
        <f>$B$13/$G8^4</f>
        <v>4.9312143883791057E-4</v>
      </c>
      <c r="R8">
        <f>$B$14/$G8^5</f>
        <v>-1.0237307290058949E-5</v>
      </c>
      <c r="S8">
        <f>$B$16*($F8^2)*((($M8^2)*H8)+($M8*$N8*(H8^2))+((2/3*$M8*$O8)+(1/3*($N8^2)))*(H8^3)+(1/2*$M8*$P8+1/2*$N8*$O8)*(H8^4)+(2/5*$M8*$Q8+2/5*$N8*$P8+1/5*($O8^2))*(H8^5)+(1/3*$M8*$R8+1/3*$N8*$Q8+1/3*$O8*$P8)*(H8^6)+(2/7*$N8*$R8+2/7*$O8*$Q8+1/7*($P8^2))*(H8^7)+(1/4*$O8*$R8+1/4*$P8*$Q8)*(H8^8)+(2/9*$P8*$R8+1/9*($Q8^2))*(H8^9)+1/5*$Q8*$R8*(H8^10)+1/11*($R8^2)*(H8^11))</f>
        <v>6.5858196282984147E-3</v>
      </c>
      <c r="T8">
        <f>$B$16*($F8^2)*((($M8^2)*I8)+($M8*$N8*(I8^2))+((2/3*$M8*$O8)+(1/3*($N8^2)))*(I8^3)+(1/2*$M8*$P8+1/2*$N8*$O8)*(I8^4)+(2/5*$M8*$Q8+2/5*$N8*$P8+1/5*($O8^2))*(I8^5)+(1/3*$M8*$R8+1/3*$N8*$Q8+1/3*$O8*$P8)*(I8^6)+(2/7*$N8*$R8+2/7*$O8*$Q8+1/7*($P8^2))*(I8^7)+(1/4*$O8*$R8+1/4*$P8*$Q8)*(I8^8)+(2/9*$P8*$R8+1/9*($Q8^2))*(I8^9)+1/5*$Q8*$R8*(I8^10)+1/11*($R8^2)*(I8^11))-S8</f>
        <v>0</v>
      </c>
      <c r="U8">
        <f>$B$16*($F8^2)*((($M8^2)*J8)+($M8*$N8*(J8^2))+((2/3*$M8*$O8)+(1/3*($N8^2)))*(J8^3)+(1/2*$M8*$P8+1/2*$N8*$O8)*(J8^4)+(2/5*$M8*$Q8+2/5*$N8*$P8+1/5*($O8^2))*(J8^5)+(1/3*$M8*$R8+1/3*$N8*$Q8+1/3*$O8*$P8)*(J8^6)+(2/7*$N8*$R8+2/7*$O8*$Q8+1/7*($P8^2))*(J8^7)+(1/4*$O8*$R8+1/4*$P8*$Q8)*(J8^8)+(2/9*$P8*$R8+1/9*($Q8^2))*(J8^9)+1/5*$Q8*$R8*(J8^10)+1/11*($R8^2)*(J8^11))-T8-S8</f>
        <v>0.22827556389163173</v>
      </c>
      <c r="V8">
        <f t="shared" si="1"/>
        <v>0.11499197762900114</v>
      </c>
      <c r="W8">
        <f>$B$16*($F8^2)*((($M8^2)*L8)+($M8*$N8*(L8^2))+((2/3*$M8*$O8)+(1/3*($N8^2)))*(L8^3)+(1/2*$M8*$P8+1/2*$N8*$O8)*(L8^4)+(2/5*$M8*$Q8+2/5*$N8*$P8+1/5*($O8^2))*(L8^5)+(1/3*$M8*$R8+1/3*$N8*$Q8+1/3*$O8*$P8)*(L8^6)+(2/7*$N8*$R8+2/7*$O8*$Q8+1/7*($P8^2))*(L8^7)+(1/4*$O8*$R8+1/4*$P8*$Q8)*(L8^8)+(2/9*$P8*$R8+1/9*($Q8^2))*(L8^9)+1/5*$Q8*$R8*(L8^10)+1/11*($R8^2)*(L8^11))</f>
        <v>0.35055562457116257</v>
      </c>
    </row>
    <row r="9" spans="1:23" x14ac:dyDescent="0.2">
      <c r="A9" t="s">
        <v>14</v>
      </c>
      <c r="B9">
        <v>1.243225</v>
      </c>
      <c r="E9">
        <v>9521</v>
      </c>
      <c r="F9">
        <v>23.4</v>
      </c>
      <c r="G9">
        <v>14.1</v>
      </c>
      <c r="H9" s="2">
        <v>0.1</v>
      </c>
      <c r="I9">
        <f>arvores!Z9</f>
        <v>0.1</v>
      </c>
      <c r="J9">
        <f>arvores!AR9</f>
        <v>4.5</v>
      </c>
      <c r="K9">
        <f>arvores!CF9</f>
        <v>12.5</v>
      </c>
      <c r="L9">
        <f>G9</f>
        <v>14.1</v>
      </c>
      <c r="M9">
        <f t="shared" si="0"/>
        <v>1.243225</v>
      </c>
      <c r="N9">
        <f>$B$10/$G9</f>
        <v>-0.34235758865248228</v>
      </c>
      <c r="O9">
        <f>$B$11/$G9^2</f>
        <v>0.1090009355666214</v>
      </c>
      <c r="P9">
        <f>$B$12/$G9^3</f>
        <v>-1.6776951942069501E-2</v>
      </c>
      <c r="Q9">
        <f>$B$13/$G9^4</f>
        <v>1.143600737450554E-3</v>
      </c>
      <c r="R9">
        <f>$B$14/$G9^5</f>
        <v>-2.9297894965404348E-5</v>
      </c>
      <c r="S9">
        <f>$B$16*($F9^2)*((($M9^2)*H9)+($M9*$N9*(H9^2))+((2/3*$M9*$O9)+(1/3*($N9^2)))*(H9^3)+(1/2*$M9*$P9+1/2*$N9*$O9)*(H9^4)+(2/5*$M9*$Q9+2/5*$N9*$P9+1/5*($O9^2))*(H9^5)+(1/3*$M9*$R9+1/3*$N9*$Q9+1/3*$O9*$P9)*(H9^6)+(2/7*$N9*$R9+2/7*$O9*$Q9+1/7*($P9^2))*(H9^7)+(1/4*$O9*$R9+1/4*$P9*$Q9)*(H9^8)+(2/9*$P9*$R9+1/9*($Q9^2))*(H9^9)+1/5*$Q9*$R9*(H9^10)+1/11*($R9^2)*(H9^11))</f>
        <v>6.4693296708146246E-3</v>
      </c>
      <c r="T9">
        <f>$B$16*($F9^2)*((($M9^2)*I9)+($M9*$N9*(I9^2))+((2/3*$M9*$O9)+(1/3*($N9^2)))*(I9^3)+(1/2*$M9*$P9+1/2*$N9*$O9)*(I9^4)+(2/5*$M9*$Q9+2/5*$N9*$P9+1/5*($O9^2))*(I9^5)+(1/3*$M9*$R9+1/3*$N9*$Q9+1/3*$O9*$P9)*(I9^6)+(2/7*$N9*$R9+2/7*$O9*$Q9+1/7*($P9^2))*(I9^7)+(1/4*$O9*$R9+1/4*$P9*$Q9)*(I9^8)+(2/9*$P9*$R9+1/9*($Q9^2))*(I9^9)+1/5*$Q9*$R9*(I9^10)+1/11*($R9^2)*(I9^11))-S9</f>
        <v>0</v>
      </c>
      <c r="U9">
        <f>$B$16*($F9^2)*((($M9^2)*J9)+($M9*$N9*(J9^2))+((2/3*$M9*$O9)+(1/3*($N9^2)))*(J9^3)+(1/2*$M9*$P9+1/2*$N9*$O9)*(J9^4)+(2/5*$M9*$Q9+2/5*$N9*$P9+1/5*($O9^2))*(J9^5)+(1/3*$M9*$R9+1/3*$N9*$Q9+1/3*$O9*$P9)*(J9^6)+(2/7*$N9*$R9+2/7*$O9*$Q9+1/7*($P9^2))*(J9^7)+(1/4*$O9*$R9+1/4*$P9*$Q9)*(J9^8)+(2/9*$P9*$R9+1/9*($Q9^2))*(J9^9)+1/5*$Q9*$R9*(J9^10)+1/11*($R9^2)*(J9^11))-T9-S9</f>
        <v>0.15692426046939847</v>
      </c>
      <c r="V9">
        <f t="shared" si="1"/>
        <v>0.11615315577352742</v>
      </c>
      <c r="W9">
        <f>$B$16*($F9^2)*((($M9^2)*L9)+($M9*$N9*(L9^2))+((2/3*$M9*$O9)+(1/3*($N9^2)))*(L9^3)+(1/2*$M9*$P9+1/2*$N9*$O9)*(L9^4)+(2/5*$M9*$Q9+2/5*$N9*$P9+1/5*($O9^2))*(L9^5)+(1/3*$M9*$R9+1/3*$N9*$Q9+1/3*$O9*$P9)*(L9^6)+(2/7*$N9*$R9+2/7*$O9*$Q9+1/7*($P9^2))*(L9^7)+(1/4*$O9*$R9+1/4*$P9*$Q9)*(L9^8)+(2/9*$P9*$R9+1/9*($Q9^2))*(L9^9)+1/5*$Q9*$R9*(L9^10)+1/11*($R9^2)*(L9^11))</f>
        <v>0.28046372374321182</v>
      </c>
    </row>
    <row r="10" spans="1:23" x14ac:dyDescent="0.2">
      <c r="A10" t="s">
        <v>15</v>
      </c>
      <c r="B10">
        <v>-4.827242</v>
      </c>
      <c r="E10">
        <v>9523</v>
      </c>
      <c r="F10">
        <v>37.24</v>
      </c>
      <c r="G10">
        <v>19.5</v>
      </c>
      <c r="H10" s="2">
        <v>0.1</v>
      </c>
      <c r="I10">
        <f>arvores!Z10</f>
        <v>7.3</v>
      </c>
      <c r="J10">
        <f>arvores!AR10</f>
        <v>11.7</v>
      </c>
      <c r="K10">
        <f>arvores!CF10</f>
        <v>17.7</v>
      </c>
      <c r="L10">
        <f>G10</f>
        <v>19.5</v>
      </c>
      <c r="M10">
        <f t="shared" si="0"/>
        <v>1.243225</v>
      </c>
      <c r="N10">
        <f>$B$10/$G10</f>
        <v>-0.24755087179487179</v>
      </c>
      <c r="O10">
        <f>$B$11/$G10^2</f>
        <v>5.6990074950690341E-2</v>
      </c>
      <c r="P10">
        <f>$B$12/$G10^3</f>
        <v>-6.3425889175474977E-3</v>
      </c>
      <c r="Q10">
        <f>$B$13/$G10^4</f>
        <v>3.1261688541008828E-4</v>
      </c>
      <c r="R10">
        <f>$B$14/$G10^5</f>
        <v>-5.7910714618813073E-6</v>
      </c>
      <c r="S10">
        <f>$B$16*($F10^2)*((($M10^2)*H10)+($M10*$N10*(H10^2))+((2/3*$M10*$O10)+(1/3*($N10^2)))*(H10^3)+(1/2*$M10*$P10+1/2*$N10*$O10)*(H10^4)+(2/5*$M10*$Q10+2/5*$N10*$P10+1/5*($O10^2))*(H10^5)+(1/3*$M10*$R10+1/3*$N10*$Q10+1/3*$O10*$P10)*(H10^6)+(2/7*$N10*$R10+2/7*$O10*$Q10+1/7*($P10^2))*(H10^7)+(1/4*$O10*$R10+1/4*$P10*$Q10)*(H10^8)+(2/9*$P10*$R10+1/9*($Q10^2))*(H10^9)+1/5*$Q10*$R10*(H10^10)+1/11*($R10^2)*(H10^11))</f>
        <v>1.6506864963639394E-2</v>
      </c>
      <c r="T10">
        <f>$B$16*($F10^2)*((($M10^2)*I10)+($M10*$N10*(I10^2))+((2/3*$M10*$O10)+(1/3*($N10^2)))*(I10^3)+(1/2*$M10*$P10+1/2*$N10*$O10)*(I10^4)+(2/5*$M10*$Q10+2/5*$N10*$P10+1/5*($O10^2))*(I10^5)+(1/3*$M10*$R10+1/3*$N10*$Q10+1/3*$O10*$P10)*(I10^6)+(2/7*$N10*$R10+2/7*$O10*$Q10+1/7*($P10^2))*(I10^7)+(1/4*$O10*$R10+1/4*$P10*$Q10)*(I10^8)+(2/9*$P10*$R10+1/9*($Q10^2))*(I10^9)+1/5*$Q10*$R10*(I10^10)+1/11*($R10^2)*(I10^11))-S10</f>
        <v>0.62815878625519861</v>
      </c>
      <c r="U10">
        <f>$B$16*($F10^2)*((($M10^2)*J10)+($M10*$N10*(J10^2))+((2/3*$M10*$O10)+(1/3*($N10^2)))*(J10^3)+(1/2*$M10*$P10+1/2*$N10*$O10)*(J10^4)+(2/5*$M10*$Q10+2/5*$N10*$P10+1/5*($O10^2))*(J10^5)+(1/3*$M10*$R10+1/3*$N10*$Q10+1/3*$O10*$P10)*(J10^6)+(2/7*$N10*$R10+2/7*$O10*$Q10+1/7*($P10^2))*(J10^7)+(1/4*$O10*$R10+1/4*$P10*$Q10)*(J10^8)+(2/9*$P10*$R10+1/9*($Q10^2))*(J10^9)+1/5*$Q10*$R10*(J10^10)+1/11*($R10^2)*(J10^11))-T10-S10</f>
        <v>0.22878116781174729</v>
      </c>
      <c r="V10">
        <f t="shared" si="1"/>
        <v>0.10730860426022126</v>
      </c>
      <c r="W10">
        <f>$B$16*($F10^2)*((($M10^2)*L10)+($M10*$N10*(L10^2))+((2/3*$M10*$O10)+(1/3*($N10^2)))*(L10^3)+(1/2*$M10*$P10+1/2*$N10*$O10)*(L10^4)+(2/5*$M10*$Q10+2/5*$N10*$P10+1/5*($O10^2))*(L10^5)+(1/3*$M10*$R10+1/3*$N10*$Q10+1/3*$O10*$P10)*(L10^6)+(2/7*$N10*$R10+2/7*$O10*$Q10+1/7*($P10^2))*(L10^7)+(1/4*$O10*$R10+1/4*$P10*$Q10)*(L10^8)+(2/9*$P10*$R10+1/9*($Q10^2))*(L10^9)+1/5*$Q10*$R10*(L10^10)+1/11*($R10^2)*(L10^11))</f>
        <v>0.98238070621052076</v>
      </c>
    </row>
    <row r="11" spans="1:23" x14ac:dyDescent="0.2">
      <c r="A11" t="s">
        <v>16</v>
      </c>
      <c r="B11">
        <v>21.670476000000001</v>
      </c>
      <c r="E11">
        <v>9526</v>
      </c>
      <c r="F11">
        <v>24.19</v>
      </c>
      <c r="G11">
        <v>15.5</v>
      </c>
      <c r="H11" s="2">
        <v>0.1</v>
      </c>
      <c r="I11">
        <f>arvores!Z11</f>
        <v>0.1</v>
      </c>
      <c r="J11">
        <f>arvores!AR11</f>
        <v>4.5</v>
      </c>
      <c r="K11">
        <f>arvores!CF11</f>
        <v>13.5</v>
      </c>
      <c r="L11">
        <f>G11</f>
        <v>15.5</v>
      </c>
      <c r="M11">
        <f t="shared" si="0"/>
        <v>1.243225</v>
      </c>
      <c r="N11">
        <f>$B$10/$G11</f>
        <v>-0.31143496774193546</v>
      </c>
      <c r="O11">
        <f>$B$11/$G11^2</f>
        <v>9.0199691987513014E-2</v>
      </c>
      <c r="P11">
        <f>$B$12/$G11^3</f>
        <v>-1.262918438454567E-2</v>
      </c>
      <c r="Q11">
        <f>$B$13/$G11^4</f>
        <v>7.8311237102350682E-4</v>
      </c>
      <c r="R11">
        <f>$B$14/$G11^5</f>
        <v>-1.8250446337022009E-5</v>
      </c>
      <c r="S11">
        <f>$B$16*($F11^2)*((($M11^2)*H11)+($M11*$N11*(H11^2))+((2/3*$M11*$O11)+(1/3*($N11^2)))*(H11^3)+(1/2*$M11*$P11+1/2*$N11*$O11)*(H11^4)+(2/5*$M11*$Q11+2/5*$N11*$P11+1/5*($O11^2))*(H11^5)+(1/3*$M11*$R11+1/3*$N11*$Q11+1/3*$O11*$P11)*(H11^6)+(2/7*$N11*$R11+2/7*$O11*$Q11+1/7*($P11^2))*(H11^7)+(1/4*$O11*$R11+1/4*$P11*$Q11)*(H11^8)+(2/9*$P11*$R11+1/9*($Q11^2))*(H11^9)+1/5*$Q11*$R11*(H11^10)+1/11*($R11^2)*(H11^11))</f>
        <v>6.9301957423438332E-3</v>
      </c>
      <c r="T11">
        <f>$B$16*($F11^2)*((($M11^2)*I11)+($M11*$N11*(I11^2))+((2/3*$M11*$O11)+(1/3*($N11^2)))*(I11^3)+(1/2*$M11*$P11+1/2*$N11*$O11)*(I11^4)+(2/5*$M11*$Q11+2/5*$N11*$P11+1/5*($O11^2))*(I11^5)+(1/3*$M11*$R11+1/3*$N11*$Q11+1/3*$O11*$P11)*(I11^6)+(2/7*$N11*$R11+2/7*$O11*$Q11+1/7*($P11^2))*(I11^7)+(1/4*$O11*$R11+1/4*$P11*$Q11)*(I11^8)+(2/9*$P11*$R11+1/9*($Q11^2))*(I11^9)+1/5*$Q11*$R11*(I11^10)+1/11*($R11^2)*(I11^11))-S11</f>
        <v>0</v>
      </c>
      <c r="U11">
        <f>$B$16*($F11^2)*((($M11^2)*J11)+($M11*$N11*(J11^2))+((2/3*$M11*$O11)+(1/3*($N11^2)))*(J11^3)+(1/2*$M11*$P11+1/2*$N11*$O11)*(J11^4)+(2/5*$M11*$Q11+2/5*$N11*$P11+1/5*($O11^2))*(J11^5)+(1/3*$M11*$R11+1/3*$N11*$Q11+1/3*$O11*$P11)*(J11^6)+(2/7*$N11*$R11+2/7*$O11*$Q11+1/7*($P11^2))*(J11^7)+(1/4*$O11*$R11+1/4*$P11*$Q11)*(J11^8)+(2/9*$P11*$R11+1/9*($Q11^2))*(J11^9)+1/5*$Q11*$R11*(J11^10)+1/11*($R11^2)*(J11^11))-T11-S11</f>
        <v>0.17185926419176725</v>
      </c>
      <c r="V11">
        <f t="shared" si="1"/>
        <v>0.1490772669961086</v>
      </c>
      <c r="W11">
        <f>$B$16*($F11^2)*((($M11^2)*L11)+($M11*$N11*(L11^2))+((2/3*$M11*$O11)+(1/3*($N11^2)))*(L11^3)+(1/2*$M11*$P11+1/2*$N11*$O11)*(L11^4)+(2/5*$M11*$Q11+2/5*$N11*$P11+1/5*($O11^2))*(L11^5)+(1/3*$M11*$R11+1/3*$N11*$Q11+1/3*$O11*$P11)*(L11^6)+(2/7*$N11*$R11+2/7*$O11*$Q11+1/7*($P11^2))*(L11^7)+(1/4*$O11*$R11+1/4*$P11*$Q11)*(L11^8)+(2/9*$P11*$R11+1/9*($Q11^2))*(L11^9)+1/5*$Q11*$R11*(L11^10)+1/11*($R11^2)*(L11^11))</f>
        <v>0.32948018663881362</v>
      </c>
    </row>
    <row r="12" spans="1:23" x14ac:dyDescent="0.2">
      <c r="A12" t="s">
        <v>17</v>
      </c>
      <c r="B12">
        <f>-47.029504</f>
        <v>-47.029504000000003</v>
      </c>
      <c r="E12">
        <v>9537</v>
      </c>
      <c r="F12">
        <v>28.11</v>
      </c>
      <c r="G12">
        <v>16.8</v>
      </c>
      <c r="H12" s="2">
        <v>0.1</v>
      </c>
      <c r="I12">
        <f>arvores!Z12</f>
        <v>0.1</v>
      </c>
      <c r="J12">
        <f>arvores!AR12</f>
        <v>8.9</v>
      </c>
      <c r="K12">
        <f>arvores!CF12</f>
        <v>14.9</v>
      </c>
      <c r="L12">
        <f>G12</f>
        <v>16.8</v>
      </c>
      <c r="M12">
        <f t="shared" si="0"/>
        <v>1.243225</v>
      </c>
      <c r="N12">
        <f>$B$10/$G12</f>
        <v>-0.28733583333333335</v>
      </c>
      <c r="O12">
        <f>$B$11/$G12^2</f>
        <v>7.6780314625850346E-2</v>
      </c>
      <c r="P12">
        <f>$B$12/$G12^3</f>
        <v>-9.9184213367886839E-3</v>
      </c>
      <c r="Q12">
        <f>$B$13/$G12^4</f>
        <v>5.6743190399624513E-4</v>
      </c>
      <c r="R12">
        <f>$B$14/$G12^5</f>
        <v>-1.2200723144629166E-5</v>
      </c>
      <c r="S12">
        <f>$B$16*($F12^2)*((($M12^2)*H12)+($M12*$N12*(H12^2))+((2/3*$M12*$O12)+(1/3*($N12^2)))*(H12^3)+(1/2*$M12*$P12+1/2*$N12*$O12)*(H12^4)+(2/5*$M12*$Q12+2/5*$N12*$P12+1/5*($O12^2))*(H12^5)+(1/3*$M12*$R12+1/3*$N12*$Q12+1/3*$O12*$P12)*(H12^6)+(2/7*$N12*$R12+2/7*$O12*$Q12+1/7*($P12^2))*(H12^7)+(1/4*$O12*$R12+1/4*$P12*$Q12)*(H12^8)+(2/9*$P12*$R12+1/9*($Q12^2))*(H12^9)+1/5*$Q12*$R12*(H12^10)+1/11*($R12^2)*(H12^11))</f>
        <v>9.3759008998663459E-3</v>
      </c>
      <c r="T12">
        <f>$B$16*($F12^2)*((($M12^2)*I12)+($M12*$N12*(I12^2))+((2/3*$M12*$O12)+(1/3*($N12^2)))*(I12^3)+(1/2*$M12*$P12+1/2*$N12*$O12)*(I12^4)+(2/5*$M12*$Q12+2/5*$N12*$P12+1/5*($O12^2))*(I12^5)+(1/3*$M12*$R12+1/3*$N12*$Q12+1/3*$O12*$P12)*(I12^6)+(2/7*$N12*$R12+2/7*$O12*$Q12+1/7*($P12^2))*(I12^7)+(1/4*$O12*$R12+1/4*$P12*$Q12)*(I12^8)+(2/9*$P12*$R12+1/9*($Q12^2))*(I12^9)+1/5*$Q12*$R12*(I12^10)+1/11*($R12^2)*(I12^11))-S12</f>
        <v>0</v>
      </c>
      <c r="U12">
        <f>$B$16*($F12^2)*((($M12^2)*J12)+($M12*$N12*(J12^2))+((2/3*$M12*$O12)+(1/3*($N12^2)))*(J12^3)+(1/2*$M12*$P12+1/2*$N12*$O12)*(J12^4)+(2/5*$M12*$Q12+2/5*$N12*$P12+1/5*($O12^2))*(J12^5)+(1/3*$M12*$R12+1/3*$N12*$Q12+1/3*$O12*$P12)*(J12^6)+(2/7*$N12*$R12+2/7*$O12*$Q12+1/7*($P12^2))*(J12^7)+(1/4*$O12*$R12+1/4*$P12*$Q12)*(J12^8)+(2/9*$P12*$R12+1/9*($Q12^2))*(J12^9)+1/5*$Q12*$R12*(J12^10)+1/11*($R12^2)*(J12^11))-T12-S12</f>
        <v>0.39145880947503475</v>
      </c>
      <c r="V12">
        <f t="shared" si="1"/>
        <v>7.9838385484492014E-2</v>
      </c>
      <c r="W12">
        <f>$B$16*($F12^2)*((($M12^2)*L12)+($M12*$N12*(L12^2))+((2/3*$M12*$O12)+(1/3*($N12^2)))*(L12^3)+(1/2*$M12*$P12+1/2*$N12*$O12)*(L12^4)+(2/5*$M12*$Q12+2/5*$N12*$P12+1/5*($O12^2))*(L12^5)+(1/3*$M12*$R12+1/3*$N12*$Q12+1/3*$O12*$P12)*(L12^6)+(2/7*$N12*$R12+2/7*$O12*$Q12+1/7*($P12^2))*(L12^7)+(1/4*$O12*$R12+1/4*$P12*$Q12)*(L12^8)+(2/9*$P12*$R12+1/9*($Q12^2))*(L12^9)+1/5*$Q12*$R12*(L12^10)+1/11*($R12^2)*(L12^11))</f>
        <v>0.48223290542281116</v>
      </c>
    </row>
    <row r="13" spans="1:23" x14ac:dyDescent="0.2">
      <c r="A13" t="s">
        <v>18</v>
      </c>
      <c r="B13">
        <v>45.201295000000002</v>
      </c>
      <c r="E13">
        <v>9538</v>
      </c>
      <c r="F13">
        <v>25.69</v>
      </c>
      <c r="G13">
        <v>17</v>
      </c>
      <c r="H13" s="2">
        <v>0.1</v>
      </c>
      <c r="I13">
        <f>arvores!Z13</f>
        <v>0.1</v>
      </c>
      <c r="J13">
        <f>arvores!AR13</f>
        <v>6.7</v>
      </c>
      <c r="K13">
        <f>arvores!CF13</f>
        <v>15.7</v>
      </c>
      <c r="L13">
        <f>G13</f>
        <v>17</v>
      </c>
      <c r="M13">
        <f t="shared" si="0"/>
        <v>1.243225</v>
      </c>
      <c r="N13">
        <f>$B$10/$G13</f>
        <v>-0.2839554117647059</v>
      </c>
      <c r="O13">
        <f>$B$11/$G13^2</f>
        <v>7.4984346020761247E-2</v>
      </c>
      <c r="P13">
        <f>$B$12/$G13^3</f>
        <v>-9.5724616324038263E-3</v>
      </c>
      <c r="Q13">
        <f>$B$13/$G13^4</f>
        <v>5.4119676488547795E-4</v>
      </c>
      <c r="R13">
        <f>$B$14/$G13^5</f>
        <v>-1.1499722859414715E-5</v>
      </c>
      <c r="S13">
        <f>$B$16*($F13^2)*((($M13^2)*H13)+($M13*$N13*(H13^2))+((2/3*$M13*$O13)+(1/3*($N13^2)))*(H13^3)+(1/2*$M13*$P13+1/2*$N13*$O13)*(H13^4)+(2/5*$M13*$Q13+2/5*$N13*$P13+1/5*($O13^2))*(H13^5)+(1/3*$M13*$R13+1/3*$N13*$Q13+1/3*$O13*$P13)*(H13^6)+(2/7*$N13*$R13+2/7*$O13*$Q13+1/7*($P13^2))*(H13^7)+(1/4*$O13*$R13+1/4*$P13*$Q13)*(H13^8)+(2/9*$P13*$R13+1/9*($Q13^2))*(H13^9)+1/5*$Q13*$R13*(H13^10)+1/11*($R13^2)*(H13^11))</f>
        <v>7.8331124317303682E-3</v>
      </c>
      <c r="T13">
        <f>$B$16*($F13^2)*((($M13^2)*I13)+($M13*$N13*(I13^2))+((2/3*$M13*$O13)+(1/3*($N13^2)))*(I13^3)+(1/2*$M13*$P13+1/2*$N13*$O13)*(I13^4)+(2/5*$M13*$Q13+2/5*$N13*$P13+1/5*($O13^2))*(I13^5)+(1/3*$M13*$R13+1/3*$N13*$Q13+1/3*$O13*$P13)*(I13^6)+(2/7*$N13*$R13+2/7*$O13*$Q13+1/7*($P13^2))*(I13^7)+(1/4*$O13*$R13+1/4*$P13*$Q13)*(I13^8)+(2/9*$P13*$R13+1/9*($Q13^2))*(I13^9)+1/5*$Q13*$R13*(I13^10)+1/11*($R13^2)*(I13^11))-S13</f>
        <v>0</v>
      </c>
      <c r="U13">
        <f>$B$16*($F13^2)*((($M13^2)*J13)+($M13*$N13*(J13^2))+((2/3*$M13*$O13)+(1/3*($N13^2)))*(J13^3)+(1/2*$M13*$P13+1/2*$N13*$O13)*(J13^4)+(2/5*$M13*$Q13+2/5*$N13*$P13+1/5*($O13^2))*(J13^5)+(1/3*$M13*$R13+1/3*$N13*$Q13+1/3*$O13*$P13)*(J13^6)+(2/7*$N13*$R13+2/7*$O13*$Q13+1/7*($P13^2))*(J13^7)+(1/4*$O13*$R13+1/4*$P13*$Q13)*(J13^8)+(2/9*$P13*$R13+1/9*($Q13^2))*(J13^9)+1/5*$Q13*$R13*(J13^10)+1/11*($R13^2)*(J13^11))-T13-S13</f>
        <v>0.26990546900099388</v>
      </c>
      <c r="V13">
        <f t="shared" si="1"/>
        <v>0.12948155936821978</v>
      </c>
      <c r="W13">
        <f>$B$16*($F13^2)*((($M13^2)*L13)+($M13*$N13*(L13^2))+((2/3*$M13*$O13)+(1/3*($N13^2)))*(L13^3)+(1/2*$M13*$P13+1/2*$N13*$O13)*(L13^4)+(2/5*$M13*$Q13+2/5*$N13*$P13+1/5*($O13^2))*(L13^5)+(1/3*$M13*$R13+1/3*$N13*$Q13+1/3*$O13*$P13)*(L13^6)+(2/7*$N13*$R13+2/7*$O13*$Q13+1/7*($P13^2))*(L13^7)+(1/4*$O13*$R13+1/4*$P13*$Q13)*(L13^8)+(2/9*$P13*$R13+1/9*($Q13^2))*(L13^9)+1/5*$Q13*$R13*(L13^10)+1/11*($R13^2)*(L13^11))</f>
        <v>0.40757074039195984</v>
      </c>
    </row>
    <row r="14" spans="1:23" x14ac:dyDescent="0.2">
      <c r="A14" t="s">
        <v>19</v>
      </c>
      <c r="B14">
        <v>-16.327961999999999</v>
      </c>
      <c r="E14">
        <v>9548</v>
      </c>
      <c r="F14">
        <v>5.47</v>
      </c>
      <c r="G14">
        <v>5.0999999999999996</v>
      </c>
      <c r="H14" s="2">
        <v>0.1</v>
      </c>
      <c r="I14">
        <f>arvores!Z14</f>
        <v>0.1</v>
      </c>
      <c r="J14">
        <f>arvores!AR14</f>
        <v>0.1</v>
      </c>
      <c r="K14">
        <f>arvores!CF14</f>
        <v>3.1</v>
      </c>
      <c r="L14">
        <f>G14</f>
        <v>5.0999999999999996</v>
      </c>
      <c r="M14">
        <f t="shared" si="0"/>
        <v>1.243225</v>
      </c>
      <c r="N14">
        <f>$B$10/$G14</f>
        <v>-0.94651803921568634</v>
      </c>
      <c r="O14">
        <f>$B$11/$G14^2</f>
        <v>0.83315940023068058</v>
      </c>
      <c r="P14">
        <f>$B$12/$G14^3</f>
        <v>-0.35453561601495659</v>
      </c>
      <c r="Q14">
        <f>$B$13/$G14^4</f>
        <v>6.6814415417960252E-2</v>
      </c>
      <c r="R14">
        <f>$B$14/$G14^5</f>
        <v>-4.732396238442271E-3</v>
      </c>
      <c r="S14">
        <f>$B$16*($F14^2)*((($M14^2)*H14)+($M14*$N14*(H14^2))+((2/3*$M14*$O14)+(1/3*($N14^2)))*(H14^3)+(1/2*$M14*$P14+1/2*$N14*$O14)*(H14^4)+(2/5*$M14*$Q14+2/5*$N14*$P14+1/5*($O14^2))*(H14^5)+(1/3*$M14*$R14+1/3*$N14*$Q14+1/3*$O14*$P14)*(H14^6)+(2/7*$N14*$R14+2/7*$O14*$Q14+1/7*($P14^2))*(H14^7)+(1/4*$O14*$R14+1/4*$P14*$Q14)*(H14^8)+(2/9*$P14*$R14+1/9*($Q14^2))*(H14^9)+1/5*$Q14*$R14*(H14^10)+1/11*($R14^2)*(H14^11))</f>
        <v>3.3774913149711629E-4</v>
      </c>
      <c r="T14">
        <f>$B$16*($F14^2)*((($M14^2)*I14)+($M14*$N14*(I14^2))+((2/3*$M14*$O14)+(1/3*($N14^2)))*(I14^3)+(1/2*$M14*$P14+1/2*$N14*$O14)*(I14^4)+(2/5*$M14*$Q14+2/5*$N14*$P14+1/5*($O14^2))*(I14^5)+(1/3*$M14*$R14+1/3*$N14*$Q14+1/3*$O14*$P14)*(I14^6)+(2/7*$N14*$R14+2/7*$O14*$Q14+1/7*($P14^2))*(I14^7)+(1/4*$O14*$R14+1/4*$P14*$Q14)*(I14^8)+(2/9*$P14*$R14+1/9*($Q14^2))*(I14^9)+1/5*$Q14*$R14*(I14^10)+1/11*($R14^2)*(I14^11))-S14</f>
        <v>0</v>
      </c>
      <c r="U14">
        <f>$B$16*($F14^2)*((($M14^2)*J14)+($M14*$N14*(J14^2))+((2/3*$M14*$O14)+(1/3*($N14^2)))*(J14^3)+(1/2*$M14*$P14+1/2*$N14*$O14)*(J14^4)+(2/5*$M14*$Q14+2/5*$N14*$P14+1/5*($O14^2))*(J14^5)+(1/3*$M14*$R14+1/3*$N14*$Q14+1/3*$O14*$P14)*(J14^6)+(2/7*$N14*$R14+2/7*$O14*$Q14+1/7*($P14^2))*(J14^7)+(1/4*$O14*$R14+1/4*$P14*$Q14)*(J14^8)+(2/9*$P14*$R14+1/9*($Q14^2))*(J14^9)+1/5*$Q14*$R14*(J14^10)+1/11*($R14^2)*(J14^11))-T14-S14</f>
        <v>0</v>
      </c>
      <c r="V14">
        <f t="shared" si="1"/>
        <v>4.6218449603136393E-3</v>
      </c>
      <c r="W14">
        <f>$B$16*($F14^2)*((($M14^2)*L14)+($M14*$N14*(L14^2))+((2/3*$M14*$O14)+(1/3*($N14^2)))*(L14^3)+(1/2*$M14*$P14+1/2*$N14*$O14)*(L14^4)+(2/5*$M14*$Q14+2/5*$N14*$P14+1/5*($O14^2))*(L14^5)+(1/3*$M14*$R14+1/3*$N14*$Q14+1/3*$O14*$P14)*(L14^6)+(2/7*$N14*$R14+2/7*$O14*$Q14+1/7*($P14^2))*(L14^7)+(1/4*$O14*$R14+1/4*$P14*$Q14)*(L14^8)+(2/9*$P14*$R14+1/9*($Q14^2))*(L14^9)+1/5*$Q14*$R14*(L14^10)+1/11*($R14^2)*(L14^11))</f>
        <v>5.5433295385362734E-3</v>
      </c>
    </row>
    <row r="15" spans="1:23" x14ac:dyDescent="0.2">
      <c r="E15">
        <v>9553</v>
      </c>
      <c r="F15">
        <v>21.84</v>
      </c>
      <c r="G15">
        <v>14.6</v>
      </c>
      <c r="H15" s="2">
        <v>0.1</v>
      </c>
      <c r="I15">
        <f>arvores!Z15</f>
        <v>0.1</v>
      </c>
      <c r="J15">
        <f>arvores!AR15</f>
        <v>2.3000000000000003</v>
      </c>
      <c r="K15">
        <f>arvores!CF15</f>
        <v>13.3</v>
      </c>
      <c r="L15">
        <f>G15</f>
        <v>14.6</v>
      </c>
      <c r="M15">
        <f t="shared" si="0"/>
        <v>1.243225</v>
      </c>
      <c r="N15">
        <f>$B$10/$G15</f>
        <v>-0.33063301369863013</v>
      </c>
      <c r="O15">
        <f>$B$11/$G15^2</f>
        <v>0.10166295740288986</v>
      </c>
      <c r="P15">
        <f>$B$12/$G15^3</f>
        <v>-1.5111648077076325E-2</v>
      </c>
      <c r="Q15">
        <f>$B$13/$G15^4</f>
        <v>9.9480842404992627E-4</v>
      </c>
      <c r="R15">
        <f>$B$14/$G15^5</f>
        <v>-2.4613178542551186E-5</v>
      </c>
      <c r="S15">
        <f>$B$16*($F15^2)*((($M15^2)*H15)+($M15*$N15*(H15^2))+((2/3*$M15*$O15)+(1/3*($N15^2)))*(H15^3)+(1/2*$M15*$P15+1/2*$N15*$O15)*(H15^4)+(2/5*$M15*$Q15+2/5*$N15*$P15+1/5*($O15^2))*(H15^5)+(1/3*$M15*$R15+1/3*$N15*$Q15+1/3*$O15*$P15)*(H15^6)+(2/7*$N15*$R15+2/7*$O15*$Q15+1/7*($P15^2))*(H15^7)+(1/4*$O15*$R15+1/4*$P15*$Q15)*(H15^8)+(2/9*$P15*$R15+1/9*($Q15^2))*(H15^9)+1/5*$Q15*$R15*(H15^10)+1/11*($R15^2)*(H15^11))</f>
        <v>5.6406497707668082E-3</v>
      </c>
      <c r="T15">
        <f>$B$16*($F15^2)*((($M15^2)*I15)+($M15*$N15*(I15^2))+((2/3*$M15*$O15)+(1/3*($N15^2)))*(I15^3)+(1/2*$M15*$P15+1/2*$N15*$O15)*(I15^4)+(2/5*$M15*$Q15+2/5*$N15*$P15+1/5*($O15^2))*(I15^5)+(1/3*$M15*$R15+1/3*$N15*$Q15+1/3*$O15*$P15)*(I15^6)+(2/7*$N15*$R15+2/7*$O15*$Q15+1/7*($P15^2))*(I15^7)+(1/4*$O15*$R15+1/4*$P15*$Q15)*(I15^8)+(2/9*$P15*$R15+1/9*($Q15^2))*(I15^9)+1/5*$Q15*$R15*(I15^10)+1/11*($R15^2)*(I15^11))-S15</f>
        <v>0</v>
      </c>
      <c r="U15">
        <f>$B$16*($F15^2)*((($M15^2)*J15)+($M15*$N15*(J15^2))+((2/3*$M15*$O15)+(1/3*($N15^2)))*(J15^3)+(1/2*$M15*$P15+1/2*$N15*$O15)*(J15^4)+(2/5*$M15*$Q15+2/5*$N15*$P15+1/5*($O15^2))*(J15^5)+(1/3*$M15*$R15+1/3*$N15*$Q15+1/3*$O15*$P15)*(J15^6)+(2/7*$N15*$R15+2/7*$O15*$Q15+1/7*($P15^2))*(J15^7)+(1/4*$O15*$R15+1/4*$P15*$Q15)*(J15^8)+(2/9*$P15*$R15+1/9*($Q15^2))*(J15^9)+1/5*$Q15*$R15*(J15^10)+1/11*($R15^2)*(J15^11))-T15-S15</f>
        <v>8.1811541645035415E-2</v>
      </c>
      <c r="V15">
        <f t="shared" si="1"/>
        <v>0.16515640320860817</v>
      </c>
      <c r="W15">
        <f>$B$16*($F15^2)*((($M15^2)*L15)+($M15*$N15*(L15^2))+((2/3*$M15*$O15)+(1/3*($N15^2)))*(L15^3)+(1/2*$M15*$P15+1/2*$N15*$O15)*(L15^4)+(2/5*$M15*$Q15+2/5*$N15*$P15+1/5*($O15^2))*(L15^5)+(1/3*$M15*$R15+1/3*$N15*$Q15+1/3*$O15*$P15)*(L15^6)+(2/7*$N15*$R15+2/7*$O15*$Q15+1/7*($P15^2))*(L15^7)+(1/4*$O15*$R15+1/4*$P15*$Q15)*(L15^8)+(2/9*$P15*$R15+1/9*($Q15^2))*(L15^9)+1/5*$Q15*$R15*(L15^10)+1/11*($R15^2)*(L15^11))</f>
        <v>0.25297872083952944</v>
      </c>
    </row>
    <row r="16" spans="1:23" x14ac:dyDescent="0.2">
      <c r="A16" t="s">
        <v>70</v>
      </c>
      <c r="B16">
        <f>PI()/40000</f>
        <v>7.8539816339744827E-5</v>
      </c>
      <c r="E16">
        <v>9555</v>
      </c>
      <c r="F16">
        <v>28.33</v>
      </c>
      <c r="G16">
        <v>15.9</v>
      </c>
      <c r="H16" s="2">
        <v>0.1</v>
      </c>
      <c r="I16">
        <f>arvores!Z16</f>
        <v>0.1</v>
      </c>
      <c r="J16">
        <f>arvores!AR16</f>
        <v>6.7</v>
      </c>
      <c r="K16">
        <f>arvores!CF16</f>
        <v>14.7</v>
      </c>
      <c r="L16">
        <f>G16</f>
        <v>15.9</v>
      </c>
      <c r="M16">
        <f t="shared" si="0"/>
        <v>1.243225</v>
      </c>
      <c r="N16">
        <f>$B$10/$G16</f>
        <v>-0.30360012578616352</v>
      </c>
      <c r="O16">
        <f>$B$11/$G16^2</f>
        <v>8.5718428859617904E-2</v>
      </c>
      <c r="P16">
        <f>$B$12/$G16^3</f>
        <v>-1.1699815831065118E-2</v>
      </c>
      <c r="Q16">
        <f>$B$13/$G16^4</f>
        <v>7.0723277707955415E-4</v>
      </c>
      <c r="R16">
        <f>$B$14/$G16^5</f>
        <v>-1.6067427885756592E-5</v>
      </c>
      <c r="S16">
        <f>$B$16*($F16^2)*((($M16^2)*H16)+($M16*$N16*(H16^2))+((2/3*$M16*$O16)+(1/3*($N16^2)))*(H16^3)+(1/2*$M16*$P16+1/2*$N16*$O16)*(H16^4)+(2/5*$M16*$Q16+2/5*$N16*$P16+1/5*($O16^2))*(H16^5)+(1/3*$M16*$R16+1/3*$N16*$Q16+1/3*$O16*$P16)*(H16^6)+(2/7*$N16*$R16+2/7*$O16*$Q16+1/7*($P16^2))*(H16^7)+(1/4*$O16*$R16+1/4*$P16*$Q16)*(H16^8)+(2/9*$P16*$R16+1/9*($Q16^2))*(H16^9)+1/5*$Q16*$R16*(H16^10)+1/11*($R16^2)*(H16^11))</f>
        <v>9.5111382490517069E-3</v>
      </c>
      <c r="T16">
        <f>$B$16*($F16^2)*((($M16^2)*I16)+($M16*$N16*(I16^2))+((2/3*$M16*$O16)+(1/3*($N16^2)))*(I16^3)+(1/2*$M16*$P16+1/2*$N16*$O16)*(I16^4)+(2/5*$M16*$Q16+2/5*$N16*$P16+1/5*($O16^2))*(I16^5)+(1/3*$M16*$R16+1/3*$N16*$Q16+1/3*$O16*$P16)*(I16^6)+(2/7*$N16*$R16+2/7*$O16*$Q16+1/7*($P16^2))*(I16^7)+(1/4*$O16*$R16+1/4*$P16*$Q16)*(I16^8)+(2/9*$P16*$R16+1/9*($Q16^2))*(I16^9)+1/5*$Q16*$R16*(I16^10)+1/11*($R16^2)*(I16^11))-S16</f>
        <v>0</v>
      </c>
      <c r="U16">
        <f>$B$16*($F16^2)*((($M16^2)*J16)+($M16*$N16*(J16^2))+((2/3*$M16*$O16)+(1/3*($N16^2)))*(J16^3)+(1/2*$M16*$P16+1/2*$N16*$O16)*(J16^4)+(2/5*$M16*$Q16+2/5*$N16*$P16+1/5*($O16^2))*(J16^5)+(1/3*$M16*$R16+1/3*$N16*$Q16+1/3*$O16*$P16)*(J16^6)+(2/7*$N16*$R16+2/7*$O16*$Q16+1/7*($P16^2))*(J16^7)+(1/4*$O16*$R16+1/4*$P16*$Q16)*(J16^8)+(2/9*$P16*$R16+1/9*($Q16^2))*(J16^9)+1/5*$Q16*$R16*(J16^10)+1/11*($R16^2)*(J16^11))-T16-S16</f>
        <v>0.32196363183125221</v>
      </c>
      <c r="V16">
        <f t="shared" si="1"/>
        <v>0.13171551237025692</v>
      </c>
      <c r="W16">
        <f>$B$16*($F16^2)*((($M16^2)*L16)+($M16*$N16*(L16^2))+((2/3*$M16*$O16)+(1/3*($N16^2)))*(L16^3)+(1/2*$M16*$P16+1/2*$N16*$O16)*(L16^4)+(2/5*$M16*$Q16+2/5*$N16*$P16+1/5*($O16^2))*(L16^5)+(1/3*$M16*$R16+1/3*$N16*$Q16+1/3*$O16*$P16)*(L16^6)+(2/7*$N16*$R16+2/7*$O16*$Q16+1/7*($P16^2))*(L16^7)+(1/4*$O16*$R16+1/4*$P16*$Q16)*(L16^8)+(2/9*$P16*$R16+1/9*($Q16^2))*(L16^9)+1/5*$Q16*$R16*(L16^10)+1/11*($R16^2)*(L16^11))</f>
        <v>0.46357087423185767</v>
      </c>
    </row>
    <row r="17" spans="1:23" x14ac:dyDescent="0.2">
      <c r="E17">
        <v>9557</v>
      </c>
      <c r="F17">
        <v>6.78</v>
      </c>
      <c r="G17">
        <v>5.3</v>
      </c>
      <c r="H17" s="2">
        <v>0.1</v>
      </c>
      <c r="I17">
        <f>arvores!Z17</f>
        <v>0.1</v>
      </c>
      <c r="J17">
        <f>arvores!AR17</f>
        <v>0.1</v>
      </c>
      <c r="K17">
        <f>arvores!CF17</f>
        <v>3.1</v>
      </c>
      <c r="L17">
        <f>G17</f>
        <v>5.3</v>
      </c>
      <c r="M17">
        <f t="shared" si="0"/>
        <v>1.243225</v>
      </c>
      <c r="N17">
        <f>$B$10/$G17</f>
        <v>-0.91080037735849062</v>
      </c>
      <c r="O17">
        <f>$B$11/$G17^2</f>
        <v>0.77146585973656112</v>
      </c>
      <c r="P17">
        <f>$B$12/$G17^3</f>
        <v>-0.31589502743875825</v>
      </c>
      <c r="Q17">
        <f>$B$13/$G17^4</f>
        <v>5.7285854943443883E-2</v>
      </c>
      <c r="R17">
        <f>$B$14/$G17^5</f>
        <v>-3.9043849762388518E-3</v>
      </c>
      <c r="S17">
        <f>$B$16*($F17^2)*((($M17^2)*H17)+($M17*$N17*(H17^2))+((2/3*$M17*$O17)+(1/3*($N17^2)))*(H17^3)+(1/2*$M17*$P17+1/2*$N17*$O17)*(H17^4)+(2/5*$M17*$Q17+2/5*$N17*$P17+1/5*($O17^2))*(H17^5)+(1/3*$M17*$R17+1/3*$N17*$Q17+1/3*$O17*$P17)*(H17^6)+(2/7*$N17*$R17+2/7*$O17*$Q17+1/7*($P17^2))*(H17^7)+(1/4*$O17*$R17+1/4*$P17*$Q17)*(H17^8)+(2/9*$P17*$R17+1/9*($Q17^2))*(H17^9)+1/5*$Q17*$R17*(H17^10)+1/11*($R17^2)*(H17^11))</f>
        <v>5.2025581170325719E-4</v>
      </c>
      <c r="T17">
        <f>$B$16*($F17^2)*((($M17^2)*I17)+($M17*$N17*(I17^2))+((2/3*$M17*$O17)+(1/3*($N17^2)))*(I17^3)+(1/2*$M17*$P17+1/2*$N17*$O17)*(I17^4)+(2/5*$M17*$Q17+2/5*$N17*$P17+1/5*($O17^2))*(I17^5)+(1/3*$M17*$R17+1/3*$N17*$Q17+1/3*$O17*$P17)*(I17^6)+(2/7*$N17*$R17+2/7*$O17*$Q17+1/7*($P17^2))*(I17^7)+(1/4*$O17*$R17+1/4*$P17*$Q17)*(I17^8)+(2/9*$P17*$R17+1/9*($Q17^2))*(I17^9)+1/5*$Q17*$R17*(I17^10)+1/11*($R17^2)*(I17^11))-S17</f>
        <v>0</v>
      </c>
      <c r="U17">
        <f>$B$16*($F17^2)*((($M17^2)*J17)+($M17*$N17*(J17^2))+((2/3*$M17*$O17)+(1/3*($N17^2)))*(J17^3)+(1/2*$M17*$P17+1/2*$N17*$O17)*(J17^4)+(2/5*$M17*$Q17+2/5*$N17*$P17+1/5*($O17^2))*(J17^5)+(1/3*$M17*$R17+1/3*$N17*$Q17+1/3*$O17*$P17)*(J17^6)+(2/7*$N17*$R17+2/7*$O17*$Q17+1/7*($P17^2))*(J17^7)+(1/4*$O17*$R17+1/4*$P17*$Q17)*(J17^8)+(2/9*$P17*$R17+1/9*($Q17^2))*(J17^9)+1/5*$Q17*$R17*(J17^10)+1/11*($R17^2)*(J17^11))-T17-S17</f>
        <v>0</v>
      </c>
      <c r="V17">
        <f t="shared" si="1"/>
        <v>7.2492289055255425E-3</v>
      </c>
      <c r="W17">
        <f>$B$16*($F17^2)*((($M17^2)*L17)+($M17*$N17*(L17^2))+((2/3*$M17*$O17)+(1/3*($N17^2)))*(L17^3)+(1/2*$M17*$P17+1/2*$N17*$O17)*(L17^4)+(2/5*$M17*$Q17+2/5*$N17*$P17+1/5*($O17^2))*(L17^5)+(1/3*$M17*$R17+1/3*$N17*$Q17+1/3*$O17*$P17)*(L17^6)+(2/7*$N17*$R17+2/7*$O17*$Q17+1/7*($P17^2))*(L17^7)+(1/4*$O17*$R17+1/4*$P17*$Q17)*(L17^8)+(2/9*$P17*$R17+1/9*($Q17^2))*(L17^9)+1/5*$Q17*$R17*(L17^10)+1/11*($R17^2)*(L17^11))</f>
        <v>8.8503638558612117E-3</v>
      </c>
    </row>
    <row r="18" spans="1:23" x14ac:dyDescent="0.2">
      <c r="E18">
        <v>9558</v>
      </c>
      <c r="F18">
        <v>28.97</v>
      </c>
      <c r="G18">
        <v>17.899999999999999</v>
      </c>
      <c r="H18" s="2">
        <v>0.1</v>
      </c>
      <c r="I18">
        <f>arvores!Z18</f>
        <v>0.1</v>
      </c>
      <c r="J18">
        <f>arvores!AR18</f>
        <v>8.9</v>
      </c>
      <c r="K18">
        <f>arvores!CF18</f>
        <v>15.9</v>
      </c>
      <c r="L18">
        <f>G18</f>
        <v>17.899999999999999</v>
      </c>
      <c r="M18">
        <f t="shared" si="0"/>
        <v>1.243225</v>
      </c>
      <c r="N18">
        <f>$B$10/$G18</f>
        <v>-0.26967832402234637</v>
      </c>
      <c r="O18">
        <f>$B$11/$G18^2</f>
        <v>6.7633581973096976E-2</v>
      </c>
      <c r="P18">
        <f>$B$12/$G18^3</f>
        <v>-8.1999519121711915E-3</v>
      </c>
      <c r="Q18">
        <f>$B$13/$G18^4</f>
        <v>4.4028993075617413E-4</v>
      </c>
      <c r="R18">
        <f>$B$14/$G18^5</f>
        <v>-8.8851921876352609E-6</v>
      </c>
      <c r="S18">
        <f>$B$16*($F18^2)*((($M18^2)*H18)+($M18*$N18*(H18^2))+((2/3*$M18*$O18)+(1/3*($N18^2)))*(H18^3)+(1/2*$M18*$P18+1/2*$N18*$O18)*(H18^4)+(2/5*$M18*$Q18+2/5*$N18*$P18+1/5*($O18^2))*(H18^5)+(1/3*$M18*$R18+1/3*$N18*$Q18+1/3*$O18*$P18)*(H18^6)+(2/7*$N18*$R18+2/7*$O18*$Q18+1/7*($P18^2))*(H18^7)+(1/4*$O18*$R18+1/4*$P18*$Q18)*(H18^8)+(2/9*$P18*$R18+1/9*($Q18^2))*(H18^9)+1/5*$Q18*$R18*(H18^10)+1/11*($R18^2)*(H18^11))</f>
        <v>9.972144501192149E-3</v>
      </c>
      <c r="T18">
        <f>$B$16*($F18^2)*((($M18^2)*I18)+($M18*$N18*(I18^2))+((2/3*$M18*$O18)+(1/3*($N18^2)))*(I18^3)+(1/2*$M18*$P18+1/2*$N18*$O18)*(I18^4)+(2/5*$M18*$Q18+2/5*$N18*$P18+1/5*($O18^2))*(I18^5)+(1/3*$M18*$R18+1/3*$N18*$Q18+1/3*$O18*$P18)*(I18^6)+(2/7*$N18*$R18+2/7*$O18*$Q18+1/7*($P18^2))*(I18^7)+(1/4*$O18*$R18+1/4*$P18*$Q18)*(I18^8)+(2/9*$P18*$R18+1/9*($Q18^2))*(I18^9)+1/5*$Q18*$R18*(I18^10)+1/11*($R18^2)*(I18^11))-S18</f>
        <v>0</v>
      </c>
      <c r="U18">
        <f>$B$16*($F18^2)*((($M18^2)*J18)+($M18*$N18*(J18^2))+((2/3*$M18*$O18)+(1/3*($N18^2)))*(J18^3)+(1/2*$M18*$P18+1/2*$N18*$O18)*(J18^4)+(2/5*$M18*$Q18+2/5*$N18*$P18+1/5*($O18^2))*(J18^5)+(1/3*$M18*$R18+1/3*$N18*$Q18+1/3*$O18*$P18)*(J18^6)+(2/7*$N18*$R18+2/7*$O18*$Q18+1/7*($P18^2))*(J18^7)+(1/4*$O18*$R18+1/4*$P18*$Q18)*(J18^8)+(2/9*$P18*$R18+1/9*($Q18^2))*(J18^9)+1/5*$Q18*$R18*(J18^10)+1/11*($R18^2)*(J18^11))-T18-S18</f>
        <v>0.42637134912318408</v>
      </c>
      <c r="V18">
        <f t="shared" si="1"/>
        <v>0.10768631925410284</v>
      </c>
      <c r="W18">
        <f>$B$16*($F18^2)*((($M18^2)*L18)+($M18*$N18*(L18^2))+((2/3*$M18*$O18)+(1/3*($N18^2)))*(L18^3)+(1/2*$M18*$P18+1/2*$N18*$O18)*(L18^4)+(2/5*$M18*$Q18+2/5*$N18*$P18+1/5*($O18^2))*(L18^5)+(1/3*$M18*$R18+1/3*$N18*$Q18+1/3*$O18*$P18)*(L18^6)+(2/7*$N18*$R18+2/7*$O18*$Q18+1/7*($P18^2))*(L18^7)+(1/4*$O18*$R18+1/4*$P18*$Q18)*(L18^8)+(2/9*$P18*$R18+1/9*($Q18^2))*(L18^9)+1/5*$Q18*$R18*(L18^10)+1/11*($R18^2)*(L18^11))</f>
        <v>0.54572756377722731</v>
      </c>
    </row>
    <row r="19" spans="1:23" x14ac:dyDescent="0.2">
      <c r="A19" t="s">
        <v>68</v>
      </c>
      <c r="B19">
        <f>T452</f>
        <v>40.111544422956882</v>
      </c>
      <c r="E19">
        <v>9561</v>
      </c>
      <c r="F19">
        <v>29.6</v>
      </c>
      <c r="G19">
        <v>17.64</v>
      </c>
      <c r="H19" s="2">
        <v>0.1</v>
      </c>
      <c r="I19">
        <f>arvores!Z19</f>
        <v>0.1</v>
      </c>
      <c r="J19">
        <f>arvores!AR19</f>
        <v>8.9</v>
      </c>
      <c r="K19">
        <f>arvores!CF19</f>
        <v>15.9</v>
      </c>
      <c r="L19">
        <f>G19</f>
        <v>17.64</v>
      </c>
      <c r="M19">
        <f t="shared" si="0"/>
        <v>1.243225</v>
      </c>
      <c r="N19">
        <f>$B$10/$G19</f>
        <v>-0.27365317460317462</v>
      </c>
      <c r="O19">
        <f>$B$11/$G19^2</f>
        <v>6.9642008730930016E-2</v>
      </c>
      <c r="P19">
        <f>$B$12/$G19^3</f>
        <v>-8.5679052687948898E-3</v>
      </c>
      <c r="Q19">
        <f>$B$13/$G19^4</f>
        <v>4.6682763169358048E-4</v>
      </c>
      <c r="R19">
        <f>$B$14/$G19^5</f>
        <v>-9.559585833654292E-6</v>
      </c>
      <c r="S19">
        <f>$B$16*($F19^2)*((($M19^2)*H19)+($M19*$N19*(H19^2))+((2/3*$M19*$O19)+(1/3*($N19^2)))*(H19^3)+(1/2*$M19*$P19+1/2*$N19*$O19)*(H19^4)+(2/5*$M19*$Q19+2/5*$N19*$P19+1/5*($O19^2))*(H19^5)+(1/3*$M19*$R19+1/3*$N19*$Q19+1/3*$O19*$P19)*(H19^6)+(2/7*$N19*$R19+2/7*$O19*$Q19+1/7*($P19^2))*(H19^7)+(1/4*$O19*$R19+1/4*$P19*$Q19)*(H19^8)+(2/9*$P19*$R19+1/9*($Q19^2))*(H19^9)+1/5*$Q19*$R19*(H19^10)+1/11*($R19^2)*(H19^11))</f>
        <v>1.040734092149879E-2</v>
      </c>
      <c r="T19">
        <f>$B$16*($F19^2)*((($M19^2)*I19)+($M19*$N19*(I19^2))+((2/3*$M19*$O19)+(1/3*($N19^2)))*(I19^3)+(1/2*$M19*$P19+1/2*$N19*$O19)*(I19^4)+(2/5*$M19*$Q19+2/5*$N19*$P19+1/5*($O19^2))*(I19^5)+(1/3*$M19*$R19+1/3*$N19*$Q19+1/3*$O19*$P19)*(I19^6)+(2/7*$N19*$R19+2/7*$O19*$Q19+1/7*($P19^2))*(I19^7)+(1/4*$O19*$R19+1/4*$P19*$Q19)*(I19^8)+(2/9*$P19*$R19+1/9*($Q19^2))*(I19^9)+1/5*$Q19*$R19*(I19^10)+1/11*($R19^2)*(I19^11))-S19</f>
        <v>0</v>
      </c>
      <c r="U19">
        <f>$B$16*($F19^2)*((($M19^2)*J19)+($M19*$N19*(J19^2))+((2/3*$M19*$O19)+(1/3*($N19^2)))*(J19^3)+(1/2*$M19*$P19+1/2*$N19*$O19)*(J19^4)+(2/5*$M19*$Q19+2/5*$N19*$P19+1/5*($O19^2))*(J19^5)+(1/3*$M19*$R19+1/3*$N19*$Q19+1/3*$O19*$P19)*(J19^6)+(2/7*$N19*$R19+2/7*$O19*$Q19+1/7*($P19^2))*(J19^7)+(1/4*$O19*$R19+1/4*$P19*$Q19)*(J19^8)+(2/9*$P19*$R19+1/9*($Q19^2))*(J19^9)+1/5*$Q19*$R19*(J19^10)+1/11*($R19^2)*(J19^11))-T19-S19</f>
        <v>0.44264823910506401</v>
      </c>
      <c r="V19">
        <f t="shared" si="1"/>
        <v>0.10722905768320919</v>
      </c>
      <c r="W19">
        <f>$B$16*($F19^2)*((($M19^2)*L19)+($M19*$N19*(L19^2))+((2/3*$M19*$O19)+(1/3*($N19^2)))*(L19^3)+(1/2*$M19*$P19+1/2*$N19*$O19)*(L19^4)+(2/5*$M19*$Q19+2/5*$N19*$P19+1/5*($O19^2))*(L19^5)+(1/3*$M19*$R19+1/3*$N19*$Q19+1/3*$O19*$P19)*(L19^6)+(2/7*$N19*$R19+2/7*$O19*$Q19+1/7*($P19^2))*(L19^7)+(1/4*$O19*$R19+1/4*$P19*$Q19)*(L19^8)+(2/9*$P19*$R19+1/9*($Q19^2))*(L19^9)+1/5*$Q19*$R19*(L19^10)+1/11*($R19^2)*(L19^11))</f>
        <v>0.56144584393162245</v>
      </c>
    </row>
    <row r="20" spans="1:23" x14ac:dyDescent="0.2">
      <c r="A20" t="s">
        <v>113</v>
      </c>
      <c r="B20">
        <f>U452</f>
        <v>101.56119527481285</v>
      </c>
      <c r="E20">
        <v>9563</v>
      </c>
      <c r="F20">
        <v>22.35</v>
      </c>
      <c r="G20">
        <v>14.92</v>
      </c>
      <c r="H20" s="2">
        <v>0.1</v>
      </c>
      <c r="I20">
        <f>arvores!Z20</f>
        <v>0.1</v>
      </c>
      <c r="J20">
        <f>arvores!AR20</f>
        <v>2.3000000000000003</v>
      </c>
      <c r="K20">
        <f>arvores!CF20</f>
        <v>13.3</v>
      </c>
      <c r="L20">
        <f>G20</f>
        <v>14.92</v>
      </c>
      <c r="M20">
        <f t="shared" si="0"/>
        <v>1.243225</v>
      </c>
      <c r="N20">
        <f>$B$10/$G20</f>
        <v>-0.32354168900804292</v>
      </c>
      <c r="O20">
        <f>$B$11/$G20^2</f>
        <v>9.734884531621732E-2</v>
      </c>
      <c r="P20">
        <f>$B$12/$G20^3</f>
        <v>-1.4160022030589121E-2</v>
      </c>
      <c r="Q20">
        <f>$B$13/$G20^4</f>
        <v>9.1216957996399523E-4</v>
      </c>
      <c r="R20">
        <f>$B$14/$G20^5</f>
        <v>-2.208451495803691E-5</v>
      </c>
      <c r="S20">
        <f>$B$16*($F20^2)*((($M20^2)*H20)+($M20*$N20*(H20^2))+((2/3*$M20*$O20)+(1/3*($N20^2)))*(H20^3)+(1/2*$M20*$P20+1/2*$N20*$O20)*(H20^4)+(2/5*$M20*$Q20+2/5*$N20*$P20+1/5*($O20^2))*(H20^5)+(1/3*$M20*$R20+1/3*$N20*$Q20+1/3*$O20*$P20)*(H20^6)+(2/7*$N20*$R20+2/7*$O20*$Q20+1/7*($P20^2))*(H20^7)+(1/4*$O20*$R20+1/4*$P20*$Q20)*(H20^8)+(2/9*$P20*$R20+1/9*($Q20^2))*(H20^9)+1/5*$Q20*$R20*(H20^10)+1/11*($R20^2)*(H20^11))</f>
        <v>5.9104267080912522E-3</v>
      </c>
      <c r="T20">
        <f>$B$16*($F20^2)*((($M20^2)*I20)+($M20*$N20*(I20^2))+((2/3*$M20*$O20)+(1/3*($N20^2)))*(I20^3)+(1/2*$M20*$P20+1/2*$N20*$O20)*(I20^4)+(2/5*$M20*$Q20+2/5*$N20*$P20+1/5*($O20^2))*(I20^5)+(1/3*$M20*$R20+1/3*$N20*$Q20+1/3*$O20*$P20)*(I20^6)+(2/7*$N20*$R20+2/7*$O20*$Q20+1/7*($P20^2))*(I20^7)+(1/4*$O20*$R20+1/4*$P20*$Q20)*(I20^8)+(2/9*$P20*$R20+1/9*($Q20^2))*(I20^9)+1/5*$Q20*$R20*(I20^10)+1/11*($R20^2)*(I20^11))-S20</f>
        <v>0</v>
      </c>
      <c r="U20">
        <f>$B$16*($F20^2)*((($M20^2)*J20)+($M20*$N20*(J20^2))+((2/3*$M20*$O20)+(1/3*($N20^2)))*(J20^3)+(1/2*$M20*$P20+1/2*$N20*$O20)*(J20^4)+(2/5*$M20*$Q20+2/5*$N20*$P20+1/5*($O20^2))*(J20^5)+(1/3*$M20*$R20+1/3*$N20*$Q20+1/3*$O20*$P20)*(J20^6)+(2/7*$N20*$R20+2/7*$O20*$Q20+1/7*($P20^2))*(J20^7)+(1/4*$O20*$R20+1/4*$P20*$Q20)*(J20^8)+(2/9*$P20*$R20+1/9*($Q20^2))*(J20^9)+1/5*$Q20*$R20*(J20^10)+1/11*($R20^2)*(J20^11))-T20-S20</f>
        <v>8.6203319135664577E-2</v>
      </c>
      <c r="V20">
        <f t="shared" si="1"/>
        <v>0.17785671206029782</v>
      </c>
      <c r="W20">
        <f>$B$16*($F20^2)*((($M20^2)*L20)+($M20*$N20*(L20^2))+((2/3*$M20*$O20)+(1/3*($N20^2)))*(L20^3)+(1/2*$M20*$P20+1/2*$N20*$O20)*(L20^4)+(2/5*$M20*$Q20+2/5*$N20*$P20+1/5*($O20^2))*(L20^5)+(1/3*$M20*$R20+1/3*$N20*$Q20+1/3*$O20*$P20)*(L20^6)+(2/7*$N20*$R20+2/7*$O20*$Q20+1/7*($P20^2))*(L20^7)+(1/4*$O20*$R20+1/4*$P20*$Q20)*(L20^8)+(2/9*$P20*$R20+1/9*($Q20^2))*(L20^9)+1/5*$Q20*$R20*(L20^10)+1/11*($R20^2)*(L20^11))</f>
        <v>0.27073833048863977</v>
      </c>
    </row>
    <row r="21" spans="1:23" x14ac:dyDescent="0.2">
      <c r="A21" t="s">
        <v>114</v>
      </c>
      <c r="B21">
        <f>V452</f>
        <v>48.723635956156954</v>
      </c>
      <c r="E21">
        <v>9564</v>
      </c>
      <c r="F21">
        <v>26.2</v>
      </c>
      <c r="G21">
        <v>16.489999999999998</v>
      </c>
      <c r="H21" s="2">
        <v>0.1</v>
      </c>
      <c r="I21">
        <f>arvores!Z21</f>
        <v>0.1</v>
      </c>
      <c r="J21">
        <f>arvores!AR21</f>
        <v>6.7</v>
      </c>
      <c r="K21">
        <f>arvores!CF21</f>
        <v>14.7</v>
      </c>
      <c r="L21">
        <f>G21</f>
        <v>16.489999999999998</v>
      </c>
      <c r="M21">
        <f t="shared" si="0"/>
        <v>1.243225</v>
      </c>
      <c r="N21">
        <f>$B$10/$G21</f>
        <v>-0.29273753790175866</v>
      </c>
      <c r="O21">
        <f>$B$11/$G21^2</f>
        <v>7.9694277841174693E-2</v>
      </c>
      <c r="P21">
        <f>$B$12/$G21^3</f>
        <v>-1.0488380430234957E-2</v>
      </c>
      <c r="Q21">
        <f>$B$13/$G21^4</f>
        <v>6.1131950781965366E-4</v>
      </c>
      <c r="R21">
        <f>$B$14/$G21^5</f>
        <v>-1.3391483876559664E-5</v>
      </c>
      <c r="S21">
        <f>$B$16*($F21^2)*((($M21^2)*H21)+($M21*$N21*(H21^2))+((2/3*$M21*$O21)+(1/3*($N21^2)))*(H21^3)+(1/2*$M21*$P21+1/2*$N21*$O21)*(H21^4)+(2/5*$M21*$Q21+2/5*$N21*$P21+1/5*($O21^2))*(H21^5)+(1/3*$M21*$R21+1/3*$N21*$Q21+1/3*$O21*$P21)*(H21^6)+(2/7*$N21*$R21+2/7*$O21*$Q21+1/7*($P21^2))*(H21^7)+(1/4*$O21*$R21+1/4*$P21*$Q21)*(H21^8)+(2/9*$P21*$R21+1/9*($Q21^2))*(H21^9)+1/5*$Q21*$R21*(H21^10)+1/11*($R21^2)*(H21^11))</f>
        <v>8.14161348078523E-3</v>
      </c>
      <c r="T21">
        <f>$B$16*($F21^2)*((($M21^2)*I21)+($M21*$N21*(I21^2))+((2/3*$M21*$O21)+(1/3*($N21^2)))*(I21^3)+(1/2*$M21*$P21+1/2*$N21*$O21)*(I21^4)+(2/5*$M21*$Q21+2/5*$N21*$P21+1/5*($O21^2))*(I21^5)+(1/3*$M21*$R21+1/3*$N21*$Q21+1/3*$O21*$P21)*(I21^6)+(2/7*$N21*$R21+2/7*$O21*$Q21+1/7*($P21^2))*(I21^7)+(1/4*$O21*$R21+1/4*$P21*$Q21)*(I21^8)+(2/9*$P21*$R21+1/9*($Q21^2))*(I21^9)+1/5*$Q21*$R21*(I21^10)+1/11*($R21^2)*(I21^11))-S21</f>
        <v>0</v>
      </c>
      <c r="U21">
        <f>$B$16*($F21^2)*((($M21^2)*J21)+($M21*$N21*(J21^2))+((2/3*$M21*$O21)+(1/3*($N21^2)))*(J21^3)+(1/2*$M21*$P21+1/2*$N21*$O21)*(J21^4)+(2/5*$M21*$Q21+2/5*$N21*$P21+1/5*($O21^2))*(J21^5)+(1/3*$M21*$R21+1/3*$N21*$Q21+1/3*$O21*$P21)*(J21^6)+(2/7*$N21*$R21+2/7*$O21*$Q21+1/7*($P21^2))*(J21^7)+(1/4*$O21*$R21+1/4*$P21*$Q21)*(J21^8)+(2/9*$P21*$R21+1/9*($Q21^2))*(J21^9)+1/5*$Q21*$R21*(J21^10)+1/11*($R21^2)*(J21^11))-T21-S21</f>
        <v>0.27831891225766192</v>
      </c>
      <c r="V21">
        <f t="shared" si="1"/>
        <v>0.1235704371862173</v>
      </c>
      <c r="W21">
        <f>$B$16*($F21^2)*((($M21^2)*L21)+($M21*$N21*(L21^2))+((2/3*$M21*$O21)+(1/3*($N21^2)))*(L21^3)+(1/2*$M21*$P21+1/2*$N21*$O21)*(L21^4)+(2/5*$M21*$Q21+2/5*$N21*$P21+1/5*($O21^2))*(L21^5)+(1/3*$M21*$R21+1/3*$N21*$Q21+1/3*$O21*$P21)*(L21^6)+(2/7*$N21*$R21+2/7*$O21*$Q21+1/7*($P21^2))*(L21^7)+(1/4*$O21*$R21+1/4*$P21*$Q21)*(L21^8)+(2/9*$P21*$R21+1/9*($Q21^2))*(L21^9)+1/5*$Q21*$R21*(L21^10)+1/11*($R21^2)*(L21^11))</f>
        <v>0.41119621341368617</v>
      </c>
    </row>
    <row r="22" spans="1:23" x14ac:dyDescent="0.2">
      <c r="A22" t="s">
        <v>109</v>
      </c>
      <c r="B22">
        <f>W452</f>
        <v>194.14008965223519</v>
      </c>
      <c r="E22">
        <v>9567</v>
      </c>
      <c r="F22">
        <v>32.15</v>
      </c>
      <c r="G22">
        <v>18.37</v>
      </c>
      <c r="H22" s="2">
        <v>0.1</v>
      </c>
      <c r="I22">
        <f>arvores!Z22</f>
        <v>3.7</v>
      </c>
      <c r="J22">
        <f>arvores!AR22</f>
        <v>10.3</v>
      </c>
      <c r="K22">
        <f>arvores!CF22</f>
        <v>17.3</v>
      </c>
      <c r="L22">
        <f>G22</f>
        <v>18.37</v>
      </c>
      <c r="M22">
        <f t="shared" si="0"/>
        <v>1.243225</v>
      </c>
      <c r="N22">
        <f>$B$10/$G22</f>
        <v>-0.26277855198693523</v>
      </c>
      <c r="O22">
        <f>$B$11/$G22^2</f>
        <v>6.4217018528884728E-2</v>
      </c>
      <c r="P22">
        <f>$B$12/$G22^3</f>
        <v>-7.5865256330023348E-3</v>
      </c>
      <c r="Q22">
        <f>$B$13/$G22^4</f>
        <v>3.96930299763219E-4</v>
      </c>
      <c r="R22">
        <f>$B$14/$G22^5</f>
        <v>-7.805238884078804E-6</v>
      </c>
      <c r="S22">
        <f>$B$16*($F22^2)*((($M22^2)*H22)+($M22*$N22*(H22^2))+((2/3*$M22*$O22)+(1/3*($N22^2)))*(H22^3)+(1/2*$M22*$P22+1/2*$N22*$O22)*(H22^4)+(2/5*$M22*$Q22+2/5*$N22*$P22+1/5*($O22^2))*(H22^5)+(1/3*$M22*$R22+1/3*$N22*$Q22+1/3*$O22*$P22)*(H22^6)+(2/7*$N22*$R22+2/7*$O22*$Q22+1/7*($P22^2))*(H22^7)+(1/4*$O22*$R22+1/4*$P22*$Q22)*(H22^8)+(2/9*$P22*$R22+1/9*($Q22^2))*(H22^9)+1/5*$Q22*$R22*(H22^10)+1/11*($R22^2)*(H22^11))</f>
        <v>1.2288202619255766E-2</v>
      </c>
      <c r="T22">
        <f>$B$16*($F22^2)*((($M22^2)*I22)+($M22*$N22*(I22^2))+((2/3*$M22*$O22)+(1/3*($N22^2)))*(I22^3)+(1/2*$M22*$P22+1/2*$N22*$O22)*(I22^4)+(2/5*$M22*$Q22+2/5*$N22*$P22+1/5*($O22^2))*(I22^5)+(1/3*$M22*$R22+1/3*$N22*$Q22+1/3*$O22*$P22)*(I22^6)+(2/7*$N22*$R22+2/7*$O22*$Q22+1/7*($P22^2))*(I22^7)+(1/4*$O22*$R22+1/4*$P22*$Q22)*(I22^8)+(2/9*$P22*$R22+1/9*($Q22^2))*(I22^9)+1/5*$Q22*$R22*(I22^10)+1/11*($R22^2)*(I22^11))-S22</f>
        <v>0.27316422679216373</v>
      </c>
      <c r="U22">
        <f>$B$16*($F22^2)*((($M22^2)*J22)+($M22*$N22*(J22^2))+((2/3*$M22*$O22)+(1/3*($N22^2)))*(J22^3)+(1/2*$M22*$P22+1/2*$N22*$O22)*(J22^4)+(2/5*$M22*$Q22+2/5*$N22*$P22+1/5*($O22^2))*(J22^5)+(1/3*$M22*$R22+1/3*$N22*$Q22+1/3*$O22*$P22)*(J22^6)+(2/7*$N22*$R22+2/7*$O22*$Q22+1/7*($P22^2))*(J22^7)+(1/4*$O22*$R22+1/4*$P22*$Q22)*(J22^8)+(2/9*$P22*$R22+1/9*($Q22^2))*(J22^9)+1/5*$Q22*$R22*(J22^10)+1/11*($R22^2)*(J22^11))-T22-S22</f>
        <v>0.30668446920699638</v>
      </c>
      <c r="V22">
        <f t="shared" si="1"/>
        <v>9.7397033246753875E-2</v>
      </c>
      <c r="W22">
        <f>$B$16*($F22^2)*((($M22^2)*L22)+($M22*$N22*(L22^2))+((2/3*$M22*$O22)+(1/3*($N22^2)))*(L22^3)+(1/2*$M22*$P22+1/2*$N22*$O22)*(L22^4)+(2/5*$M22*$Q22+2/5*$N22*$P22+1/5*($O22^2))*(L22^5)+(1/3*$M22*$R22+1/3*$N22*$Q22+1/3*$O22*$P22)*(L22^6)+(2/7*$N22*$R22+2/7*$O22*$Q22+1/7*($P22^2))*(L22^7)+(1/4*$O22*$R22+1/4*$P22*$Q22)*(L22^8)+(2/9*$P22*$R22+1/9*($Q22^2))*(L22^9)+1/5*$Q22*$R22*(L22^10)+1/11*($R22^2)*(L22^11))</f>
        <v>0.68975837007465934</v>
      </c>
    </row>
    <row r="23" spans="1:23" x14ac:dyDescent="0.2">
      <c r="E23">
        <v>9571</v>
      </c>
      <c r="F23">
        <v>28.17</v>
      </c>
      <c r="G23">
        <v>17.18</v>
      </c>
      <c r="H23" s="2">
        <v>0.1</v>
      </c>
      <c r="I23">
        <f>arvores!Z23</f>
        <v>0.1</v>
      </c>
      <c r="J23">
        <f>arvores!AR23</f>
        <v>8.9</v>
      </c>
      <c r="K23">
        <f>arvores!CF23</f>
        <v>15.9</v>
      </c>
      <c r="L23">
        <f>G23</f>
        <v>17.18</v>
      </c>
      <c r="M23">
        <f t="shared" si="0"/>
        <v>1.243225</v>
      </c>
      <c r="N23">
        <f>$B$10/$G23</f>
        <v>-0.28098032596041911</v>
      </c>
      <c r="O23">
        <f>$B$11/$G23^2</f>
        <v>7.342131048231354E-2</v>
      </c>
      <c r="P23">
        <f>$B$12/$G23^3</f>
        <v>-9.2747224058337303E-3</v>
      </c>
      <c r="Q23">
        <f>$B$13/$G23^4</f>
        <v>5.1886961526610264E-4</v>
      </c>
      <c r="R23">
        <f>$B$14/$G23^5</f>
        <v>-1.0909784786586369E-5</v>
      </c>
      <c r="S23">
        <f>$B$16*($F23^2)*((($M23^2)*H23)+($M23*$N23*(H23^2))+((2/3*$M23*$O23)+(1/3*($N23^2)))*(H23^3)+(1/2*$M23*$P23+1/2*$N23*$O23)*(H23^4)+(2/5*$M23*$Q23+2/5*$N23*$P23+1/5*($O23^2))*(H23^5)+(1/3*$M23*$R23+1/3*$N23*$Q23+1/3*$O23*$P23)*(H23^6)+(2/7*$N23*$R23+2/7*$O23*$Q23+1/7*($P23^2))*(H23^7)+(1/4*$O23*$R23+1/4*$P23*$Q23)*(H23^8)+(2/9*$P23*$R23+1/9*($Q23^2))*(H23^9)+1/5*$Q23*$R23*(H23^10)+1/11*($R23^2)*(H23^11))</f>
        <v>9.4206515901184024E-3</v>
      </c>
      <c r="T23">
        <f>$B$16*($F23^2)*((($M23^2)*I23)+($M23*$N23*(I23^2))+((2/3*$M23*$O23)+(1/3*($N23^2)))*(I23^3)+(1/2*$M23*$P23+1/2*$N23*$O23)*(I23^4)+(2/5*$M23*$Q23+2/5*$N23*$P23+1/5*($O23^2))*(I23^5)+(1/3*$M23*$R23+1/3*$N23*$Q23+1/3*$O23*$P23)*(I23^6)+(2/7*$N23*$R23+2/7*$O23*$Q23+1/7*($P23^2))*(I23^7)+(1/4*$O23*$R23+1/4*$P23*$Q23)*(I23^8)+(2/9*$P23*$R23+1/9*($Q23^2))*(I23^9)+1/5*$Q23*$R23*(I23^10)+1/11*($R23^2)*(I23^11))-S23</f>
        <v>0</v>
      </c>
      <c r="U23">
        <f>$B$16*($F23^2)*((($M23^2)*J23)+($M23*$N23*(J23^2))+((2/3*$M23*$O23)+(1/3*($N23^2)))*(J23^3)+(1/2*$M23*$P23+1/2*$N23*$O23)*(J23^4)+(2/5*$M23*$Q23+2/5*$N23*$P23+1/5*($O23^2))*(J23^5)+(1/3*$M23*$R23+1/3*$N23*$Q23+1/3*$O23*$P23)*(J23^6)+(2/7*$N23*$R23+2/7*$O23*$Q23+1/7*($P23^2))*(J23^7)+(1/4*$O23*$R23+1/4*$P23*$Q23)*(J23^8)+(2/9*$P23*$R23+1/9*($Q23^2))*(J23^9)+1/5*$Q23*$R23*(J23^10)+1/11*($R23^2)*(J23^11))-T23-S23</f>
        <v>0.39676192681514416</v>
      </c>
      <c r="V23">
        <f t="shared" si="1"/>
        <v>8.86770287547608E-2</v>
      </c>
      <c r="W23">
        <f>$B$16*($F23^2)*((($M23^2)*L23)+($M23*$N23*(L23^2))+((2/3*$M23*$O23)+(1/3*($N23^2)))*(L23^3)+(1/2*$M23*$P23+1/2*$N23*$O23)*(L23^4)+(2/5*$M23*$Q23+2/5*$N23*$P23+1/5*($O23^2))*(L23^5)+(1/3*$M23*$R23+1/3*$N23*$Q23+1/3*$O23*$P23)*(L23^6)+(2/7*$N23*$R23+2/7*$O23*$Q23+1/7*($P23^2))*(L23^7)+(1/4*$O23*$R23+1/4*$P23*$Q23)*(L23^8)+(2/9*$P23*$R23+1/9*($Q23^2))*(L23^9)+1/5*$Q23*$R23*(L23^10)+1/11*($R23^2)*(L23^11))</f>
        <v>0.4952479903404135</v>
      </c>
    </row>
    <row r="24" spans="1:23" x14ac:dyDescent="0.2">
      <c r="E24">
        <v>9578</v>
      </c>
      <c r="F24">
        <v>22.12</v>
      </c>
      <c r="G24">
        <v>14.81</v>
      </c>
      <c r="H24" s="2">
        <v>0.1</v>
      </c>
      <c r="I24">
        <f>arvores!Z24</f>
        <v>0.1</v>
      </c>
      <c r="J24">
        <f>arvores!AR24</f>
        <v>2.3000000000000003</v>
      </c>
      <c r="K24">
        <f>arvores!CF24</f>
        <v>13.3</v>
      </c>
      <c r="L24">
        <f>G24</f>
        <v>14.81</v>
      </c>
      <c r="M24">
        <f t="shared" si="0"/>
        <v>1.243225</v>
      </c>
      <c r="N24">
        <f>$B$10/$G24</f>
        <v>-0.32594476704929098</v>
      </c>
      <c r="O24">
        <f>$B$11/$G24^2</f>
        <v>9.8800316044645634E-2</v>
      </c>
      <c r="P24">
        <f>$B$12/$G24^3</f>
        <v>-1.4477888341949531E-2</v>
      </c>
      <c r="Q24">
        <f>$B$13/$G24^4</f>
        <v>9.3957324896432254E-4</v>
      </c>
      <c r="R24">
        <f>$B$14/$G24^5</f>
        <v>-2.2916943201493524E-5</v>
      </c>
      <c r="S24">
        <f>$B$16*($F24^2)*((($M24^2)*H24)+($M24*$N24*(H24^2))+((2/3*$M24*$O24)+(1/3*($N24^2)))*(H24^3)+(1/2*$M24*$P24+1/2*$N24*$O24)*(H24^4)+(2/5*$M24*$Q24+2/5*$N24*$P24+1/5*($O24^2))*(H24^5)+(1/3*$M24*$R24+1/3*$N24*$Q24+1/3*$O24*$P24)*(H24^6)+(2/7*$N24*$R24+2/7*$O24*$Q24+1/7*($P24^2))*(H24^7)+(1/4*$O24*$R24+1/4*$P24*$Q24)*(H24^8)+(2/9*$P24*$R24+1/9*($Q24^2))*(H24^9)+1/5*$Q24*$R24*(H24^10)+1/11*($R24^2)*(H24^11))</f>
        <v>5.7883223208493257E-3</v>
      </c>
      <c r="T24">
        <f>$B$16*($F24^2)*((($M24^2)*I24)+($M24*$N24*(I24^2))+((2/3*$M24*$O24)+(1/3*($N24^2)))*(I24^3)+(1/2*$M24*$P24+1/2*$N24*$O24)*(I24^4)+(2/5*$M24*$Q24+2/5*$N24*$P24+1/5*($O24^2))*(I24^5)+(1/3*$M24*$R24+1/3*$N24*$Q24+1/3*$O24*$P24)*(I24^6)+(2/7*$N24*$R24+2/7*$O24*$Q24+1/7*($P24^2))*(I24^7)+(1/4*$O24*$R24+1/4*$P24*$Q24)*(I24^8)+(2/9*$P24*$R24+1/9*($Q24^2))*(I24^9)+1/5*$Q24*$R24*(I24^10)+1/11*($R24^2)*(I24^11))-S24</f>
        <v>0</v>
      </c>
      <c r="U24">
        <f>$B$16*($F24^2)*((($M24^2)*J24)+($M24*$N24*(J24^2))+((2/3*$M24*$O24)+(1/3*($N24^2)))*(J24^3)+(1/2*$M24*$P24+1/2*$N24*$O24)*(J24^4)+(2/5*$M24*$Q24+2/5*$N24*$P24+1/5*($O24^2))*(J24^5)+(1/3*$M24*$R24+1/3*$N24*$Q24+1/3*$O24*$P24)*(J24^6)+(2/7*$N24*$R24+2/7*$O24*$Q24+1/7*($P24^2))*(J24^7)+(1/4*$O24*$R24+1/4*$P24*$Q24)*(J24^8)+(2/9*$P24*$R24+1/9*($Q24^2))*(J24^9)+1/5*$Q24*$R24*(J24^10)+1/11*($R24^2)*(J24^11))-T24-S24</f>
        <v>8.4262104828861165E-2</v>
      </c>
      <c r="V24">
        <f t="shared" si="1"/>
        <v>0.17258150466130853</v>
      </c>
      <c r="W24">
        <f>$B$16*($F24^2)*((($M24^2)*L24)+($M24*$N24*(L24^2))+((2/3*$M24*$O24)+(1/3*($N24^2)))*(L24^3)+(1/2*$M24*$P24+1/2*$N24*$O24)*(L24^4)+(2/5*$M24*$Q24+2/5*$N24*$P24+1/5*($O24^2))*(L24^5)+(1/3*$M24*$R24+1/3*$N24*$Q24+1/3*$O24*$P24)*(L24^6)+(2/7*$N24*$R24+2/7*$O24*$Q24+1/7*($P24^2))*(L24^7)+(1/4*$O24*$R24+1/4*$P24*$Q24)*(L24^8)+(2/9*$P24*$R24+1/9*($Q24^2))*(L24^9)+1/5*$Q24*$R24*(L24^10)+1/11*($R24^2)*(L24^11))</f>
        <v>0.2632395697001092</v>
      </c>
    </row>
    <row r="25" spans="1:23" x14ac:dyDescent="0.2">
      <c r="E25">
        <v>9579</v>
      </c>
      <c r="F25">
        <v>23.4</v>
      </c>
      <c r="G25">
        <v>15.38</v>
      </c>
      <c r="H25" s="2">
        <v>0.1</v>
      </c>
      <c r="I25">
        <f>arvores!Z25</f>
        <v>0.1</v>
      </c>
      <c r="J25">
        <f>arvores!AR25</f>
        <v>4.5</v>
      </c>
      <c r="K25">
        <f>arvores!CF25</f>
        <v>13.5</v>
      </c>
      <c r="L25">
        <f>G25</f>
        <v>15.38</v>
      </c>
      <c r="M25">
        <f t="shared" si="0"/>
        <v>1.243225</v>
      </c>
      <c r="N25">
        <f>$B$10/$G25</f>
        <v>-0.31386488946684005</v>
      </c>
      <c r="O25">
        <f>$B$11/$G25^2</f>
        <v>9.1612720487147442E-2</v>
      </c>
      <c r="P25">
        <f>$B$12/$G25^3</f>
        <v>-1.2927108443629017E-2</v>
      </c>
      <c r="Q25">
        <f>$B$13/$G25^4</f>
        <v>8.0784033881941544E-4</v>
      </c>
      <c r="R25">
        <f>$B$14/$G25^5</f>
        <v>-1.8973624599715789E-5</v>
      </c>
      <c r="S25">
        <f>$B$16*($F25^2)*((($M25^2)*H25)+($M25*$N25*(H25^2))+((2/3*$M25*$O25)+(1/3*($N25^2)))*(H25^3)+(1/2*$M25*$P25+1/2*$N25*$O25)*(H25^4)+(2/5*$M25*$Q25+2/5*$N25*$P25+1/5*($O25^2))*(H25^5)+(1/3*$M25*$R25+1/3*$N25*$Q25+1/3*$O25*$P25)*(H25^6)+(2/7*$N25*$R25+2/7*$O25*$Q25+1/7*($P25^2))*(H25^7)+(1/4*$O25*$R25+1/4*$P25*$Q25)*(H25^8)+(2/9*$P25*$R25+1/9*($Q25^2))*(H25^9)+1/5*$Q25*$R25*(H25^10)+1/11*($R25^2)*(H25^11))</f>
        <v>6.4837036009788773E-3</v>
      </c>
      <c r="T25">
        <f>$B$16*($F25^2)*((($M25^2)*I25)+($M25*$N25*(I25^2))+((2/3*$M25*$O25)+(1/3*($N25^2)))*(I25^3)+(1/2*$M25*$P25+1/2*$N25*$O25)*(I25^4)+(2/5*$M25*$Q25+2/5*$N25*$P25+1/5*($O25^2))*(I25^5)+(1/3*$M25*$R25+1/3*$N25*$Q25+1/3*$O25*$P25)*(I25^6)+(2/7*$N25*$R25+2/7*$O25*$Q25+1/7*($P25^2))*(I25^7)+(1/4*$O25*$R25+1/4*$P25*$Q25)*(I25^8)+(2/9*$P25*$R25+1/9*($Q25^2))*(I25^9)+1/5*$Q25*$R25*(I25^10)+1/11*($R25^2)*(I25^11))-S25</f>
        <v>0</v>
      </c>
      <c r="U25">
        <f>$B$16*($F25^2)*((($M25^2)*J25)+($M25*$N25*(J25^2))+((2/3*$M25*$O25)+(1/3*($N25^2)))*(J25^3)+(1/2*$M25*$P25+1/2*$N25*$O25)*(J25^4)+(2/5*$M25*$Q25+2/5*$N25*$P25+1/5*($O25^2))*(J25^5)+(1/3*$M25*$R25+1/3*$N25*$Q25+1/3*$O25*$P25)*(J25^6)+(2/7*$N25*$R25+2/7*$O25*$Q25+1/7*($P25^2))*(J25^7)+(1/4*$O25*$R25+1/4*$P25*$Q25)*(J25^8)+(2/9*$P25*$R25+1/9*($Q25^2))*(J25^9)+1/5*$Q25*$R25*(J25^10)+1/11*($R25^2)*(J25^11))-T25-S25</f>
        <v>0.16049326631069744</v>
      </c>
      <c r="V25">
        <f t="shared" si="1"/>
        <v>0.13768124863690889</v>
      </c>
      <c r="W25">
        <f>$B$16*($F25^2)*((($M25^2)*L25)+($M25*$N25*(L25^2))+((2/3*$M25*$O25)+(1/3*($N25^2)))*(L25^3)+(1/2*$M25*$P25+1/2*$N25*$O25)*(L25^4)+(2/5*$M25*$Q25+2/5*$N25*$P25+1/5*($O25^2))*(L25^5)+(1/3*$M25*$R25+1/3*$N25*$Q25+1/3*$O25*$P25)*(L25^6)+(2/7*$N25*$R25+2/7*$O25*$Q25+1/7*($P25^2))*(L25^7)+(1/4*$O25*$R25+1/4*$P25*$Q25)*(L25^8)+(2/9*$P25*$R25+1/9*($Q25^2))*(L25^9)+1/5*$Q25*$R25*(L25^10)+1/11*($R25^2)*(L25^11))</f>
        <v>0.30592426036659687</v>
      </c>
    </row>
    <row r="26" spans="1:23" x14ac:dyDescent="0.2">
      <c r="E26">
        <v>9587</v>
      </c>
      <c r="F26">
        <v>24.57</v>
      </c>
      <c r="G26">
        <v>15.87</v>
      </c>
      <c r="H26" s="2">
        <v>0.1</v>
      </c>
      <c r="I26">
        <f>arvores!Z26</f>
        <v>0.1</v>
      </c>
      <c r="J26">
        <f>arvores!AR26</f>
        <v>6.7</v>
      </c>
      <c r="K26">
        <f>arvores!CF26</f>
        <v>14.7</v>
      </c>
      <c r="L26">
        <f>G26</f>
        <v>15.87</v>
      </c>
      <c r="M26">
        <f t="shared" si="0"/>
        <v>1.243225</v>
      </c>
      <c r="N26">
        <f>$B$10/$G26</f>
        <v>-0.30417403906742285</v>
      </c>
      <c r="O26">
        <f>$B$11/$G26^2</f>
        <v>8.6042812406568983E-2</v>
      </c>
      <c r="P26">
        <f>$B$12/$G26^3</f>
        <v>-1.1766291898861646E-2</v>
      </c>
      <c r="Q26">
        <f>$B$13/$G26^4</f>
        <v>7.1259565565412312E-4</v>
      </c>
      <c r="R26">
        <f>$B$14/$G26^5</f>
        <v>-1.6219869182978841E-5</v>
      </c>
      <c r="S26">
        <f>$B$16*($F26^2)*((($M26^2)*H26)+($M26*$N26*(H26^2))+((2/3*$M26*$O26)+(1/3*($N26^2)))*(H26^3)+(1/2*$M26*$P26+1/2*$N26*$O26)*(H26^4)+(2/5*$M26*$Q26+2/5*$N26*$P26+1/5*($O26^2))*(H26^5)+(1/3*$M26*$R26+1/3*$N26*$Q26+1/3*$O26*$P26)*(H26^6)+(2/7*$N26*$R26+2/7*$O26*$Q26+1/7*($P26^2))*(H26^7)+(1/4*$O26*$R26+1/4*$P26*$Q26)*(H26^8)+(2/9*$P26*$R26+1/9*($Q26^2))*(H26^9)+1/5*$Q26*$R26*(H26^10)+1/11*($R26^2)*(H26^11))</f>
        <v>7.1536913312356589E-3</v>
      </c>
      <c r="T26">
        <f>$B$16*($F26^2)*((($M26^2)*I26)+($M26*$N26*(I26^2))+((2/3*$M26*$O26)+(1/3*($N26^2)))*(I26^3)+(1/2*$M26*$P26+1/2*$N26*$O26)*(I26^4)+(2/5*$M26*$Q26+2/5*$N26*$P26+1/5*($O26^2))*(I26^5)+(1/3*$M26*$R26+1/3*$N26*$Q26+1/3*$O26*$P26)*(I26^6)+(2/7*$N26*$R26+2/7*$O26*$Q26+1/7*($P26^2))*(I26^7)+(1/4*$O26*$R26+1/4*$P26*$Q26)*(I26^8)+(2/9*$P26*$R26+1/9*($Q26^2))*(I26^9)+1/5*$Q26*$R26*(I26^10)+1/11*($R26^2)*(I26^11))-S26</f>
        <v>0</v>
      </c>
      <c r="U26">
        <f>$B$16*($F26^2)*((($M26^2)*J26)+($M26*$N26*(J26^2))+((2/3*$M26*$O26)+(1/3*($N26^2)))*(J26^3)+(1/2*$M26*$P26+1/2*$N26*$O26)*(J26^4)+(2/5*$M26*$Q26+2/5*$N26*$P26+1/5*($O26^2))*(J26^5)+(1/3*$M26*$R26+1/3*$N26*$Q26+1/3*$O26*$P26)*(J26^6)+(2/7*$N26*$R26+2/7*$O26*$Q26+1/7*($P26^2))*(J26^7)+(1/4*$O26*$R26+1/4*$P26*$Q26)*(J26^8)+(2/9*$P26*$R26+1/9*($Q26^2))*(J26^9)+1/5*$Q26*$R26*(J26^10)+1/11*($R26^2)*(J26^11))-T26-S26</f>
        <v>0.24203556782101079</v>
      </c>
      <c r="V26">
        <f t="shared" si="1"/>
        <v>9.8575006515217986E-2</v>
      </c>
      <c r="W26">
        <f>$B$16*($F26^2)*((($M26^2)*L26)+($M26*$N26*(L26^2))+((2/3*$M26*$O26)+(1/3*($N26^2)))*(L26^3)+(1/2*$M26*$P26+1/2*$N26*$O26)*(L26^4)+(2/5*$M26*$Q26+2/5*$N26*$P26+1/5*($O26^2))*(L26^5)+(1/3*$M26*$R26+1/3*$N26*$Q26+1/3*$O26*$P26)*(L26^6)+(2/7*$N26*$R26+2/7*$O26*$Q26+1/7*($P26^2))*(L26^7)+(1/4*$O26*$R26+1/4*$P26*$Q26)*(L26^8)+(2/9*$P26*$R26+1/9*($Q26^2))*(L26^9)+1/5*$Q26*$R26*(L26^10)+1/11*($R26^2)*(L26^11))</f>
        <v>0.34802713642709232</v>
      </c>
    </row>
    <row r="27" spans="1:23" x14ac:dyDescent="0.2">
      <c r="E27">
        <v>9588</v>
      </c>
      <c r="F27">
        <v>28.33</v>
      </c>
      <c r="G27">
        <v>17.23</v>
      </c>
      <c r="H27" s="2">
        <v>0.1</v>
      </c>
      <c r="I27">
        <f>arvores!Z27</f>
        <v>0.1</v>
      </c>
      <c r="J27">
        <f>arvores!AR27</f>
        <v>8.9</v>
      </c>
      <c r="K27">
        <f>arvores!CF27</f>
        <v>15.9</v>
      </c>
      <c r="L27">
        <f>G27</f>
        <v>17.23</v>
      </c>
      <c r="M27">
        <f t="shared" si="0"/>
        <v>1.243225</v>
      </c>
      <c r="N27">
        <f>$B$10/$G27</f>
        <v>-0.28016494486360999</v>
      </c>
      <c r="O27">
        <f>$B$11/$G27^2</f>
        <v>7.2995803928213046E-2</v>
      </c>
      <c r="P27">
        <f>$B$12/$G27^3</f>
        <v>-9.1942131140594387E-3</v>
      </c>
      <c r="Q27">
        <f>$B$13/$G27^4</f>
        <v>5.1287291871275967E-4</v>
      </c>
      <c r="R27">
        <f>$B$14/$G27^5</f>
        <v>-1.0752404494607574E-5</v>
      </c>
      <c r="S27">
        <f>$B$16*($F27^2)*((($M27^2)*H27)+($M27*$N27*(H27^2))+((2/3*$M27*$O27)+(1/3*($N27^2)))*(H27^3)+(1/2*$M27*$P27+1/2*$N27*$O27)*(H27^4)+(2/5*$M27*$Q27+2/5*$N27*$P27+1/5*($O27^2))*(H27^5)+(1/3*$M27*$R27+1/3*$N27*$Q27+1/3*$O27*$P27)*(H27^6)+(2/7*$N27*$R27+2/7*$O27*$Q27+1/7*($P27^2))*(H27^7)+(1/4*$O27*$R27+1/4*$P27*$Q27)*(H27^8)+(2/9*$P27*$R27+1/9*($Q27^2))*(H27^9)+1/5*$Q27*$R27*(H27^10)+1/11*($R27^2)*(H27^11))</f>
        <v>9.5285783657662604E-3</v>
      </c>
      <c r="T27">
        <f>$B$16*($F27^2)*((($M27^2)*I27)+($M27*$N27*(I27^2))+((2/3*$M27*$O27)+(1/3*($N27^2)))*(I27^3)+(1/2*$M27*$P27+1/2*$N27*$O27)*(I27^4)+(2/5*$M27*$Q27+2/5*$N27*$P27+1/5*($O27^2))*(I27^5)+(1/3*$M27*$R27+1/3*$N27*$Q27+1/3*$O27*$P27)*(I27^6)+(2/7*$N27*$R27+2/7*$O27*$Q27+1/7*($P27^2))*(I27^7)+(1/4*$O27*$R27+1/4*$P27*$Q27)*(I27^8)+(2/9*$P27*$R27+1/9*($Q27^2))*(I27^9)+1/5*$Q27*$R27*(I27^10)+1/11*($R27^2)*(I27^11))-S27</f>
        <v>0</v>
      </c>
      <c r="U27">
        <f>$B$16*($F27^2)*((($M27^2)*J27)+($M27*$N27*(J27^2))+((2/3*$M27*$O27)+(1/3*($N27^2)))*(J27^3)+(1/2*$M27*$P27+1/2*$N27*$O27)*(J27^4)+(2/5*$M27*$Q27+2/5*$N27*$P27+1/5*($O27^2))*(J27^5)+(1/3*$M27*$R27+1/3*$N27*$Q27+1/3*$O27*$P27)*(J27^6)+(2/7*$N27*$R27+2/7*$O27*$Q27+1/7*($P27^2))*(J27^7)+(1/4*$O27*$R27+1/4*$P27*$Q27)*(J27^8)+(2/9*$P27*$R27+1/9*($Q27^2))*(J27^9)+1/5*$Q27*$R27*(J27^10)+1/11*($R27^2)*(J27^11))-T27-S27</f>
        <v>0.4017507305881089</v>
      </c>
      <c r="V27">
        <f t="shared" si="1"/>
        <v>9.0621528139514129E-2</v>
      </c>
      <c r="W27">
        <f>$B$16*($F27^2)*((($M27^2)*L27)+($M27*$N27*(L27^2))+((2/3*$M27*$O27)+(1/3*($N27^2)))*(L27^3)+(1/2*$M27*$P27+1/2*$N27*$O27)*(L27^4)+(2/5*$M27*$Q27+2/5*$N27*$P27+1/5*($O27^2))*(L27^5)+(1/3*$M27*$R27+1/3*$N27*$Q27+1/3*$O27*$P27)*(L27^6)+(2/7*$N27*$R27+2/7*$O27*$Q27+1/7*($P27^2))*(L27^7)+(1/4*$O27*$R27+1/4*$P27*$Q27)*(L27^8)+(2/9*$P27*$R27+1/9*($Q27^2))*(L27^9)+1/5*$Q27*$R27*(L27^10)+1/11*($R27^2)*(L27^11))</f>
        <v>0.50234755742233328</v>
      </c>
    </row>
    <row r="28" spans="1:23" x14ac:dyDescent="0.2">
      <c r="E28">
        <v>13302</v>
      </c>
      <c r="F28">
        <v>27.34</v>
      </c>
      <c r="G28">
        <v>20.5</v>
      </c>
      <c r="H28" s="2">
        <v>0.1</v>
      </c>
      <c r="I28">
        <f>arvores!Z28</f>
        <v>0.1</v>
      </c>
      <c r="J28">
        <f>arvores!AR28</f>
        <v>8.9</v>
      </c>
      <c r="K28">
        <f>arvores!CF28</f>
        <v>18.899999999999999</v>
      </c>
      <c r="L28">
        <f>G28</f>
        <v>20.5</v>
      </c>
      <c r="M28">
        <f t="shared" si="0"/>
        <v>1.243225</v>
      </c>
      <c r="N28">
        <f>$B$10/$G28</f>
        <v>-0.23547521951219513</v>
      </c>
      <c r="O28">
        <f>$B$11/$G28^2</f>
        <v>5.1565677572873295E-2</v>
      </c>
      <c r="P28">
        <f>$B$12/$G28^3</f>
        <v>-5.4589462137809956E-3</v>
      </c>
      <c r="Q28">
        <f>$B$13/$G28^4</f>
        <v>2.5593838969396209E-4</v>
      </c>
      <c r="R28">
        <f>$B$14/$G28^5</f>
        <v>-4.5098560067578943E-6</v>
      </c>
      <c r="S28">
        <f>$B$16*($F28^2)*((($M28^2)*H28)+($M28*$N28*(H28^2))+((2/3*$M28*$O28)+(1/3*($N28^2)))*(H28^3)+(1/2*$M28*$P28+1/2*$N28*$O28)*(H28^4)+(2/5*$M28*$Q28+2/5*$N28*$P28+1/5*($O28^2))*(H28^5)+(1/3*$M28*$R28+1/3*$N28*$Q28+1/3*$O28*$P28)*(H28^6)+(2/7*$N28*$R28+2/7*$O28*$Q28+1/7*($P28^2))*(H28^7)+(1/4*$O28*$R28+1/4*$P28*$Q28)*(H28^8)+(2/9*$P28*$R28+1/9*($Q28^2))*(H28^9)+1/5*$Q28*$R28*(H28^10)+1/11*($R28^2)*(H28^11))</f>
        <v>8.9054172781700015E-3</v>
      </c>
      <c r="T28">
        <f>$B$16*($F28^2)*((($M28^2)*I28)+($M28*$N28*(I28^2))+((2/3*$M28*$O28)+(1/3*($N28^2)))*(I28^3)+(1/2*$M28*$P28+1/2*$N28*$O28)*(I28^4)+(2/5*$M28*$Q28+2/5*$N28*$P28+1/5*($O28^2))*(I28^5)+(1/3*$M28*$R28+1/3*$N28*$Q28+1/3*$O28*$P28)*(I28^6)+(2/7*$N28*$R28+2/7*$O28*$Q28+1/7*($P28^2))*(I28^7)+(1/4*$O28*$R28+1/4*$P28*$Q28)*(I28^8)+(2/9*$P28*$R28+1/9*($Q28^2))*(I28^9)+1/5*$Q28*$R28*(I28^10)+1/11*($R28^2)*(I28^11))-S28</f>
        <v>0</v>
      </c>
      <c r="U28">
        <f>$B$16*($F28^2)*((($M28^2)*J28)+($M28*$N28*(J28^2))+((2/3*$M28*$O28)+(1/3*($N28^2)))*(J28^3)+(1/2*$M28*$P28+1/2*$N28*$O28)*(J28^4)+(2/5*$M28*$Q28+2/5*$N28*$P28+1/5*($O28^2))*(J28^5)+(1/3*$M28*$R28+1/3*$N28*$Q28+1/3*$O28*$P28)*(J28^6)+(2/7*$N28*$R28+2/7*$O28*$Q28+1/7*($P28^2))*(J28^7)+(1/4*$O28*$R28+1/4*$P28*$Q28)*(J28^8)+(2/9*$P28*$R28+1/9*($Q28^2))*(J28^9)+1/5*$Q28*$R28*(J28^10)+1/11*($R28^2)*(J28^11))-T28-S28</f>
        <v>0.39757756780131998</v>
      </c>
      <c r="V28">
        <f t="shared" si="1"/>
        <v>0.14964528406775657</v>
      </c>
      <c r="W28">
        <f>$B$16*($F28^2)*((($M28^2)*L28)+($M28*$N28*(L28^2))+((2/3*$M28*$O28)+(1/3*($N28^2)))*(L28^3)+(1/2*$M28*$P28+1/2*$N28*$O28)*(L28^4)+(2/5*$M28*$Q28+2/5*$N28*$P28+1/5*($O28^2))*(L28^5)+(1/3*$M28*$R28+1/3*$N28*$Q28+1/3*$O28*$P28)*(L28^6)+(2/7*$N28*$R28+2/7*$O28*$Q28+1/7*($P28^2))*(L28^7)+(1/4*$O28*$R28+1/4*$P28*$Q28)*(L28^8)+(2/9*$P28*$R28+1/9*($Q28^2))*(L28^9)+1/5*$Q28*$R28*(L28^10)+1/11*($R28^2)*(L28^11))</f>
        <v>0.55664299734821854</v>
      </c>
    </row>
    <row r="29" spans="1:23" x14ac:dyDescent="0.2">
      <c r="E29">
        <v>13304</v>
      </c>
      <c r="F29">
        <v>31.7</v>
      </c>
      <c r="G29">
        <v>18.100000000000001</v>
      </c>
      <c r="H29" s="2">
        <v>0.1</v>
      </c>
      <c r="I29">
        <f>arvores!Z29</f>
        <v>3.7</v>
      </c>
      <c r="J29">
        <f>arvores!AR29</f>
        <v>10.3</v>
      </c>
      <c r="K29">
        <f>arvores!CF29</f>
        <v>16.3</v>
      </c>
      <c r="L29">
        <f>G29</f>
        <v>18.100000000000001</v>
      </c>
      <c r="M29">
        <f t="shared" si="0"/>
        <v>1.243225</v>
      </c>
      <c r="N29">
        <f>$B$10/$G29</f>
        <v>-0.26669845303867401</v>
      </c>
      <c r="O29">
        <f>$B$11/$G29^2</f>
        <v>6.6147174994658275E-2</v>
      </c>
      <c r="P29">
        <f>$B$12/$G29^3</f>
        <v>-7.9311227927155656E-3</v>
      </c>
      <c r="Q29">
        <f>$B$13/$G29^4</f>
        <v>4.2114977973272332E-4</v>
      </c>
      <c r="R29">
        <f>$B$14/$G29^5</f>
        <v>-8.4050268788890969E-6</v>
      </c>
      <c r="S29">
        <f>$B$16*($F29^2)*((($M29^2)*H29)+($M29*$N29*(H29^2))+((2/3*$M29*$O29)+(1/3*($N29^2)))*(H29^3)+(1/2*$M29*$P29+1/2*$N29*$O29)*(H29^4)+(2/5*$M29*$Q29+2/5*$N29*$P29+1/5*($O29^2))*(H29^5)+(1/3*$M29*$R29+1/3*$N29*$Q29+1/3*$O29*$P29)*(H29^6)+(2/7*$N29*$R29+2/7*$O29*$Q29+1/7*($P29^2))*(H29^7)+(1/4*$O29*$R29+1/4*$P29*$Q29)*(H29^8)+(2/9*$P29*$R29+1/9*($Q29^2))*(H29^9)+1/5*$Q29*$R29*(H29^10)+1/11*($R29^2)*(H29^11))</f>
        <v>1.194294682558931E-2</v>
      </c>
      <c r="T29">
        <f>$B$16*($F29^2)*((($M29^2)*I29)+($M29*$N29*(I29^2))+((2/3*$M29*$O29)+(1/3*($N29^2)))*(I29^3)+(1/2*$M29*$P29+1/2*$N29*$O29)*(I29^4)+(2/5*$M29*$Q29+2/5*$N29*$P29+1/5*($O29^2))*(I29^5)+(1/3*$M29*$R29+1/3*$N29*$Q29+1/3*$O29*$P29)*(I29^6)+(2/7*$N29*$R29+2/7*$O29*$Q29+1/7*($P29^2))*(I29^7)+(1/4*$O29*$R29+1/4*$P29*$Q29)*(I29^8)+(2/9*$P29*$R29+1/9*($Q29^2))*(I29^9)+1/5*$Q29*$R29*(I29^10)+1/11*($R29^2)*(I29^11))-S29</f>
        <v>0.26448141438253409</v>
      </c>
      <c r="U29">
        <f>$B$16*($F29^2)*((($M29^2)*J29)+($M29*$N29*(J29^2))+((2/3*$M29*$O29)+(1/3*($N29^2)))*(J29^3)+(1/2*$M29*$P29+1/2*$N29*$O29)*(J29^4)+(2/5*$M29*$Q29+2/5*$N29*$P29+1/5*($O29^2))*(J29^5)+(1/3*$M29*$R29+1/3*$N29*$Q29+1/3*$O29*$P29)*(J29^6)+(2/7*$N29*$R29+2/7*$O29*$Q29+1/7*($P29^2))*(J29^7)+(1/4*$O29*$R29+1/4*$P29*$Q29)*(J29^8)+(2/9*$P29*$R29+1/9*($Q29^2))*(J29^9)+1/5*$Q29*$R29*(J29^10)+1/11*($R29^2)*(J29^11))-T29-S29</f>
        <v>0.2953470879321265</v>
      </c>
      <c r="V29">
        <f t="shared" si="1"/>
        <v>8.7552755079099001E-2</v>
      </c>
      <c r="W29">
        <f>$B$16*($F29^2)*((($M29^2)*L29)+($M29*$N29*(L29^2))+((2/3*$M29*$O29)+(1/3*($N29^2)))*(L29^3)+(1/2*$M29*$P29+1/2*$N29*$O29)*(L29^4)+(2/5*$M29*$Q29+2/5*$N29*$P29+1/5*($O29^2))*(L29^5)+(1/3*$M29*$R29+1/3*$N29*$Q29+1/3*$O29*$P29)*(L29^6)+(2/7*$N29*$R29+2/7*$O29*$Q29+1/7*($P29^2))*(L29^7)+(1/4*$O29*$R29+1/4*$P29*$Q29)*(L29^8)+(2/9*$P29*$R29+1/9*($Q29^2))*(L29^9)+1/5*$Q29*$R29*(L29^10)+1/11*($R29^2)*(L29^11))</f>
        <v>0.66072838981298743</v>
      </c>
    </row>
    <row r="30" spans="1:23" x14ac:dyDescent="0.2">
      <c r="E30">
        <v>13305</v>
      </c>
      <c r="F30">
        <v>28.62</v>
      </c>
      <c r="G30">
        <v>20</v>
      </c>
      <c r="H30" s="2">
        <v>0.1</v>
      </c>
      <c r="I30">
        <f>arvores!Z30</f>
        <v>0.1</v>
      </c>
      <c r="J30">
        <f>arvores!AR30</f>
        <v>8.9</v>
      </c>
      <c r="K30">
        <f>arvores!CF30</f>
        <v>17.899999999999999</v>
      </c>
      <c r="L30">
        <f>G30</f>
        <v>20</v>
      </c>
      <c r="M30">
        <f t="shared" si="0"/>
        <v>1.243225</v>
      </c>
      <c r="N30">
        <f>$B$10/$G30</f>
        <v>-0.2413621</v>
      </c>
      <c r="O30">
        <f>$B$11/$G30^2</f>
        <v>5.4176189999999999E-2</v>
      </c>
      <c r="P30">
        <f>$B$12/$G30^3</f>
        <v>-5.878688E-3</v>
      </c>
      <c r="Q30">
        <f>$B$13/$G30^4</f>
        <v>2.8250809375E-4</v>
      </c>
      <c r="R30">
        <f>$B$14/$G30^5</f>
        <v>-5.1024881249999999E-6</v>
      </c>
      <c r="S30">
        <f>$B$16*($F30^2)*((($M30^2)*H30)+($M30*$N30*(H30^2))+((2/3*$M30*$O30)+(1/3*($N30^2)))*(H30^3)+(1/2*$M30*$P30+1/2*$N30*$O30)*(H30^4)+(2/5*$M30*$Q30+2/5*$N30*$P30+1/5*($O30^2))*(H30^5)+(1/3*$M30*$R30+1/3*$N30*$Q30+1/3*$O30*$P30)*(H30^6)+(2/7*$N30*$R30+2/7*$O30*$Q30+1/7*($P30^2))*(H30^7)+(1/4*$O30*$R30+1/4*$P30*$Q30)*(H30^8)+(2/9*$P30*$R30+1/9*($Q30^2))*(H30^9)+1/5*$Q30*$R30*(H30^10)+1/11*($R30^2)*(H30^11))</f>
        <v>9.7542886118032034E-3</v>
      </c>
      <c r="T30">
        <f>$B$16*($F30^2)*((($M30^2)*I30)+($M30*$N30*(I30^2))+((2/3*$M30*$O30)+(1/3*($N30^2)))*(I30^3)+(1/2*$M30*$P30+1/2*$N30*$O30)*(I30^4)+(2/5*$M30*$Q30+2/5*$N30*$P30+1/5*($O30^2))*(I30^5)+(1/3*$M30*$R30+1/3*$N30*$Q30+1/3*$O30*$P30)*(I30^6)+(2/7*$N30*$R30+2/7*$O30*$Q30+1/7*($P30^2))*(I30^7)+(1/4*$O30*$R30+1/4*$P30*$Q30)*(I30^8)+(2/9*$P30*$R30+1/9*($Q30^2))*(I30^9)+1/5*$Q30*$R30*(I30^10)+1/11*($R30^2)*(I30^11))-S30</f>
        <v>0</v>
      </c>
      <c r="U30">
        <f>$B$16*($F30^2)*((($M30^2)*J30)+($M30*$N30*(J30^2))+((2/3*$M30*$O30)+(1/3*($N30^2)))*(J30^3)+(1/2*$M30*$P30+1/2*$N30*$O30)*(J30^4)+(2/5*$M30*$Q30+2/5*$N30*$P30+1/5*($O30^2))*(J30^5)+(1/3*$M30*$R30+1/3*$N30*$Q30+1/3*$O30*$P30)*(J30^6)+(2/7*$N30*$R30+2/7*$O30*$Q30+1/7*($P30^2))*(J30^7)+(1/4*$O30*$R30+1/4*$P30*$Q30)*(J30^8)+(2/9*$P30*$R30+1/9*($Q30^2))*(J30^9)+1/5*$Q30*$R30*(J30^10)+1/11*($R30^2)*(J30^11))-T30-S30</f>
        <v>0.43233402793549169</v>
      </c>
      <c r="V30">
        <f t="shared" si="1"/>
        <v>0.15150561511273294</v>
      </c>
      <c r="W30">
        <f>$B$16*($F30^2)*((($M30^2)*L30)+($M30*$N30*(L30^2))+((2/3*$M30*$O30)+(1/3*($N30^2)))*(L30^3)+(1/2*$M30*$P30+1/2*$N30*$O30)*(L30^4)+(2/5*$M30*$Q30+2/5*$N30*$P30+1/5*($O30^2))*(L30^5)+(1/3*$M30*$R30+1/3*$N30*$Q30+1/3*$O30*$P30)*(L30^6)+(2/7*$N30*$R30+2/7*$O30*$Q30+1/7*($P30^2))*(L30^7)+(1/4*$O30*$R30+1/4*$P30*$Q30)*(L30^8)+(2/9*$P30*$R30+1/9*($Q30^2))*(L30^9)+1/5*$Q30*$R30*(L30^10)+1/11*($R30^2)*(L30^11))</f>
        <v>0.59510708799807543</v>
      </c>
    </row>
    <row r="31" spans="1:23" x14ac:dyDescent="0.2">
      <c r="E31">
        <v>13315</v>
      </c>
      <c r="F31">
        <v>30.81</v>
      </c>
      <c r="G31">
        <v>19.600000000000001</v>
      </c>
      <c r="H31" s="2">
        <v>0.1</v>
      </c>
      <c r="I31">
        <f>arvores!Z31</f>
        <v>0.1</v>
      </c>
      <c r="J31">
        <f>arvores!AR31</f>
        <v>11.1</v>
      </c>
      <c r="K31">
        <f>arvores!CF31</f>
        <v>18.100000000000001</v>
      </c>
      <c r="L31">
        <f>G31</f>
        <v>19.600000000000001</v>
      </c>
      <c r="M31">
        <f t="shared" si="0"/>
        <v>1.243225</v>
      </c>
      <c r="N31">
        <f>$B$10/$G31</f>
        <v>-0.24628785714285711</v>
      </c>
      <c r="O31">
        <f>$B$11/$G31^2</f>
        <v>5.6410027072053302E-2</v>
      </c>
      <c r="P31">
        <f>$B$12/$G31^3</f>
        <v>-6.2460029409514735E-3</v>
      </c>
      <c r="Q31">
        <f>$B$13/$G31^4</f>
        <v>3.0628560915415805E-4</v>
      </c>
      <c r="R31">
        <f>$B$14/$G31^5</f>
        <v>-5.6448398389145207E-6</v>
      </c>
      <c r="S31">
        <f>$B$16*($F31^2)*((($M31^2)*H31)+($M31*$N31*(H31^2))+((2/3*$M31*$O31)+(1/3*($N31^2)))*(H31^3)+(1/2*$M31*$P31+1/2*$N31*$O31)*(H31^4)+(2/5*$M31*$Q31+2/5*$N31*$P31+1/5*($O31^2))*(H31^5)+(1/3*$M31*$R31+1/3*$N31*$Q31+1/3*$O31*$P31)*(H31^6)+(2/7*$N31*$R31+2/7*$O31*$Q31+1/7*($P31^2))*(H31^7)+(1/4*$O31*$R31+1/4*$P31*$Q31)*(H31^8)+(2/9*$P31*$R31+1/9*($Q31^2))*(H31^9)+1/5*$Q31*$R31*(H31^10)+1/11*($R31^2)*(H31^11))</f>
        <v>1.1299825046603266E-2</v>
      </c>
      <c r="T31">
        <f>$B$16*($F31^2)*((($M31^2)*I31)+($M31*$N31*(I31^2))+((2/3*$M31*$O31)+(1/3*($N31^2)))*(I31^3)+(1/2*$M31*$P31+1/2*$N31*$O31)*(I31^4)+(2/5*$M31*$Q31+2/5*$N31*$P31+1/5*($O31^2))*(I31^5)+(1/3*$M31*$R31+1/3*$N31*$Q31+1/3*$O31*$P31)*(I31^6)+(2/7*$N31*$R31+2/7*$O31*$Q31+1/7*($P31^2))*(I31^7)+(1/4*$O31*$R31+1/4*$P31*$Q31)*(I31^8)+(2/9*$P31*$R31+1/9*($Q31^2))*(I31^9)+1/5*$Q31*$R31*(I31^10)+1/11*($R31^2)*(I31^11))-S31</f>
        <v>0</v>
      </c>
      <c r="U31">
        <f>$B$16*($F31^2)*((($M31^2)*J31)+($M31*$N31*(J31^2))+((2/3*$M31*$O31)+(1/3*($N31^2)))*(J31^3)+(1/2*$M31*$P31+1/2*$N31*$O31)*(J31^4)+(2/5*$M31*$Q31+2/5*$N31*$P31+1/5*($O31^2))*(J31^5)+(1/3*$M31*$R31+1/3*$N31*$Q31+1/3*$O31*$P31)*(J31^6)+(2/7*$N31*$R31+2/7*$O31*$Q31+1/7*($P31^2))*(J31^7)+(1/4*$O31*$R31+1/4*$P31*$Q31)*(J31^8)+(2/9*$P31*$R31+1/9*($Q31^2))*(J31^9)+1/5*$Q31*$R31*(J31^10)+1/11*($R31^2)*(J31^11))-T31-S31</f>
        <v>0.57206917053087791</v>
      </c>
      <c r="V31">
        <f t="shared" si="1"/>
        <v>9.1921358772662887E-2</v>
      </c>
      <c r="W31">
        <f>$B$16*($F31^2)*((($M31^2)*L31)+($M31*$N31*(L31^2))+((2/3*$M31*$O31)+(1/3*($N31^2)))*(L31^3)+(1/2*$M31*$P31+1/2*$N31*$O31)*(L31^4)+(2/5*$M31*$Q31+2/5*$N31*$P31+1/5*($O31^2))*(L31^5)+(1/3*$M31*$R31+1/3*$N31*$Q31+1/3*$O31*$P31)*(L31^6)+(2/7*$N31*$R31+2/7*$O31*$Q31+1/7*($P31^2))*(L31^7)+(1/4*$O31*$R31+1/4*$P31*$Q31)*(L31^8)+(2/9*$P31*$R31+1/9*($Q31^2))*(L31^9)+1/5*$Q31*$R31*(L31^10)+1/11*($R31^2)*(L31^11))</f>
        <v>0.67587337190035934</v>
      </c>
    </row>
    <row r="32" spans="1:23" x14ac:dyDescent="0.2">
      <c r="E32">
        <v>13317</v>
      </c>
      <c r="F32">
        <v>34.15</v>
      </c>
      <c r="G32">
        <v>20.8</v>
      </c>
      <c r="H32" s="2">
        <v>0.1</v>
      </c>
      <c r="I32">
        <f>arvores!Z32</f>
        <v>7.3</v>
      </c>
      <c r="J32">
        <f>arvores!AR32</f>
        <v>11.7</v>
      </c>
      <c r="K32">
        <f>arvores!CF32</f>
        <v>18.7</v>
      </c>
      <c r="L32">
        <f>G32</f>
        <v>20.8</v>
      </c>
      <c r="M32">
        <f t="shared" si="0"/>
        <v>1.243225</v>
      </c>
      <c r="N32">
        <f>$B$10/$G32</f>
        <v>-0.2320789423076923</v>
      </c>
      <c r="O32">
        <f>$B$11/$G32^2</f>
        <v>5.0088933062130171E-2</v>
      </c>
      <c r="P32">
        <f>$B$12/$G32^3</f>
        <v>-5.2261322257624023E-3</v>
      </c>
      <c r="Q32">
        <f>$B$13/$G32^4</f>
        <v>2.4148910253731867E-4</v>
      </c>
      <c r="R32">
        <f>$B$14/$G32^5</f>
        <v>-4.1938733018551986E-6</v>
      </c>
      <c r="S32">
        <f>$B$16*($F32^2)*((($M32^2)*H32)+($M32*$N32*(H32^2))+((2/3*$M32*$O32)+(1/3*($N32^2)))*(H32^3)+(1/2*$M32*$P32+1/2*$N32*$O32)*(H32^4)+(2/5*$M32*$Q32+2/5*$N32*$P32+1/5*($O32^2))*(H32^5)+(1/3*$M32*$R32+1/3*$N32*$Q32+1/3*$O32*$P32)*(H32^6)+(2/7*$N32*$R32+2/7*$O32*$Q32+1/7*($P32^2))*(H32^7)+(1/4*$O32*$R32+1/4*$P32*$Q32)*(H32^8)+(2/9*$P32*$R32+1/9*($Q32^2))*(H32^9)+1/5*$Q32*$R32*(H32^10)+1/11*($R32^2)*(H32^11))</f>
        <v>1.3898074404206902E-2</v>
      </c>
      <c r="T32">
        <f>$B$16*($F32^2)*((($M32^2)*I32)+($M32*$N32*(I32^2))+((2/3*$M32*$O32)+(1/3*($N32^2)))*(I32^3)+(1/2*$M32*$P32+1/2*$N32*$O32)*(I32^4)+(2/5*$M32*$Q32+2/5*$N32*$P32+1/5*($O32^2))*(I32^5)+(1/3*$M32*$R32+1/3*$N32*$Q32+1/3*$O32*$P32)*(I32^6)+(2/7*$N32*$R32+2/7*$O32*$Q32+1/7*($P32^2))*(I32^7)+(1/4*$O32*$R32+1/4*$P32*$Q32)*(I32^8)+(2/9*$P32*$R32+1/9*($Q32^2))*(I32^9)+1/5*$Q32*$R32*(I32^10)+1/11*($R32^2)*(I32^11))-S32</f>
        <v>0.5373197789738281</v>
      </c>
      <c r="U32">
        <f>$B$16*($F32^2)*((($M32^2)*J32)+($M32*$N32*(J32^2))+((2/3*$M32*$O32)+(1/3*($N32^2)))*(J32^3)+(1/2*$M32*$P32+1/2*$N32*$O32)*(J32^4)+(2/5*$M32*$Q32+2/5*$N32*$P32+1/5*($O32^2))*(J32^5)+(1/3*$M32*$R32+1/3*$N32*$Q32+1/3*$O32*$P32)*(J32^6)+(2/7*$N32*$R32+2/7*$O32*$Q32+1/7*($P32^2))*(J32^7)+(1/4*$O32*$R32+1/4*$P32*$Q32)*(J32^8)+(2/9*$P32*$R32+1/9*($Q32^2))*(J32^9)+1/5*$Q32*$R32*(J32^10)+1/11*($R32^2)*(J32^11))-T32-S32</f>
        <v>0.20658430250377766</v>
      </c>
      <c r="V32">
        <f t="shared" si="1"/>
        <v>0.12142095612271361</v>
      </c>
      <c r="W32">
        <f>$B$16*($F32^2)*((($M32^2)*L32)+($M32*$N32*(L32^2))+((2/3*$M32*$O32)+(1/3*($N32^2)))*(L32^3)+(1/2*$M32*$P32+1/2*$N32*$O32)*(L32^4)+(2/5*$M32*$Q32+2/5*$N32*$P32+1/5*($O32^2))*(L32^5)+(1/3*$M32*$R32+1/3*$N32*$Q32+1/3*$O32*$P32)*(L32^6)+(2/7*$N32*$R32+2/7*$O32*$Q32+1/7*($P32^2))*(L32^7)+(1/4*$O32*$R32+1/4*$P32*$Q32)*(L32^8)+(2/9*$P32*$R32+1/9*($Q32^2))*(L32^9)+1/5*$Q32*$R32*(L32^10)+1/11*($R32^2)*(L32^11))</f>
        <v>0.88119214958428183</v>
      </c>
    </row>
    <row r="33" spans="5:23" x14ac:dyDescent="0.2">
      <c r="E33">
        <v>13321</v>
      </c>
      <c r="F33">
        <v>32.69</v>
      </c>
      <c r="G33">
        <v>20.9</v>
      </c>
      <c r="H33" s="2">
        <v>0.1</v>
      </c>
      <c r="I33">
        <f>arvores!Z33</f>
        <v>3.7</v>
      </c>
      <c r="J33">
        <f>arvores!AR33</f>
        <v>12.5</v>
      </c>
      <c r="K33">
        <f>arvores!CF33</f>
        <v>19.5</v>
      </c>
      <c r="L33">
        <f>G33</f>
        <v>20.9</v>
      </c>
      <c r="M33">
        <f t="shared" si="0"/>
        <v>1.243225</v>
      </c>
      <c r="N33">
        <f>$B$10/$G33</f>
        <v>-0.2309685167464115</v>
      </c>
      <c r="O33">
        <f>$B$11/$G33^2</f>
        <v>4.9610759826927045E-2</v>
      </c>
      <c r="P33">
        <f>$B$12/$G33^3</f>
        <v>-5.1514743306983477E-3</v>
      </c>
      <c r="Q33">
        <f>$B$13/$G33^4</f>
        <v>2.369003666709579E-4</v>
      </c>
      <c r="R33">
        <f>$B$14/$G33^5</f>
        <v>-4.094496935663563E-6</v>
      </c>
      <c r="S33">
        <f>$B$16*($F33^2)*((($M33^2)*H33)+($M33*$N33*(H33^2))+((2/3*$M33*$O33)+(1/3*($N33^2)))*(H33^3)+(1/2*$M33*$P33+1/2*$N33*$O33)*(H33^4)+(2/5*$M33*$Q33+2/5*$N33*$P33+1/5*($O33^2))*(H33^5)+(1/3*$M33*$R33+1/3*$N33*$Q33+1/3*$O33*$P33)*(H33^6)+(2/7*$N33*$R33+2/7*$O33*$Q33+1/7*($P33^2))*(H33^7)+(1/4*$O33*$R33+1/4*$P33*$Q33)*(H33^8)+(2/9*$P33*$R33+1/9*($Q33^2))*(H33^9)+1/5*$Q33*$R33*(H33^10)+1/11*($R33^2)*(H33^11))</f>
        <v>1.2736232555392727E-2</v>
      </c>
      <c r="T33">
        <f>$B$16*($F33^2)*((($M33^2)*I33)+($M33*$N33*(I33^2))+((2/3*$M33*$O33)+(1/3*($N33^2)))*(I33^3)+(1/2*$M33*$P33+1/2*$N33*$O33)*(I33^4)+(2/5*$M33*$Q33+2/5*$N33*$P33+1/5*($O33^2))*(I33^5)+(1/3*$M33*$R33+1/3*$N33*$Q33+1/3*$O33*$P33)*(I33^6)+(2/7*$N33*$R33+2/7*$O33*$Q33+1/7*($P33^2))*(I33^7)+(1/4*$O33*$R33+1/4*$P33*$Q33)*(I33^8)+(2/9*$P33*$R33+1/9*($Q33^2))*(I33^9)+1/5*$Q33*$R33*(I33^10)+1/11*($R33^2)*(I33^11))-S33</f>
        <v>0.2927627883946467</v>
      </c>
      <c r="U33">
        <f>$B$16*($F33^2)*((($M33^2)*J33)+($M33*$N33*(J33^2))+((2/3*$M33*$O33)+(1/3*($N33^2)))*(J33^3)+(1/2*$M33*$P33+1/2*$N33*$O33)*(J33^4)+(2/5*$M33*$Q33+2/5*$N33*$P33+1/5*($O33^2))*(J33^5)+(1/3*$M33*$R33+1/3*$N33*$Q33+1/3*$O33*$P33)*(J33^6)+(2/7*$N33*$R33+2/7*$O33*$Q33+1/7*($P33^2))*(J33^7)+(1/4*$O33*$R33+1/4*$P33*$Q33)*(J33^8)+(2/9*$P33*$R33+1/9*($Q33^2))*(J33^9)+1/5*$Q33*$R33*(J33^10)+1/11*($R33^2)*(J33^11))-T33-S33</f>
        <v>0.4147448968333628</v>
      </c>
      <c r="V33">
        <f t="shared" si="1"/>
        <v>9.0659683132760863E-2</v>
      </c>
      <c r="W33">
        <f>$B$16*($F33^2)*((($M33^2)*L33)+($M33*$N33*(L33^2))+((2/3*$M33*$O33)+(1/3*($N33^2)))*(L33^3)+(1/2*$M33*$P33+1/2*$N33*$O33)*(L33^4)+(2/5*$M33*$Q33+2/5*$N33*$P33+1/5*($O33^2))*(L33^5)+(1/3*$M33*$R33+1/3*$N33*$Q33+1/3*$O33*$P33)*(L33^6)+(2/7*$N33*$R33+2/7*$O33*$Q33+1/7*($P33^2))*(L33^7)+(1/4*$O33*$R33+1/4*$P33*$Q33)*(L33^8)+(2/9*$P33*$R33+1/9*($Q33^2))*(L33^9)+1/5*$Q33*$R33*(L33^10)+1/11*($R33^2)*(L33^11))</f>
        <v>0.81133833354157059</v>
      </c>
    </row>
    <row r="34" spans="5:23" x14ac:dyDescent="0.2">
      <c r="E34">
        <v>13324</v>
      </c>
      <c r="F34">
        <v>29.44</v>
      </c>
      <c r="G34">
        <v>19.100000000000001</v>
      </c>
      <c r="H34" s="2">
        <v>0.1</v>
      </c>
      <c r="I34">
        <f>arvores!Z34</f>
        <v>0.1</v>
      </c>
      <c r="J34">
        <f>arvores!AR34</f>
        <v>8.9</v>
      </c>
      <c r="K34">
        <f>arvores!CF34</f>
        <v>17.899999999999999</v>
      </c>
      <c r="L34">
        <f>G34</f>
        <v>19.100000000000001</v>
      </c>
      <c r="M34">
        <f t="shared" ref="M34:M59" si="2">$B$9</f>
        <v>1.243225</v>
      </c>
      <c r="N34">
        <f>$B$10/$G34</f>
        <v>-0.2527351832460733</v>
      </c>
      <c r="O34">
        <f>$B$11/$G34^2</f>
        <v>5.9402088758531833E-2</v>
      </c>
      <c r="P34">
        <f>$B$12/$G34^3</f>
        <v>-6.7494797191279786E-3</v>
      </c>
      <c r="Q34">
        <f>$B$13/$G34^4</f>
        <v>3.396388864897152E-4</v>
      </c>
      <c r="R34">
        <f>$B$14/$G34^5</f>
        <v>-6.4234026232152608E-6</v>
      </c>
      <c r="S34">
        <f>$B$16*($F34^2)*((($M34^2)*H34)+($M34*$N34*(H34^2))+((2/3*$M34*$O34)+(1/3*($N34^2)))*(H34^3)+(1/2*$M34*$P34+1/2*$N34*$O34)*(H34^4)+(2/5*$M34*$Q34+2/5*$N34*$P34+1/5*($O34^2))*(H34^5)+(1/3*$M34*$R34+1/3*$N34*$Q34+1/3*$O34*$P34)*(H34^6)+(2/7*$N34*$R34+2/7*$O34*$Q34+1/7*($P34^2))*(H34^7)+(1/4*$O34*$R34+1/4*$P34*$Q34)*(H34^8)+(2/9*$P34*$R34+1/9*($Q34^2))*(H34^9)+1/5*$Q34*$R34*(H34^10)+1/11*($R34^2)*(H34^11))</f>
        <v>1.0312029238911733E-2</v>
      </c>
      <c r="T34">
        <f>$B$16*($F34^2)*((($M34^2)*I34)+($M34*$N34*(I34^2))+((2/3*$M34*$O34)+(1/3*($N34^2)))*(I34^3)+(1/2*$M34*$P34+1/2*$N34*$O34)*(I34^4)+(2/5*$M34*$Q34+2/5*$N34*$P34+1/5*($O34^2))*(I34^5)+(1/3*$M34*$R34+1/3*$N34*$Q34+1/3*$O34*$P34)*(I34^6)+(2/7*$N34*$R34+2/7*$O34*$Q34+1/7*($P34^2))*(I34^7)+(1/4*$O34*$R34+1/4*$P34*$Q34)*(I34^8)+(2/9*$P34*$R34+1/9*($Q34^2))*(I34^9)+1/5*$Q34*$R34*(I34^10)+1/11*($R34^2)*(I34^11))-S34</f>
        <v>0</v>
      </c>
      <c r="U34">
        <f>$B$16*($F34^2)*((($M34^2)*J34)+($M34*$N34*(J34^2))+((2/3*$M34*$O34)+(1/3*($N34^2)))*(J34^3)+(1/2*$M34*$P34+1/2*$N34*$O34)*(J34^4)+(2/5*$M34*$Q34+2/5*$N34*$P34+1/5*($O34^2))*(J34^5)+(1/3*$M34*$R34+1/3*$N34*$Q34+1/3*$O34*$P34)*(J34^6)+(2/7*$N34*$R34+2/7*$O34*$Q34+1/7*($P34^2))*(J34^7)+(1/4*$O34*$R34+1/4*$P34*$Q34)*(J34^8)+(2/9*$P34*$R34+1/9*($Q34^2))*(J34^9)+1/5*$Q34*$R34*(J34^10)+1/11*($R34^2)*(J34^11))-T34-S34</f>
        <v>0.45061791979779026</v>
      </c>
      <c r="V34">
        <f t="shared" si="1"/>
        <v>0.14017444193874645</v>
      </c>
      <c r="W34">
        <f>$B$16*($F34^2)*((($M34^2)*L34)+($M34*$N34*(L34^2))+((2/3*$M34*$O34)+(1/3*($N34^2)))*(L34^3)+(1/2*$M34*$P34+1/2*$N34*$O34)*(L34^4)+(2/5*$M34*$Q34+2/5*$N34*$P34+1/5*($O34^2))*(L34^5)+(1/3*$M34*$R34+1/3*$N34*$Q34+1/3*$O34*$P34)*(L34^6)+(2/7*$N34*$R34+2/7*$O34*$Q34+1/7*($P34^2))*(L34^7)+(1/4*$O34*$R34+1/4*$P34*$Q34)*(L34^8)+(2/9*$P34*$R34+1/9*($Q34^2))*(L34^9)+1/5*$Q34*$R34*(L34^10)+1/11*($R34^2)*(L34^11))</f>
        <v>0.6013604289347253</v>
      </c>
    </row>
    <row r="35" spans="5:23" x14ac:dyDescent="0.2">
      <c r="E35">
        <v>13327</v>
      </c>
      <c r="F35">
        <v>23.87</v>
      </c>
      <c r="G35">
        <v>17.8</v>
      </c>
      <c r="H35" s="2">
        <v>0.1</v>
      </c>
      <c r="I35">
        <f>arvores!Z35</f>
        <v>0.1</v>
      </c>
      <c r="J35">
        <f>arvores!AR35</f>
        <v>6.7</v>
      </c>
      <c r="K35">
        <f>arvores!CF35</f>
        <v>15.7</v>
      </c>
      <c r="L35">
        <f>G35</f>
        <v>17.8</v>
      </c>
      <c r="M35">
        <f t="shared" si="2"/>
        <v>1.243225</v>
      </c>
      <c r="N35">
        <f>$B$10/$G35</f>
        <v>-0.27119337078651684</v>
      </c>
      <c r="O35">
        <f>$B$11/$G35^2</f>
        <v>6.839564448933215E-2</v>
      </c>
      <c r="P35">
        <f>$B$12/$G35^3</f>
        <v>-8.3389312154151466E-3</v>
      </c>
      <c r="Q35">
        <f>$B$13/$G35^4</f>
        <v>4.5026777693515913E-4</v>
      </c>
      <c r="R35">
        <f>$B$14/$G35^5</f>
        <v>-9.137596351904452E-6</v>
      </c>
      <c r="S35">
        <f>$B$16*($F35^2)*((($M35^2)*H35)+($M35*$N35*(H35^2))+((2/3*$M35*$O35)+(1/3*($N35^2)))*(H35^3)+(1/2*$M35*$P35+1/2*$N35*$O35)*(H35^4)+(2/5*$M35*$Q35+2/5*$N35*$P35+1/5*($O35^2))*(H35^5)+(1/3*$M35*$R35+1/3*$N35*$Q35+1/3*$O35*$P35)*(H35^6)+(2/7*$N35*$R35+2/7*$O35*$Q35+1/7*($P35^2))*(H35^7)+(1/4*$O35*$R35+1/4*$P35*$Q35)*(H35^8)+(2/9*$P35*$R35+1/9*($Q35^2))*(H35^9)+1/5*$Q35*$R35*(H35^10)+1/11*($R35^2)*(H35^11))</f>
        <v>6.7693172270317107E-3</v>
      </c>
      <c r="T35">
        <f>$B$16*($F35^2)*((($M35^2)*I35)+($M35*$N35*(I35^2))+((2/3*$M35*$O35)+(1/3*($N35^2)))*(I35^3)+(1/2*$M35*$P35+1/2*$N35*$O35)*(I35^4)+(2/5*$M35*$Q35+2/5*$N35*$P35+1/5*($O35^2))*(I35^5)+(1/3*$M35*$R35+1/3*$N35*$Q35+1/3*$O35*$P35)*(I35^6)+(2/7*$N35*$R35+2/7*$O35*$Q35+1/7*($P35^2))*(I35^7)+(1/4*$O35*$R35+1/4*$P35*$Q35)*(I35^8)+(2/9*$P35*$R35+1/9*($Q35^2))*(I35^9)+1/5*$Q35*$R35*(I35^10)+1/11*($R35^2)*(I35^11))-S35</f>
        <v>0</v>
      </c>
      <c r="U35">
        <f>$B$16*($F35^2)*((($M35^2)*J35)+($M35*$N35*(J35^2))+((2/3*$M35*$O35)+(1/3*($N35^2)))*(J35^3)+(1/2*$M35*$P35+1/2*$N35*$O35)*(J35^4)+(2/5*$M35*$Q35+2/5*$N35*$P35+1/5*($O35^2))*(J35^5)+(1/3*$M35*$R35+1/3*$N35*$Q35+1/3*$O35*$P35)*(J35^6)+(2/7*$N35*$R35+2/7*$O35*$Q35+1/7*($P35^2))*(J35^7)+(1/4*$O35*$R35+1/4*$P35*$Q35)*(J35^8)+(2/9*$P35*$R35+1/9*($Q35^2))*(J35^9)+1/5*$Q35*$R35*(J35^10)+1/11*($R35^2)*(J35^11))-T35-S35</f>
        <v>0.23597581656832123</v>
      </c>
      <c r="V35">
        <f t="shared" si="1"/>
        <v>0.12431774401048541</v>
      </c>
      <c r="W35">
        <f>$B$16*($F35^2)*((($M35^2)*L35)+($M35*$N35*(L35^2))+((2/3*$M35*$O35)+(1/3*($N35^2)))*(L35^3)+(1/2*$M35*$P35+1/2*$N35*$O35)*(L35^4)+(2/5*$M35*$Q35+2/5*$N35*$P35+1/5*($O35^2))*(L35^5)+(1/3*$M35*$R35+1/3*$N35*$Q35+1/3*$O35*$P35)*(L35^6)+(2/7*$N35*$R35+2/7*$O35*$Q35+1/7*($P35^2))*(L35^7)+(1/4*$O35*$R35+1/4*$P35*$Q35)*(L35^8)+(2/9*$P35*$R35+1/9*($Q35^2))*(L35^9)+1/5*$Q35*$R35*(L35^10)+1/11*($R35^2)*(L35^11))</f>
        <v>0.3684263713795089</v>
      </c>
    </row>
    <row r="36" spans="5:23" x14ac:dyDescent="0.2">
      <c r="E36">
        <v>13329</v>
      </c>
      <c r="F36">
        <v>26.42</v>
      </c>
      <c r="G36">
        <v>19.399999999999999</v>
      </c>
      <c r="H36" s="2">
        <v>0.1</v>
      </c>
      <c r="I36">
        <f>arvores!Z36</f>
        <v>0.1</v>
      </c>
      <c r="J36">
        <f>arvores!AR36</f>
        <v>8.9</v>
      </c>
      <c r="K36">
        <f>arvores!CF36</f>
        <v>17.899999999999999</v>
      </c>
      <c r="L36">
        <f>G36</f>
        <v>19.399999999999999</v>
      </c>
      <c r="M36">
        <f t="shared" si="2"/>
        <v>1.243225</v>
      </c>
      <c r="N36">
        <f>$B$10/$G36</f>
        <v>-0.24882690721649486</v>
      </c>
      <c r="O36">
        <f>$B$11/$G36^2</f>
        <v>5.757911574024871E-2</v>
      </c>
      <c r="P36">
        <f>$B$12/$G36^3</f>
        <v>-6.4411766317180432E-3</v>
      </c>
      <c r="Q36">
        <f>$B$13/$G36^4</f>
        <v>3.1911260382878301E-4</v>
      </c>
      <c r="R36">
        <f>$B$14/$G36^5</f>
        <v>-5.9418725382876159E-6</v>
      </c>
      <c r="S36">
        <f>$B$16*($F36^2)*((($M36^2)*H36)+($M36*$N36*(H36^2))+((2/3*$M36*$O36)+(1/3*($N36^2)))*(H36^3)+(1/2*$M36*$P36+1/2*$N36*$O36)*(H36^4)+(2/5*$M36*$Q36+2/5*$N36*$P36+1/5*($O36^2))*(H36^5)+(1/3*$M36*$R36+1/3*$N36*$Q36+1/3*$O36*$P36)*(H36^6)+(2/7*$N36*$R36+2/7*$O36*$Q36+1/7*($P36^2))*(H36^7)+(1/4*$O36*$R36+1/4*$P36*$Q36)*(H36^8)+(2/9*$P36*$R36+1/9*($Q36^2))*(H36^9)+1/5*$Q36*$R36*(H36^10)+1/11*($R36^2)*(H36^11))</f>
        <v>8.3074430540718124E-3</v>
      </c>
      <c r="T36">
        <f>$B$16*($F36^2)*((($M36^2)*I36)+($M36*$N36*(I36^2))+((2/3*$M36*$O36)+(1/3*($N36^2)))*(I36^3)+(1/2*$M36*$P36+1/2*$N36*$O36)*(I36^4)+(2/5*$M36*$Q36+2/5*$N36*$P36+1/5*($O36^2))*(I36^5)+(1/3*$M36*$R36+1/3*$N36*$Q36+1/3*$O36*$P36)*(I36^6)+(2/7*$N36*$R36+2/7*$O36*$Q36+1/7*($P36^2))*(I36^7)+(1/4*$O36*$R36+1/4*$P36*$Q36)*(I36^8)+(2/9*$P36*$R36+1/9*($Q36^2))*(I36^9)+1/5*$Q36*$R36*(I36^10)+1/11*($R36^2)*(I36^11))-S36</f>
        <v>0</v>
      </c>
      <c r="U36">
        <f>$B$16*($F36^2)*((($M36^2)*J36)+($M36*$N36*(J36^2))+((2/3*$M36*$O36)+(1/3*($N36^2)))*(J36^3)+(1/2*$M36*$P36+1/2*$N36*$O36)*(J36^4)+(2/5*$M36*$Q36+2/5*$N36*$P36+1/5*($O36^2))*(J36^5)+(1/3*$M36*$R36+1/3*$N36*$Q36+1/3*$O36*$P36)*(J36^6)+(2/7*$N36*$R36+2/7*$O36*$Q36+1/7*($P36^2))*(J36^7)+(1/4*$O36*$R36+1/4*$P36*$Q36)*(J36^8)+(2/9*$P36*$R36+1/9*($Q36^2))*(J36^9)+1/5*$Q36*$R36*(J36^10)+1/11*($R36^2)*(J36^11))-T36-S36</f>
        <v>0.36480706079995101</v>
      </c>
      <c r="V36">
        <f t="shared" si="1"/>
        <v>0.11836404312753269</v>
      </c>
      <c r="W36">
        <f>$B$16*($F36^2)*((($M36^2)*L36)+($M36*$N36*(L36^2))+((2/3*$M36*$O36)+(1/3*($N36^2)))*(L36^3)+(1/2*$M36*$P36+1/2*$N36*$O36)*(L36^4)+(2/5*$M36*$Q36+2/5*$N36*$P36+1/5*($O36^2))*(L36^5)+(1/3*$M36*$R36+1/3*$N36*$Q36+1/3*$O36*$P36)*(L36^6)+(2/7*$N36*$R36+2/7*$O36*$Q36+1/7*($P36^2))*(L36^7)+(1/4*$O36*$R36+1/4*$P36*$Q36)*(L36^8)+(2/9*$P36*$R36+1/9*($Q36^2))*(L36^9)+1/5*$Q36*$R36*(L36^10)+1/11*($R36^2)*(L36^11))</f>
        <v>0.49191857834399971</v>
      </c>
    </row>
    <row r="37" spans="5:23" x14ac:dyDescent="0.2">
      <c r="E37">
        <v>13332</v>
      </c>
      <c r="F37">
        <v>31.45</v>
      </c>
      <c r="G37">
        <v>17.5</v>
      </c>
      <c r="H37" s="2">
        <v>0.1</v>
      </c>
      <c r="I37">
        <f>arvores!Z37</f>
        <v>3.7</v>
      </c>
      <c r="J37">
        <f>arvores!AR37</f>
        <v>10.3</v>
      </c>
      <c r="K37">
        <f>arvores!CF37</f>
        <v>16.3</v>
      </c>
      <c r="L37">
        <f>G37</f>
        <v>17.5</v>
      </c>
      <c r="M37">
        <f t="shared" si="2"/>
        <v>1.243225</v>
      </c>
      <c r="N37">
        <f>$B$10/$G37</f>
        <v>-0.27584239999999999</v>
      </c>
      <c r="O37">
        <f>$B$11/$G37^2</f>
        <v>7.0760737959183681E-2</v>
      </c>
      <c r="P37">
        <f>$B$12/$G37^3</f>
        <v>-8.7751844198250741E-3</v>
      </c>
      <c r="Q37">
        <f>$B$13/$G37^4</f>
        <v>4.8194633569346106E-4</v>
      </c>
      <c r="R37">
        <f>$B$14/$G37^5</f>
        <v>-9.9481365431070385E-6</v>
      </c>
      <c r="S37">
        <f>$B$16*($F37^2)*((($M37^2)*H37)+($M37*$N37*(H37^2))+((2/3*$M37*$O37)+(1/3*($N37^2)))*(H37^3)+(1/2*$M37*$P37+1/2*$N37*$O37)*(H37^4)+(2/5*$M37*$Q37+2/5*$N37*$P37+1/5*($O37^2))*(H37^5)+(1/3*$M37*$R37+1/3*$N37*$Q37+1/3*$O37*$P37)*(H37^6)+(2/7*$N37*$R37+2/7*$O37*$Q37+1/7*($P37^2))*(H37^7)+(1/4*$O37*$R37+1/4*$P37*$Q37)*(H37^8)+(2/9*$P37*$R37+1/9*($Q37^2))*(H37^9)+1/5*$Q37*$R37*(H37^10)+1/11*($R37^2)*(H37^11))</f>
        <v>1.1746898330853718E-2</v>
      </c>
      <c r="T37">
        <f>$B$16*($F37^2)*((($M37^2)*I37)+($M37*$N37*(I37^2))+((2/3*$M37*$O37)+(1/3*($N37^2)))*(I37^3)+(1/2*$M37*$P37+1/2*$N37*$O37)*(I37^4)+(2/5*$M37*$Q37+2/5*$N37*$P37+1/5*($O37^2))*(I37^5)+(1/3*$M37*$R37+1/3*$N37*$Q37+1/3*$O37*$P37)*(I37^6)+(2/7*$N37*$R37+2/7*$O37*$Q37+1/7*($P37^2))*(I37^7)+(1/4*$O37*$R37+1/4*$P37*$Q37)*(I37^8)+(2/9*$P37*$R37+1/9*($Q37^2))*(I37^9)+1/5*$Q37*$R37*(I37^10)+1/11*($R37^2)*(I37^11))-S37</f>
        <v>0.25790761160026526</v>
      </c>
      <c r="U37">
        <f>$B$16*($F37^2)*((($M37^2)*J37)+($M37*$N37*(J37^2))+((2/3*$M37*$O37)+(1/3*($N37^2)))*(J37^3)+(1/2*$M37*$P37+1/2*$N37*$O37)*(J37^4)+(2/5*$M37*$Q37+2/5*$N37*$P37+1/5*($O37^2))*(J37^5)+(1/3*$M37*$R37+1/3*$N37*$Q37+1/3*$O37*$P37)*(J37^6)+(2/7*$N37*$R37+2/7*$O37*$Q37+1/7*($P37^2))*(J37^7)+(1/4*$O37*$R37+1/4*$P37*$Q37)*(J37^8)+(2/9*$P37*$R37+1/9*($Q37^2))*(J37^9)+1/5*$Q37*$R37*(J37^10)+1/11*($R37^2)*(J37^11))-T37-S37</f>
        <v>0.28409631821820153</v>
      </c>
      <c r="V37">
        <f t="shared" si="1"/>
        <v>7.4672131373942935E-2</v>
      </c>
      <c r="W37">
        <f>$B$16*($F37^2)*((($M37^2)*L37)+($M37*$N37*(L37^2))+((2/3*$M37*$O37)+(1/3*($N37^2)))*(L37^3)+(1/2*$M37*$P37+1/2*$N37*$O37)*(L37^4)+(2/5*$M37*$Q37+2/5*$N37*$P37+1/5*($O37^2))*(L37^5)+(1/3*$M37*$R37+1/3*$N37*$Q37+1/3*$O37*$P37)*(L37^6)+(2/7*$N37*$R37+2/7*$O37*$Q37+1/7*($P37^2))*(L37^7)+(1/4*$O37*$R37+1/4*$P37*$Q37)*(L37^8)+(2/9*$P37*$R37+1/9*($Q37^2))*(L37^9)+1/5*$Q37*$R37*(L37^10)+1/11*($R37^2)*(L37^11))</f>
        <v>0.62878940699503549</v>
      </c>
    </row>
    <row r="38" spans="5:23" x14ac:dyDescent="0.2">
      <c r="E38">
        <v>13341</v>
      </c>
      <c r="F38">
        <v>28.97</v>
      </c>
      <c r="G38">
        <v>18.899999999999999</v>
      </c>
      <c r="H38" s="2">
        <v>0.1</v>
      </c>
      <c r="I38">
        <f>arvores!Z38</f>
        <v>0.1</v>
      </c>
      <c r="J38">
        <f>arvores!AR38</f>
        <v>8.9</v>
      </c>
      <c r="K38">
        <f>arvores!CF38</f>
        <v>16.899999999999999</v>
      </c>
      <c r="L38">
        <f>G38</f>
        <v>18.899999999999999</v>
      </c>
      <c r="M38">
        <f t="shared" si="2"/>
        <v>1.243225</v>
      </c>
      <c r="N38">
        <f>$B$10/$G38</f>
        <v>-0.25540962962962965</v>
      </c>
      <c r="O38">
        <f>$B$11/$G38^2</f>
        <v>6.0665927605610161E-2</v>
      </c>
      <c r="P38">
        <f>$B$12/$G38^3</f>
        <v>-6.9660243133550176E-3</v>
      </c>
      <c r="Q38">
        <f>$B$13/$G38^4</f>
        <v>3.5424494418055495E-4</v>
      </c>
      <c r="R38">
        <f>$B$14/$G38^5</f>
        <v>-6.7705345730361011E-6</v>
      </c>
      <c r="S38">
        <f>$B$16*($F38^2)*((($M38^2)*H38)+($M38*$N38*(H38^2))+((2/3*$M38*$O38)+(1/3*($N38^2)))*(H38^3)+(1/2*$M38*$P38+1/2*$N38*$O38)*(H38^4)+(2/5*$M38*$Q38+2/5*$N38*$P38+1/5*($O38^2))*(H38^5)+(1/3*$M38*$R38+1/3*$N38*$Q38+1/3*$O38*$P38)*(H38^6)+(2/7*$N38*$R38+2/7*$O38*$Q38+1/7*($P38^2))*(H38^7)+(1/4*$O38*$R38+1/4*$P38*$Q38)*(H38^8)+(2/9*$P38*$R38+1/9*($Q38^2))*(H38^9)+1/5*$Q38*$R38*(H38^10)+1/11*($R38^2)*(H38^11))</f>
        <v>9.9833059337519261E-3</v>
      </c>
      <c r="T38">
        <f>$B$16*($F38^2)*((($M38^2)*I38)+($M38*$N38*(I38^2))+((2/3*$M38*$O38)+(1/3*($N38^2)))*(I38^3)+(1/2*$M38*$P38+1/2*$N38*$O38)*(I38^4)+(2/5*$M38*$Q38+2/5*$N38*$P38+1/5*($O38^2))*(I38^5)+(1/3*$M38*$R38+1/3*$N38*$Q38+1/3*$O38*$P38)*(I38^6)+(2/7*$N38*$R38+2/7*$O38*$Q38+1/7*($P38^2))*(I38^7)+(1/4*$O38*$R38+1/4*$P38*$Q38)*(I38^8)+(2/9*$P38*$R38+1/9*($Q38^2))*(I38^9)+1/5*$Q38*$R38*(I38^10)+1/11*($R38^2)*(I38^11))-S38</f>
        <v>0</v>
      </c>
      <c r="U38">
        <f>$B$16*($F38^2)*((($M38^2)*J38)+($M38*$N38*(J38^2))+((2/3*$M38*$O38)+(1/3*($N38^2)))*(J38^3)+(1/2*$M38*$P38+1/2*$N38*$O38)*(J38^4)+(2/5*$M38*$Q38+2/5*$N38*$P38+1/5*($O38^2))*(J38^5)+(1/3*$M38*$R38+1/3*$N38*$Q38+1/3*$O38*$P38)*(J38^6)+(2/7*$N38*$R38+2/7*$O38*$Q38+1/7*($P38^2))*(J38^7)+(1/4*$O38*$R38+1/4*$P38*$Q38)*(J38^8)+(2/9*$P38*$R38+1/9*($Q38^2))*(J38^9)+1/5*$Q38*$R38*(J38^10)+1/11*($R38^2)*(J38^11))-T38-S38</f>
        <v>0.43478035846791163</v>
      </c>
      <c r="V38">
        <f t="shared" si="1"/>
        <v>0.12994857909786364</v>
      </c>
      <c r="W38">
        <f>$B$16*($F38^2)*((($M38^2)*L38)+($M38*$N38*(L38^2))+((2/3*$M38*$O38)+(1/3*($N38^2)))*(L38^3)+(1/2*$M38*$P38+1/2*$N38*$O38)*(L38^4)+(2/5*$M38*$Q38+2/5*$N38*$P38+1/5*($O38^2))*(L38^5)+(1/3*$M38*$R38+1/3*$N38*$Q38+1/3*$O38*$P38)*(L38^6)+(2/7*$N38*$R38+2/7*$O38*$Q38+1/7*($P38^2))*(L38^7)+(1/4*$O38*$R38+1/4*$P38*$Q38)*(L38^8)+(2/9*$P38*$R38+1/9*($Q38^2))*(L38^9)+1/5*$Q38*$R38*(L38^10)+1/11*($R38^2)*(L38^11))</f>
        <v>0.57621513717247785</v>
      </c>
    </row>
    <row r="39" spans="5:23" x14ac:dyDescent="0.2">
      <c r="E39">
        <v>13360</v>
      </c>
      <c r="F39">
        <v>30.69</v>
      </c>
      <c r="G39">
        <v>19.7</v>
      </c>
      <c r="H39" s="2">
        <v>0.1</v>
      </c>
      <c r="I39">
        <f>arvores!Z39</f>
        <v>0.1</v>
      </c>
      <c r="J39">
        <f>arvores!AR39</f>
        <v>11.1</v>
      </c>
      <c r="K39">
        <f>arvores!CF39</f>
        <v>18.100000000000001</v>
      </c>
      <c r="L39">
        <f>G39</f>
        <v>19.7</v>
      </c>
      <c r="M39">
        <f t="shared" si="2"/>
        <v>1.243225</v>
      </c>
      <c r="N39">
        <f>$B$10/$G39</f>
        <v>-0.24503766497461929</v>
      </c>
      <c r="O39">
        <f>$B$11/$G39^2</f>
        <v>5.5838789971398392E-2</v>
      </c>
      <c r="P39">
        <f>$B$12/$G39^3</f>
        <v>-6.1513681543071876E-3</v>
      </c>
      <c r="Q39">
        <f>$B$13/$G39^4</f>
        <v>3.0011380474117248E-4</v>
      </c>
      <c r="R39">
        <f>$B$14/$G39^5</f>
        <v>-5.503016945861001E-6</v>
      </c>
      <c r="S39">
        <f>$B$16*($F39^2)*((($M39^2)*H39)+($M39*$N39*(H39^2))+((2/3*$M39*$O39)+(1/3*($N39^2)))*(H39^3)+(1/2*$M39*$P39+1/2*$N39*$O39)*(H39^4)+(2/5*$M39*$Q39+2/5*$N39*$P39+1/5*($O39^2))*(H39^5)+(1/3*$M39*$R39+1/3*$N39*$Q39+1/3*$O39*$P39)*(H39^6)+(2/7*$N39*$R39+2/7*$O39*$Q39+1/7*($P39^2))*(H39^7)+(1/4*$O39*$R39+1/4*$P39*$Q39)*(H39^8)+(2/9*$P39*$R39+1/9*($Q39^2))*(H39^9)+1/5*$Q39*$R39*(H39^10)+1/11*($R39^2)*(H39^11))</f>
        <v>1.1213075247343869E-2</v>
      </c>
      <c r="T39">
        <f>$B$16*($F39^2)*((($M39^2)*I39)+($M39*$N39*(I39^2))+((2/3*$M39*$O39)+(1/3*($N39^2)))*(I39^3)+(1/2*$M39*$P39+1/2*$N39*$O39)*(I39^4)+(2/5*$M39*$Q39+2/5*$N39*$P39+1/5*($O39^2))*(I39^5)+(1/3*$M39*$R39+1/3*$N39*$Q39+1/3*$O39*$P39)*(I39^6)+(2/7*$N39*$R39+2/7*$O39*$Q39+1/7*($P39^2))*(I39^7)+(1/4*$O39*$R39+1/4*$P39*$Q39)*(I39^8)+(2/9*$P39*$R39+1/9*($Q39^2))*(I39^9)+1/5*$Q39*$R39*(I39^10)+1/11*($R39^2)*(I39^11))-S39</f>
        <v>0</v>
      </c>
      <c r="U39">
        <f>$B$16*($F39^2)*((($M39^2)*J39)+($M39*$N39*(J39^2))+((2/3*$M39*$O39)+(1/3*($N39^2)))*(J39^3)+(1/2*$M39*$P39+1/2*$N39*$O39)*(J39^4)+(2/5*$M39*$Q39+2/5*$N39*$P39+1/5*($O39^2))*(J39^5)+(1/3*$M39*$R39+1/3*$N39*$Q39+1/3*$O39*$P39)*(J39^6)+(2/7*$N39*$R39+2/7*$O39*$Q39+1/7*($P39^2))*(J39^7)+(1/4*$O39*$R39+1/4*$P39*$Q39)*(J39^8)+(2/9*$P39*$R39+1/9*($Q39^2))*(J39^9)+1/5*$Q39*$R39*(J39^10)+1/11*($R39^2)*(J39^11))-T39-S39</f>
        <v>0.56897635837418337</v>
      </c>
      <c r="V39">
        <f t="shared" si="1"/>
        <v>9.3133900678717477E-2</v>
      </c>
      <c r="W39">
        <f>$B$16*($F39^2)*((($M39^2)*L39)+($M39*$N39*(L39^2))+((2/3*$M39*$O39)+(1/3*($N39^2)))*(L39^3)+(1/2*$M39*$P39+1/2*$N39*$O39)*(L39^4)+(2/5*$M39*$Q39+2/5*$N39*$P39+1/5*($O39^2))*(L39^5)+(1/3*$M39*$R39+1/3*$N39*$Q39+1/3*$O39*$P39)*(L39^6)+(2/7*$N39*$R39+2/7*$O39*$Q39+1/7*($P39^2))*(L39^7)+(1/4*$O39*$R39+1/4*$P39*$Q39)*(L39^8)+(2/9*$P39*$R39+1/9*($Q39^2))*(L39^9)+1/5*$Q39*$R39*(L39^10)+1/11*($R39^2)*(L39^11))</f>
        <v>0.67404031278400667</v>
      </c>
    </row>
    <row r="40" spans="5:23" x14ac:dyDescent="0.2">
      <c r="E40">
        <v>13361</v>
      </c>
      <c r="F40">
        <v>9.58</v>
      </c>
      <c r="G40">
        <v>7.6</v>
      </c>
      <c r="H40" s="2">
        <v>0.1</v>
      </c>
      <c r="I40">
        <f>arvores!Z40</f>
        <v>0.1</v>
      </c>
      <c r="J40">
        <f>arvores!AR40</f>
        <v>0.1</v>
      </c>
      <c r="K40">
        <f>arvores!CF40</f>
        <v>6.1</v>
      </c>
      <c r="L40">
        <f>G40</f>
        <v>7.6</v>
      </c>
      <c r="M40">
        <f t="shared" si="2"/>
        <v>1.243225</v>
      </c>
      <c r="N40">
        <f>$B$10/$G40</f>
        <v>-0.63516342105263157</v>
      </c>
      <c r="O40">
        <f>$B$11/$G40^2</f>
        <v>0.37518137119113576</v>
      </c>
      <c r="P40">
        <f>$B$12/$G40^3</f>
        <v>-0.10713456772124219</v>
      </c>
      <c r="Q40">
        <f>$B$13/$G40^4</f>
        <v>1.3548665111052708E-2</v>
      </c>
      <c r="R40">
        <f>$B$14/$G40^5</f>
        <v>-6.4396760350151586E-4</v>
      </c>
      <c r="S40">
        <f>$B$16*($F40^2)*((($M40^2)*H40)+($M40*$N40*(H40^2))+((2/3*$M40*$O40)+(1/3*($N40^2)))*(H40^3)+(1/2*$M40*$P40+1/2*$N40*$O40)*(H40^4)+(2/5*$M40*$Q40+2/5*$N40*$P40+1/5*($O40^2))*(H40^5)+(1/3*$M40*$R40+1/3*$N40*$Q40+1/3*$O40*$P40)*(H40^6)+(2/7*$N40*$R40+2/7*$O40*$Q40+1/7*($P40^2))*(H40^7)+(1/4*$O40*$R40+1/4*$P40*$Q40)*(H40^8)+(2/9*$P40*$R40+1/9*($Q40^2))*(H40^9)+1/5*$Q40*$R40*(H40^10)+1/11*($R40^2)*(H40^11))</f>
        <v>1.0602525949955411E-3</v>
      </c>
      <c r="T40">
        <f>$B$16*($F40^2)*((($M40^2)*I40)+($M40*$N40*(I40^2))+((2/3*$M40*$O40)+(1/3*($N40^2)))*(I40^3)+(1/2*$M40*$P40+1/2*$N40*$O40)*(I40^4)+(2/5*$M40*$Q40+2/5*$N40*$P40+1/5*($O40^2))*(I40^5)+(1/3*$M40*$R40+1/3*$N40*$Q40+1/3*$O40*$P40)*(I40^6)+(2/7*$N40*$R40+2/7*$O40*$Q40+1/7*($P40^2))*(I40^7)+(1/4*$O40*$R40+1/4*$P40*$Q40)*(I40^8)+(2/9*$P40*$R40+1/9*($Q40^2))*(I40^9)+1/5*$Q40*$R40*(I40^10)+1/11*($R40^2)*(I40^11))-S40</f>
        <v>0</v>
      </c>
      <c r="U40">
        <f>$B$16*($F40^2)*((($M40^2)*J40)+($M40*$N40*(J40^2))+((2/3*$M40*$O40)+(1/3*($N40^2)))*(J40^3)+(1/2*$M40*$P40+1/2*$N40*$O40)*(J40^4)+(2/5*$M40*$Q40+2/5*$N40*$P40+1/5*($O40^2))*(J40^5)+(1/3*$M40*$R40+1/3*$N40*$Q40+1/3*$O40*$P40)*(J40^6)+(2/7*$N40*$R40+2/7*$O40*$Q40+1/7*($P40^2))*(J40^7)+(1/4*$O40*$R40+1/4*$P40*$Q40)*(J40^8)+(2/9*$P40*$R40+1/9*($Q40^2))*(J40^9)+1/5*$Q40*$R40*(J40^10)+1/11*($R40^2)*(J40^11))-T40-S40</f>
        <v>0</v>
      </c>
      <c r="V40">
        <f t="shared" si="1"/>
        <v>2.3848299317902364E-2</v>
      </c>
      <c r="W40">
        <f>$B$16*($F40^2)*((($M40^2)*L40)+($M40*$N40*(L40^2))+((2/3*$M40*$O40)+(1/3*($N40^2)))*(L40^3)+(1/2*$M40*$P40+1/2*$N40*$O40)*(L40^4)+(2/5*$M40*$Q40+2/5*$N40*$P40+1/5*($O40^2))*(L40^5)+(1/3*$M40*$R40+1/3*$N40*$Q40+1/3*$O40*$P40)*(L40^6)+(2/7*$N40*$R40+2/7*$O40*$Q40+1/7*($P40^2))*(L40^7)+(1/4*$O40*$R40+1/4*$P40*$Q40)*(L40^8)+(2/9*$P40*$R40+1/9*($Q40^2))*(L40^9)+1/5*$Q40*$R40*(L40^10)+1/11*($R40^2)*(L40^11))</f>
        <v>2.5337891894309784E-2</v>
      </c>
    </row>
    <row r="41" spans="5:23" x14ac:dyDescent="0.2">
      <c r="E41">
        <v>13363</v>
      </c>
      <c r="F41">
        <v>28.71</v>
      </c>
      <c r="G41">
        <v>19.8</v>
      </c>
      <c r="H41" s="2">
        <v>0.1</v>
      </c>
      <c r="I41">
        <f>arvores!Z41</f>
        <v>0.1</v>
      </c>
      <c r="J41">
        <f>arvores!AR41</f>
        <v>8.9</v>
      </c>
      <c r="K41">
        <f>arvores!CF41</f>
        <v>17.899999999999999</v>
      </c>
      <c r="L41">
        <f>G41</f>
        <v>19.8</v>
      </c>
      <c r="M41">
        <f t="shared" si="2"/>
        <v>1.243225</v>
      </c>
      <c r="N41">
        <f>$B$10/$G41</f>
        <v>-0.24380010101010099</v>
      </c>
      <c r="O41">
        <f>$B$11/$G41^2</f>
        <v>5.527618610345883E-2</v>
      </c>
      <c r="P41">
        <f>$B$12/$G41^3</f>
        <v>-6.0586355339951907E-3</v>
      </c>
      <c r="Q41">
        <f>$B$13/$G41^4</f>
        <v>2.9409667623957756E-4</v>
      </c>
      <c r="R41">
        <f>$B$14/$G41^5</f>
        <v>-5.3654484876435296E-6</v>
      </c>
      <c r="S41">
        <f>$B$16*($F41^2)*((($M41^2)*H41)+($M41*$N41*(H41^2))+((2/3*$M41*$O41)+(1/3*($N41^2)))*(H41^3)+(1/2*$M41*$P41+1/2*$N41*$O41)*(H41^4)+(2/5*$M41*$Q41+2/5*$N41*$P41+1/5*($O41^2))*(H41^5)+(1/3*$M41*$R41+1/3*$N41*$Q41+1/3*$O41*$P41)*(H41^6)+(2/7*$N41*$R41+2/7*$O41*$Q41+1/7*($P41^2))*(H41^7)+(1/4*$O41*$R41+1/4*$P41*$Q41)*(H41^8)+(2/9*$P41*$R41+1/9*($Q41^2))*(H41^9)+1/5*$Q41*$R41*(H41^10)+1/11*($R41^2)*(H41^11))</f>
        <v>9.8138531724741226E-3</v>
      </c>
      <c r="T41">
        <f>$B$16*($F41^2)*((($M41^2)*I41)+($M41*$N41*(I41^2))+((2/3*$M41*$O41)+(1/3*($N41^2)))*(I41^3)+(1/2*$M41*$P41+1/2*$N41*$O41)*(I41^4)+(2/5*$M41*$Q41+2/5*$N41*$P41+1/5*($O41^2))*(I41^5)+(1/3*$M41*$R41+1/3*$N41*$Q41+1/3*$O41*$P41)*(I41^6)+(2/7*$N41*$R41+2/7*$O41*$Q41+1/7*($P41^2))*(I41^7)+(1/4*$O41*$R41+1/4*$P41*$Q41)*(I41^8)+(2/9*$P41*$R41+1/9*($Q41^2))*(I41^9)+1/5*$Q41*$R41*(I41^10)+1/11*($R41^2)*(I41^11))-S41</f>
        <v>0</v>
      </c>
      <c r="U41">
        <f>$B$16*($F41^2)*((($M41^2)*J41)+($M41*$N41*(J41^2))+((2/3*$M41*$O41)+(1/3*($N41^2)))*(J41^3)+(1/2*$M41*$P41+1/2*$N41*$O41)*(J41^4)+(2/5*$M41*$Q41+2/5*$N41*$P41+1/5*($O41^2))*(J41^5)+(1/3*$M41*$R41+1/3*$N41*$Q41+1/3*$O41*$P41)*(J41^6)+(2/7*$N41*$R41+2/7*$O41*$Q41+1/7*($P41^2))*(J41^7)+(1/4*$O41*$R41+1/4*$P41*$Q41)*(J41^8)+(2/9*$P41*$R41+1/9*($Q41^2))*(J41^9)+1/5*$Q41*$R41*(J41^10)+1/11*($R41^2)*(J41^11))-T41-S41</f>
        <v>0.43366415866755992</v>
      </c>
      <c r="V41">
        <f t="shared" si="1"/>
        <v>0.14827100908322571</v>
      </c>
      <c r="W41">
        <f>$B$16*($F41^2)*((($M41^2)*L41)+($M41*$N41*(L41^2))+((2/3*$M41*$O41)+(1/3*($N41^2)))*(L41^3)+(1/2*$M41*$P41+1/2*$N41*$O41)*(L41^4)+(2/5*$M41*$Q41+2/5*$N41*$P41+1/5*($O41^2))*(L41^5)+(1/3*$M41*$R41+1/3*$N41*$Q41+1/3*$O41*$P41)*(L41^6)+(2/7*$N41*$R41+2/7*$O41*$Q41+1/7*($P41^2))*(L41^7)+(1/4*$O41*$R41+1/4*$P41*$Q41)*(L41^8)+(2/9*$P41*$R41+1/9*($Q41^2))*(L41^9)+1/5*$Q41*$R41*(L41^10)+1/11*($R41^2)*(L41^11))</f>
        <v>0.5928672269485995</v>
      </c>
    </row>
    <row r="42" spans="5:23" x14ac:dyDescent="0.2">
      <c r="E42">
        <v>13386</v>
      </c>
      <c r="F42">
        <v>33.74</v>
      </c>
      <c r="G42">
        <v>18.2</v>
      </c>
      <c r="H42" s="2">
        <v>0.1</v>
      </c>
      <c r="I42">
        <f>arvores!Z42</f>
        <v>3.7</v>
      </c>
      <c r="J42">
        <f>arvores!AR42</f>
        <v>10.3</v>
      </c>
      <c r="K42">
        <f>arvores!CF42</f>
        <v>16.3</v>
      </c>
      <c r="L42">
        <f>G42</f>
        <v>18.2</v>
      </c>
      <c r="M42">
        <f t="shared" si="2"/>
        <v>1.243225</v>
      </c>
      <c r="N42">
        <f>$B$10/$G42</f>
        <v>-0.26523307692307696</v>
      </c>
      <c r="O42">
        <f>$B$11/$G42^2</f>
        <v>6.5422279917884324E-2</v>
      </c>
      <c r="P42">
        <f>$B$12/$G42^3</f>
        <v>-7.8011069958902361E-3</v>
      </c>
      <c r="Q42">
        <f>$B$13/$G42^4</f>
        <v>4.1196974760218978E-4</v>
      </c>
      <c r="R42">
        <f>$B$14/$G42^5</f>
        <v>-8.1766430865229501E-6</v>
      </c>
      <c r="S42">
        <f>$B$16*($F42^2)*((($M42^2)*H42)+($M42*$N42*(H42^2))+((2/3*$M42*$O42)+(1/3*($N42^2)))*(H42^3)+(1/2*$M42*$P42+1/2*$N42*$O42)*(H42^4)+(2/5*$M42*$Q42+2/5*$N42*$P42+1/5*($O42^2))*(H42^5)+(1/3*$M42*$R42+1/3*$N42*$Q42+1/3*$O42*$P42)*(H42^6)+(2/7*$N42*$R42+2/7*$O42*$Q42+1/7*($P42^2))*(H42^7)+(1/4*$O42*$R42+1/4*$P42*$Q42)*(H42^8)+(2/9*$P42*$R42+1/9*($Q42^2))*(H42^9)+1/5*$Q42*$R42*(H42^10)+1/11*($R42^2)*(H42^11))</f>
        <v>1.353109697993839E-2</v>
      </c>
      <c r="T42">
        <f>$B$16*($F42^2)*((($M42^2)*I42)+($M42*$N42*(I42^2))+((2/3*$M42*$O42)+(1/3*($N42^2)))*(I42^3)+(1/2*$M42*$P42+1/2*$N42*$O42)*(I42^4)+(2/5*$M42*$Q42+2/5*$N42*$P42+1/5*($O42^2))*(I42^5)+(1/3*$M42*$R42+1/3*$N42*$Q42+1/3*$O42*$P42)*(I42^6)+(2/7*$N42*$R42+2/7*$O42*$Q42+1/7*($P42^2))*(I42^7)+(1/4*$O42*$R42+1/4*$P42*$Q42)*(I42^8)+(2/9*$P42*$R42+1/9*($Q42^2))*(I42^9)+1/5*$Q42*$R42*(I42^10)+1/11*($R42^2)*(I42^11))-S42</f>
        <v>0.3000756610094491</v>
      </c>
      <c r="U42">
        <f>$B$16*($F42^2)*((($M42^2)*J42)+($M42*$N42*(J42^2))+((2/3*$M42*$O42)+(1/3*($N42^2)))*(J42^3)+(1/2*$M42*$P42+1/2*$N42*$O42)*(J42^4)+(2/5*$M42*$Q42+2/5*$N42*$P42+1/5*($O42^2))*(J42^5)+(1/3*$M42*$R42+1/3*$N42*$Q42+1/3*$O42*$P42)*(J42^6)+(2/7*$N42*$R42+2/7*$O42*$Q42+1/7*($P42^2))*(J42^7)+(1/4*$O42*$R42+1/4*$P42*$Q42)*(J42^8)+(2/9*$P42*$R42+1/9*($Q42^2))*(J42^9)+1/5*$Q42*$R42*(J42^10)+1/11*($R42^2)*(J42^11))-T42-S42</f>
        <v>0.33577982394362377</v>
      </c>
      <c r="V42">
        <f t="shared" si="1"/>
        <v>0.10137578566995951</v>
      </c>
      <c r="W42">
        <f>$B$16*($F42^2)*((($M42^2)*L42)+($M42*$N42*(L42^2))+((2/3*$M42*$O42)+(1/3*($N42^2)))*(L42^3)+(1/2*$M42*$P42+1/2*$N42*$O42)*(L42^4)+(2/5*$M42*$Q42+2/5*$N42*$P42+1/5*($O42^2))*(L42^5)+(1/3*$M42*$R42+1/3*$N42*$Q42+1/3*$O42*$P42)*(L42^6)+(2/7*$N42*$R42+2/7*$O42*$Q42+1/7*($P42^2))*(L42^7)+(1/4*$O42*$R42+1/4*$P42*$Q42)*(L42^8)+(2/9*$P42*$R42+1/9*($Q42^2))*(L42^9)+1/5*$Q42*$R42*(L42^10)+1/11*($R42^2)*(L42^11))</f>
        <v>0.75264020310542457</v>
      </c>
    </row>
    <row r="43" spans="5:23" x14ac:dyDescent="0.2">
      <c r="E43">
        <v>13960</v>
      </c>
      <c r="F43">
        <v>37.590000000000003</v>
      </c>
      <c r="G43">
        <v>18.5</v>
      </c>
      <c r="H43" s="2">
        <v>0.1</v>
      </c>
      <c r="I43">
        <f>arvores!Z43</f>
        <v>7.3</v>
      </c>
      <c r="J43">
        <f>arvores!AR43</f>
        <v>11.7</v>
      </c>
      <c r="K43">
        <f>arvores!CF43</f>
        <v>16.7</v>
      </c>
      <c r="L43">
        <f>G43</f>
        <v>18.5</v>
      </c>
      <c r="M43">
        <f t="shared" si="2"/>
        <v>1.243225</v>
      </c>
      <c r="N43">
        <f>$B$10/$G43</f>
        <v>-0.260932</v>
      </c>
      <c r="O43">
        <f>$B$11/$G43^2</f>
        <v>6.3317680058436812E-2</v>
      </c>
      <c r="P43">
        <f>$B$12/$G43^3</f>
        <v>-7.4277146861982512E-3</v>
      </c>
      <c r="Q43">
        <f>$B$13/$G43^4</f>
        <v>3.8589039042003328E-4</v>
      </c>
      <c r="R43">
        <f>$B$14/$G43^5</f>
        <v>-7.5348279302838167E-6</v>
      </c>
      <c r="S43">
        <f>$B$16*($F43^2)*((($M43^2)*H43)+($M43*$N43*(H43^2))+((2/3*$M43*$O43)+(1/3*($N43^2)))*(H43^3)+(1/2*$M43*$P43+1/2*$N43*$O43)*(H43^4)+(2/5*$M43*$Q43+2/5*$N43*$P43+1/5*($O43^2))*(H43^5)+(1/3*$M43*$R43+1/3*$N43*$Q43+1/3*$O43*$P43)*(H43^6)+(2/7*$N43*$R43+2/7*$O43*$Q43+1/7*($P43^2))*(H43^7)+(1/4*$O43*$R43+1/4*$P43*$Q43)*(H43^8)+(2/9*$P43*$R43+1/9*($Q43^2))*(H43^9)+1/5*$Q43*$R43*(H43^10)+1/11*($R43^2)*(H43^11))</f>
        <v>1.6800953735566365E-2</v>
      </c>
      <c r="T43">
        <f>$B$16*($F43^2)*((($M43^2)*I43)+($M43*$N43*(I43^2))+((2/3*$M43*$O43)+(1/3*($N43^2)))*(I43^3)+(1/2*$M43*$P43+1/2*$N43*$O43)*(I43^4)+(2/5*$M43*$Q43+2/5*$N43*$P43+1/5*($O43^2))*(I43^5)+(1/3*$M43*$R43+1/3*$N43*$Q43+1/3*$O43*$P43)*(I43^6)+(2/7*$N43*$R43+2/7*$O43*$Q43+1/7*($P43^2))*(I43^7)+(1/4*$O43*$R43+1/4*$P43*$Q43)*(I43^8)+(2/9*$P43*$R43+1/9*($Q43^2))*(I43^9)+1/5*$Q43*$R43*(I43^10)+1/11*($R43^2)*(I43^11))-S43</f>
        <v>0.63087502701153386</v>
      </c>
      <c r="U43">
        <f>$B$16*($F43^2)*((($M43^2)*J43)+($M43*$N43*(J43^2))+((2/3*$M43*$O43)+(1/3*($N43^2)))*(J43^3)+(1/2*$M43*$P43+1/2*$N43*$O43)*(J43^4)+(2/5*$M43*$Q43+2/5*$N43*$P43+1/5*($O43^2))*(J43^5)+(1/3*$M43*$R43+1/3*$N43*$Q43+1/3*$O43*$P43)*(J43^6)+(2/7*$N43*$R43+2/7*$O43*$Q43+1/7*($P43^2))*(J43^7)+(1/4*$O43*$R43+1/4*$P43*$Q43)*(J43^8)+(2/9*$P43*$R43+1/9*($Q43^2))*(J43^9)+1/5*$Q43*$R43*(J43^10)+1/11*($R43^2)*(J43^11))-T43-S43</f>
        <v>0.21748797937983153</v>
      </c>
      <c r="V43">
        <f t="shared" si="1"/>
        <v>8.2563259792778204E-2</v>
      </c>
      <c r="W43">
        <f>$B$16*($F43^2)*((($M43^2)*L43)+($M43*$N43*(L43^2))+((2/3*$M43*$O43)+(1/3*($N43^2)))*(L43^3)+(1/2*$M43*$P43+1/2*$N43*$O43)*(L43^4)+(2/5*$M43*$Q43+2/5*$N43*$P43+1/5*($O43^2))*(L43^5)+(1/3*$M43*$R43+1/3*$N43*$Q43+1/3*$O43*$P43)*(L43^6)+(2/7*$N43*$R43+2/7*$O43*$Q43+1/7*($P43^2))*(L43^7)+(1/4*$O43*$R43+1/4*$P43*$Q43)*(L43^8)+(2/9*$P43*$R43+1/9*($Q43^2))*(L43^9)+1/5*$Q43*$R43*(L43^10)+1/11*($R43^2)*(L43^11))</f>
        <v>0.94960337233026992</v>
      </c>
    </row>
    <row r="44" spans="5:23" x14ac:dyDescent="0.2">
      <c r="E44">
        <v>13961</v>
      </c>
      <c r="F44">
        <v>32.880000000000003</v>
      </c>
      <c r="G44">
        <v>20.7</v>
      </c>
      <c r="H44" s="2">
        <v>0.1</v>
      </c>
      <c r="I44">
        <f>arvores!Z44</f>
        <v>3.7</v>
      </c>
      <c r="J44">
        <f>arvores!AR44</f>
        <v>12.5</v>
      </c>
      <c r="K44">
        <f>arvores!CF44</f>
        <v>19.5</v>
      </c>
      <c r="L44">
        <f>G44</f>
        <v>20.7</v>
      </c>
      <c r="M44">
        <f t="shared" si="2"/>
        <v>1.243225</v>
      </c>
      <c r="N44">
        <f>$B$10/$G44</f>
        <v>-0.2332000966183575</v>
      </c>
      <c r="O44">
        <f>$B$11/$G44^2</f>
        <v>5.0574053070083322E-2</v>
      </c>
      <c r="P44">
        <f>$B$12/$G44^3</f>
        <v>-5.3022397604981352E-3</v>
      </c>
      <c r="Q44">
        <f>$B$13/$G44^4</f>
        <v>2.4618948256037714E-4</v>
      </c>
      <c r="R44">
        <f>$B$14/$G44^5</f>
        <v>-4.2961580854642621E-6</v>
      </c>
      <c r="S44">
        <f>$B$16*($F44^2)*((($M44^2)*H44)+($M44*$N44*(H44^2))+((2/3*$M44*$O44)+(1/3*($N44^2)))*(H44^3)+(1/2*$M44*$P44+1/2*$N44*$O44)*(H44^4)+(2/5*$M44*$Q44+2/5*$N44*$P44+1/5*($O44^2))*(H44^5)+(1/3*$M44*$R44+1/3*$N44*$Q44+1/3*$O44*$P44)*(H44^6)+(2/7*$N44*$R44+2/7*$O44*$Q44+1/7*($P44^2))*(H44^7)+(1/4*$O44*$R44+1/4*$P44*$Q44)*(H44^8)+(2/9*$P44*$R44+1/9*($Q44^2))*(H44^9)+1/5*$Q44*$R44*(H44^10)+1/11*($R44^2)*(H44^11))</f>
        <v>1.2882452474672E-2</v>
      </c>
      <c r="T44">
        <f>$B$16*($F44^2)*((($M44^2)*I44)+($M44*$N44*(I44^2))+((2/3*$M44*$O44)+(1/3*($N44^2)))*(I44^3)+(1/2*$M44*$P44+1/2*$N44*$O44)*(I44^4)+(2/5*$M44*$Q44+2/5*$N44*$P44+1/5*($O44^2))*(I44^5)+(1/3*$M44*$R44+1/3*$N44*$Q44+1/3*$O44*$P44)*(I44^6)+(2/7*$N44*$R44+2/7*$O44*$Q44+1/7*($P44^2))*(I44^7)+(1/4*$O44*$R44+1/4*$P44*$Q44)*(I44^8)+(2/9*$P44*$R44+1/9*($Q44^2))*(I44^9)+1/5*$Q44*$R44*(I44^10)+1/11*($R44^2)*(I44^11))-S44</f>
        <v>0.29538186387064874</v>
      </c>
      <c r="U44">
        <f>$B$16*($F44^2)*((($M44^2)*J44)+($M44*$N44*(J44^2))+((2/3*$M44*$O44)+(1/3*($N44^2)))*(J44^3)+(1/2*$M44*$P44+1/2*$N44*$O44)*(J44^4)+(2/5*$M44*$Q44+2/5*$N44*$P44+1/5*($O44^2))*(J44^5)+(1/3*$M44*$R44+1/3*$N44*$Q44+1/3*$O44*$P44)*(J44^6)+(2/7*$N44*$R44+2/7*$O44*$Q44+1/7*($P44^2))*(J44^7)+(1/4*$O44*$R44+1/4*$P44*$Q44)*(J44^8)+(2/9*$P44*$R44+1/9*($Q44^2))*(J44^9)+1/5*$Q44*$R44*(J44^10)+1/11*($R44^2)*(J44^11))-T44-S44</f>
        <v>0.41678732580857464</v>
      </c>
      <c r="V44">
        <f t="shared" si="1"/>
        <v>8.7630722103839279E-2</v>
      </c>
      <c r="W44">
        <f>$B$16*($F44^2)*((($M44^2)*L44)+($M44*$N44*(L44^2))+((2/3*$M44*$O44)+(1/3*($N44^2)))*(L44^3)+(1/2*$M44*$P44+1/2*$N44*$O44)*(L44^4)+(2/5*$M44*$Q44+2/5*$N44*$P44+1/5*($O44^2))*(L44^5)+(1/3*$M44*$R44+1/3*$N44*$Q44+1/3*$O44*$P44)*(L44^6)+(2/7*$N44*$R44+2/7*$O44*$Q44+1/7*($P44^2))*(L44^7)+(1/4*$O44*$R44+1/4*$P44*$Q44)*(L44^8)+(2/9*$P44*$R44+1/9*($Q44^2))*(L44^9)+1/5*$Q44*$R44*(L44^10)+1/11*($R44^2)*(L44^11))</f>
        <v>0.81294250542781188</v>
      </c>
    </row>
    <row r="45" spans="5:23" x14ac:dyDescent="0.2">
      <c r="E45">
        <v>13962</v>
      </c>
      <c r="F45">
        <v>24</v>
      </c>
      <c r="G45">
        <v>18.100000000000001</v>
      </c>
      <c r="H45" s="2">
        <v>0.1</v>
      </c>
      <c r="I45">
        <f>arvores!Z45</f>
        <v>0.1</v>
      </c>
      <c r="J45">
        <f>arvores!AR45</f>
        <v>6.7</v>
      </c>
      <c r="K45">
        <f>arvores!CF45</f>
        <v>16.7</v>
      </c>
      <c r="L45">
        <f>G45</f>
        <v>18.100000000000001</v>
      </c>
      <c r="M45">
        <f t="shared" si="2"/>
        <v>1.243225</v>
      </c>
      <c r="N45">
        <f>$B$10/$G45</f>
        <v>-0.26669845303867401</v>
      </c>
      <c r="O45">
        <f>$B$11/$G45^2</f>
        <v>6.6147174994658275E-2</v>
      </c>
      <c r="P45">
        <f>$B$12/$G45^3</f>
        <v>-7.9311227927155656E-3</v>
      </c>
      <c r="Q45">
        <f>$B$13/$G45^4</f>
        <v>4.2114977973272332E-4</v>
      </c>
      <c r="R45">
        <f>$B$14/$G45^5</f>
        <v>-8.4050268788890969E-6</v>
      </c>
      <c r="S45">
        <f>$B$16*($F45^2)*((($M45^2)*H45)+($M45*$N45*(H45^2))+((2/3*$M45*$O45)+(1/3*($N45^2)))*(H45^3)+(1/2*$M45*$P45+1/2*$N45*$O45)*(H45^4)+(2/5*$M45*$Q45+2/5*$N45*$P45+1/5*($O45^2))*(H45^5)+(1/3*$M45*$R45+1/3*$N45*$Q45+1/3*$O45*$P45)*(H45^6)+(2/7*$N45*$R45+2/7*$O45*$Q45+1/7*($P45^2))*(H45^7)+(1/4*$O45*$R45+1/4*$P45*$Q45)*(H45^8)+(2/9*$P45*$R45+1/9*($Q45^2))*(H45^9)+1/5*$Q45*$R45*(H45^10)+1/11*($R45^2)*(H45^11))</f>
        <v>6.8456620839489326E-3</v>
      </c>
      <c r="T45">
        <f>$B$16*($F45^2)*((($M45^2)*I45)+($M45*$N45*(I45^2))+((2/3*$M45*$O45)+(1/3*($N45^2)))*(I45^3)+(1/2*$M45*$P45+1/2*$N45*$O45)*(I45^4)+(2/5*$M45*$Q45+2/5*$N45*$P45+1/5*($O45^2))*(I45^5)+(1/3*$M45*$R45+1/3*$N45*$Q45+1/3*$O45*$P45)*(I45^6)+(2/7*$N45*$R45+2/7*$O45*$Q45+1/7*($P45^2))*(I45^7)+(1/4*$O45*$R45+1/4*$P45*$Q45)*(I45^8)+(2/9*$P45*$R45+1/9*($Q45^2))*(I45^9)+1/5*$Q45*$R45*(I45^10)+1/11*($R45^2)*(I45^11))-S45</f>
        <v>0</v>
      </c>
      <c r="U45">
        <f>$B$16*($F45^2)*((($M45^2)*J45)+($M45*$N45*(J45^2))+((2/3*$M45*$O45)+(1/3*($N45^2)))*(J45^3)+(1/2*$M45*$P45+1/2*$N45*$O45)*(J45^4)+(2/5*$M45*$Q45+2/5*$N45*$P45+1/5*($O45^2))*(J45^5)+(1/3*$M45*$R45+1/3*$N45*$Q45+1/3*$O45*$P45)*(J45^6)+(2/7*$N45*$R45+2/7*$O45*$Q45+1/7*($P45^2))*(J45^7)+(1/4*$O45*$R45+1/4*$P45*$Q45)*(J45^8)+(2/9*$P45*$R45+1/9*($Q45^2))*(J45^9)+1/5*$Q45*$R45*(J45^10)+1/11*($R45^2)*(J45^11))-T45-S45</f>
        <v>0.23962647433832249</v>
      </c>
      <c r="V45">
        <f t="shared" si="1"/>
        <v>0.13191621693275482</v>
      </c>
      <c r="W45">
        <f>$B$16*($F45^2)*((($M45^2)*L45)+($M45*$N45*(L45^2))+((2/3*$M45*$O45)+(1/3*($N45^2)))*(L45^3)+(1/2*$M45*$P45+1/2*$N45*$O45)*(L45^4)+(2/5*$M45*$Q45+2/5*$N45*$P45+1/5*($O45^2))*(L45^5)+(1/3*$M45*$R45+1/3*$N45*$Q45+1/3*$O45*$P45)*(L45^6)+(2/7*$N45*$R45+2/7*$O45*$Q45+1/7*($P45^2))*(L45^7)+(1/4*$O45*$R45+1/4*$P45*$Q45)*(L45^8)+(2/9*$P45*$R45+1/9*($Q45^2))*(L45^9)+1/5*$Q45*$R45*(L45^10)+1/11*($R45^2)*(L45^11))</f>
        <v>0.37872757469203672</v>
      </c>
    </row>
    <row r="46" spans="5:23" x14ac:dyDescent="0.2">
      <c r="E46">
        <v>13963</v>
      </c>
      <c r="F46">
        <v>23.17</v>
      </c>
      <c r="G46">
        <v>16.2</v>
      </c>
      <c r="H46" s="2">
        <v>0.1</v>
      </c>
      <c r="I46">
        <f>arvores!Z46</f>
        <v>0.1</v>
      </c>
      <c r="J46">
        <f>arvores!AR46</f>
        <v>4.5</v>
      </c>
      <c r="K46">
        <f>arvores!CF46</f>
        <v>14.5</v>
      </c>
      <c r="L46">
        <f>G46</f>
        <v>16.2</v>
      </c>
      <c r="M46">
        <f t="shared" si="2"/>
        <v>1.243225</v>
      </c>
      <c r="N46">
        <f>$B$10/$G46</f>
        <v>-0.29797790123456791</v>
      </c>
      <c r="O46">
        <f>$B$11/$G46^2</f>
        <v>8.2573068129858262E-2</v>
      </c>
      <c r="P46">
        <f>$B$12/$G46^3</f>
        <v>-1.1061788608707272E-2</v>
      </c>
      <c r="Q46">
        <f>$B$13/$G46^4</f>
        <v>6.562824930382038E-4</v>
      </c>
      <c r="R46">
        <f>$B$14/$G46^5</f>
        <v>-1.4633793025851044E-5</v>
      </c>
      <c r="S46">
        <f>$B$16*($F46^2)*((($M46^2)*H46)+($M46*$N46*(H46^2))+((2/3*$M46*$O46)+(1/3*($N46^2)))*(H46^3)+(1/2*$M46*$P46+1/2*$N46*$O46)*(H46^4)+(2/5*$M46*$Q46+2/5*$N46*$P46+1/5*($O46^2))*(H46^5)+(1/3*$M46*$R46+1/3*$N46*$Q46+1/3*$O46*$P46)*(H46^6)+(2/7*$N46*$R46+2/7*$O46*$Q46+1/7*($P46^2))*(H46^7)+(1/4*$O46*$R46+1/4*$P46*$Q46)*(H46^8)+(2/9*$P46*$R46+1/9*($Q46^2))*(H46^9)+1/5*$Q46*$R46*(H46^10)+1/11*($R46^2)*(H46^11))</f>
        <v>6.3647612597449062E-3</v>
      </c>
      <c r="T46">
        <f>$B$16*($F46^2)*((($M46^2)*I46)+($M46*$N46*(I46^2))+((2/3*$M46*$O46)+(1/3*($N46^2)))*(I46^3)+(1/2*$M46*$P46+1/2*$N46*$O46)*(I46^4)+(2/5*$M46*$Q46+2/5*$N46*$P46+1/5*($O46^2))*(I46^5)+(1/3*$M46*$R46+1/3*$N46*$Q46+1/3*$O46*$P46)*(I46^6)+(2/7*$N46*$R46+2/7*$O46*$Q46+1/7*($P46^2))*(I46^7)+(1/4*$O46*$R46+1/4*$P46*$Q46)*(I46^8)+(2/9*$P46*$R46+1/9*($Q46^2))*(I46^9)+1/5*$Q46*$R46*(I46^10)+1/11*($R46^2)*(I46^11))-S46</f>
        <v>0</v>
      </c>
      <c r="U46">
        <f>$B$16*($F46^2)*((($M46^2)*J46)+($M46*$N46*(J46^2))+((2/3*$M46*$O46)+(1/3*($N46^2)))*(J46^3)+(1/2*$M46*$P46+1/2*$N46*$O46)*(J46^4)+(2/5*$M46*$Q46+2/5*$N46*$P46+1/5*($O46^2))*(J46^5)+(1/3*$M46*$R46+1/3*$N46*$Q46+1/3*$O46*$P46)*(J46^6)+(2/7*$N46*$R46+2/7*$O46*$Q46+1/7*($P46^2))*(J46^7)+(1/4*$O46*$R46+1/4*$P46*$Q46)*(J46^8)+(2/9*$P46*$R46+1/9*($Q46^2))*(J46^9)+1/5*$Q46*$R46*(J46^10)+1/11*($R46^2)*(J46^11))-T46-S46</f>
        <v>0.15949581748981079</v>
      </c>
      <c r="V46">
        <f t="shared" si="1"/>
        <v>0.1492691753774528</v>
      </c>
      <c r="W46">
        <f>$B$16*($F46^2)*((($M46^2)*L46)+($M46*$N46*(L46^2))+((2/3*$M46*$O46)+(1/3*($N46^2)))*(L46^3)+(1/2*$M46*$P46+1/2*$N46*$O46)*(L46^4)+(2/5*$M46*$Q46+2/5*$N46*$P46+1/5*($O46^2))*(L46^5)+(1/3*$M46*$R46+1/3*$N46*$Q46+1/3*$O46*$P46)*(L46^6)+(2/7*$N46*$R46+2/7*$O46*$Q46+1/7*($P46^2))*(L46^7)+(1/4*$O46*$R46+1/4*$P46*$Q46)*(L46^8)+(2/9*$P46*$R46+1/9*($Q46^2))*(L46^9)+1/5*$Q46*$R46*(L46^10)+1/11*($R46^2)*(L46^11))</f>
        <v>0.31593151534135927</v>
      </c>
    </row>
    <row r="47" spans="5:23" x14ac:dyDescent="0.2">
      <c r="E47">
        <v>13965</v>
      </c>
      <c r="F47">
        <v>30.94</v>
      </c>
      <c r="G47">
        <v>19.2</v>
      </c>
      <c r="H47" s="2">
        <v>0.1</v>
      </c>
      <c r="I47">
        <f>arvores!Z47</f>
        <v>0.1</v>
      </c>
      <c r="J47">
        <f>arvores!AR47</f>
        <v>11.1</v>
      </c>
      <c r="K47">
        <f>arvores!CF47</f>
        <v>17.100000000000001</v>
      </c>
      <c r="L47">
        <f>G47</f>
        <v>19.2</v>
      </c>
      <c r="M47">
        <f t="shared" si="2"/>
        <v>1.243225</v>
      </c>
      <c r="N47">
        <f>$B$10/$G47</f>
        <v>-0.25141885416666671</v>
      </c>
      <c r="O47">
        <f>$B$11/$G47^2</f>
        <v>5.8784928385416671E-2</v>
      </c>
      <c r="P47">
        <f>$B$12/$G47^3</f>
        <v>-6.644567418981482E-3</v>
      </c>
      <c r="Q47">
        <f>$B$13/$G47^4</f>
        <v>3.3261816442748651E-4</v>
      </c>
      <c r="R47">
        <f>$B$14/$G47^5</f>
        <v>-6.2578599210138672E-6</v>
      </c>
      <c r="S47">
        <f>$B$16*($F47^2)*((($M47^2)*H47)+($M47*$N47*(H47^2))+((2/3*$M47*$O47)+(1/3*($N47^2)))*(H47^3)+(1/2*$M47*$P47+1/2*$N47*$O47)*(H47^4)+(2/5*$M47*$Q47+2/5*$N47*$P47+1/5*($O47^2))*(H47^5)+(1/3*$M47*$R47+1/3*$N47*$Q47+1/3*$O47*$P47)*(H47^6)+(2/7*$N47*$R47+2/7*$O47*$Q47+1/7*($P47^2))*(H47^7)+(1/4*$O47*$R47+1/4*$P47*$Q47)*(H47^8)+(2/9*$P47*$R47+1/9*($Q47^2))*(H47^9)+1/5*$Q47*$R47*(H47^10)+1/11*($R47^2)*(H47^11))</f>
        <v>1.1390794249854225E-2</v>
      </c>
      <c r="T47">
        <f>$B$16*($F47^2)*((($M47^2)*I47)+($M47*$N47*(I47^2))+((2/3*$M47*$O47)+(1/3*($N47^2)))*(I47^3)+(1/2*$M47*$P47+1/2*$N47*$O47)*(I47^4)+(2/5*$M47*$Q47+2/5*$N47*$P47+1/5*($O47^2))*(I47^5)+(1/3*$M47*$R47+1/3*$N47*$Q47+1/3*$O47*$P47)*(I47^6)+(2/7*$N47*$R47+2/7*$O47*$Q47+1/7*($P47^2))*(I47^7)+(1/4*$O47*$R47+1/4*$P47*$Q47)*(I47^8)+(2/9*$P47*$R47+1/9*($Q47^2))*(I47^9)+1/5*$Q47*$R47*(I47^10)+1/11*($R47^2)*(I47^11))-S47</f>
        <v>0</v>
      </c>
      <c r="U47">
        <f>$B$16*($F47^2)*((($M47^2)*J47)+($M47*$N47*(J47^2))+((2/3*$M47*$O47)+(1/3*($N47^2)))*(J47^3)+(1/2*$M47*$P47+1/2*$N47*$O47)*(J47^4)+(2/5*$M47*$Q47+2/5*$N47*$P47+1/5*($O47^2))*(J47^5)+(1/3*$M47*$R47+1/3*$N47*$Q47+1/3*$O47*$P47)*(J47^6)+(2/7*$N47*$R47+2/7*$O47*$Q47+1/7*($P47^2))*(J47^7)+(1/4*$O47*$R47+1/4*$P47*$Q47)*(J47^8)+(2/9*$P47*$R47+1/9*($Q47^2))*(J47^9)+1/5*$Q47*$R47*(J47^10)+1/11*($R47^2)*(J47^11))-T47-S47</f>
        <v>0.57123173725043919</v>
      </c>
      <c r="V47">
        <f t="shared" si="1"/>
        <v>8.3117431560560173E-2</v>
      </c>
      <c r="W47">
        <f>$B$16*($F47^2)*((($M47^2)*L47)+($M47*$N47*(L47^2))+((2/3*$M47*$O47)+(1/3*($N47^2)))*(L47^3)+(1/2*$M47*$P47+1/2*$N47*$O47)*(L47^4)+(2/5*$M47*$Q47+2/5*$N47*$P47+1/5*($O47^2))*(L47^5)+(1/3*$M47*$R47+1/3*$N47*$Q47+1/3*$O47*$P47)*(L47^6)+(2/7*$N47*$R47+2/7*$O47*$Q47+1/7*($P47^2))*(L47^7)+(1/4*$O47*$R47+1/4*$P47*$Q47)*(L47^8)+(2/9*$P47*$R47+1/9*($Q47^2))*(L47^9)+1/5*$Q47*$R47*(L47^10)+1/11*($R47^2)*(L47^11))</f>
        <v>0.66767899838030464</v>
      </c>
    </row>
    <row r="48" spans="5:23" x14ac:dyDescent="0.2">
      <c r="E48">
        <v>13966</v>
      </c>
      <c r="F48">
        <v>27.37</v>
      </c>
      <c r="G48">
        <v>16.899999999999999</v>
      </c>
      <c r="H48" s="2">
        <v>0.1</v>
      </c>
      <c r="I48">
        <f>arvores!Z48</f>
        <v>0.1</v>
      </c>
      <c r="J48">
        <f>arvores!AR48</f>
        <v>6.7</v>
      </c>
      <c r="K48">
        <f>arvores!CF48</f>
        <v>15.7</v>
      </c>
      <c r="L48">
        <f>G48</f>
        <v>16.899999999999999</v>
      </c>
      <c r="M48">
        <f t="shared" si="2"/>
        <v>1.243225</v>
      </c>
      <c r="N48">
        <f>$B$10/$G48</f>
        <v>-0.28563562130177517</v>
      </c>
      <c r="O48">
        <f>$B$11/$G48^2</f>
        <v>7.5874360141451644E-2</v>
      </c>
      <c r="P48">
        <f>$B$12/$G48^3</f>
        <v>-9.7433944454814788E-3</v>
      </c>
      <c r="Q48">
        <f>$B$13/$G48^4</f>
        <v>5.5412029774467718E-4</v>
      </c>
      <c r="R48">
        <f>$B$14/$G48^5</f>
        <v>-1.1844001614267223E-5</v>
      </c>
      <c r="S48">
        <f>$B$16*($F48^2)*((($M48^2)*H48)+($M48*$N48*(H48^2))+((2/3*$M48*$O48)+(1/3*($N48^2)))*(H48^3)+(1/2*$M48*$P48+1/2*$N48*$O48)*(H48^4)+(2/5*$M48*$Q48+2/5*$N48*$P48+1/5*($O48^2))*(H48^5)+(1/3*$M48*$R48+1/3*$N48*$Q48+1/3*$O48*$P48)*(H48^6)+(2/7*$N48*$R48+2/7*$O48*$Q48+1/7*($P48^2))*(H48^7)+(1/4*$O48*$R48+1/4*$P48*$Q48)*(H48^8)+(2/9*$P48*$R48+1/9*($Q48^2))*(H48^9)+1/5*$Q48*$R48*(H48^10)+1/11*($R48^2)*(H48^11))</f>
        <v>8.8899366091254699E-3</v>
      </c>
      <c r="T48">
        <f>$B$16*($F48^2)*((($M48^2)*I48)+($M48*$N48*(I48^2))+((2/3*$M48*$O48)+(1/3*($N48^2)))*(I48^3)+(1/2*$M48*$P48+1/2*$N48*$O48)*(I48^4)+(2/5*$M48*$Q48+2/5*$N48*$P48+1/5*($O48^2))*(I48^5)+(1/3*$M48*$R48+1/3*$N48*$Q48+1/3*$O48*$P48)*(I48^6)+(2/7*$N48*$R48+2/7*$O48*$Q48+1/7*($P48^2))*(I48^7)+(1/4*$O48*$R48+1/4*$P48*$Q48)*(I48^8)+(2/9*$P48*$R48+1/9*($Q48^2))*(I48^9)+1/5*$Q48*$R48*(I48^10)+1/11*($R48^2)*(I48^11))-S48</f>
        <v>0</v>
      </c>
      <c r="U48">
        <f>$B$16*($F48^2)*((($M48^2)*J48)+($M48*$N48*(J48^2))+((2/3*$M48*$O48)+(1/3*($N48^2)))*(J48^3)+(1/2*$M48*$P48+1/2*$N48*$O48)*(J48^4)+(2/5*$M48*$Q48+2/5*$N48*$P48+1/5*($O48^2))*(J48^5)+(1/3*$M48*$R48+1/3*$N48*$Q48+1/3*$O48*$P48)*(J48^6)+(2/7*$N48*$R48+2/7*$O48*$Q48+1/7*($P48^2))*(J48^7)+(1/4*$O48*$R48+1/4*$P48*$Q48)*(J48^8)+(2/9*$P48*$R48+1/9*($Q48^2))*(J48^9)+1/5*$Q48*$R48*(J48^10)+1/11*($R48^2)*(J48^11))-T48-S48</f>
        <v>0.30585521120781645</v>
      </c>
      <c r="V48">
        <f t="shared" si="1"/>
        <v>0.14484980284858384</v>
      </c>
      <c r="W48">
        <f>$B$16*($F48^2)*((($M48^2)*L48)+($M48*$N48*(L48^2))+((2/3*$M48*$O48)+(1/3*($N48^2)))*(L48^3)+(1/2*$M48*$P48+1/2*$N48*$O48)*(L48^4)+(2/5*$M48*$Q48+2/5*$N48*$P48+1/5*($O48^2))*(L48^5)+(1/3*$M48*$R48+1/3*$N48*$Q48+1/3*$O48*$P48)*(L48^6)+(2/7*$N48*$R48+2/7*$O48*$Q48+1/7*($P48^2))*(L48^7)+(1/4*$O48*$R48+1/4*$P48*$Q48)*(L48^8)+(2/9*$P48*$R48+1/9*($Q48^2))*(L48^9)+1/5*$Q48*$R48*(L48^10)+1/11*($R48^2)*(L48^11))</f>
        <v>0.45989868508215609</v>
      </c>
    </row>
    <row r="49" spans="5:23" x14ac:dyDescent="0.2">
      <c r="E49">
        <v>13967</v>
      </c>
      <c r="F49">
        <v>36.61</v>
      </c>
      <c r="G49">
        <v>19.600000000000001</v>
      </c>
      <c r="H49" s="2">
        <v>0.1</v>
      </c>
      <c r="I49">
        <f>arvores!Z49</f>
        <v>7.3</v>
      </c>
      <c r="J49">
        <f>arvores!AR49</f>
        <v>11.7</v>
      </c>
      <c r="K49">
        <f>arvores!CF49</f>
        <v>17.7</v>
      </c>
      <c r="L49">
        <f>G49</f>
        <v>19.600000000000001</v>
      </c>
      <c r="M49">
        <f t="shared" si="2"/>
        <v>1.243225</v>
      </c>
      <c r="N49">
        <f>$B$10/$G49</f>
        <v>-0.24628785714285711</v>
      </c>
      <c r="O49">
        <f>$B$11/$G49^2</f>
        <v>5.6410027072053302E-2</v>
      </c>
      <c r="P49">
        <f>$B$12/$G49^3</f>
        <v>-6.2460029409514735E-3</v>
      </c>
      <c r="Q49">
        <f>$B$13/$G49^4</f>
        <v>3.0628560915415805E-4</v>
      </c>
      <c r="R49">
        <f>$B$14/$G49^5</f>
        <v>-5.6448398389145207E-6</v>
      </c>
      <c r="S49">
        <f>$B$16*($F49^2)*((($M49^2)*H49)+($M49*$N49*(H49^2))+((2/3*$M49*$O49)+(1/3*($N49^2)))*(H49^3)+(1/2*$M49*$P49+1/2*$N49*$O49)*(H49^4)+(2/5*$M49*$Q49+2/5*$N49*$P49+1/5*($O49^2))*(H49^5)+(1/3*$M49*$R49+1/3*$N49*$Q49+1/3*$O49*$P49)*(H49^6)+(2/7*$N49*$R49+2/7*$O49*$Q49+1/7*($P49^2))*(H49^7)+(1/4*$O49*$R49+1/4*$P49*$Q49)*(H49^8)+(2/9*$P49*$R49+1/9*($Q49^2))*(H49^9)+1/5*$Q49*$R49*(H49^10)+1/11*($R49^2)*(H49^11))</f>
        <v>1.5954668335915342E-2</v>
      </c>
      <c r="T49">
        <f>$B$16*($F49^2)*((($M49^2)*I49)+($M49*$N49*(I49^2))+((2/3*$M49*$O49)+(1/3*($N49^2)))*(I49^3)+(1/2*$M49*$P49+1/2*$N49*$O49)*(I49^4)+(2/5*$M49*$Q49+2/5*$N49*$P49+1/5*($O49^2))*(I49^5)+(1/3*$M49*$R49+1/3*$N49*$Q49+1/3*$O49*$P49)*(I49^6)+(2/7*$N49*$R49+2/7*$O49*$Q49+1/7*($P49^2))*(I49^7)+(1/4*$O49*$R49+1/4*$P49*$Q49)*(I49^8)+(2/9*$P49*$R49+1/9*($Q49^2))*(I49^9)+1/5*$Q49*$R49*(I49^10)+1/11*($R49^2)*(I49^11))-S49</f>
        <v>0.60791822799531503</v>
      </c>
      <c r="U49">
        <f>$B$16*($F49^2)*((($M49^2)*J49)+($M49*$N49*(J49^2))+((2/3*$M49*$O49)+(1/3*($N49^2)))*(J49^3)+(1/2*$M49*$P49+1/2*$N49*$O49)*(J49^4)+(2/5*$M49*$Q49+2/5*$N49*$P49+1/5*($O49^2))*(J49^5)+(1/3*$M49*$R49+1/3*$N49*$Q49+1/3*$O49*$P49)*(J49^6)+(2/7*$N49*$R49+2/7*$O49*$Q49+1/7*($P49^2))*(J49^7)+(1/4*$O49*$R49+1/4*$P49*$Q49)*(J49^8)+(2/9*$P49*$R49+1/9*($Q49^2))*(J49^9)+1/5*$Q49*$R49*(J49^10)+1/11*($R49^2)*(J49^11))-T49-S49</f>
        <v>0.2224750741182932</v>
      </c>
      <c r="V49">
        <f t="shared" si="1"/>
        <v>0.10608202840455046</v>
      </c>
      <c r="W49">
        <f>$B$16*($F49^2)*((($M49^2)*L49)+($M49*$N49*(L49^2))+((2/3*$M49*$O49)+(1/3*($N49^2)))*(L49^3)+(1/2*$M49*$P49+1/2*$N49*$O49)*(L49^4)+(2/5*$M49*$Q49+2/5*$N49*$P49+1/5*($O49^2))*(L49^5)+(1/3*$M49*$R49+1/3*$N49*$Q49+1/3*$O49*$P49)*(L49^6)+(2/7*$N49*$R49+2/7*$O49*$Q49+1/7*($P49^2))*(L49^7)+(1/4*$O49*$R49+1/4*$P49*$Q49)*(L49^8)+(2/9*$P49*$R49+1/9*($Q49^2))*(L49^9)+1/5*$Q49*$R49*(L49^10)+1/11*($R49^2)*(L49^11))</f>
        <v>0.95429225154140551</v>
      </c>
    </row>
    <row r="50" spans="5:23" x14ac:dyDescent="0.2">
      <c r="E50">
        <v>13968</v>
      </c>
      <c r="F50">
        <v>25.02</v>
      </c>
      <c r="G50">
        <v>17.7</v>
      </c>
      <c r="H50" s="2">
        <v>0.1</v>
      </c>
      <c r="I50">
        <f>arvores!Z50</f>
        <v>0.1</v>
      </c>
      <c r="J50">
        <f>arvores!AR50</f>
        <v>6.7</v>
      </c>
      <c r="K50">
        <f>arvores!CF50</f>
        <v>15.7</v>
      </c>
      <c r="L50">
        <f>G50</f>
        <v>17.7</v>
      </c>
      <c r="M50">
        <f t="shared" si="2"/>
        <v>1.243225</v>
      </c>
      <c r="N50">
        <f>$B$10/$G50</f>
        <v>-0.27272553672316385</v>
      </c>
      <c r="O50">
        <f>$B$11/$G50^2</f>
        <v>6.9170659772096146E-2</v>
      </c>
      <c r="P50">
        <f>$B$12/$G50^3</f>
        <v>-8.4810690551686482E-3</v>
      </c>
      <c r="Q50">
        <f>$B$13/$G50^4</f>
        <v>4.6052987858688526E-4</v>
      </c>
      <c r="R50">
        <f>$B$14/$G50^5</f>
        <v>-9.3986537250511431E-6</v>
      </c>
      <c r="S50">
        <f>$B$16*($F50^2)*((($M50^2)*H50)+($M50*$N50*(H50^2))+((2/3*$M50*$O50)+(1/3*($N50^2)))*(H50^3)+(1/2*$M50*$P50+1/2*$N50*$O50)*(H50^4)+(2/5*$M50*$Q50+2/5*$N50*$P50+1/5*($O50^2))*(H50^5)+(1/3*$M50*$R50+1/3*$N50*$Q50+1/3*$O50*$P50)*(H50^6)+(2/7*$N50*$R50+2/7*$O50*$Q50+1/7*($P50^2))*(H50^7)+(1/4*$O50*$R50+1/4*$P50*$Q50)*(H50^8)+(2/9*$P50*$R50+1/9*($Q50^2))*(H50^9)+1/5*$Q50*$R50*(H50^10)+1/11*($R50^2)*(H50^11))</f>
        <v>7.4363962100690711E-3</v>
      </c>
      <c r="T50">
        <f>$B$16*($F50^2)*((($M50^2)*I50)+($M50*$N50*(I50^2))+((2/3*$M50*$O50)+(1/3*($N50^2)))*(I50^3)+(1/2*$M50*$P50+1/2*$N50*$O50)*(I50^4)+(2/5*$M50*$Q50+2/5*$N50*$P50+1/5*($O50^2))*(I50^5)+(1/3*$M50*$R50+1/3*$N50*$Q50+1/3*$O50*$P50)*(I50^6)+(2/7*$N50*$R50+2/7*$O50*$Q50+1/7*($P50^2))*(I50^7)+(1/4*$O50*$R50+1/4*$P50*$Q50)*(I50^8)+(2/9*$P50*$R50+1/9*($Q50^2))*(I50^9)+1/5*$Q50*$R50*(I50^10)+1/11*($R50^2)*(I50^11))-S50</f>
        <v>0</v>
      </c>
      <c r="U50">
        <f>$B$16*($F50^2)*((($M50^2)*J50)+($M50*$N50*(J50^2))+((2/3*$M50*$O50)+(1/3*($N50^2)))*(J50^3)+(1/2*$M50*$P50+1/2*$N50*$O50)*(J50^4)+(2/5*$M50*$Q50+2/5*$N50*$P50+1/5*($O50^2))*(J50^5)+(1/3*$M50*$R50+1/3*$N50*$Q50+1/3*$O50*$P50)*(J50^6)+(2/7*$N50*$R50+2/7*$O50*$Q50+1/7*($P50^2))*(J50^7)+(1/4*$O50*$R50+1/4*$P50*$Q50)*(J50^8)+(2/9*$P50*$R50+1/9*($Q50^2))*(J50^9)+1/5*$Q50*$R50*(J50^10)+1/11*($R50^2)*(J50^11))-T50-S50</f>
        <v>0.25886630845525943</v>
      </c>
      <c r="V50">
        <f t="shared" si="1"/>
        <v>0.13490636842056525</v>
      </c>
      <c r="W50">
        <f>$B$16*($F50^2)*((($M50^2)*L50)+($M50*$N50*(L50^2))+((2/3*$M50*$O50)+(1/3*($N50^2)))*(L50^3)+(1/2*$M50*$P50+1/2*$N50*$O50)*(L50^4)+(2/5*$M50*$Q50+2/5*$N50*$P50+1/5*($O50^2))*(L50^5)+(1/3*$M50*$R50+1/3*$N50*$Q50+1/3*$O50*$P50)*(L50^6)+(2/7*$N50*$R50+2/7*$O50*$Q50+1/7*($P50^2))*(L50^7)+(1/4*$O50*$R50+1/4*$P50*$Q50)*(L50^8)+(2/9*$P50*$R50+1/9*($Q50^2))*(L50^9)+1/5*$Q50*$R50*(L50^10)+1/11*($R50^2)*(L50^11))</f>
        <v>0.40250728538339581</v>
      </c>
    </row>
    <row r="51" spans="5:23" x14ac:dyDescent="0.2">
      <c r="E51">
        <v>13969</v>
      </c>
      <c r="F51">
        <v>26.26</v>
      </c>
      <c r="G51">
        <v>17.7</v>
      </c>
      <c r="H51" s="2">
        <v>0.1</v>
      </c>
      <c r="I51">
        <f>arvores!Z51</f>
        <v>0.1</v>
      </c>
      <c r="J51">
        <f>arvores!AR51</f>
        <v>6.7</v>
      </c>
      <c r="K51">
        <f>arvores!CF51</f>
        <v>15.7</v>
      </c>
      <c r="L51">
        <f>G51</f>
        <v>17.7</v>
      </c>
      <c r="M51">
        <f t="shared" si="2"/>
        <v>1.243225</v>
      </c>
      <c r="N51">
        <f>$B$10/$G51</f>
        <v>-0.27272553672316385</v>
      </c>
      <c r="O51">
        <f>$B$11/$G51^2</f>
        <v>6.9170659772096146E-2</v>
      </c>
      <c r="P51">
        <f>$B$12/$G51^3</f>
        <v>-8.4810690551686482E-3</v>
      </c>
      <c r="Q51">
        <f>$B$13/$G51^4</f>
        <v>4.6052987858688526E-4</v>
      </c>
      <c r="R51">
        <f>$B$14/$G51^5</f>
        <v>-9.3986537250511431E-6</v>
      </c>
      <c r="S51">
        <f>$B$16*($F51^2)*((($M51^2)*H51)+($M51*$N51*(H51^2))+((2/3*$M51*$O51)+(1/3*($N51^2)))*(H51^3)+(1/2*$M51*$P51+1/2*$N51*$O51)*(H51^4)+(2/5*$M51*$Q51+2/5*$N51*$P51+1/5*($O51^2))*(H51^5)+(1/3*$M51*$R51+1/3*$N51*$Q51+1/3*$O51*$P51)*(H51^6)+(2/7*$N51*$R51+2/7*$O51*$Q51+1/7*($P51^2))*(H51^7)+(1/4*$O51*$R51+1/4*$P51*$Q51)*(H51^8)+(2/9*$P51*$R51+1/9*($Q51^2))*(H51^9)+1/5*$Q51*$R51*(H51^10)+1/11*($R51^2)*(H51^11))</f>
        <v>8.1917625214786242E-3</v>
      </c>
      <c r="T51">
        <f>$B$16*($F51^2)*((($M51^2)*I51)+($M51*$N51*(I51^2))+((2/3*$M51*$O51)+(1/3*($N51^2)))*(I51^3)+(1/2*$M51*$P51+1/2*$N51*$O51)*(I51^4)+(2/5*$M51*$Q51+2/5*$N51*$P51+1/5*($O51^2))*(I51^5)+(1/3*$M51*$R51+1/3*$N51*$Q51+1/3*$O51*$P51)*(I51^6)+(2/7*$N51*$R51+2/7*$O51*$Q51+1/7*($P51^2))*(I51^7)+(1/4*$O51*$R51+1/4*$P51*$Q51)*(I51^8)+(2/9*$P51*$R51+1/9*($Q51^2))*(I51^9)+1/5*$Q51*$R51*(I51^10)+1/11*($R51^2)*(I51^11))-S51</f>
        <v>0</v>
      </c>
      <c r="U51">
        <f>$B$16*($F51^2)*((($M51^2)*J51)+($M51*$N51*(J51^2))+((2/3*$M51*$O51)+(1/3*($N51^2)))*(J51^3)+(1/2*$M51*$P51+1/2*$N51*$O51)*(J51^4)+(2/5*$M51*$Q51+2/5*$N51*$P51+1/5*($O51^2))*(J51^5)+(1/3*$M51*$R51+1/3*$N51*$Q51+1/3*$O51*$P51)*(J51^6)+(2/7*$N51*$R51+2/7*$O51*$Q51+1/7*($P51^2))*(J51^7)+(1/4*$O51*$R51+1/4*$P51*$Q51)*(J51^8)+(2/9*$P51*$R51+1/9*($Q51^2))*(J51^9)+1/5*$Q51*$R51*(J51^10)+1/11*($R51^2)*(J51^11))-T51-S51</f>
        <v>0.28516115384035229</v>
      </c>
      <c r="V51">
        <f t="shared" si="1"/>
        <v>0.14860974341846012</v>
      </c>
      <c r="W51">
        <f>$B$16*($F51^2)*((($M51^2)*L51)+($M51*$N51*(L51^2))+((2/3*$M51*$O51)+(1/3*($N51^2)))*(L51^3)+(1/2*$M51*$P51+1/2*$N51*$O51)*(L51^4)+(2/5*$M51*$Q51+2/5*$N51*$P51+1/5*($O51^2))*(L51^5)+(1/3*$M51*$R51+1/3*$N51*$Q51+1/3*$O51*$P51)*(L51^6)+(2/7*$N51*$R51+2/7*$O51*$Q51+1/7*($P51^2))*(L51^7)+(1/4*$O51*$R51+1/4*$P51*$Q51)*(L51^8)+(2/9*$P51*$R51+1/9*($Q51^2))*(L51^9)+1/5*$Q51*$R51*(L51^10)+1/11*($R51^2)*(L51^11))</f>
        <v>0.44339274049992777</v>
      </c>
    </row>
    <row r="52" spans="5:23" x14ac:dyDescent="0.2">
      <c r="E52">
        <v>13970</v>
      </c>
      <c r="F52">
        <v>21.33</v>
      </c>
      <c r="G52">
        <v>16.899999999999999</v>
      </c>
      <c r="H52" s="2">
        <v>0.1</v>
      </c>
      <c r="I52">
        <f>arvores!Z52</f>
        <v>0.1</v>
      </c>
      <c r="J52">
        <f>arvores!AR52</f>
        <v>2.3000000000000003</v>
      </c>
      <c r="K52">
        <f>arvores!CF52</f>
        <v>15.3</v>
      </c>
      <c r="L52">
        <f>G52</f>
        <v>16.899999999999999</v>
      </c>
      <c r="M52">
        <f t="shared" si="2"/>
        <v>1.243225</v>
      </c>
      <c r="N52">
        <f>$B$10/$G52</f>
        <v>-0.28563562130177517</v>
      </c>
      <c r="O52">
        <f>$B$11/$G52^2</f>
        <v>7.5874360141451644E-2</v>
      </c>
      <c r="P52">
        <f>$B$12/$G52^3</f>
        <v>-9.7433944454814788E-3</v>
      </c>
      <c r="Q52">
        <f>$B$13/$G52^4</f>
        <v>5.5412029774467718E-4</v>
      </c>
      <c r="R52">
        <f>$B$14/$G52^5</f>
        <v>-1.1844001614267223E-5</v>
      </c>
      <c r="S52">
        <f>$B$16*($F52^2)*((($M52^2)*H52)+($M52*$N52*(H52^2))+((2/3*$M52*$O52)+(1/3*($N52^2)))*(H52^3)+(1/2*$M52*$P52+1/2*$N52*$O52)*(H52^4)+(2/5*$M52*$Q52+2/5*$N52*$P52+1/5*($O52^2))*(H52^5)+(1/3*$M52*$R52+1/3*$N52*$Q52+1/3*$O52*$P52)*(H52^6)+(2/7*$N52*$R52+2/7*$O52*$Q52+1/7*($P52^2))*(H52^7)+(1/4*$O52*$R52+1/4*$P52*$Q52)*(H52^8)+(2/9*$P52*$R52+1/9*($Q52^2))*(H52^9)+1/5*$Q52*$R52*(H52^10)+1/11*($R52^2)*(H52^11))</f>
        <v>5.3992169715081102E-3</v>
      </c>
      <c r="T52">
        <f>$B$16*($F52^2)*((($M52^2)*I52)+($M52*$N52*(I52^2))+((2/3*$M52*$O52)+(1/3*($N52^2)))*(I52^3)+(1/2*$M52*$P52+1/2*$N52*$O52)*(I52^4)+(2/5*$M52*$Q52+2/5*$N52*$P52+1/5*($O52^2))*(I52^5)+(1/3*$M52*$R52+1/3*$N52*$Q52+1/3*$O52*$P52)*(I52^6)+(2/7*$N52*$R52+2/7*$O52*$Q52+1/7*($P52^2))*(I52^7)+(1/4*$O52*$R52+1/4*$P52*$Q52)*(I52^8)+(2/9*$P52*$R52+1/9*($Q52^2))*(I52^9)+1/5*$Q52*$R52*(I52^10)+1/11*($R52^2)*(I52^11))-S52</f>
        <v>0</v>
      </c>
      <c r="U52">
        <f>$B$16*($F52^2)*((($M52^2)*J52)+($M52*$N52*(J52^2))+((2/3*$M52*$O52)+(1/3*($N52^2)))*(J52^3)+(1/2*$M52*$P52+1/2*$N52*$O52)*(J52^4)+(2/5*$M52*$Q52+2/5*$N52*$P52+1/5*($O52^2))*(J52^5)+(1/3*$M52*$R52+1/3*$N52*$Q52+1/3*$O52*$P52)*(J52^6)+(2/7*$N52*$R52+2/7*$O52*$Q52+1/7*($P52^2))*(J52^7)+(1/4*$O52*$R52+1/4*$P52*$Q52)*(J52^8)+(2/9*$P52*$R52+1/9*($Q52^2))*(J52^9)+1/5*$Q52*$R52*(J52^10)+1/11*($R52^2)*(J52^11))-T52-S52</f>
        <v>8.1291232728586793E-2</v>
      </c>
      <c r="V52">
        <f t="shared" si="1"/>
        <v>0.1921211233129099</v>
      </c>
      <c r="W52">
        <f>$B$16*($F52^2)*((($M52^2)*L52)+($M52*$N52*(L52^2))+((2/3*$M52*$O52)+(1/3*($N52^2)))*(L52^3)+(1/2*$M52*$P52+1/2*$N52*$O52)*(L52^4)+(2/5*$M52*$Q52+2/5*$N52*$P52+1/5*($O52^2))*(L52^5)+(1/3*$M52*$R52+1/3*$N52*$Q52+1/3*$O52*$P52)*(L52^6)+(2/7*$N52*$R52+2/7*$O52*$Q52+1/7*($P52^2))*(L52^7)+(1/4*$O52*$R52+1/4*$P52*$Q52)*(L52^8)+(2/9*$P52*$R52+1/9*($Q52^2))*(L52^9)+1/5*$Q52*$R52*(L52^10)+1/11*($R52^2)*(L52^11))</f>
        <v>0.27931501593846686</v>
      </c>
    </row>
    <row r="53" spans="5:23" x14ac:dyDescent="0.2">
      <c r="E53">
        <v>13971</v>
      </c>
      <c r="F53">
        <v>24.45</v>
      </c>
      <c r="G53">
        <v>15.9</v>
      </c>
      <c r="H53" s="2">
        <v>0.1</v>
      </c>
      <c r="I53">
        <f>arvores!Z53</f>
        <v>0.1</v>
      </c>
      <c r="J53">
        <f>arvores!AR53</f>
        <v>6.7</v>
      </c>
      <c r="K53">
        <f>arvores!CF53</f>
        <v>14.7</v>
      </c>
      <c r="L53">
        <f>G53</f>
        <v>15.9</v>
      </c>
      <c r="M53">
        <f t="shared" si="2"/>
        <v>1.243225</v>
      </c>
      <c r="N53">
        <f>$B$10/$G53</f>
        <v>-0.30360012578616352</v>
      </c>
      <c r="O53">
        <f>$B$11/$G53^2</f>
        <v>8.5718428859617904E-2</v>
      </c>
      <c r="P53">
        <f>$B$12/$G53^3</f>
        <v>-1.1699815831065118E-2</v>
      </c>
      <c r="Q53">
        <f>$B$13/$G53^4</f>
        <v>7.0723277707955415E-4</v>
      </c>
      <c r="R53">
        <f>$B$14/$G53^5</f>
        <v>-1.6067427885756592E-5</v>
      </c>
      <c r="S53">
        <f>$B$16*($F53^2)*((($M53^2)*H53)+($M53*$N53*(H53^2))+((2/3*$M53*$O53)+(1/3*($N53^2)))*(H53^3)+(1/2*$M53*$P53+1/2*$N53*$O53)*(H53^4)+(2/5*$M53*$Q53+2/5*$N53*$P53+1/5*($O53^2))*(H53^5)+(1/3*$M53*$R53+1/3*$N53*$Q53+1/3*$O53*$P53)*(H53^6)+(2/7*$N53*$R53+2/7*$O53*$Q53+1/7*($P53^2))*(H53^7)+(1/4*$O53*$R53+1/4*$P53*$Q53)*(H53^8)+(2/9*$P53*$R53+1/9*($Q53^2))*(H53^9)+1/5*$Q53*$R53*(H53^10)+1/11*($R53^2)*(H53^11))</f>
        <v>7.084302091804078E-3</v>
      </c>
      <c r="T53">
        <f>$B$16*($F53^2)*((($M53^2)*I53)+($M53*$N53*(I53^2))+((2/3*$M53*$O53)+(1/3*($N53^2)))*(I53^3)+(1/2*$M53*$P53+1/2*$N53*$O53)*(I53^4)+(2/5*$M53*$Q53+2/5*$N53*$P53+1/5*($O53^2))*(I53^5)+(1/3*$M53*$R53+1/3*$N53*$Q53+1/3*$O53*$P53)*(I53^6)+(2/7*$N53*$R53+2/7*$O53*$Q53+1/7*($P53^2))*(I53^7)+(1/4*$O53*$R53+1/4*$P53*$Q53)*(I53^8)+(2/9*$P53*$R53+1/9*($Q53^2))*(I53^9)+1/5*$Q53*$R53*(I53^10)+1/11*($R53^2)*(I53^11))-S53</f>
        <v>0</v>
      </c>
      <c r="U53">
        <f>$B$16*($F53^2)*((($M53^2)*J53)+($M53*$N53*(J53^2))+((2/3*$M53*$O53)+(1/3*($N53^2)))*(J53^3)+(1/2*$M53*$P53+1/2*$N53*$O53)*(J53^4)+(2/5*$M53*$Q53+2/5*$N53*$P53+1/5*($O53^2))*(J53^5)+(1/3*$M53*$R53+1/3*$N53*$Q53+1/3*$O53*$P53)*(J53^6)+(2/7*$N53*$R53+2/7*$O53*$Q53+1/7*($P53^2))*(J53^7)+(1/4*$O53*$R53+1/4*$P53*$Q53)*(J53^8)+(2/9*$P53*$R53+1/9*($Q53^2))*(J53^9)+1/5*$Q53*$R53*(J53^10)+1/11*($R53^2)*(J53^11))-T53-S53</f>
        <v>0.23981226754793414</v>
      </c>
      <c r="V53">
        <f t="shared" si="1"/>
        <v>9.8107340612012595E-2</v>
      </c>
      <c r="W53">
        <f>$B$16*($F53^2)*((($M53^2)*L53)+($M53*$N53*(L53^2))+((2/3*$M53*$O53)+(1/3*($N53^2)))*(L53^3)+(1/2*$M53*$P53+1/2*$N53*$O53)*(L53^4)+(2/5*$M53*$Q53+2/5*$N53*$P53+1/5*($O53^2))*(L53^5)+(1/3*$M53*$R53+1/3*$N53*$Q53+1/3*$O53*$P53)*(L53^6)+(2/7*$N53*$R53+2/7*$O53*$Q53+1/7*($P53^2))*(L53^7)+(1/4*$O53*$R53+1/4*$P53*$Q53)*(L53^8)+(2/9*$P53*$R53+1/9*($Q53^2))*(L53^9)+1/5*$Q53*$R53*(L53^10)+1/11*($R53^2)*(L53^11))</f>
        <v>0.34528739126966512</v>
      </c>
    </row>
    <row r="54" spans="5:23" x14ac:dyDescent="0.2">
      <c r="E54">
        <v>13972</v>
      </c>
      <c r="F54">
        <v>24.51</v>
      </c>
      <c r="G54">
        <v>17.100000000000001</v>
      </c>
      <c r="H54" s="2">
        <v>0.1</v>
      </c>
      <c r="I54">
        <f>arvores!Z54</f>
        <v>0.1</v>
      </c>
      <c r="J54">
        <f>arvores!AR54</f>
        <v>6.7</v>
      </c>
      <c r="K54">
        <f>arvores!CF54</f>
        <v>15.7</v>
      </c>
      <c r="L54">
        <f>G54</f>
        <v>17.100000000000001</v>
      </c>
      <c r="M54">
        <f t="shared" si="2"/>
        <v>1.243225</v>
      </c>
      <c r="N54">
        <f>$B$10/$G54</f>
        <v>-0.28229485380116959</v>
      </c>
      <c r="O54">
        <f>$B$11/$G54^2</f>
        <v>7.4109900482199648E-2</v>
      </c>
      <c r="P54">
        <f>$B$12/$G54^3</f>
        <v>-9.4055038877359359E-3</v>
      </c>
      <c r="Q54">
        <f>$B$13/$G54^4</f>
        <v>5.2864780802156571E-4</v>
      </c>
      <c r="R54">
        <f>$B$14/$G54^5</f>
        <v>-1.116738346094857E-5</v>
      </c>
      <c r="S54">
        <f>$B$16*($F54^2)*((($M54^2)*H54)+($M54*$N54*(H54^2))+((2/3*$M54*$O54)+(1/3*($N54^2)))*(H54^3)+(1/2*$M54*$P54+1/2*$N54*$O54)*(H54^4)+(2/5*$M54*$Q54+2/5*$N54*$P54+1/5*($O54^2))*(H54^5)+(1/3*$M54*$R54+1/3*$N54*$Q54+1/3*$O54*$P54)*(H54^6)+(2/7*$N54*$R54+2/7*$O54*$Q54+1/7*($P54^2))*(H54^7)+(1/4*$O54*$R54+1/4*$P54*$Q54)*(H54^8)+(2/9*$P54*$R54+1/9*($Q54^2))*(H54^9)+1/5*$Q54*$R54*(H54^10)+1/11*($R54^2)*(H54^11))</f>
        <v>7.1309796665184211E-3</v>
      </c>
      <c r="T54">
        <f>$B$16*($F54^2)*((($M54^2)*I54)+($M54*$N54*(I54^2))+((2/3*$M54*$O54)+(1/3*($N54^2)))*(I54^3)+(1/2*$M54*$P54+1/2*$N54*$O54)*(I54^4)+(2/5*$M54*$Q54+2/5*$N54*$P54+1/5*($O54^2))*(I54^5)+(1/3*$M54*$R54+1/3*$N54*$Q54+1/3*$O54*$P54)*(I54^6)+(2/7*$N54*$R54+2/7*$O54*$Q54+1/7*($P54^2))*(I54^7)+(1/4*$O54*$R54+1/4*$P54*$Q54)*(I54^8)+(2/9*$P54*$R54+1/9*($Q54^2))*(I54^9)+1/5*$Q54*$R54*(I54^10)+1/11*($R54^2)*(I54^11))-S54</f>
        <v>0</v>
      </c>
      <c r="U54">
        <f>$B$16*($F54^2)*((($M54^2)*J54)+($M54*$N54*(J54^2))+((2/3*$M54*$O54)+(1/3*($N54^2)))*(J54^3)+(1/2*$M54*$P54+1/2*$N54*$O54)*(J54^4)+(2/5*$M54*$Q54+2/5*$N54*$P54+1/5*($O54^2))*(J54^5)+(1/3*$M54*$R54+1/3*$N54*$Q54+1/3*$O54*$P54)*(J54^6)+(2/7*$N54*$R54+2/7*$O54*$Q54+1/7*($P54^2))*(J54^7)+(1/4*$O54*$R54+1/4*$P54*$Q54)*(J54^8)+(2/9*$P54*$R54+1/9*($Q54^2))*(J54^9)+1/5*$Q54*$R54*(J54^10)+1/11*($R54^2)*(J54^11))-T54-S54</f>
        <v>0.24608185624182016</v>
      </c>
      <c r="V54">
        <f t="shared" si="1"/>
        <v>0.11955054891470109</v>
      </c>
      <c r="W54">
        <f>$B$16*($F54^2)*((($M54^2)*L54)+($M54*$N54*(L54^2))+((2/3*$M54*$O54)+(1/3*($N54^2)))*(L54^3)+(1/2*$M54*$P54+1/2*$N54*$O54)*(L54^4)+(2/5*$M54*$Q54+2/5*$N54*$P54+1/5*($O54^2))*(L54^5)+(1/3*$M54*$R54+1/3*$N54*$Q54+1/3*$O54*$P54)*(L54^6)+(2/7*$N54*$R54+2/7*$O54*$Q54+1/7*($P54^2))*(L54^7)+(1/4*$O54*$R54+1/4*$P54*$Q54)*(L54^8)+(2/9*$P54*$R54+1/9*($Q54^2))*(L54^9)+1/5*$Q54*$R54*(L54^10)+1/11*($R54^2)*(L54^11))</f>
        <v>0.37317161436229629</v>
      </c>
    </row>
    <row r="55" spans="5:23" x14ac:dyDescent="0.2">
      <c r="E55">
        <v>13974</v>
      </c>
      <c r="F55">
        <v>27.22</v>
      </c>
      <c r="G55">
        <v>17.5</v>
      </c>
      <c r="H55" s="2">
        <v>0.1</v>
      </c>
      <c r="I55">
        <f>arvores!Z55</f>
        <v>0.1</v>
      </c>
      <c r="J55">
        <f>arvores!AR55</f>
        <v>8.9</v>
      </c>
      <c r="K55">
        <f>arvores!CF55</f>
        <v>15.9</v>
      </c>
      <c r="L55">
        <f>G55</f>
        <v>17.5</v>
      </c>
      <c r="M55">
        <f t="shared" si="2"/>
        <v>1.243225</v>
      </c>
      <c r="N55">
        <f>$B$10/$G55</f>
        <v>-0.27584239999999999</v>
      </c>
      <c r="O55">
        <f>$B$11/$G55^2</f>
        <v>7.0760737959183681E-2</v>
      </c>
      <c r="P55">
        <f>$B$12/$G55^3</f>
        <v>-8.7751844198250741E-3</v>
      </c>
      <c r="Q55">
        <f>$B$13/$G55^4</f>
        <v>4.8194633569346106E-4</v>
      </c>
      <c r="R55">
        <f>$B$14/$G55^5</f>
        <v>-9.9481365431070385E-6</v>
      </c>
      <c r="S55">
        <f>$B$16*($F55^2)*((($M55^2)*H55)+($M55*$N55*(H55^2))+((2/3*$M55*$O55)+(1/3*($N55^2)))*(H55^3)+(1/2*$M55*$P55+1/2*$N55*$O55)*(H55^4)+(2/5*$M55*$Q55+2/5*$N55*$P55+1/5*($O55^2))*(H55^5)+(1/3*$M55*$R55+1/3*$N55*$Q55+1/3*$O55*$P55)*(H55^6)+(2/7*$N55*$R55+2/7*$O55*$Q55+1/7*($P55^2))*(H55^7)+(1/4*$O55*$R55+1/4*$P55*$Q55)*(H55^8)+(2/9*$P55*$R55+1/9*($Q55^2))*(H55^9)+1/5*$Q55*$R55*(H55^10)+1/11*($R55^2)*(H55^11))</f>
        <v>8.7995031710486182E-3</v>
      </c>
      <c r="T55">
        <f>$B$16*($F55^2)*((($M55^2)*I55)+($M55*$N55*(I55^2))+((2/3*$M55*$O55)+(1/3*($N55^2)))*(I55^3)+(1/2*$M55*$P55+1/2*$N55*$O55)*(I55^4)+(2/5*$M55*$Q55+2/5*$N55*$P55+1/5*($O55^2))*(I55^5)+(1/3*$M55*$R55+1/3*$N55*$Q55+1/3*$O55*$P55)*(I55^6)+(2/7*$N55*$R55+2/7*$O55*$Q55+1/7*($P55^2))*(I55^7)+(1/4*$O55*$R55+1/4*$P55*$Q55)*(I55^8)+(2/9*$P55*$R55+1/9*($Q55^2))*(I55^9)+1/5*$Q55*$R55*(I55^10)+1/11*($R55^2)*(I55^11))-S55</f>
        <v>0</v>
      </c>
      <c r="U55">
        <f>$B$16*($F55^2)*((($M55^2)*J55)+($M55*$N55*(J55^2))+((2/3*$M55*$O55)+(1/3*($N55^2)))*(J55^3)+(1/2*$M55*$P55+1/2*$N55*$O55)*(J55^4)+(2/5*$M55*$Q55+2/5*$N55*$P55+1/5*($O55^2))*(J55^5)+(1/3*$M55*$R55+1/3*$N55*$Q55+1/3*$O55*$P55)*(J55^6)+(2/7*$N55*$R55+2/7*$O55*$Q55+1/7*($P55^2))*(J55^7)+(1/4*$O55*$R55+1/4*$P55*$Q55)*(J55^8)+(2/9*$P55*$R55+1/9*($Q55^2))*(J55^9)+1/5*$Q55*$R55*(J55^10)+1/11*($R55^2)*(J55^11))-T55-S55</f>
        <v>0.37317321443006912</v>
      </c>
      <c r="V55">
        <f t="shared" si="1"/>
        <v>8.8293834009826808E-2</v>
      </c>
      <c r="W55">
        <f>$B$16*($F55^2)*((($M55^2)*L55)+($M55*$N55*(L55^2))+((2/3*$M55*$O55)+(1/3*($N55^2)))*(L55^3)+(1/2*$M55*$P55+1/2*$N55*$O55)*(L55^4)+(2/5*$M55*$Q55+2/5*$N55*$P55+1/5*($O55^2))*(L55^5)+(1/3*$M55*$R55+1/3*$N55*$Q55+1/3*$O55*$P55)*(L55^6)+(2/7*$N55*$R55+2/7*$O55*$Q55+1/7*($P55^2))*(L55^7)+(1/4*$O55*$R55+1/4*$P55*$Q55)*(L55^8)+(2/9*$P55*$R55+1/9*($Q55^2))*(L55^9)+1/5*$Q55*$R55*(L55^10)+1/11*($R55^2)*(L55^11))</f>
        <v>0.47102087929388553</v>
      </c>
    </row>
    <row r="56" spans="5:23" x14ac:dyDescent="0.2">
      <c r="E56">
        <v>13975</v>
      </c>
      <c r="F56">
        <v>30.05</v>
      </c>
      <c r="G56">
        <v>19.2</v>
      </c>
      <c r="H56" s="2">
        <v>0.1</v>
      </c>
      <c r="I56">
        <f>arvores!Z56</f>
        <v>0.1</v>
      </c>
      <c r="J56">
        <f>arvores!AR56</f>
        <v>11.1</v>
      </c>
      <c r="K56">
        <f>arvores!CF56</f>
        <v>17.100000000000001</v>
      </c>
      <c r="L56">
        <f>G56</f>
        <v>19.2</v>
      </c>
      <c r="M56">
        <f t="shared" si="2"/>
        <v>1.243225</v>
      </c>
      <c r="N56">
        <f>$B$10/$G56</f>
        <v>-0.25141885416666671</v>
      </c>
      <c r="O56">
        <f>$B$11/$G56^2</f>
        <v>5.8784928385416671E-2</v>
      </c>
      <c r="P56">
        <f>$B$12/$G56^3</f>
        <v>-6.644567418981482E-3</v>
      </c>
      <c r="Q56">
        <f>$B$13/$G56^4</f>
        <v>3.3261816442748651E-4</v>
      </c>
      <c r="R56">
        <f>$B$14/$G56^5</f>
        <v>-6.2578599210138672E-6</v>
      </c>
      <c r="S56">
        <f>$B$16*($F56^2)*((($M56^2)*H56)+($M56*$N56*(H56^2))+((2/3*$M56*$O56)+(1/3*($N56^2)))*(H56^3)+(1/2*$M56*$P56+1/2*$N56*$O56)*(H56^4)+(2/5*$M56*$Q56+2/5*$N56*$P56+1/5*($O56^2))*(H56^5)+(1/3*$M56*$R56+1/3*$N56*$Q56+1/3*$O56*$P56)*(H56^6)+(2/7*$N56*$R56+2/7*$O56*$Q56+1/7*($P56^2))*(H56^7)+(1/4*$O56*$R56+1/4*$P56*$Q56)*(H56^8)+(2/9*$P56*$R56+1/9*($Q56^2))*(H56^9)+1/5*$Q56*$R56*(H56^10)+1/11*($R56^2)*(H56^11))</f>
        <v>1.0744899092185418E-2</v>
      </c>
      <c r="T56">
        <f>$B$16*($F56^2)*((($M56^2)*I56)+($M56*$N56*(I56^2))+((2/3*$M56*$O56)+(1/3*($N56^2)))*(I56^3)+(1/2*$M56*$P56+1/2*$N56*$O56)*(I56^4)+(2/5*$M56*$Q56+2/5*$N56*$P56+1/5*($O56^2))*(I56^5)+(1/3*$M56*$R56+1/3*$N56*$Q56+1/3*$O56*$P56)*(I56^6)+(2/7*$N56*$R56+2/7*$O56*$Q56+1/7*($P56^2))*(I56^7)+(1/4*$O56*$R56+1/4*$P56*$Q56)*(I56^8)+(2/9*$P56*$R56+1/9*($Q56^2))*(I56^9)+1/5*$Q56*$R56*(I56^10)+1/11*($R56^2)*(I56^11))-S56</f>
        <v>0</v>
      </c>
      <c r="U56">
        <f>$B$16*($F56^2)*((($M56^2)*J56)+($M56*$N56*(J56^2))+((2/3*$M56*$O56)+(1/3*($N56^2)))*(J56^3)+(1/2*$M56*$P56+1/2*$N56*$O56)*(J56^4)+(2/5*$M56*$Q56+2/5*$N56*$P56+1/5*($O56^2))*(J56^5)+(1/3*$M56*$R56+1/3*$N56*$Q56+1/3*$O56*$P56)*(J56^6)+(2/7*$N56*$R56+2/7*$O56*$Q56+1/7*($P56^2))*(J56^7)+(1/4*$O56*$R56+1/4*$P56*$Q56)*(J56^8)+(2/9*$P56*$R56+1/9*($Q56^2))*(J56^9)+1/5*$Q56*$R56*(J56^10)+1/11*($R56^2)*(J56^11))-T56-S56</f>
        <v>0.5388410360487631</v>
      </c>
      <c r="V56">
        <f t="shared" si="1"/>
        <v>7.8404402303314066E-2</v>
      </c>
      <c r="W56">
        <f>$B$16*($F56^2)*((($M56^2)*L56)+($M56*$N56*(L56^2))+((2/3*$M56*$O56)+(1/3*($N56^2)))*(L56^3)+(1/2*$M56*$P56+1/2*$N56*$O56)*(L56^4)+(2/5*$M56*$Q56+2/5*$N56*$P56+1/5*($O56^2))*(L56^5)+(1/3*$M56*$R56+1/3*$N56*$Q56+1/3*$O56*$P56)*(L56^6)+(2/7*$N56*$R56+2/7*$O56*$Q56+1/7*($P56^2))*(L56^7)+(1/4*$O56*$R56+1/4*$P56*$Q56)*(L56^8)+(2/9*$P56*$R56+1/9*($Q56^2))*(L56^9)+1/5*$Q56*$R56*(L56^10)+1/11*($R56^2)*(L56^11))</f>
        <v>0.62981942314159667</v>
      </c>
    </row>
    <row r="57" spans="5:23" x14ac:dyDescent="0.2">
      <c r="E57">
        <v>13976</v>
      </c>
      <c r="F57">
        <v>18.78</v>
      </c>
      <c r="G57">
        <v>17.100000000000001</v>
      </c>
      <c r="H57" s="2">
        <v>0.1</v>
      </c>
      <c r="I57">
        <f>arvores!Z57</f>
        <v>0.1</v>
      </c>
      <c r="J57">
        <f>arvores!AR57</f>
        <v>0.1</v>
      </c>
      <c r="K57">
        <f>arvores!CF57</f>
        <v>15.1</v>
      </c>
      <c r="L57">
        <f>G57</f>
        <v>17.100000000000001</v>
      </c>
      <c r="M57">
        <f t="shared" si="2"/>
        <v>1.243225</v>
      </c>
      <c r="N57">
        <f>$B$10/$G57</f>
        <v>-0.28229485380116959</v>
      </c>
      <c r="O57">
        <f>$B$11/$G57^2</f>
        <v>7.4109900482199648E-2</v>
      </c>
      <c r="P57">
        <f>$B$12/$G57^3</f>
        <v>-9.4055038877359359E-3</v>
      </c>
      <c r="Q57">
        <f>$B$13/$G57^4</f>
        <v>5.2864780802156571E-4</v>
      </c>
      <c r="R57">
        <f>$B$14/$G57^5</f>
        <v>-1.116738346094857E-5</v>
      </c>
      <c r="S57">
        <f>$B$16*($F57^2)*((($M57^2)*H57)+($M57*$N57*(H57^2))+((2/3*$M57*$O57)+(1/3*($N57^2)))*(H57^3)+(1/2*$M57*$P57+1/2*$N57*$O57)*(H57^4)+(2/5*$M57*$Q57+2/5*$N57*$P57+1/5*($O57^2))*(H57^5)+(1/3*$M57*$R57+1/3*$N57*$Q57+1/3*$O57*$P57)*(H57^6)+(2/7*$N57*$R57+2/7*$O57*$Q57+1/7*($P57^2))*(H57^7)+(1/4*$O57*$R57+1/4*$P57*$Q57)*(H57^8)+(2/9*$P57*$R57+1/9*($Q57^2))*(H57^9)+1/5*$Q57*$R57*(H57^10)+1/11*($R57^2)*(H57^11))</f>
        <v>4.1865256023643424E-3</v>
      </c>
      <c r="T57">
        <f>$B$16*($F57^2)*((($M57^2)*I57)+($M57*$N57*(I57^2))+((2/3*$M57*$O57)+(1/3*($N57^2)))*(I57^3)+(1/2*$M57*$P57+1/2*$N57*$O57)*(I57^4)+(2/5*$M57*$Q57+2/5*$N57*$P57+1/5*($O57^2))*(I57^5)+(1/3*$M57*$R57+1/3*$N57*$Q57+1/3*$O57*$P57)*(I57^6)+(2/7*$N57*$R57+2/7*$O57*$Q57+1/7*($P57^2))*(I57^7)+(1/4*$O57*$R57+1/4*$P57*$Q57)*(I57^8)+(2/9*$P57*$R57+1/9*($Q57^2))*(I57^9)+1/5*$Q57*$R57*(I57^10)+1/11*($R57^2)*(I57^11))-S57</f>
        <v>0</v>
      </c>
      <c r="U57">
        <f>$B$16*($F57^2)*((($M57^2)*J57)+($M57*$N57*(J57^2))+((2/3*$M57*$O57)+(1/3*($N57^2)))*(J57^3)+(1/2*$M57*$P57+1/2*$N57*$O57)*(J57^4)+(2/5*$M57*$Q57+2/5*$N57*$P57+1/5*($O57^2))*(J57^5)+(1/3*$M57*$R57+1/3*$N57*$Q57+1/3*$O57*$P57)*(J57^6)+(2/7*$N57*$R57+2/7*$O57*$Q57+1/7*($P57^2))*(J57^7)+(1/4*$O57*$R57+1/4*$P57*$Q57)*(J57^8)+(2/9*$P57*$R57+1/9*($Q57^2))*(J57^9)+1/5*$Q57*$R57*(J57^10)+1/11*($R57^2)*(J57^11))-T57-S57</f>
        <v>0</v>
      </c>
      <c r="V57">
        <f t="shared" si="1"/>
        <v>0.21410991679254102</v>
      </c>
      <c r="W57">
        <f>$B$16*($F57^2)*((($M57^2)*L57)+($M57*$N57*(L57^2))+((2/3*$M57*$O57)+(1/3*($N57^2)))*(L57^3)+(1/2*$M57*$P57+1/2*$N57*$O57)*(L57^4)+(2/5*$M57*$Q57+2/5*$N57*$P57+1/5*($O57^2))*(L57^5)+(1/3*$M57*$R57+1/3*$N57*$Q57+1/3*$O57*$P57)*(L57^6)+(2/7*$N57*$R57+2/7*$O57*$Q57+1/7*($P57^2))*(L57^7)+(1/4*$O57*$R57+1/4*$P57*$Q57)*(L57^8)+(2/9*$P57*$R57+1/9*($Q57^2))*(L57^9)+1/5*$Q57*$R57*(L57^10)+1/11*($R57^2)*(L57^11))</f>
        <v>0.21908525765943593</v>
      </c>
    </row>
    <row r="58" spans="5:23" x14ac:dyDescent="0.2">
      <c r="E58">
        <v>13978</v>
      </c>
      <c r="F58">
        <v>21.07</v>
      </c>
      <c r="G58">
        <v>16.649999999999999</v>
      </c>
      <c r="H58" s="2">
        <v>0.1</v>
      </c>
      <c r="I58">
        <f>arvores!Z58</f>
        <v>0.1</v>
      </c>
      <c r="J58">
        <f>arvores!AR58</f>
        <v>2.3000000000000003</v>
      </c>
      <c r="K58">
        <f>arvores!CF58</f>
        <v>15.3</v>
      </c>
      <c r="L58">
        <f>G58</f>
        <v>16.649999999999999</v>
      </c>
      <c r="M58">
        <f t="shared" si="2"/>
        <v>1.243225</v>
      </c>
      <c r="N58">
        <f>$B$10/$G58</f>
        <v>-0.28992444444444448</v>
      </c>
      <c r="O58">
        <f>$B$11/$G58^2</f>
        <v>7.8169975380786197E-2</v>
      </c>
      <c r="P58">
        <f>$B$12/$G58^3</f>
        <v>-1.0188909034565506E-2</v>
      </c>
      <c r="Q58">
        <f>$B$13/$G58^4</f>
        <v>5.8815788815734396E-4</v>
      </c>
      <c r="R58">
        <f>$B$14/$G58^5</f>
        <v>-1.2760297262076951E-5</v>
      </c>
      <c r="S58">
        <f>$B$16*($F58^2)*((($M58^2)*H58)+($M58*$N58*(H58^2))+((2/3*$M58*$O58)+(1/3*($N58^2)))*(H58^3)+(1/2*$M58*$P58+1/2*$N58*$O58)*(H58^4)+(2/5*$M58*$Q58+2/5*$N58*$P58+1/5*($O58^2))*(H58^5)+(1/3*$M58*$R58+1/3*$N58*$Q58+1/3*$O58*$P58)*(H58^6)+(2/7*$N58*$R58+2/7*$O58*$Q58+1/7*($P58^2))*(H58^7)+(1/4*$O58*$R58+1/4*$P58*$Q58)*(H58^8)+(2/9*$P58*$R58+1/9*($Q58^2))*(H58^9)+1/5*$Q58*$R58*(H58^10)+1/11*($R58^2)*(H58^11))</f>
        <v>5.266625988221584E-3</v>
      </c>
      <c r="T58">
        <f>$B$16*($F58^2)*((($M58^2)*I58)+($M58*$N58*(I58^2))+((2/3*$M58*$O58)+(1/3*($N58^2)))*(I58^3)+(1/2*$M58*$P58+1/2*$N58*$O58)*(I58^4)+(2/5*$M58*$Q58+2/5*$N58*$P58+1/5*($O58^2))*(I58^5)+(1/3*$M58*$R58+1/3*$N58*$Q58+1/3*$O58*$P58)*(I58^6)+(2/7*$N58*$R58+2/7*$O58*$Q58+1/7*($P58^2))*(I58^7)+(1/4*$O58*$R58+1/4*$P58*$Q58)*(I58^8)+(2/9*$P58*$R58+1/9*($Q58^2))*(I58^9)+1/5*$Q58*$R58*(I58^10)+1/11*($R58^2)*(I58^11))-S58</f>
        <v>0</v>
      </c>
      <c r="U58">
        <f>$B$16*($F58^2)*((($M58^2)*J58)+($M58*$N58*(J58^2))+((2/3*$M58*$O58)+(1/3*($N58^2)))*(J58^3)+(1/2*$M58*$P58+1/2*$N58*$O58)*(J58^4)+(2/5*$M58*$Q58+2/5*$N58*$P58+1/5*($O58^2))*(J58^5)+(1/3*$M58*$R58+1/3*$N58*$Q58+1/3*$O58*$P58)*(J58^6)+(2/7*$N58*$R58+2/7*$O58*$Q58+1/7*($P58^2))*(J58^7)+(1/4*$O58*$R58+1/4*$P58*$Q58)*(J58^8)+(2/9*$P58*$R58+1/9*($Q58^2))*(J58^9)+1/5*$Q58*$R58*(J58^10)+1/11*($R58^2)*(J58^11))-T58-S58</f>
        <v>7.8996306095056257E-2</v>
      </c>
      <c r="V58">
        <f t="shared" si="1"/>
        <v>0.18396852145391618</v>
      </c>
      <c r="W58">
        <f>$B$16*($F58^2)*((($M58^2)*L58)+($M58*$N58*(L58^2))+((2/3*$M58*$O58)+(1/3*($N58^2)))*(L58^3)+(1/2*$M58*$P58+1/2*$N58*$O58)*(L58^4)+(2/5*$M58*$Q58+2/5*$N58*$P58+1/5*($O58^2))*(L58^5)+(1/3*$M58*$R58+1/3*$N58*$Q58+1/3*$O58*$P58)*(L58^6)+(2/7*$N58*$R58+2/7*$O58*$Q58+1/7*($P58^2))*(L58^7)+(1/4*$O58*$R58+1/4*$P58*$Q58)*(L58^8)+(2/9*$P58*$R58+1/9*($Q58^2))*(L58^9)+1/5*$Q58*$R58*(L58^10)+1/11*($R58^2)*(L58^11))</f>
        <v>0.26851538696189781</v>
      </c>
    </row>
    <row r="59" spans="5:23" x14ac:dyDescent="0.2">
      <c r="E59">
        <v>13979</v>
      </c>
      <c r="F59">
        <v>27.18</v>
      </c>
      <c r="G59">
        <v>17.98</v>
      </c>
      <c r="H59" s="2">
        <v>0.1</v>
      </c>
      <c r="I59">
        <f>arvores!Z59</f>
        <v>0.1</v>
      </c>
      <c r="J59">
        <f>arvores!AR59</f>
        <v>8.9</v>
      </c>
      <c r="K59">
        <f>arvores!CF59</f>
        <v>15.9</v>
      </c>
      <c r="L59">
        <f>G59</f>
        <v>17.98</v>
      </c>
      <c r="M59">
        <f t="shared" si="2"/>
        <v>1.243225</v>
      </c>
      <c r="N59">
        <f>$B$10/$G59</f>
        <v>-0.26847842046718573</v>
      </c>
      <c r="O59">
        <f>$B$11/$G59^2</f>
        <v>6.7033064794525116E-2</v>
      </c>
      <c r="P59">
        <f>$B$12/$G59^3</f>
        <v>-8.0909838865277812E-3</v>
      </c>
      <c r="Q59">
        <f>$B$13/$G59^4</f>
        <v>4.3250599115635406E-4</v>
      </c>
      <c r="R59">
        <f>$B$14/$G59^5</f>
        <v>-8.6892750381746297E-6</v>
      </c>
      <c r="S59">
        <f>$B$16*($F59^2)*((($M59^2)*H59)+($M59*$N59*(H59^2))+((2/3*$M59*$O59)+(1/3*($N59^2)))*(H59^3)+(1/2*$M59*$P59+1/2*$N59*$O59)*(H59^4)+(2/5*$M59*$Q59+2/5*$N59*$P59+1/5*($O59^2))*(H59^5)+(1/3*$M59*$R59+1/3*$N59*$Q59+1/3*$O59*$P59)*(H59^6)+(2/7*$N59*$R59+2/7*$O59*$Q59+1/7*($P59^2))*(H59^7)+(1/4*$O59*$R59+1/4*$P59*$Q59)*(H59^8)+(2/9*$P59*$R59+1/9*($Q59^2))*(H59^9)+1/5*$Q59*$R59*(H59^10)+1/11*($R59^2)*(H59^11))</f>
        <v>8.7787221809235618E-3</v>
      </c>
      <c r="T59">
        <f>$B$16*($F59^2)*((($M59^2)*I59)+($M59*$N59*(I59^2))+((2/3*$M59*$O59)+(1/3*($N59^2)))*(I59^3)+(1/2*$M59*$P59+1/2*$N59*$O59)*(I59^4)+(2/5*$M59*$Q59+2/5*$N59*$P59+1/5*($O59^2))*(I59^5)+(1/3*$M59*$R59+1/3*$N59*$Q59+1/3*$O59*$P59)*(I59^6)+(2/7*$N59*$R59+2/7*$O59*$Q59+1/7*($P59^2))*(I59^7)+(1/4*$O59*$R59+1/4*$P59*$Q59)*(I59^8)+(2/9*$P59*$R59+1/9*($Q59^2))*(I59^9)+1/5*$Q59*$R59*(I59^10)+1/11*($R59^2)*(I59^11))-S59</f>
        <v>0</v>
      </c>
      <c r="U59">
        <f>$B$16*($F59^2)*((($M59^2)*J59)+($M59*$N59*(J59^2))+((2/3*$M59*$O59)+(1/3*($N59^2)))*(J59^3)+(1/2*$M59*$P59+1/2*$N59*$O59)*(J59^4)+(2/5*$M59*$Q59+2/5*$N59*$P59+1/5*($O59^2))*(J59^5)+(1/3*$M59*$R59+1/3*$N59*$Q59+1/3*$O59*$P59)*(J59^6)+(2/7*$N59*$R59+2/7*$O59*$Q59+1/7*($P59^2))*(J59^7)+(1/4*$O59*$R59+1/4*$P59*$Q59)*(J59^8)+(2/9*$P59*$R59+1/9*($Q59^2))*(J59^9)+1/5*$Q59*$R59*(J59^10)+1/11*($R59^2)*(J59^11))-T59-S59</f>
        <v>0.37593641824037927</v>
      </c>
      <c r="V59">
        <f t="shared" si="1"/>
        <v>9.612611068570516E-2</v>
      </c>
      <c r="W59">
        <f>$B$16*($F59^2)*((($M59^2)*L59)+($M59*$N59*(L59^2))+((2/3*$M59*$O59)+(1/3*($N59^2)))*(L59^3)+(1/2*$M59*$P59+1/2*$N59*$O59)*(L59^4)+(2/5*$M59*$Q59+2/5*$N59*$P59+1/5*($O59^2))*(L59^5)+(1/3*$M59*$R59+1/3*$N59*$Q59+1/3*$O59*$P59)*(L59^6)+(2/7*$N59*$R59+2/7*$O59*$Q59+1/7*($P59^2))*(L59^7)+(1/4*$O59*$R59+1/4*$P59*$Q59)*(L59^8)+(2/9*$P59*$R59+1/9*($Q59^2))*(L59^9)+1/5*$Q59*$R59*(L59^10)+1/11*($R59^2)*(L59^11))</f>
        <v>0.48251904613663665</v>
      </c>
    </row>
    <row r="60" spans="5:23" x14ac:dyDescent="0.2">
      <c r="E60">
        <v>13980</v>
      </c>
      <c r="F60">
        <v>29.54</v>
      </c>
      <c r="G60">
        <v>18.36</v>
      </c>
      <c r="H60" s="2">
        <v>0.1</v>
      </c>
      <c r="I60">
        <f>arvores!Z60</f>
        <v>0.1</v>
      </c>
      <c r="J60">
        <f>arvores!AR60</f>
        <v>8.9</v>
      </c>
      <c r="K60">
        <f>arvores!CF60</f>
        <v>16.899999999999999</v>
      </c>
      <c r="L60">
        <f>G60</f>
        <v>18.36</v>
      </c>
      <c r="M60">
        <f t="shared" ref="M60:M123" si="3">$B$9</f>
        <v>1.243225</v>
      </c>
      <c r="N60">
        <f>$B$10/$G60</f>
        <v>-0.26292167755991286</v>
      </c>
      <c r="O60">
        <f>$B$11/$G60^2</f>
        <v>6.4286990758540177E-2</v>
      </c>
      <c r="P60">
        <f>$B$12/$G60^3</f>
        <v>-7.5989286697307227E-3</v>
      </c>
      <c r="Q60">
        <f>$B$13/$G60^4</f>
        <v>3.9779577842768976E-4</v>
      </c>
      <c r="R60">
        <f>$B$14/$G60^5</f>
        <v>-7.8265181486626031E-6</v>
      </c>
      <c r="S60">
        <f>$B$16*($F60^2)*((($M60^2)*H60)+($M60*$N60*(H60^2))+((2/3*$M60*$O60)+(1/3*($N60^2)))*(H60^3)+(1/2*$M60*$P60+1/2*$N60*$O60)*(H60^4)+(2/5*$M60*$Q60+2/5*$N60*$P60+1/5*($O60^2))*(H60^5)+(1/3*$M60*$R60+1/3*$N60*$Q60+1/3*$O60*$P60)*(H60^6)+(2/7*$N60*$R60+2/7*$O60*$Q60+1/7*($P60^2))*(H60^7)+(1/4*$O60*$R60+1/4*$P60*$Q60)*(H60^8)+(2/9*$P60*$R60+1/9*($Q60^2))*(H60^9)+1/5*$Q60*$R60*(H60^10)+1/11*($R60^2)*(H60^11))</f>
        <v>1.0373911011962863E-2</v>
      </c>
      <c r="T60">
        <f>$B$16*($F60^2)*((($M60^2)*I60)+($M60*$N60*(I60^2))+((2/3*$M60*$O60)+(1/3*($N60^2)))*(I60^3)+(1/2*$M60*$P60+1/2*$N60*$O60)*(I60^4)+(2/5*$M60*$Q60+2/5*$N60*$P60+1/5*($O60^2))*(I60^5)+(1/3*$M60*$R60+1/3*$N60*$Q60+1/3*$O60*$P60)*(I60^6)+(2/7*$N60*$R60+2/7*$O60*$Q60+1/7*($P60^2))*(I60^7)+(1/4*$O60*$R60+1/4*$P60*$Q60)*(I60^8)+(2/9*$P60*$R60+1/9*($Q60^2))*(I60^9)+1/5*$Q60*$R60*(I60^10)+1/11*($R60^2)*(I60^11))-S60</f>
        <v>0</v>
      </c>
      <c r="U60">
        <f>$B$16*($F60^2)*((($M60^2)*J60)+($M60*$N60*(J60^2))+((2/3*$M60*$O60)+(1/3*($N60^2)))*(J60^3)+(1/2*$M60*$P60+1/2*$N60*$O60)*(J60^4)+(2/5*$M60*$Q60+2/5*$N60*$P60+1/5*($O60^2))*(J60^5)+(1/3*$M60*$R60+1/3*$N60*$Q60+1/3*$O60*$P60)*(J60^6)+(2/7*$N60*$R60+2/7*$O60*$Q60+1/7*($P60^2))*(J60^7)+(1/4*$O60*$R60+1/4*$P60*$Q60)*(J60^8)+(2/9*$P60*$R60+1/9*($Q60^2))*(J60^9)+1/5*$Q60*$R60*(J60^10)+1/11*($R60^2)*(J60^11))-T60-S60</f>
        <v>0.44746985040509429</v>
      </c>
      <c r="V60">
        <f t="shared" si="1"/>
        <v>0.12357679115202072</v>
      </c>
      <c r="W60">
        <f>$B$16*($F60^2)*((($M60^2)*L60)+($M60*$N60*(L60^2))+((2/3*$M60*$O60)+(1/3*($N60^2)))*(L60^3)+(1/2*$M60*$P60+1/2*$N60*$O60)*(L60^4)+(2/5*$M60*$Q60+2/5*$N60*$P60+1/5*($O60^2))*(L60^5)+(1/3*$M60*$R60+1/3*$N60*$Q60+1/3*$O60*$P60)*(L60^6)+(2/7*$N60*$R60+2/7*$O60*$Q60+1/7*($P60^2))*(L60^7)+(1/4*$O60*$R60+1/4*$P60*$Q60)*(L60^8)+(2/9*$P60*$R60+1/9*($Q60^2))*(L60^9)+1/5*$Q60*$R60*(L60^10)+1/11*($R60^2)*(L60^11))</f>
        <v>0.58199536673776342</v>
      </c>
    </row>
    <row r="61" spans="5:23" x14ac:dyDescent="0.2">
      <c r="E61">
        <v>13981</v>
      </c>
      <c r="F61">
        <v>23.94</v>
      </c>
      <c r="G61">
        <v>17.350000000000001</v>
      </c>
      <c r="H61" s="2">
        <v>0.1</v>
      </c>
      <c r="I61">
        <f>arvores!Z61</f>
        <v>0.1</v>
      </c>
      <c r="J61">
        <f>arvores!AR61</f>
        <v>6.7</v>
      </c>
      <c r="K61">
        <f>arvores!CF61</f>
        <v>15.7</v>
      </c>
      <c r="L61">
        <f>G61</f>
        <v>17.350000000000001</v>
      </c>
      <c r="M61">
        <f t="shared" si="3"/>
        <v>1.243225</v>
      </c>
      <c r="N61">
        <f>$B$10/$G61</f>
        <v>-0.27822720461095096</v>
      </c>
      <c r="O61">
        <f>$B$11/$G61^2</f>
        <v>7.1989555598003463E-2</v>
      </c>
      <c r="P61">
        <f>$B$12/$G61^3</f>
        <v>-9.0047562435075085E-3</v>
      </c>
      <c r="Q61">
        <f>$B$13/$G61^4</f>
        <v>4.9883045539175937E-4</v>
      </c>
      <c r="R61">
        <f>$B$14/$G61^5</f>
        <v>-1.0385671587327152E-5</v>
      </c>
      <c r="S61">
        <f>$B$16*($F61^2)*((($M61^2)*H61)+($M61*$N61*(H61^2))+((2/3*$M61*$O61)+(1/3*($N61^2)))*(H61^3)+(1/2*$M61*$P61+1/2*$N61*$O61)*(H61^4)+(2/5*$M61*$Q61+2/5*$N61*$P61+1/5*($O61^2))*(H61^5)+(1/3*$M61*$R61+1/3*$N61*$Q61+1/3*$O61*$P61)*(H61^6)+(2/7*$N61*$R61+2/7*$O61*$Q61+1/7*($P61^2))*(H61^7)+(1/4*$O61*$R61+1/4*$P61*$Q61)*(H61^8)+(2/9*$P61*$R61+1/9*($Q61^2))*(H61^9)+1/5*$Q61*$R61*(H61^10)+1/11*($R61^2)*(H61^11))</f>
        <v>6.8053289239409691E-3</v>
      </c>
      <c r="T61">
        <f>$B$16*($F61^2)*((($M61^2)*I61)+($M61*$N61*(I61^2))+((2/3*$M61*$O61)+(1/3*($N61^2)))*(I61^3)+(1/2*$M61*$P61+1/2*$N61*$O61)*(I61^4)+(2/5*$M61*$Q61+2/5*$N61*$P61+1/5*($O61^2))*(I61^5)+(1/3*$M61*$R61+1/3*$N61*$Q61+1/3*$O61*$P61)*(I61^6)+(2/7*$N61*$R61+2/7*$O61*$Q61+1/7*($P61^2))*(I61^7)+(1/4*$O61*$R61+1/4*$P61*$Q61)*(I61^8)+(2/9*$P61*$R61+1/9*($Q61^2))*(I61^9)+1/5*$Q61*$R61*(I61^10)+1/11*($R61^2)*(I61^11))-S61</f>
        <v>0</v>
      </c>
      <c r="U61">
        <f>$B$16*($F61^2)*((($M61^2)*J61)+($M61*$N61*(J61^2))+((2/3*$M61*$O61)+(1/3*($N61^2)))*(J61^3)+(1/2*$M61*$P61+1/2*$N61*$O61)*(J61^4)+(2/5*$M61*$Q61+2/5*$N61*$P61+1/5*($O61^2))*(J61^5)+(1/3*$M61*$R61+1/3*$N61*$Q61+1/3*$O61*$P61)*(J61^6)+(2/7*$N61*$R61+2/7*$O61*$Q61+1/7*($P61^2))*(J61^7)+(1/4*$O61*$R61+1/4*$P61*$Q61)*(J61^8)+(2/9*$P61*$R61+1/9*($Q61^2))*(J61^9)+1/5*$Q61*$R61*(J61^10)+1/11*($R61^2)*(J61^11))-T61-S61</f>
        <v>0.23571263530299116</v>
      </c>
      <c r="V61">
        <f t="shared" si="1"/>
        <v>0.1180425696401393</v>
      </c>
      <c r="W61">
        <f>$B$16*($F61^2)*((($M61^2)*L61)+($M61*$N61*(L61^2))+((2/3*$M61*$O61)+(1/3*($N61^2)))*(L61^3)+(1/2*$M61*$P61+1/2*$N61*$O61)*(L61^4)+(2/5*$M61*$Q61+2/5*$N61*$P61+1/5*($O61^2))*(L61^5)+(1/3*$M61*$R61+1/3*$N61*$Q61+1/3*$O61*$P61)*(L61^6)+(2/7*$N61*$R61+2/7*$O61*$Q61+1/7*($P61^2))*(L61^7)+(1/4*$O61*$R61+1/4*$P61*$Q61)*(L61^8)+(2/9*$P61*$R61+1/9*($Q61^2))*(L61^9)+1/5*$Q61*$R61*(L61^10)+1/11*($R61^2)*(L61^11))</f>
        <v>0.36122153989338518</v>
      </c>
    </row>
    <row r="62" spans="5:23" x14ac:dyDescent="0.2">
      <c r="E62">
        <v>13982</v>
      </c>
      <c r="F62">
        <v>33.01</v>
      </c>
      <c r="G62">
        <v>18.84</v>
      </c>
      <c r="H62" s="2">
        <v>0.1</v>
      </c>
      <c r="I62">
        <f>arvores!Z62</f>
        <v>3.7</v>
      </c>
      <c r="J62">
        <f>arvores!AR62</f>
        <v>10.3</v>
      </c>
      <c r="K62">
        <f>arvores!CF62</f>
        <v>17.3</v>
      </c>
      <c r="L62">
        <f>G62</f>
        <v>18.84</v>
      </c>
      <c r="M62">
        <f t="shared" si="3"/>
        <v>1.243225</v>
      </c>
      <c r="N62">
        <f>$B$10/$G62</f>
        <v>-0.25622303609341829</v>
      </c>
      <c r="O62">
        <f>$B$11/$G62^2</f>
        <v>6.1052950085872311E-2</v>
      </c>
      <c r="P62">
        <f>$B$12/$G62^3</f>
        <v>-7.0327908673826767E-3</v>
      </c>
      <c r="Q62">
        <f>$B$13/$G62^4</f>
        <v>3.587792217965149E-4</v>
      </c>
      <c r="R62">
        <f>$B$14/$G62^5</f>
        <v>-6.8790345181767044E-6</v>
      </c>
      <c r="S62">
        <f>$B$16*($F62^2)*((($M62^2)*H62)+($M62*$N62*(H62^2))+((2/3*$M62*$O62)+(1/3*($N62^2)))*(H62^3)+(1/2*$M62*$P62+1/2*$N62*$O62)*(H62^4)+(2/5*$M62*$Q62+2/5*$N62*$P62+1/5*($O62^2))*(H62^5)+(1/3*$M62*$R62+1/3*$N62*$Q62+1/3*$O62*$P62)*(H62^6)+(2/7*$N62*$R62+2/7*$O62*$Q62+1/7*($P62^2))*(H62^7)+(1/4*$O62*$R62+1/4*$P62*$Q62)*(H62^8)+(2/9*$P62*$R62+1/9*($Q62^2))*(H62^9)+1/5*$Q62*$R62*(H62^10)+1/11*($R62^2)*(H62^11))</f>
        <v>1.2961066095723344E-2</v>
      </c>
      <c r="T62">
        <f>$B$16*($F62^2)*((($M62^2)*I62)+($M62*$N62*(I62^2))+((2/3*$M62*$O62)+(1/3*($N62^2)))*(I62^3)+(1/2*$M62*$P62+1/2*$N62*$O62)*(I62^4)+(2/5*$M62*$Q62+2/5*$N62*$P62+1/5*($O62^2))*(I62^5)+(1/3*$M62*$R62+1/3*$N62*$Q62+1/3*$O62*$P62)*(I62^6)+(2/7*$N62*$R62+2/7*$O62*$Q62+1/7*($P62^2))*(I62^7)+(1/4*$O62*$R62+1/4*$P62*$Q62)*(I62^8)+(2/9*$P62*$R62+1/9*($Q62^2))*(I62^9)+1/5*$Q62*$R62*(I62^10)+1/11*($R62^2)*(I62^11))-S62</f>
        <v>0.29000420699857393</v>
      </c>
      <c r="U62">
        <f>$B$16*($F62^2)*((($M62^2)*J62)+($M62*$N62*(J62^2))+((2/3*$M62*$O62)+(1/3*($N62^2)))*(J62^3)+(1/2*$M62*$P62+1/2*$N62*$O62)*(J62^4)+(2/5*$M62*$Q62+2/5*$N62*$P62+1/5*($O62^2))*(J62^5)+(1/3*$M62*$R62+1/3*$N62*$Q62+1/3*$O62*$P62)*(J62^6)+(2/7*$N62*$R62+2/7*$O62*$Q62+1/7*($P62^2))*(J62^7)+(1/4*$O62*$R62+1/4*$P62*$Q62)*(J62^8)+(2/9*$P62*$R62+1/9*($Q62^2))*(J62^9)+1/5*$Q62*$R62*(J62^10)+1/11*($R62^2)*(J62^11))-T62-S62</f>
        <v>0.32830740028951849</v>
      </c>
      <c r="V62">
        <f t="shared" si="1"/>
        <v>0.1136738623537501</v>
      </c>
      <c r="W62">
        <f>$B$16*($F62^2)*((($M62^2)*L62)+($M62*$N62*(L62^2))+((2/3*$M62*$O62)+(1/3*($N62^2)))*(L62^3)+(1/2*$M62*$P62+1/2*$N62*$O62)*(L62^4)+(2/5*$M62*$Q62+2/5*$N62*$P62+1/5*($O62^2))*(L62^5)+(1/3*$M62*$R62+1/3*$N62*$Q62+1/3*$O62*$P62)*(L62^6)+(2/7*$N62*$R62+2/7*$O62*$Q62+1/7*($P62^2))*(L62^7)+(1/4*$O62*$R62+1/4*$P62*$Q62)*(L62^8)+(2/9*$P62*$R62+1/9*($Q62^2))*(L62^9)+1/5*$Q62*$R62*(L62^10)+1/11*($R62^2)*(L62^11))</f>
        <v>0.74575781911964267</v>
      </c>
    </row>
    <row r="63" spans="5:23" x14ac:dyDescent="0.2">
      <c r="E63">
        <v>13983</v>
      </c>
      <c r="F63">
        <v>35.68</v>
      </c>
      <c r="G63">
        <v>19.149999999999999</v>
      </c>
      <c r="H63" s="2">
        <v>0.1</v>
      </c>
      <c r="I63">
        <f>arvores!Z63</f>
        <v>7.3</v>
      </c>
      <c r="J63">
        <f>arvores!AR63</f>
        <v>11.7</v>
      </c>
      <c r="K63">
        <f>arvores!CF63</f>
        <v>17.7</v>
      </c>
      <c r="L63">
        <f>G63</f>
        <v>19.149999999999999</v>
      </c>
      <c r="M63">
        <f t="shared" si="3"/>
        <v>1.243225</v>
      </c>
      <c r="N63">
        <f>$B$10/$G63</f>
        <v>-0.25207530026109665</v>
      </c>
      <c r="O63">
        <f>$B$11/$G63^2</f>
        <v>5.909230003613087E-2</v>
      </c>
      <c r="P63">
        <f>$B$12/$G63^3</f>
        <v>-6.6967496481561773E-3</v>
      </c>
      <c r="Q63">
        <f>$B$13/$G63^4</f>
        <v>3.3610561210915271E-4</v>
      </c>
      <c r="R63">
        <f>$B$14/$G63^5</f>
        <v>-6.3399829428625765E-6</v>
      </c>
      <c r="S63">
        <f>$B$16*($F63^2)*((($M63^2)*H63)+($M63*$N63*(H63^2))+((2/3*$M63*$O63)+(1/3*($N63^2)))*(H63^3)+(1/2*$M63*$P63+1/2*$N63*$O63)*(H63^4)+(2/5*$M63*$Q63+2/5*$N63*$P63+1/5*($O63^2))*(H63^5)+(1/3*$M63*$R63+1/3*$N63*$Q63+1/3*$O63*$P63)*(H63^6)+(2/7*$N63*$R63+2/7*$O63*$Q63+1/7*($P63^2))*(H63^7)+(1/4*$O63*$R63+1/4*$P63*$Q63)*(H63^8)+(2/9*$P63*$R63+1/9*($Q63^2))*(H63^9)+1/5*$Q63*$R63*(H63^10)+1/11*($R63^2)*(H63^11))</f>
        <v>1.5147491092049596E-2</v>
      </c>
      <c r="T63">
        <f>$B$16*($F63^2)*((($M63^2)*I63)+($M63*$N63*(I63^2))+((2/3*$M63*$O63)+(1/3*($N63^2)))*(I63^3)+(1/2*$M63*$P63+1/2*$N63*$O63)*(I63^4)+(2/5*$M63*$Q63+2/5*$N63*$P63+1/5*($O63^2))*(I63^5)+(1/3*$M63*$R63+1/3*$N63*$Q63+1/3*$O63*$P63)*(I63^6)+(2/7*$N63*$R63+2/7*$O63*$Q63+1/7*($P63^2))*(I63^7)+(1/4*$O63*$R63+1/4*$P63*$Q63)*(I63^8)+(2/9*$P63*$R63+1/9*($Q63^2))*(I63^9)+1/5*$Q63*$R63*(I63^10)+1/11*($R63^2)*(I63^11))-S63</f>
        <v>0.57381958796216903</v>
      </c>
      <c r="U63">
        <f>$B$16*($F63^2)*((($M63^2)*J63)+($M63*$N63*(J63^2))+((2/3*$M63*$O63)+(1/3*($N63^2)))*(J63^3)+(1/2*$M63*$P63+1/2*$N63*$O63)*(J63^4)+(2/5*$M63*$Q63+2/5*$N63*$P63+1/5*($O63^2))*(J63^5)+(1/3*$M63*$R63+1/3*$N63*$Q63+1/3*$O63*$P63)*(J63^6)+(2/7*$N63*$R63+2/7*$O63*$Q63+1/7*($P63^2))*(J63^7)+(1/4*$O63*$R63+1/4*$P63*$Q63)*(J63^8)+(2/9*$P63*$R63+1/9*($Q63^2))*(J63^9)+1/5*$Q63*$R63*(J63^10)+1/11*($R63^2)*(J63^11))-T63-S63</f>
        <v>0.20531376106342869</v>
      </c>
      <c r="V63">
        <f t="shared" si="1"/>
        <v>9.0597331589036267E-2</v>
      </c>
      <c r="W63">
        <f>$B$16*($F63^2)*((($M63^2)*L63)+($M63*$N63*(L63^2))+((2/3*$M63*$O63)+(1/3*($N63^2)))*(L63^3)+(1/2*$M63*$P63+1/2*$N63*$O63)*(L63^4)+(2/5*$M63*$Q63+2/5*$N63*$P63+1/5*($O63^2))*(L63^5)+(1/3*$M63*$R63+1/3*$N63*$Q63+1/3*$O63*$P63)*(L63^6)+(2/7*$N63*$R63+2/7*$O63*$Q63+1/7*($P63^2))*(L63^7)+(1/4*$O63*$R63+1/4*$P63*$Q63)*(L63^8)+(2/9*$P63*$R63+1/9*($Q63^2))*(L63^9)+1/5*$Q63*$R63*(L63^10)+1/11*($R63^2)*(L63^11))</f>
        <v>0.88561372427139007</v>
      </c>
    </row>
    <row r="64" spans="5:23" x14ac:dyDescent="0.2">
      <c r="E64">
        <v>13984</v>
      </c>
      <c r="F64">
        <v>35.36</v>
      </c>
      <c r="G64">
        <v>19.11</v>
      </c>
      <c r="H64" s="2">
        <v>0.1</v>
      </c>
      <c r="I64">
        <f>arvores!Z64</f>
        <v>7.3</v>
      </c>
      <c r="J64">
        <f>arvores!AR64</f>
        <v>11.7</v>
      </c>
      <c r="K64">
        <f>arvores!CF64</f>
        <v>17.7</v>
      </c>
      <c r="L64">
        <f>G64</f>
        <v>19.11</v>
      </c>
      <c r="M64">
        <f t="shared" si="3"/>
        <v>1.243225</v>
      </c>
      <c r="N64">
        <f>$B$10/$G64</f>
        <v>-0.25260293040293041</v>
      </c>
      <c r="O64">
        <f>$B$11/$G64^2</f>
        <v>5.9339936433455164E-2</v>
      </c>
      <c r="P64">
        <f>$B$12/$G64^3</f>
        <v>-6.738889533216919E-3</v>
      </c>
      <c r="Q64">
        <f>$B$13/$G64^4</f>
        <v>3.3892853089170847E-4</v>
      </c>
      <c r="R64">
        <f>$B$14/$G64^5</f>
        <v>-6.4066138121641553E-6</v>
      </c>
      <c r="S64">
        <f>$B$16*($F64^2)*((($M64^2)*H64)+($M64*$N64*(H64^2))+((2/3*$M64*$O64)+(1/3*($N64^2)))*(H64^3)+(1/2*$M64*$P64+1/2*$N64*$O64)*(H64^4)+(2/5*$M64*$Q64+2/5*$N64*$P64+1/5*($O64^2))*(H64^5)+(1/3*$M64*$R64+1/3*$N64*$Q64+1/3*$O64*$P64)*(H64^6)+(2/7*$N64*$R64+2/7*$O64*$Q64+1/7*($P64^2))*(H64^7)+(1/4*$O64*$R64+1/4*$P64*$Q64)*(H64^8)+(2/9*$P64*$R64+1/9*($Q64^2))*(H64^9)+1/5*$Q64*$R64*(H64^10)+1/11*($R64^2)*(H64^11))</f>
        <v>1.4876389625722772E-2</v>
      </c>
      <c r="T64">
        <f>$B$16*($F64^2)*((($M64^2)*I64)+($M64*$N64*(I64^2))+((2/3*$M64*$O64)+(1/3*($N64^2)))*(I64^3)+(1/2*$M64*$P64+1/2*$N64*$O64)*(I64^4)+(2/5*$M64*$Q64+2/5*$N64*$P64+1/5*($O64^2))*(I64^5)+(1/3*$M64*$R64+1/3*$N64*$Q64+1/3*$O64*$P64)*(I64^6)+(2/7*$N64*$R64+2/7*$O64*$Q64+1/7*($P64^2))*(I64^7)+(1/4*$O64*$R64+1/4*$P64*$Q64)*(I64^8)+(2/9*$P64*$R64+1/9*($Q64^2))*(I64^9)+1/5*$Q64*$R64*(I64^10)+1/11*($R64^2)*(I64^11))-S64</f>
        <v>0.5632527014143246</v>
      </c>
      <c r="U64">
        <f>$B$16*($F64^2)*((($M64^2)*J64)+($M64*$N64*(J64^2))+((2/3*$M64*$O64)+(1/3*($N64^2)))*(J64^3)+(1/2*$M64*$P64+1/2*$N64*$O64)*(J64^4)+(2/5*$M64*$Q64+2/5*$N64*$P64+1/5*($O64^2))*(J64^5)+(1/3*$M64*$R64+1/3*$N64*$Q64+1/3*$O64*$P64)*(J64^6)+(2/7*$N64*$R64+2/7*$O64*$Q64+1/7*($P64^2))*(J64^7)+(1/4*$O64*$R64+1/4*$P64*$Q64)*(J64^8)+(2/9*$P64*$R64+1/9*($Q64^2))*(J64^9)+1/5*$Q64*$R64*(J64^10)+1/11*($R64^2)*(J64^11))-T64-S64</f>
        <v>0.20110505646317725</v>
      </c>
      <c r="V64">
        <f t="shared" si="1"/>
        <v>8.8091064946564851E-2</v>
      </c>
      <c r="W64">
        <f>$B$16*($F64^2)*((($M64^2)*L64)+($M64*$N64*(L64^2))+((2/3*$M64*$O64)+(1/3*($N64^2)))*(L64^3)+(1/2*$M64*$P64+1/2*$N64*$O64)*(L64^4)+(2/5*$M64*$Q64+2/5*$N64*$P64+1/5*($O64^2))*(L64^5)+(1/3*$M64*$R64+1/3*$N64*$Q64+1/3*$O64*$P64)*(L64^6)+(2/7*$N64*$R64+2/7*$O64*$Q64+1/7*($P64^2))*(L64^7)+(1/4*$O64*$R64+1/4*$P64*$Q64)*(L64^8)+(2/9*$P64*$R64+1/9*($Q64^2))*(L64^9)+1/5*$Q64*$R64*(L64^10)+1/11*($R64^2)*(L64^11))</f>
        <v>0.86798269789408389</v>
      </c>
    </row>
    <row r="65" spans="5:23" x14ac:dyDescent="0.2">
      <c r="E65">
        <v>13985</v>
      </c>
      <c r="F65">
        <v>23.71</v>
      </c>
      <c r="G65">
        <v>17.3</v>
      </c>
      <c r="H65" s="2">
        <v>0.1</v>
      </c>
      <c r="I65">
        <f>arvores!Z65</f>
        <v>0.1</v>
      </c>
      <c r="J65">
        <f>arvores!AR65</f>
        <v>6.7</v>
      </c>
      <c r="K65">
        <f>arvores!CF65</f>
        <v>15.7</v>
      </c>
      <c r="L65">
        <f>G65</f>
        <v>17.3</v>
      </c>
      <c r="M65">
        <f t="shared" si="3"/>
        <v>1.243225</v>
      </c>
      <c r="N65">
        <f>$B$10/$G65</f>
        <v>-0.27903132947976877</v>
      </c>
      <c r="O65">
        <f>$B$11/$G65^2</f>
        <v>7.2406281532961345E-2</v>
      </c>
      <c r="P65">
        <f>$B$12/$G65^3</f>
        <v>-9.0830580350374501E-3</v>
      </c>
      <c r="Q65">
        <f>$B$13/$G65^4</f>
        <v>5.0462233036241834E-4</v>
      </c>
      <c r="R65">
        <f>$B$14/$G65^5</f>
        <v>-1.05366235833835E-5</v>
      </c>
      <c r="S65">
        <f>$B$16*($F65^2)*((($M65^2)*H65)+($M65*$N65*(H65^2))+((2/3*$M65*$O65)+(1/3*($N65^2)))*(H65^3)+(1/2*$M65*$P65+1/2*$N65*$O65)*(H65^4)+(2/5*$M65*$Q65+2/5*$N65*$P65+1/5*($O65^2))*(H65^5)+(1/3*$M65*$R65+1/3*$N65*$Q65+1/3*$O65*$P65)*(H65^6)+(2/7*$N65*$R65+2/7*$O65*$Q65+1/7*($P65^2))*(H65^7)+(1/4*$O65*$R65+1/4*$P65*$Q65)*(H65^8)+(2/9*$P65*$R65+1/9*($Q65^2))*(H65^9)+1/5*$Q65*$R65*(H65^10)+1/11*($R65^2)*(H65^11))</f>
        <v>6.6747745500753018E-3</v>
      </c>
      <c r="T65">
        <f>$B$16*($F65^2)*((($M65^2)*I65)+($M65*$N65*(I65^2))+((2/3*$M65*$O65)+(1/3*($N65^2)))*(I65^3)+(1/2*$M65*$P65+1/2*$N65*$O65)*(I65^4)+(2/5*$M65*$Q65+2/5*$N65*$P65+1/5*($O65^2))*(I65^5)+(1/3*$M65*$R65+1/3*$N65*$Q65+1/3*$O65*$P65)*(I65^6)+(2/7*$N65*$R65+2/7*$O65*$Q65+1/7*($P65^2))*(I65^7)+(1/4*$O65*$R65+1/4*$P65*$Q65)*(I65^8)+(2/9*$P65*$R65+1/9*($Q65^2))*(I65^9)+1/5*$Q65*$R65*(I65^10)+1/11*($R65^2)*(I65^11))-S65</f>
        <v>0</v>
      </c>
      <c r="U65">
        <f>$B$16*($F65^2)*((($M65^2)*J65)+($M65*$N65*(J65^2))+((2/3*$M65*$O65)+(1/3*($N65^2)))*(J65^3)+(1/2*$M65*$P65+1/2*$N65*$O65)*(J65^4)+(2/5*$M65*$Q65+2/5*$N65*$P65+1/5*($O65^2))*(J65^5)+(1/3*$M65*$R65+1/3*$N65*$Q65+1/3*$O65*$P65)*(J65^6)+(2/7*$N65*$R65+2/7*$O65*$Q65+1/7*($P65^2))*(J65^7)+(1/4*$O65*$R65+1/4*$P65*$Q65)*(J65^8)+(2/9*$P65*$R65+1/9*($Q65^2))*(J65^9)+1/5*$Q65*$R65*(J65^10)+1/11*($R65^2)*(J65^11))-T65-S65</f>
        <v>0.23102177772494265</v>
      </c>
      <c r="V65">
        <f t="shared" si="1"/>
        <v>0.11500815451030412</v>
      </c>
      <c r="W65">
        <f>$B$16*($F65^2)*((($M65^2)*L65)+($M65*$N65*(L65^2))+((2/3*$M65*$O65)+(1/3*($N65^2)))*(L65^3)+(1/2*$M65*$P65+1/2*$N65*$O65)*(L65^4)+(2/5*$M65*$Q65+2/5*$N65*$P65+1/5*($O65^2))*(L65^5)+(1/3*$M65*$R65+1/3*$N65*$Q65+1/3*$O65*$P65)*(L65^6)+(2/7*$N65*$R65+2/7*$O65*$Q65+1/7*($P65^2))*(L65^7)+(1/4*$O65*$R65+1/4*$P65*$Q65)*(L65^8)+(2/9*$P65*$R65+1/9*($Q65^2))*(L65^9)+1/5*$Q65*$R65*(L65^10)+1/11*($R65^2)*(L65^11))</f>
        <v>0.35329303817271895</v>
      </c>
    </row>
    <row r="66" spans="5:23" x14ac:dyDescent="0.2">
      <c r="E66">
        <v>13986</v>
      </c>
      <c r="F66">
        <v>20.66</v>
      </c>
      <c r="G66">
        <v>16.54</v>
      </c>
      <c r="H66" s="2">
        <v>0.1</v>
      </c>
      <c r="I66">
        <f>arvores!Z66</f>
        <v>0.1</v>
      </c>
      <c r="J66">
        <f>arvores!AR66</f>
        <v>2.3000000000000003</v>
      </c>
      <c r="K66">
        <f>arvores!CF66</f>
        <v>14.3</v>
      </c>
      <c r="L66">
        <f>G66</f>
        <v>16.54</v>
      </c>
      <c r="M66">
        <f t="shared" si="3"/>
        <v>1.243225</v>
      </c>
      <c r="N66">
        <f>$B$10/$G66</f>
        <v>-0.29185259975816202</v>
      </c>
      <c r="O66">
        <f>$B$11/$G66^2</f>
        <v>7.9213178560932504E-2</v>
      </c>
      <c r="P66">
        <f>$B$12/$G66^3</f>
        <v>-1.0393549357640228E-2</v>
      </c>
      <c r="Q66">
        <f>$B$13/$G66^4</f>
        <v>6.0396094572725265E-4</v>
      </c>
      <c r="R66">
        <f>$B$14/$G66^5</f>
        <v>-1.3190293368273079E-5</v>
      </c>
      <c r="S66">
        <f>$B$16*($F66^2)*((($M66^2)*H66)+($M66*$N66*(H66^2))+((2/3*$M66*$O66)+(1/3*($N66^2)))*(H66^3)+(1/2*$M66*$P66+1/2*$N66*$O66)*(H66^4)+(2/5*$M66*$Q66+2/5*$N66*$P66+1/5*($O66^2))*(H66^5)+(1/3*$M66*$R66+1/3*$N66*$Q66+1/3*$O66*$P66)*(H66^6)+(2/7*$N66*$R66+2/7*$O66*$Q66+1/7*($P66^2))*(H66^7)+(1/4*$O66*$R66+1/4*$P66*$Q66)*(H66^8)+(2/9*$P66*$R66+1/9*($Q66^2))*(H66^9)+1/5*$Q66*$R66*(H66^10)+1/11*($R66^2)*(H66^11))</f>
        <v>5.0628909645648859E-3</v>
      </c>
      <c r="T66">
        <f>$B$16*($F66^2)*((($M66^2)*I66)+($M66*$N66*(I66^2))+((2/3*$M66*$O66)+(1/3*($N66^2)))*(I66^3)+(1/2*$M66*$P66+1/2*$N66*$O66)*(I66^4)+(2/5*$M66*$Q66+2/5*$N66*$P66+1/5*($O66^2))*(I66^5)+(1/3*$M66*$R66+1/3*$N66*$Q66+1/3*$O66*$P66)*(I66^6)+(2/7*$N66*$R66+2/7*$O66*$Q66+1/7*($P66^2))*(I66^7)+(1/4*$O66*$R66+1/4*$P66*$Q66)*(I66^8)+(2/9*$P66*$R66+1/9*($Q66^2))*(I66^9)+1/5*$Q66*$R66*(I66^10)+1/11*($R66^2)*(I66^11))-S66</f>
        <v>0</v>
      </c>
      <c r="U66">
        <f>$B$16*($F66^2)*((($M66^2)*J66)+($M66*$N66*(J66^2))+((2/3*$M66*$O66)+(1/3*($N66^2)))*(J66^3)+(1/2*$M66*$P66+1/2*$N66*$O66)*(J66^4)+(2/5*$M66*$Q66+2/5*$N66*$P66+1/5*($O66^2))*(J66^5)+(1/3*$M66*$R66+1/3*$N66*$Q66+1/3*$O66*$P66)*(J66^6)+(2/7*$N66*$R66+2/7*$O66*$Q66+1/7*($P66^2))*(J66^7)+(1/4*$O66*$R66+1/4*$P66*$Q66)*(J66^8)+(2/9*$P66*$R66+1/9*($Q66^2))*(J66^9)+1/5*$Q66*$R66*(J66^10)+1/11*($R66^2)*(J66^11))-T66-S66</f>
        <v>7.581282979400196E-2</v>
      </c>
      <c r="V66">
        <f t="shared" si="1"/>
        <v>0.17412893915496594</v>
      </c>
      <c r="W66">
        <f>$B$16*($F66^2)*((($M66^2)*L66)+($M66*$N66*(L66^2))+((2/3*$M66*$O66)+(1/3*($N66^2)))*(L66^3)+(1/2*$M66*$P66+1/2*$N66*$O66)*(L66^4)+(2/5*$M66*$Q66+2/5*$N66*$P66+1/5*($O66^2))*(L66^5)+(1/3*$M66*$R66+1/3*$N66*$Q66+1/3*$O66*$P66)*(L66^6)+(2/7*$N66*$R66+2/7*$O66*$Q66+1/7*($P66^2))*(L66^7)+(1/4*$O66*$R66+1/4*$P66*$Q66)*(L66^8)+(2/9*$P66*$R66+1/9*($Q66^2))*(L66^9)+1/5*$Q66*$R66*(L66^10)+1/11*($R66^2)*(L66^11))</f>
        <v>0.2564613995872535</v>
      </c>
    </row>
    <row r="67" spans="5:23" x14ac:dyDescent="0.2">
      <c r="E67">
        <v>13987</v>
      </c>
      <c r="F67">
        <v>28.97</v>
      </c>
      <c r="G67">
        <v>18.27</v>
      </c>
      <c r="H67" s="2">
        <v>0.1</v>
      </c>
      <c r="I67">
        <f>arvores!Z67</f>
        <v>0.1</v>
      </c>
      <c r="J67">
        <f>arvores!AR67</f>
        <v>8.9</v>
      </c>
      <c r="K67">
        <f>arvores!CF67</f>
        <v>16.899999999999999</v>
      </c>
      <c r="L67">
        <f>G67</f>
        <v>18.27</v>
      </c>
      <c r="M67">
        <f t="shared" si="3"/>
        <v>1.243225</v>
      </c>
      <c r="N67">
        <f>$B$10/$G67</f>
        <v>-0.26421685823754792</v>
      </c>
      <c r="O67">
        <f>$B$11/$G67^2</f>
        <v>6.4921920148691012E-2</v>
      </c>
      <c r="P67">
        <f>$B$12/$G67^3</f>
        <v>-7.7117822157770077E-3</v>
      </c>
      <c r="Q67">
        <f>$B$13/$G67^4</f>
        <v>4.0569222810488256E-4</v>
      </c>
      <c r="R67">
        <f>$B$14/$G67^5</f>
        <v>-8.0211981359394926E-6</v>
      </c>
      <c r="S67">
        <f>$B$16*($F67^2)*((($M67^2)*H67)+($M67*$N67*(H67^2))+((2/3*$M67*$O67)+(1/3*($N67^2)))*(H67^3)+(1/2*$M67*$P67+1/2*$N67*$O67)*(H67^4)+(2/5*$M67*$Q67+2/5*$N67*$P67+1/5*($O67^2))*(H67^5)+(1/3*$M67*$R67+1/3*$N67*$Q67+1/3*$O67*$P67)*(H67^6)+(2/7*$N67*$R67+2/7*$O67*$Q67+1/7*($P67^2))*(H67^7)+(1/4*$O67*$R67+1/4*$P67*$Q67)*(H67^8)+(2/9*$P67*$R67+1/9*($Q67^2))*(H67^9)+1/5*$Q67*$R67*(H67^10)+1/11*($R67^2)*(H67^11))</f>
        <v>9.9764133115492499E-3</v>
      </c>
      <c r="T67">
        <f>$B$16*($F67^2)*((($M67^2)*I67)+($M67*$N67*(I67^2))+((2/3*$M67*$O67)+(1/3*($N67^2)))*(I67^3)+(1/2*$M67*$P67+1/2*$N67*$O67)*(I67^4)+(2/5*$M67*$Q67+2/5*$N67*$P67+1/5*($O67^2))*(I67^5)+(1/3*$M67*$R67+1/3*$N67*$Q67+1/3*$O67*$P67)*(I67^6)+(2/7*$N67*$R67+2/7*$O67*$Q67+1/7*($P67^2))*(I67^7)+(1/4*$O67*$R67+1/4*$P67*$Q67)*(I67^8)+(2/9*$P67*$R67+1/9*($Q67^2))*(I67^9)+1/5*$Q67*$R67*(I67^10)+1/11*($R67^2)*(I67^11))-S67</f>
        <v>0</v>
      </c>
      <c r="U67">
        <f>$B$16*($F67^2)*((($M67^2)*J67)+($M67*$N67*(J67^2))+((2/3*$M67*$O67)+(1/3*($N67^2)))*(J67^3)+(1/2*$M67*$P67+1/2*$N67*$O67)*(J67^4)+(2/5*$M67*$Q67+2/5*$N67*$P67+1/5*($O67^2))*(J67^5)+(1/3*$M67*$R67+1/3*$N67*$Q67+1/3*$O67*$P67)*(J67^6)+(2/7*$N67*$R67+2/7*$O67*$Q67+1/7*($P67^2))*(J67^7)+(1/4*$O67*$R67+1/4*$P67*$Q67)*(J67^8)+(2/9*$P67*$R67+1/9*($Q67^2))*(J67^9)+1/5*$Q67*$R67*(J67^10)+1/11*($R67^2)*(J67^11))-T67-S67</f>
        <v>0.42960392005597359</v>
      </c>
      <c r="V67">
        <f t="shared" ref="V67:V130" si="4">$B$16*($F67^2)*((($M67^2)*K67)+($M67*$N67*(K67^2))+((2/3*$M67*$O67)+(1/3*($N67^2)))*(K67^3)+(1/2*$M67*$P67+1/2*$N67*$O67)*(K67^4)+(2/5*$M67*$Q67+2/5*$N67*$P67+1/5*($O67^2))*(K67^5)+(1/3*$M67*$R67+1/3*$N67*$Q67+1/3*$O67*$P67)*(K67^6)+(2/7*$N67*$R67+2/7*$O67*$Q67+1/7*($P67^2))*(K67^7)+(1/4*$O67*$R67+1/4*$P67*$Q67)*(K67^8)+(2/9*$P67*$R67+1/9*($Q67^2))*(K67^9)+1/5*$Q67*$R67*(K67^10)+1/11*($R67^2)*(K67^11))-U67-T67-S67</f>
        <v>0.11698069735817224</v>
      </c>
      <c r="W67">
        <f>$B$16*($F67^2)*((($M67^2)*L67)+($M67*$N67*(L67^2))+((2/3*$M67*$O67)+(1/3*($N67^2)))*(L67^3)+(1/2*$M67*$P67+1/2*$N67*$O67)*(L67^4)+(2/5*$M67*$Q67+2/5*$N67*$P67+1/5*($O67^2))*(L67^5)+(1/3*$M67*$R67+1/3*$N67*$Q67+1/3*$O67*$P67)*(L67^6)+(2/7*$N67*$R67+2/7*$O67*$Q67+1/7*($P67^2))*(L67^7)+(1/4*$O67*$R67+1/4*$P67*$Q67)*(L67^8)+(2/9*$P67*$R67+1/9*($Q67^2))*(L67^9)+1/5*$Q67*$R67*(L67^10)+1/11*($R67^2)*(L67^11))</f>
        <v>0.55700796593344948</v>
      </c>
    </row>
    <row r="68" spans="5:23" x14ac:dyDescent="0.2">
      <c r="E68">
        <v>13988</v>
      </c>
      <c r="F68">
        <v>23.49</v>
      </c>
      <c r="G68">
        <v>17.25</v>
      </c>
      <c r="H68" s="2">
        <v>0.1</v>
      </c>
      <c r="I68">
        <f>arvores!Z68</f>
        <v>0.1</v>
      </c>
      <c r="J68">
        <f>arvores!AR68</f>
        <v>4.5</v>
      </c>
      <c r="K68">
        <f>arvores!CF68</f>
        <v>15.5</v>
      </c>
      <c r="L68">
        <f>G68</f>
        <v>17.25</v>
      </c>
      <c r="M68">
        <f t="shared" si="3"/>
        <v>1.243225</v>
      </c>
      <c r="N68">
        <f>$B$10/$G68</f>
        <v>-0.27984011594202901</v>
      </c>
      <c r="O68">
        <f>$B$11/$G68^2</f>
        <v>7.282663642091998E-2</v>
      </c>
      <c r="P68">
        <f>$B$12/$G68^3</f>
        <v>-9.1622703061407761E-3</v>
      </c>
      <c r="Q68">
        <f>$B$13/$G68^4</f>
        <v>5.1049851103719787E-4</v>
      </c>
      <c r="R68">
        <f>$B$14/$G68^5</f>
        <v>-1.069021608722243E-5</v>
      </c>
      <c r="S68">
        <f>$B$16*($F68^2)*((($M68^2)*H68)+($M68*$N68*(H68^2))+((2/3*$M68*$O68)+(1/3*($N68^2)))*(H68^3)+(1/2*$M68*$P68+1/2*$N68*$O68)*(H68^4)+(2/5*$M68*$Q68+2/5*$N68*$P68+1/5*($O68^2))*(H68^5)+(1/3*$M68*$R68+1/3*$N68*$Q68+1/3*$O68*$P68)*(H68^6)+(2/7*$N68*$R68+2/7*$O68*$Q68+1/7*($P68^2))*(H68^7)+(1/4*$O68*$R68+1/4*$P68*$Q68)*(H68^8)+(2/9*$P68*$R68+1/9*($Q68^2))*(H68^9)+1/5*$Q68*$R68*(H68^10)+1/11*($R68^2)*(H68^11))</f>
        <v>6.5510669123503857E-3</v>
      </c>
      <c r="T68">
        <f>$B$16*($F68^2)*((($M68^2)*I68)+($M68*$N68*(I68^2))+((2/3*$M68*$O68)+(1/3*($N68^2)))*(I68^3)+(1/2*$M68*$P68+1/2*$N68*$O68)*(I68^4)+(2/5*$M68*$Q68+2/5*$N68*$P68+1/5*($O68^2))*(I68^5)+(1/3*$M68*$R68+1/3*$N68*$Q68+1/3*$O68*$P68)*(I68^6)+(2/7*$N68*$R68+2/7*$O68*$Q68+1/7*($P68^2))*(I68^7)+(1/4*$O68*$R68+1/4*$P68*$Q68)*(I68^8)+(2/9*$P68*$R68+1/9*($Q68^2))*(I68^9)+1/5*$Q68*$R68*(I68^10)+1/11*($R68^2)*(I68^11))-S68</f>
        <v>0</v>
      </c>
      <c r="U68">
        <f>$B$16*($F68^2)*((($M68^2)*J68)+($M68*$N68*(J68^2))+((2/3*$M68*$O68)+(1/3*($N68^2)))*(J68^3)+(1/2*$M68*$P68+1/2*$N68*$O68)*(J68^4)+(2/5*$M68*$Q68+2/5*$N68*$P68+1/5*($O68^2))*(J68^5)+(1/3*$M68*$R68+1/3*$N68*$Q68+1/3*$O68*$P68)*(J68^6)+(2/7*$N68*$R68+2/7*$O68*$Q68+1/7*($P68^2))*(J68^7)+(1/4*$O68*$R68+1/4*$P68*$Q68)*(J68^8)+(2/9*$P68*$R68+1/9*($Q68^2))*(J68^9)+1/5*$Q68*$R68*(J68^10)+1/11*($R68^2)*(J68^11))-T68-S68</f>
        <v>0.16665920263609488</v>
      </c>
      <c r="V68">
        <f t="shared" si="4"/>
        <v>0.17176966705379987</v>
      </c>
      <c r="W68">
        <f>$B$16*($F68^2)*((($M68^2)*L68)+($M68*$N68*(L68^2))+((2/3*$M68*$O68)+(1/3*($N68^2)))*(L68^3)+(1/2*$M68*$P68+1/2*$N68*$O68)*(L68^4)+(2/5*$M68*$Q68+2/5*$N68*$P68+1/5*($O68^2))*(L68^5)+(1/3*$M68*$R68+1/3*$N68*$Q68+1/3*$O68*$P68)*(L68^6)+(2/7*$N68*$R68+2/7*$O68*$Q68+1/7*($P68^2))*(L68^7)+(1/4*$O68*$R68+1/4*$P68*$Q68)*(L68^8)+(2/9*$P68*$R68+1/9*($Q68^2))*(L68^9)+1/5*$Q68*$R68*(L68^10)+1/11*($R68^2)*(L68^11))</f>
        <v>0.34576497739944384</v>
      </c>
    </row>
    <row r="69" spans="5:23" x14ac:dyDescent="0.2">
      <c r="E69">
        <v>13989</v>
      </c>
      <c r="F69">
        <v>17.600000000000001</v>
      </c>
      <c r="G69">
        <v>15.57</v>
      </c>
      <c r="H69" s="2">
        <v>0.1</v>
      </c>
      <c r="I69">
        <f>arvores!Z69</f>
        <v>0.1</v>
      </c>
      <c r="J69">
        <f>arvores!AR69</f>
        <v>0.1</v>
      </c>
      <c r="K69">
        <f>arvores!CF69</f>
        <v>14.1</v>
      </c>
      <c r="L69">
        <f>G69</f>
        <v>15.57</v>
      </c>
      <c r="M69">
        <f t="shared" si="3"/>
        <v>1.243225</v>
      </c>
      <c r="N69">
        <f>$B$10/$G69</f>
        <v>-0.31003481053307641</v>
      </c>
      <c r="O69">
        <f>$B$11/$G69^2</f>
        <v>8.9390471028347337E-2</v>
      </c>
      <c r="P69">
        <f>$B$12/$G69^3</f>
        <v>-1.2459613216786625E-2</v>
      </c>
      <c r="Q69">
        <f>$B$13/$G69^4</f>
        <v>7.6912411273040448E-4</v>
      </c>
      <c r="R69">
        <f>$B$14/$G69^5</f>
        <v>-1.7843864558897697E-5</v>
      </c>
      <c r="S69">
        <f>$B$16*($F69^2)*((($M69^2)*H69)+($M69*$N69*(H69^2))+((2/3*$M69*$O69)+(1/3*($N69^2)))*(H69^3)+(1/2*$M69*$P69+1/2*$N69*$O69)*(H69^4)+(2/5*$M69*$Q69+2/5*$N69*$P69+1/5*($O69^2))*(H69^5)+(1/3*$M69*$R69+1/3*$N69*$Q69+1/3*$O69*$P69)*(H69^6)+(2/7*$N69*$R69+2/7*$O69*$Q69+1/7*($P69^2))*(H69^7)+(1/4*$O69*$R69+1/4*$P69*$Q69)*(H69^8)+(2/9*$P69*$R69+1/9*($Q69^2))*(H69^9)+1/5*$Q69*$R69*(H69^10)+1/11*($R69^2)*(H69^11))</f>
        <v>3.668990159179787E-3</v>
      </c>
      <c r="T69">
        <f>$B$16*($F69^2)*((($M69^2)*I69)+($M69*$N69*(I69^2))+((2/3*$M69*$O69)+(1/3*($N69^2)))*(I69^3)+(1/2*$M69*$P69+1/2*$N69*$O69)*(I69^4)+(2/5*$M69*$Q69+2/5*$N69*$P69+1/5*($O69^2))*(I69^5)+(1/3*$M69*$R69+1/3*$N69*$Q69+1/3*$O69*$P69)*(I69^6)+(2/7*$N69*$R69+2/7*$O69*$Q69+1/7*($P69^2))*(I69^7)+(1/4*$O69*$R69+1/4*$P69*$Q69)*(I69^8)+(2/9*$P69*$R69+1/9*($Q69^2))*(I69^9)+1/5*$Q69*$R69*(I69^10)+1/11*($R69^2)*(I69^11))-S69</f>
        <v>0</v>
      </c>
      <c r="U69">
        <f>$B$16*($F69^2)*((($M69^2)*J69)+($M69*$N69*(J69^2))+((2/3*$M69*$O69)+(1/3*($N69^2)))*(J69^3)+(1/2*$M69*$P69+1/2*$N69*$O69)*(J69^4)+(2/5*$M69*$Q69+2/5*$N69*$P69+1/5*($O69^2))*(J69^5)+(1/3*$M69*$R69+1/3*$N69*$Q69+1/3*$O69*$P69)*(J69^6)+(2/7*$N69*$R69+2/7*$O69*$Q69+1/7*($P69^2))*(J69^7)+(1/4*$O69*$R69+1/4*$P69*$Q69)*(J69^8)+(2/9*$P69*$R69+1/9*($Q69^2))*(J69^9)+1/5*$Q69*$R69*(J69^10)+1/11*($R69^2)*(J69^11))-T69-S69</f>
        <v>0</v>
      </c>
      <c r="V69">
        <f t="shared" si="4"/>
        <v>0.17122046813902664</v>
      </c>
      <c r="W69">
        <f>$B$16*($F69^2)*((($M69^2)*L69)+($M69*$N69*(L69^2))+((2/3*$M69*$O69)+(1/3*($N69^2)))*(L69^3)+(1/2*$M69*$P69+1/2*$N69*$O69)*(L69^4)+(2/5*$M69*$Q69+2/5*$N69*$P69+1/5*($O69^2))*(L69^5)+(1/3*$M69*$R69+1/3*$N69*$Q69+1/3*$O69*$P69)*(L69^6)+(2/7*$N69*$R69+2/7*$O69*$Q69+1/7*($P69^2))*(L69^7)+(1/4*$O69*$R69+1/4*$P69*$Q69)*(L69^8)+(2/9*$P69*$R69+1/9*($Q69^2))*(L69^9)+1/5*$Q69*$R69*(L69^10)+1/11*($R69^2)*(L69^11))</f>
        <v>0.17520230543708645</v>
      </c>
    </row>
    <row r="70" spans="5:23" x14ac:dyDescent="0.2">
      <c r="E70">
        <v>13990</v>
      </c>
      <c r="F70">
        <v>18.68</v>
      </c>
      <c r="G70">
        <v>15.94</v>
      </c>
      <c r="H70" s="2">
        <v>0.1</v>
      </c>
      <c r="I70">
        <f>arvores!Z70</f>
        <v>0.1</v>
      </c>
      <c r="J70">
        <f>arvores!AR70</f>
        <v>0.1</v>
      </c>
      <c r="K70">
        <f>arvores!CF70</f>
        <v>14.1</v>
      </c>
      <c r="L70">
        <f>G70</f>
        <v>15.94</v>
      </c>
      <c r="M70">
        <f t="shared" si="3"/>
        <v>1.243225</v>
      </c>
      <c r="N70">
        <f>$B$10/$G70</f>
        <v>-0.30283826850690088</v>
      </c>
      <c r="O70">
        <f>$B$11/$G70^2</f>
        <v>8.528876322596185E-2</v>
      </c>
      <c r="P70">
        <f>$B$12/$G70^3</f>
        <v>-1.1611957757655056E-2</v>
      </c>
      <c r="Q70">
        <f>$B$13/$G70^4</f>
        <v>7.0016050483846424E-4</v>
      </c>
      <c r="R70">
        <f>$B$14/$G70^5</f>
        <v>-1.5866838294138336E-5</v>
      </c>
      <c r="S70">
        <f>$B$16*($F70^2)*((($M70^2)*H70)+($M70*$N70*(H70^2))+((2/3*$M70*$O70)+(1/3*($N70^2)))*(H70^3)+(1/2*$M70*$P70+1/2*$N70*$O70)*(H70^4)+(2/5*$M70*$Q70+2/5*$N70*$P70+1/5*($O70^2))*(H70^5)+(1/3*$M70*$R70+1/3*$N70*$Q70+1/3*$O70*$P70)*(H70^6)+(2/7*$N70*$R70+2/7*$O70*$Q70+1/7*($P70^2))*(H70^7)+(1/4*$O70*$R70+1/4*$P70*$Q70)*(H70^8)+(2/9*$P70*$R70+1/9*($Q70^2))*(H70^9)+1/5*$Q70*$R70*(H70^10)+1/11*($R70^2)*(H70^11))</f>
        <v>4.1354133466645349E-3</v>
      </c>
      <c r="T70">
        <f>$B$16*($F70^2)*((($M70^2)*I70)+($M70*$N70*(I70^2))+((2/3*$M70*$O70)+(1/3*($N70^2)))*(I70^3)+(1/2*$M70*$P70+1/2*$N70*$O70)*(I70^4)+(2/5*$M70*$Q70+2/5*$N70*$P70+1/5*($O70^2))*(I70^5)+(1/3*$M70*$R70+1/3*$N70*$Q70+1/3*$O70*$P70)*(I70^6)+(2/7*$N70*$R70+2/7*$O70*$Q70+1/7*($P70^2))*(I70^7)+(1/4*$O70*$R70+1/4*$P70*$Q70)*(I70^8)+(2/9*$P70*$R70+1/9*($Q70^2))*(I70^9)+1/5*$Q70*$R70*(I70^10)+1/11*($R70^2)*(I70^11))-S70</f>
        <v>0</v>
      </c>
      <c r="U70">
        <f>$B$16*($F70^2)*((($M70^2)*J70)+($M70*$N70*(J70^2))+((2/3*$M70*$O70)+(1/3*($N70^2)))*(J70^3)+(1/2*$M70*$P70+1/2*$N70*$O70)*(J70^4)+(2/5*$M70*$Q70+2/5*$N70*$P70+1/5*($O70^2))*(J70^5)+(1/3*$M70*$R70+1/3*$N70*$Q70+1/3*$O70*$P70)*(J70^6)+(2/7*$N70*$R70+2/7*$O70*$Q70+1/7*($P70^2))*(J70^7)+(1/4*$O70*$R70+1/4*$P70*$Q70)*(J70^8)+(2/9*$P70*$R70+1/9*($Q70^2))*(J70^9)+1/5*$Q70*$R70*(J70^10)+1/11*($R70^2)*(J70^11))-T70-S70</f>
        <v>0</v>
      </c>
      <c r="V70">
        <f t="shared" si="4"/>
        <v>0.19722108351324233</v>
      </c>
      <c r="W70">
        <f>$B$16*($F70^2)*((($M70^2)*L70)+($M70*$N70*(L70^2))+((2/3*$M70*$O70)+(1/3*($N70^2)))*(L70^3)+(1/2*$M70*$P70+1/2*$N70*$O70)*(L70^4)+(2/5*$M70*$Q70+2/5*$N70*$P70+1/5*($O70^2))*(L70^5)+(1/3*$M70*$R70+1/3*$N70*$Q70+1/3*$O70*$P70)*(L70^6)+(2/7*$N70*$R70+2/7*$O70*$Q70+1/7*($P70^2))*(L70^7)+(1/4*$O70*$R70+1/4*$P70*$Q70)*(L70^8)+(2/9*$P70*$R70+1/9*($Q70^2))*(L70^9)+1/5*$Q70*$R70*(L70^10)+1/11*($R70^2)*(L70^11))</f>
        <v>0.20205422183999794</v>
      </c>
    </row>
    <row r="71" spans="5:23" x14ac:dyDescent="0.2">
      <c r="E71">
        <v>13991</v>
      </c>
      <c r="F71">
        <v>22.66</v>
      </c>
      <c r="G71">
        <v>17.059999999999999</v>
      </c>
      <c r="H71" s="2">
        <v>0.1</v>
      </c>
      <c r="I71">
        <f>arvores!Z71</f>
        <v>0.1</v>
      </c>
      <c r="J71">
        <f>arvores!AR71</f>
        <v>4.5</v>
      </c>
      <c r="K71">
        <f>arvores!CF71</f>
        <v>15.5</v>
      </c>
      <c r="L71">
        <f>G71</f>
        <v>17.059999999999999</v>
      </c>
      <c r="M71">
        <f t="shared" si="3"/>
        <v>1.243225</v>
      </c>
      <c r="N71">
        <f>$B$10/$G71</f>
        <v>-0.28295674091441969</v>
      </c>
      <c r="O71">
        <f>$B$11/$G71^2</f>
        <v>7.445783380909253E-2</v>
      </c>
      <c r="P71">
        <f>$B$12/$G71^3</f>
        <v>-9.4718174203546144E-3</v>
      </c>
      <c r="Q71">
        <f>$B$13/$G71^4</f>
        <v>5.33623282531909E-4</v>
      </c>
      <c r="R71">
        <f>$B$14/$G71^5</f>
        <v>-1.1298917739441654E-5</v>
      </c>
      <c r="S71">
        <f>$B$16*($F71^2)*((($M71^2)*H71)+($M71*$N71*(H71^2))+((2/3*$M71*$O71)+(1/3*($N71^2)))*(H71^3)+(1/2*$M71*$P71+1/2*$N71*$O71)*(H71^4)+(2/5*$M71*$Q71+2/5*$N71*$P71+1/5*($O71^2))*(H71^5)+(1/3*$M71*$R71+1/3*$N71*$Q71+1/3*$O71*$P71)*(H71^6)+(2/7*$N71*$R71+2/7*$O71*$Q71+1/7*($P71^2))*(H71^7)+(1/4*$O71*$R71+1/4*$P71*$Q71)*(H71^8)+(2/9*$P71*$R71+1/9*($Q71^2))*(H71^9)+1/5*$Q71*$R71*(H71^10)+1/11*($R71^2)*(H71^11))</f>
        <v>6.0948061252400296E-3</v>
      </c>
      <c r="T71">
        <f>$B$16*($F71^2)*((($M71^2)*I71)+($M71*$N71*(I71^2))+((2/3*$M71*$O71)+(1/3*($N71^2)))*(I71^3)+(1/2*$M71*$P71+1/2*$N71*$O71)*(I71^4)+(2/5*$M71*$Q71+2/5*$N71*$P71+1/5*($O71^2))*(I71^5)+(1/3*$M71*$R71+1/3*$N71*$Q71+1/3*$O71*$P71)*(I71^6)+(2/7*$N71*$R71+2/7*$O71*$Q71+1/7*($P71^2))*(I71^7)+(1/4*$O71*$R71+1/4*$P71*$Q71)*(I71^8)+(2/9*$P71*$R71+1/9*($Q71^2))*(I71^9)+1/5*$Q71*$R71*(I71^10)+1/11*($R71^2)*(I71^11))-S71</f>
        <v>0</v>
      </c>
      <c r="U71">
        <f>$B$16*($F71^2)*((($M71^2)*J71)+($M71*$N71*(J71^2))+((2/3*$M71*$O71)+(1/3*($N71^2)))*(J71^3)+(1/2*$M71*$P71+1/2*$N71*$O71)*(J71^4)+(2/5*$M71*$Q71+2/5*$N71*$P71+1/5*($O71^2))*(J71^5)+(1/3*$M71*$R71+1/3*$N71*$Q71+1/3*$O71*$P71)*(J71^6)+(2/7*$N71*$R71+2/7*$O71*$Q71+1/7*($P71^2))*(J71^7)+(1/4*$O71*$R71+1/4*$P71*$Q71)*(J71^8)+(2/9*$P71*$R71+1/9*($Q71^2))*(J71^9)+1/5*$Q71*$R71*(J71^10)+1/11*($R71^2)*(J71^11))-T71-S71</f>
        <v>0.1546369175812671</v>
      </c>
      <c r="V71">
        <f t="shared" si="4"/>
        <v>0.15697637817814764</v>
      </c>
      <c r="W71">
        <f>$B$16*($F71^2)*((($M71^2)*L71)+($M71*$N71*(L71^2))+((2/3*$M71*$O71)+(1/3*($N71^2)))*(L71^3)+(1/2*$M71*$P71+1/2*$N71*$O71)*(L71^4)+(2/5*$M71*$Q71+2/5*$N71*$P71+1/5*($O71^2))*(L71^5)+(1/3*$M71*$R71+1/3*$N71*$Q71+1/3*$O71*$P71)*(L71^6)+(2/7*$N71*$R71+2/7*$O71*$Q71+1/7*($P71^2))*(L71^7)+(1/4*$O71*$R71+1/4*$P71*$Q71)*(L71^8)+(2/9*$P71*$R71+1/9*($Q71^2))*(L71^9)+1/5*$Q71*$R71*(L71^10)+1/11*($R71^2)*(L71^11))</f>
        <v>0.31821797394825002</v>
      </c>
    </row>
    <row r="72" spans="5:23" x14ac:dyDescent="0.2">
      <c r="E72">
        <v>13992</v>
      </c>
      <c r="F72">
        <v>14.23</v>
      </c>
      <c r="G72">
        <v>14.14</v>
      </c>
      <c r="H72" s="2">
        <v>0.1</v>
      </c>
      <c r="I72">
        <f>arvores!Z72</f>
        <v>0.1</v>
      </c>
      <c r="J72">
        <f>arvores!AR72</f>
        <v>0.1</v>
      </c>
      <c r="K72">
        <f>arvores!CF72</f>
        <v>12.1</v>
      </c>
      <c r="L72">
        <f>G72</f>
        <v>14.14</v>
      </c>
      <c r="M72">
        <f t="shared" si="3"/>
        <v>1.243225</v>
      </c>
      <c r="N72">
        <f>$B$10/$G72</f>
        <v>-0.34138910891089108</v>
      </c>
      <c r="O72">
        <f>$B$11/$G72^2</f>
        <v>0.10838511230391577</v>
      </c>
      <c r="P72">
        <f>$B$12/$G72^3</f>
        <v>-1.6634975672129643E-2</v>
      </c>
      <c r="Q72">
        <f>$B$13/$G72^4</f>
        <v>1.1307152238694657E-3</v>
      </c>
      <c r="R72">
        <f>$B$14/$G72^5</f>
        <v>-2.8885835499246707E-5</v>
      </c>
      <c r="S72">
        <f>$B$16*($F72^2)*((($M72^2)*H72)+($M72*$N72*(H72^2))+((2/3*$M72*$O72)+(1/3*($N72^2)))*(H72^3)+(1/2*$M72*$P72+1/2*$N72*$O72)*(H72^4)+(2/5*$M72*$Q72+2/5*$N72*$P72+1/5*($O72^2))*(H72^5)+(1/3*$M72*$R72+1/3*$N72*$Q72+1/3*$O72*$P72)*(H72^6)+(2/7*$N72*$R72+2/7*$O72*$Q72+1/7*($P72^2))*(H72^7)+(1/4*$O72*$R72+1/4*$P72*$Q72)*(H72^8)+(2/9*$P72*$R72+1/9*($Q72^2))*(H72^9)+1/5*$Q72*$R72*(H72^10)+1/11*($R72^2)*(H72^11))</f>
        <v>2.3925999329049812E-3</v>
      </c>
      <c r="T72">
        <f>$B$16*($F72^2)*((($M72^2)*I72)+($M72*$N72*(I72^2))+((2/3*$M72*$O72)+(1/3*($N72^2)))*(I72^3)+(1/2*$M72*$P72+1/2*$N72*$O72)*(I72^4)+(2/5*$M72*$Q72+2/5*$N72*$P72+1/5*($O72^2))*(I72^5)+(1/3*$M72*$R72+1/3*$N72*$Q72+1/3*$O72*$P72)*(I72^6)+(2/7*$N72*$R72+2/7*$O72*$Q72+1/7*($P72^2))*(I72^7)+(1/4*$O72*$R72+1/4*$P72*$Q72)*(I72^8)+(2/9*$P72*$R72+1/9*($Q72^2))*(I72^9)+1/5*$Q72*$R72*(I72^10)+1/11*($R72^2)*(I72^11))-S72</f>
        <v>0</v>
      </c>
      <c r="U72">
        <f>$B$16*($F72^2)*((($M72^2)*J72)+($M72*$N72*(J72^2))+((2/3*$M72*$O72)+(1/3*($N72^2)))*(J72^3)+(1/2*$M72*$P72+1/2*$N72*$O72)*(J72^4)+(2/5*$M72*$Q72+2/5*$N72*$P72+1/5*($O72^2))*(J72^5)+(1/3*$M72*$R72+1/3*$N72*$Q72+1/3*$O72*$P72)*(J72^6)+(2/7*$N72*$R72+2/7*$O72*$Q72+1/7*($P72^2))*(J72^7)+(1/4*$O72*$R72+1/4*$P72*$Q72)*(J72^8)+(2/9*$P72*$R72+1/9*($Q72^2))*(J72^9)+1/5*$Q72*$R72*(J72^10)+1/11*($R72^2)*(J72^11))-T72-S72</f>
        <v>0</v>
      </c>
      <c r="V72">
        <f t="shared" si="4"/>
        <v>0.10090468165896739</v>
      </c>
      <c r="W72">
        <f>$B$16*($F72^2)*((($M72^2)*L72)+($M72*$N72*(L72^2))+((2/3*$M72*$O72)+(1/3*($N72^2)))*(L72^3)+(1/2*$M72*$P72+1/2*$N72*$O72)*(L72^4)+(2/5*$M72*$Q72+2/5*$N72*$P72+1/5*($O72^2))*(L72^5)+(1/3*$M72*$R72+1/3*$N72*$Q72+1/3*$O72*$P72)*(L72^6)+(2/7*$N72*$R72+2/7*$O72*$Q72+1/7*($P72^2))*(L72^7)+(1/4*$O72*$R72+1/4*$P72*$Q72)*(L72^8)+(2/9*$P72*$R72+1/9*($Q72^2))*(L72^9)+1/5*$Q72*$R72*(L72^10)+1/11*($R72^2)*(L72^11))</f>
        <v>0.10401239055958124</v>
      </c>
    </row>
    <row r="73" spans="5:23" x14ac:dyDescent="0.2">
      <c r="E73">
        <v>13993</v>
      </c>
      <c r="F73">
        <v>20.91</v>
      </c>
      <c r="G73">
        <v>16.61</v>
      </c>
      <c r="H73" s="2">
        <v>0.1</v>
      </c>
      <c r="I73">
        <f>arvores!Z73</f>
        <v>0.1</v>
      </c>
      <c r="J73">
        <f>arvores!AR73</f>
        <v>2.3000000000000003</v>
      </c>
      <c r="K73">
        <f>arvores!CF73</f>
        <v>14.3</v>
      </c>
      <c r="L73">
        <f>G73</f>
        <v>16.61</v>
      </c>
      <c r="M73">
        <f t="shared" si="3"/>
        <v>1.243225</v>
      </c>
      <c r="N73">
        <f>$B$10/$G73</f>
        <v>-0.29062263696568336</v>
      </c>
      <c r="O73">
        <f>$B$11/$G73^2</f>
        <v>7.854692468541144E-2</v>
      </c>
      <c r="P73">
        <f>$B$12/$G73^3</f>
        <v>-1.0262696865061385E-2</v>
      </c>
      <c r="Q73">
        <f>$B$13/$G73^4</f>
        <v>5.9384396539433884E-4</v>
      </c>
      <c r="R73">
        <f>$B$14/$G73^5</f>
        <v>-1.2914685026424659E-5</v>
      </c>
      <c r="S73">
        <f>$B$16*($F73^2)*((($M73^2)*H73)+($M73*$N73*(H73^2))+((2/3*$M73*$O73)+(1/3*($N73^2)))*(H73^3)+(1/2*$M73*$P73+1/2*$N73*$O73)*(H73^4)+(2/5*$M73*$Q73+2/5*$N73*$P73+1/5*($O73^2))*(H73^5)+(1/3*$M73*$R73+1/3*$N73*$Q73+1/3*$O73*$P73)*(H73^6)+(2/7*$N73*$R73+2/7*$O73*$Q73+1/7*($P73^2))*(H73^7)+(1/4*$O73*$R73+1/4*$P73*$Q73)*(H73^8)+(2/9*$P73*$R73+1/9*($Q73^2))*(H73^9)+1/5*$Q73*$R73*(H73^10)+1/11*($R73^2)*(H73^11))</f>
        <v>5.1866598258003176E-3</v>
      </c>
      <c r="T73">
        <f>$B$16*($F73^2)*((($M73^2)*I73)+($M73*$N73*(I73^2))+((2/3*$M73*$O73)+(1/3*($N73^2)))*(I73^3)+(1/2*$M73*$P73+1/2*$N73*$O73)*(I73^4)+(2/5*$M73*$Q73+2/5*$N73*$P73+1/5*($O73^2))*(I73^5)+(1/3*$M73*$R73+1/3*$N73*$Q73+1/3*$O73*$P73)*(I73^6)+(2/7*$N73*$R73+2/7*$O73*$Q73+1/7*($P73^2))*(I73^7)+(1/4*$O73*$R73+1/4*$P73*$Q73)*(I73^8)+(2/9*$P73*$R73+1/9*($Q73^2))*(I73^9)+1/5*$Q73*$R73*(I73^10)+1/11*($R73^2)*(I73^11))-S73</f>
        <v>0</v>
      </c>
      <c r="U73">
        <f>$B$16*($F73^2)*((($M73^2)*J73)+($M73*$N73*(J73^2))+((2/3*$M73*$O73)+(1/3*($N73^2)))*(J73^3)+(1/2*$M73*$P73+1/2*$N73*$O73)*(J73^4)+(2/5*$M73*$Q73+2/5*$N73*$P73+1/5*($O73^2))*(J73^5)+(1/3*$M73*$R73+1/3*$N73*$Q73+1/3*$O73*$P73)*(J73^6)+(2/7*$N73*$R73+2/7*$O73*$Q73+1/7*($P73^2))*(J73^7)+(1/4*$O73*$R73+1/4*$P73*$Q73)*(J73^8)+(2/9*$P73*$R73+1/9*($Q73^2))*(J73^9)+1/5*$Q73*$R73*(J73^10)+1/11*($R73^2)*(J73^11))-T73-S73</f>
        <v>7.7749428954751343E-2</v>
      </c>
      <c r="V73">
        <f t="shared" si="4"/>
        <v>0.1792571605423908</v>
      </c>
      <c r="W73">
        <f>$B$16*($F73^2)*((($M73^2)*L73)+($M73*$N73*(L73^2))+((2/3*$M73*$O73)+(1/3*($N73^2)))*(L73^3)+(1/2*$M73*$P73+1/2*$N73*$O73)*(L73^4)+(2/5*$M73*$Q73+2/5*$N73*$P73+1/5*($O73^2))*(L73^5)+(1/3*$M73*$R73+1/3*$N73*$Q73+1/3*$O73*$P73)*(L73^6)+(2/7*$N73*$R73+2/7*$O73*$Q73+1/7*($P73^2))*(L73^7)+(1/4*$O73*$R73+1/4*$P73*$Q73)*(L73^8)+(2/9*$P73*$R73+1/9*($Q73^2))*(L73^9)+1/5*$Q73*$R73*(L73^10)+1/11*($R73^2)*(L73^11))</f>
        <v>0.26381747933187277</v>
      </c>
    </row>
    <row r="74" spans="5:23" x14ac:dyDescent="0.2">
      <c r="E74">
        <v>13994</v>
      </c>
      <c r="F74">
        <v>29.51</v>
      </c>
      <c r="G74">
        <v>18.36</v>
      </c>
      <c r="H74" s="2">
        <v>0.1</v>
      </c>
      <c r="I74">
        <f>arvores!Z74</f>
        <v>0.1</v>
      </c>
      <c r="J74">
        <f>arvores!AR74</f>
        <v>8.9</v>
      </c>
      <c r="K74">
        <f>arvores!CF74</f>
        <v>16.899999999999999</v>
      </c>
      <c r="L74">
        <f>G74</f>
        <v>18.36</v>
      </c>
      <c r="M74">
        <f t="shared" si="3"/>
        <v>1.243225</v>
      </c>
      <c r="N74">
        <f>$B$10/$G74</f>
        <v>-0.26292167755991286</v>
      </c>
      <c r="O74">
        <f>$B$11/$G74^2</f>
        <v>6.4286990758540177E-2</v>
      </c>
      <c r="P74">
        <f>$B$12/$G74^3</f>
        <v>-7.5989286697307227E-3</v>
      </c>
      <c r="Q74">
        <f>$B$13/$G74^4</f>
        <v>3.9779577842768976E-4</v>
      </c>
      <c r="R74">
        <f>$B$14/$G74^5</f>
        <v>-7.8265181486626031E-6</v>
      </c>
      <c r="S74">
        <f>$B$16*($F74^2)*((($M74^2)*H74)+($M74*$N74*(H74^2))+((2/3*$M74*$O74)+(1/3*($N74^2)))*(H74^3)+(1/2*$M74*$P74+1/2*$N74*$O74)*(H74^4)+(2/5*$M74*$Q74+2/5*$N74*$P74+1/5*($O74^2))*(H74^5)+(1/3*$M74*$R74+1/3*$N74*$Q74+1/3*$O74*$P74)*(H74^6)+(2/7*$N74*$R74+2/7*$O74*$Q74+1/7*($P74^2))*(H74^7)+(1/4*$O74*$R74+1/4*$P74*$Q74)*(H74^8)+(2/9*$P74*$R74+1/9*($Q74^2))*(H74^9)+1/5*$Q74*$R74*(H74^10)+1/11*($R74^2)*(H74^11))</f>
        <v>1.035285080217687E-2</v>
      </c>
      <c r="T74">
        <f>$B$16*($F74^2)*((($M74^2)*I74)+($M74*$N74*(I74^2))+((2/3*$M74*$O74)+(1/3*($N74^2)))*(I74^3)+(1/2*$M74*$P74+1/2*$N74*$O74)*(I74^4)+(2/5*$M74*$Q74+2/5*$N74*$P74+1/5*($O74^2))*(I74^5)+(1/3*$M74*$R74+1/3*$N74*$Q74+1/3*$O74*$P74)*(I74^6)+(2/7*$N74*$R74+2/7*$O74*$Q74+1/7*($P74^2))*(I74^7)+(1/4*$O74*$R74+1/4*$P74*$Q74)*(I74^8)+(2/9*$P74*$R74+1/9*($Q74^2))*(I74^9)+1/5*$Q74*$R74*(I74^10)+1/11*($R74^2)*(I74^11))-S74</f>
        <v>0</v>
      </c>
      <c r="U74">
        <f>$B$16*($F74^2)*((($M74^2)*J74)+($M74*$N74*(J74^2))+((2/3*$M74*$O74)+(1/3*($N74^2)))*(J74^3)+(1/2*$M74*$P74+1/2*$N74*$O74)*(J74^4)+(2/5*$M74*$Q74+2/5*$N74*$P74+1/5*($O74^2))*(J74^5)+(1/3*$M74*$R74+1/3*$N74*$Q74+1/3*$O74*$P74)*(J74^6)+(2/7*$N74*$R74+2/7*$O74*$Q74+1/7*($P74^2))*(J74^7)+(1/4*$O74*$R74+1/4*$P74*$Q74)*(J74^8)+(2/9*$P74*$R74+1/9*($Q74^2))*(J74^9)+1/5*$Q74*$R74*(J74^10)+1/11*($R74^2)*(J74^11))-T74-S74</f>
        <v>0.44656143612319327</v>
      </c>
      <c r="V74">
        <f t="shared" si="4"/>
        <v>0.1233259163234878</v>
      </c>
      <c r="W74">
        <f>$B$16*($F74^2)*((($M74^2)*L74)+($M74*$N74*(L74^2))+((2/3*$M74*$O74)+(1/3*($N74^2)))*(L74^3)+(1/2*$M74*$P74+1/2*$N74*$O74)*(L74^4)+(2/5*$M74*$Q74+2/5*$N74*$P74+1/5*($O74^2))*(L74^5)+(1/3*$M74*$R74+1/3*$N74*$Q74+1/3*$O74*$P74)*(L74^6)+(2/7*$N74*$R74+2/7*$O74*$Q74+1/7*($P74^2))*(L74^7)+(1/4*$O74*$R74+1/4*$P74*$Q74)*(L74^8)+(2/9*$P74*$R74+1/9*($Q74^2))*(L74^9)+1/5*$Q74*$R74*(L74^10)+1/11*($R74^2)*(L74^11))</f>
        <v>0.58081385047992784</v>
      </c>
    </row>
    <row r="75" spans="5:23" x14ac:dyDescent="0.2">
      <c r="E75">
        <v>13995</v>
      </c>
      <c r="F75">
        <v>22.73</v>
      </c>
      <c r="G75">
        <v>17.07</v>
      </c>
      <c r="H75" s="2">
        <v>0.1</v>
      </c>
      <c r="I75">
        <f>arvores!Z75</f>
        <v>0.1</v>
      </c>
      <c r="J75">
        <f>arvores!AR75</f>
        <v>4.5</v>
      </c>
      <c r="K75">
        <f>arvores!CF75</f>
        <v>15.5</v>
      </c>
      <c r="L75">
        <f>G75</f>
        <v>17.07</v>
      </c>
      <c r="M75">
        <f t="shared" si="3"/>
        <v>1.243225</v>
      </c>
      <c r="N75">
        <f>$B$10/$G75</f>
        <v>-0.28279097832454597</v>
      </c>
      <c r="O75">
        <f>$B$11/$G75^2</f>
        <v>7.4370621126901224E-2</v>
      </c>
      <c r="P75">
        <f>$B$12/$G75^3</f>
        <v>-9.4551807425081683E-3</v>
      </c>
      <c r="Q75">
        <f>$B$13/$G75^4</f>
        <v>5.3237394556088365E-4</v>
      </c>
      <c r="R75">
        <f>$B$14/$G75^5</f>
        <v>-1.1265860659304338E-5</v>
      </c>
      <c r="S75">
        <f>$B$16*($F75^2)*((($M75^2)*H75)+($M75*$N75*(H75^2))+((2/3*$M75*$O75)+(1/3*($N75^2)))*(H75^3)+(1/2*$M75*$P75+1/2*$N75*$O75)*(H75^4)+(2/5*$M75*$Q75+2/5*$N75*$P75+1/5*($O75^2))*(H75^5)+(1/3*$M75*$R75+1/3*$N75*$Q75+1/3*$O75*$P75)*(H75^6)+(2/7*$N75*$R75+2/7*$O75*$Q75+1/7*($P75^2))*(H75^7)+(1/4*$O75*$R75+1/4*$P75*$Q75)*(H75^8)+(2/9*$P75*$R75+1/9*($Q75^2))*(H75^9)+1/5*$Q75*$R75*(H75^10)+1/11*($R75^2)*(H75^11))</f>
        <v>6.1325992887787456E-3</v>
      </c>
      <c r="T75">
        <f>$B$16*($F75^2)*((($M75^2)*I75)+($M75*$N75*(I75^2))+((2/3*$M75*$O75)+(1/3*($N75^2)))*(I75^3)+(1/2*$M75*$P75+1/2*$N75*$O75)*(I75^4)+(2/5*$M75*$Q75+2/5*$N75*$P75+1/5*($O75^2))*(I75^5)+(1/3*$M75*$R75+1/3*$N75*$Q75+1/3*$O75*$P75)*(I75^6)+(2/7*$N75*$R75+2/7*$O75*$Q75+1/7*($P75^2))*(I75^7)+(1/4*$O75*$R75+1/4*$P75*$Q75)*(I75^8)+(2/9*$P75*$R75+1/9*($Q75^2))*(I75^9)+1/5*$Q75*$R75*(I75^10)+1/11*($R75^2)*(I75^11))-S75</f>
        <v>0</v>
      </c>
      <c r="U75">
        <f>$B$16*($F75^2)*((($M75^2)*J75)+($M75*$N75*(J75^2))+((2/3*$M75*$O75)+(1/3*($N75^2)))*(J75^3)+(1/2*$M75*$P75+1/2*$N75*$O75)*(J75^4)+(2/5*$M75*$Q75+2/5*$N75*$P75+1/5*($O75^2))*(J75^5)+(1/3*$M75*$R75+1/3*$N75*$Q75+1/3*$O75*$P75)*(J75^6)+(2/7*$N75*$R75+2/7*$O75*$Q75+1/7*($P75^2))*(J75^7)+(1/4*$O75*$R75+1/4*$P75*$Q75)*(J75^8)+(2/9*$P75*$R75+1/9*($Q75^2))*(J75^9)+1/5*$Q75*$R75*(J75^10)+1/11*($R75^2)*(J75^11))-T75-S75</f>
        <v>0.15561783343240337</v>
      </c>
      <c r="V75">
        <f t="shared" si="4"/>
        <v>0.15810074114501499</v>
      </c>
      <c r="W75">
        <f>$B$16*($F75^2)*((($M75^2)*L75)+($M75*$N75*(L75^2))+((2/3*$M75*$O75)+(1/3*($N75^2)))*(L75^3)+(1/2*$M75*$P75+1/2*$N75*$O75)*(L75^4)+(2/5*$M75*$Q75+2/5*$N75*$P75+1/5*($O75^2))*(L75^5)+(1/3*$M75*$R75+1/3*$N75*$Q75+1/3*$O75*$P75)*(L75^6)+(2/7*$N75*$R75+2/7*$O75*$Q75+1/7*($P75^2))*(L75^7)+(1/4*$O75*$R75+1/4*$P75*$Q75)*(L75^8)+(2/9*$P75*$R75+1/9*($Q75^2))*(L75^9)+1/5*$Q75*$R75*(L75^10)+1/11*($R75^2)*(L75^11))</f>
        <v>0.3203747357611092</v>
      </c>
    </row>
    <row r="76" spans="5:23" x14ac:dyDescent="0.2">
      <c r="E76">
        <v>13996</v>
      </c>
      <c r="F76">
        <v>23.65</v>
      </c>
      <c r="G76">
        <v>17.28</v>
      </c>
      <c r="H76" s="2">
        <v>0.1</v>
      </c>
      <c r="I76">
        <f>arvores!Z76</f>
        <v>0.1</v>
      </c>
      <c r="J76">
        <f>arvores!AR76</f>
        <v>6.7</v>
      </c>
      <c r="K76">
        <f>arvores!CF76</f>
        <v>15.7</v>
      </c>
      <c r="L76">
        <f>G76</f>
        <v>17.28</v>
      </c>
      <c r="M76">
        <f t="shared" si="3"/>
        <v>1.243225</v>
      </c>
      <c r="N76">
        <f>$B$10/$G76</f>
        <v>-0.27935428240740739</v>
      </c>
      <c r="O76">
        <f>$B$11/$G76^2</f>
        <v>7.2573985661008228E-2</v>
      </c>
      <c r="P76">
        <f>$B$12/$G76^3</f>
        <v>-9.1146329478483962E-3</v>
      </c>
      <c r="Q76">
        <f>$B$13/$G76^4</f>
        <v>5.0696260391325471E-4</v>
      </c>
      <c r="R76">
        <f>$B$14/$G76^5</f>
        <v>-1.0597740725522643E-5</v>
      </c>
      <c r="S76">
        <f>$B$16*($F76^2)*((($M76^2)*H76)+($M76*$N76*(H76^2))+((2/3*$M76*$O76)+(1/3*($N76^2)))*(H76^3)+(1/2*$M76*$P76+1/2*$N76*$O76)*(H76^4)+(2/5*$M76*$Q76+2/5*$N76*$P76+1/5*($O76^2))*(H76^5)+(1/3*$M76*$R76+1/3*$N76*$Q76+1/3*$O76*$P76)*(H76^6)+(2/7*$N76*$R76+2/7*$O76*$Q76+1/7*($P76^2))*(H76^7)+(1/4*$O76*$R76+1/4*$P76*$Q76)*(H76^8)+(2/9*$P76*$R76+1/9*($Q76^2))*(H76^9)+1/5*$Q76*$R76*(H76^10)+1/11*($R76^2)*(H76^11))</f>
        <v>6.6408673554306441E-3</v>
      </c>
      <c r="T76">
        <f>$B$16*($F76^2)*((($M76^2)*I76)+($M76*$N76*(I76^2))+((2/3*$M76*$O76)+(1/3*($N76^2)))*(I76^3)+(1/2*$M76*$P76+1/2*$N76*$O76)*(I76^4)+(2/5*$M76*$Q76+2/5*$N76*$P76+1/5*($O76^2))*(I76^5)+(1/3*$M76*$R76+1/3*$N76*$Q76+1/3*$O76*$P76)*(I76^6)+(2/7*$N76*$R76+2/7*$O76*$Q76+1/7*($P76^2))*(I76^7)+(1/4*$O76*$R76+1/4*$P76*$Q76)*(I76^8)+(2/9*$P76*$R76+1/9*($Q76^2))*(I76^9)+1/5*$Q76*$R76*(I76^10)+1/11*($R76^2)*(I76^11))-S76</f>
        <v>0</v>
      </c>
      <c r="U76">
        <f>$B$16*($F76^2)*((($M76^2)*J76)+($M76*$N76*(J76^2))+((2/3*$M76*$O76)+(1/3*($N76^2)))*(J76^3)+(1/2*$M76*$P76+1/2*$N76*$O76)*(J76^4)+(2/5*$M76*$Q76+2/5*$N76*$P76+1/5*($O76^2))*(J76^5)+(1/3*$M76*$R76+1/3*$N76*$Q76+1/3*$O76*$P76)*(J76^6)+(2/7*$N76*$R76+2/7*$O76*$Q76+1/7*($P76^2))*(J76^7)+(1/4*$O76*$R76+1/4*$P76*$Q76)*(J76^8)+(2/9*$P76*$R76+1/9*($Q76^2))*(J76^9)+1/5*$Q76*$R76*(J76^10)+1/11*($R76^2)*(J76^11))-T76-S76</f>
        <v>0.22978078612937469</v>
      </c>
      <c r="V76">
        <f t="shared" si="4"/>
        <v>0.11411679195998929</v>
      </c>
      <c r="W76">
        <f>$B$16*($F76^2)*((($M76^2)*L76)+($M76*$N76*(L76^2))+((2/3*$M76*$O76)+(1/3*($N76^2)))*(L76^3)+(1/2*$M76*$P76+1/2*$N76*$O76)*(L76^4)+(2/5*$M76*$Q76+2/5*$N76*$P76+1/5*($O76^2))*(L76^5)+(1/3*$M76*$R76+1/3*$N76*$Q76+1/3*$O76*$P76)*(L76^6)+(2/7*$N76*$R76+2/7*$O76*$Q76+1/7*($P76^2))*(L76^7)+(1/4*$O76*$R76+1/4*$P76*$Q76)*(L76^8)+(2/9*$P76*$R76+1/9*($Q76^2))*(L76^9)+1/5*$Q76*$R76*(L76^10)+1/11*($R76^2)*(L76^11))</f>
        <v>0.3511008628104707</v>
      </c>
    </row>
    <row r="77" spans="5:23" x14ac:dyDescent="0.2">
      <c r="E77">
        <v>13997</v>
      </c>
      <c r="F77">
        <v>27.47</v>
      </c>
      <c r="G77">
        <v>18.03</v>
      </c>
      <c r="H77" s="2">
        <v>0.1</v>
      </c>
      <c r="I77">
        <f>arvores!Z77</f>
        <v>0.1</v>
      </c>
      <c r="J77">
        <f>arvores!AR77</f>
        <v>8.9</v>
      </c>
      <c r="K77">
        <f>arvores!CF77</f>
        <v>15.9</v>
      </c>
      <c r="L77">
        <f>G77</f>
        <v>18.03</v>
      </c>
      <c r="M77">
        <f t="shared" si="3"/>
        <v>1.243225</v>
      </c>
      <c r="N77">
        <f>$B$10/$G77</f>
        <v>-0.26773388796450359</v>
      </c>
      <c r="O77">
        <f>$B$11/$G77^2</f>
        <v>6.6661794033423677E-2</v>
      </c>
      <c r="P77">
        <f>$B$12/$G77^3</f>
        <v>-8.0238577045962569E-3</v>
      </c>
      <c r="Q77">
        <f>$B$13/$G77^4</f>
        <v>4.2772828505306622E-4</v>
      </c>
      <c r="R77">
        <f>$B$14/$G77^5</f>
        <v>-8.5694578574616751E-6</v>
      </c>
      <c r="S77">
        <f>$B$16*($F77^2)*((($M77^2)*H77)+($M77*$N77*(H77^2))+((2/3*$M77*$O77)+(1/3*($N77^2)))*(H77^3)+(1/2*$M77*$P77+1/2*$N77*$O77)*(H77^4)+(2/5*$M77*$Q77+2/5*$N77*$P77+1/5*($O77^2))*(H77^5)+(1/3*$M77*$R77+1/3*$N77*$Q77+1/3*$O77*$P77)*(H77^6)+(2/7*$N77*$R77+2/7*$O77*$Q77+1/7*($P77^2))*(H77^7)+(1/4*$O77*$R77+1/4*$P77*$Q77)*(H77^8)+(2/9*$P77*$R77+1/9*($Q77^2))*(H77^9)+1/5*$Q77*$R77*(H77^10)+1/11*($R77^2)*(H77^11))</f>
        <v>8.9675757735077372E-3</v>
      </c>
      <c r="T77">
        <f>$B$16*($F77^2)*((($M77^2)*I77)+($M77*$N77*(I77^2))+((2/3*$M77*$O77)+(1/3*($N77^2)))*(I77^3)+(1/2*$M77*$P77+1/2*$N77*$O77)*(I77^4)+(2/5*$M77*$Q77+2/5*$N77*$P77+1/5*($O77^2))*(I77^5)+(1/3*$M77*$R77+1/3*$N77*$Q77+1/3*$O77*$P77)*(I77^6)+(2/7*$N77*$R77+2/7*$O77*$Q77+1/7*($P77^2))*(I77^7)+(1/4*$O77*$R77+1/4*$P77*$Q77)*(I77^8)+(2/9*$P77*$R77+1/9*($Q77^2))*(I77^9)+1/5*$Q77*$R77*(I77^10)+1/11*($R77^2)*(I77^11))-S77</f>
        <v>0</v>
      </c>
      <c r="U77">
        <f>$B$16*($F77^2)*((($M77^2)*J77)+($M77*$N77*(J77^2))+((2/3*$M77*$O77)+(1/3*($N77^2)))*(J77^3)+(1/2*$M77*$P77+1/2*$N77*$O77)*(J77^4)+(2/5*$M77*$Q77+2/5*$N77*$P77+1/5*($O77^2))*(J77^5)+(1/3*$M77*$R77+1/3*$N77*$Q77+1/3*$O77*$P77)*(J77^6)+(2/7*$N77*$R77+2/7*$O77*$Q77+1/7*($P77^2))*(J77^7)+(1/4*$O77*$R77+1/4*$P77*$Q77)*(J77^8)+(2/9*$P77*$R77+1/9*($Q77^2))*(J77^9)+1/5*$Q77*$R77*(J77^10)+1/11*($R77^2)*(J77^11))-T77-S77</f>
        <v>0.38439811936983553</v>
      </c>
      <c r="V77">
        <f t="shared" si="4"/>
        <v>9.9038540143615211E-2</v>
      </c>
      <c r="W77">
        <f>$B$16*($F77^2)*((($M77^2)*L77)+($M77*$N77*(L77^2))+((2/3*$M77*$O77)+(1/3*($N77^2)))*(L77^3)+(1/2*$M77*$P77+1/2*$N77*$O77)*(L77^4)+(2/5*$M77*$Q77+2/5*$N77*$P77+1/5*($O77^2))*(L77^5)+(1/3*$M77*$R77+1/3*$N77*$Q77+1/3*$O77*$P77)*(L77^6)+(2/7*$N77*$R77+2/7*$O77*$Q77+1/7*($P77^2))*(L77^7)+(1/4*$O77*$R77+1/4*$P77*$Q77)*(L77^8)+(2/9*$P77*$R77+1/9*($Q77^2))*(L77^9)+1/5*$Q77*$R77*(L77^10)+1/11*($R77^2)*(L77^11))</f>
        <v>0.49424116424688319</v>
      </c>
    </row>
    <row r="78" spans="5:23" x14ac:dyDescent="0.2">
      <c r="E78">
        <v>40112</v>
      </c>
      <c r="F78">
        <v>27.76</v>
      </c>
      <c r="G78">
        <v>16.3</v>
      </c>
      <c r="H78" s="2">
        <v>0.1</v>
      </c>
      <c r="I78">
        <f>arvores!Z78</f>
        <v>0.1</v>
      </c>
      <c r="J78">
        <f>arvores!AR78</f>
        <v>6.7</v>
      </c>
      <c r="K78">
        <f>arvores!CF78</f>
        <v>14.7</v>
      </c>
      <c r="L78">
        <f>G78</f>
        <v>16.3</v>
      </c>
      <c r="M78">
        <f t="shared" si="3"/>
        <v>1.243225</v>
      </c>
      <c r="N78">
        <f>$B$10/$G78</f>
        <v>-0.29614981595092021</v>
      </c>
      <c r="O78">
        <f>$B$11/$G78^2</f>
        <v>8.1563009522375704E-2</v>
      </c>
      <c r="P78">
        <f>$B$12/$G78^3</f>
        <v>-1.0859443878850461E-2</v>
      </c>
      <c r="Q78">
        <f>$B$13/$G78^4</f>
        <v>6.4032500231994303E-4</v>
      </c>
      <c r="R78">
        <f>$B$14/$G78^5</f>
        <v>-1.4190377827161594E-5</v>
      </c>
      <c r="S78">
        <f>$B$16*($F78^2)*((($M78^2)*H78)+($M78*$N78*(H78^2))+((2/3*$M78*$O78)+(1/3*($N78^2)))*(H78^3)+(1/2*$M78*$P78+1/2*$N78*$O78)*(H78^4)+(2/5*$M78*$Q78+2/5*$N78*$P78+1/5*($O78^2))*(H78^5)+(1/3*$M78*$R78+1/3*$N78*$Q78+1/3*$O78*$P78)*(H78^6)+(2/7*$N78*$R78+2/7*$O78*$Q78+1/7*($P78^2))*(H78^7)+(1/4*$O78*$R78+1/4*$P78*$Q78)*(H78^8)+(2/9*$P78*$R78+1/9*($Q78^2))*(H78^9)+1/5*$Q78*$R78*(H78^10)+1/11*($R78^2)*(H78^11))</f>
        <v>9.1375760640372006E-3</v>
      </c>
      <c r="T78">
        <f>$B$16*($F78^2)*((($M78^2)*I78)+($M78*$N78*(I78^2))+((2/3*$M78*$O78)+(1/3*($N78^2)))*(I78^3)+(1/2*$M78*$P78+1/2*$N78*$O78)*(I78^4)+(2/5*$M78*$Q78+2/5*$N78*$P78+1/5*($O78^2))*(I78^5)+(1/3*$M78*$R78+1/3*$N78*$Q78+1/3*$O78*$P78)*(I78^6)+(2/7*$N78*$R78+2/7*$O78*$Q78+1/7*($P78^2))*(I78^7)+(1/4*$O78*$R78+1/4*$P78*$Q78)*(I78^8)+(2/9*$P78*$R78+1/9*($Q78^2))*(I78^9)+1/5*$Q78*$R78*(I78^10)+1/11*($R78^2)*(I78^11))-S78</f>
        <v>0</v>
      </c>
      <c r="U78">
        <f>$B$16*($F78^2)*((($M78^2)*J78)+($M78*$N78*(J78^2))+((2/3*$M78*$O78)+(1/3*($N78^2)))*(J78^3)+(1/2*$M78*$P78+1/2*$N78*$O78)*(J78^4)+(2/5*$M78*$Q78+2/5*$N78*$P78+1/5*($O78^2))*(J78^5)+(1/3*$M78*$R78+1/3*$N78*$Q78+1/3*$O78*$P78)*(J78^6)+(2/7*$N78*$R78+2/7*$O78*$Q78+1/7*($P78^2))*(J78^7)+(1/4*$O78*$R78+1/4*$P78*$Q78)*(J78^8)+(2/9*$P78*$R78+1/9*($Q78^2))*(J78^9)+1/5*$Q78*$R78*(J78^10)+1/11*($R78^2)*(J78^11))-T78-S78</f>
        <v>0.31140560604955825</v>
      </c>
      <c r="V78">
        <f t="shared" si="4"/>
        <v>0.13483033345776835</v>
      </c>
      <c r="W78">
        <f>$B$16*($F78^2)*((($M78^2)*L78)+($M78*$N78*(L78^2))+((2/3*$M78*$O78)+(1/3*($N78^2)))*(L78^3)+(1/2*$M78*$P78+1/2*$N78*$O78)*(L78^4)+(2/5*$M78*$Q78+2/5*$N78*$P78+1/5*($O78^2))*(L78^5)+(1/3*$M78*$R78+1/3*$N78*$Q78+1/3*$O78*$P78)*(L78^6)+(2/7*$N78*$R78+2/7*$O78*$Q78+1/7*($P78^2))*(L78^7)+(1/4*$O78*$R78+1/4*$P78*$Q78)*(L78^8)+(2/9*$P78*$R78+1/9*($Q78^2))*(L78^9)+1/5*$Q78*$R78*(L78^10)+1/11*($R78^2)*(L78^11))</f>
        <v>0.45630202530381736</v>
      </c>
    </row>
    <row r="79" spans="5:23" x14ac:dyDescent="0.2">
      <c r="E79">
        <v>40125</v>
      </c>
      <c r="F79">
        <v>36.76</v>
      </c>
      <c r="G79">
        <v>17.5</v>
      </c>
      <c r="H79" s="2">
        <v>0.1</v>
      </c>
      <c r="I79">
        <f>arvores!Z79</f>
        <v>7.3</v>
      </c>
      <c r="J79">
        <f>arvores!AR79</f>
        <v>11.7</v>
      </c>
      <c r="K79">
        <f>arvores!CF79</f>
        <v>15.7</v>
      </c>
      <c r="L79">
        <f>G79</f>
        <v>17.5</v>
      </c>
      <c r="M79">
        <f t="shared" si="3"/>
        <v>1.243225</v>
      </c>
      <c r="N79">
        <f>$B$10/$G79</f>
        <v>-0.27584239999999999</v>
      </c>
      <c r="O79">
        <f>$B$11/$G79^2</f>
        <v>7.0760737959183681E-2</v>
      </c>
      <c r="P79">
        <f>$B$12/$G79^3</f>
        <v>-8.7751844198250741E-3</v>
      </c>
      <c r="Q79">
        <f>$B$13/$G79^4</f>
        <v>4.8194633569346106E-4</v>
      </c>
      <c r="R79">
        <f>$B$14/$G79^5</f>
        <v>-9.9481365431070385E-6</v>
      </c>
      <c r="S79">
        <f>$B$16*($F79^2)*((($M79^2)*H79)+($M79*$N79*(H79^2))+((2/3*$M79*$O79)+(1/3*($N79^2)))*(H79^3)+(1/2*$M79*$P79+1/2*$N79*$O79)*(H79^4)+(2/5*$M79*$Q79+2/5*$N79*$P79+1/5*($O79^2))*(H79^5)+(1/3*$M79*$R79+1/3*$N79*$Q79+1/3*$O79*$P79)*(H79^6)+(2/7*$N79*$R79+2/7*$O79*$Q79+1/7*($P79^2))*(H79^7)+(1/4*$O79*$R79+1/4*$P79*$Q79)*(H79^8)+(2/9*$P79*$R79+1/9*($Q79^2))*(H79^9)+1/5*$Q79*$R79*(H79^10)+1/11*($R79^2)*(H79^11))</f>
        <v>1.6048443434251387E-2</v>
      </c>
      <c r="T79">
        <f>$B$16*($F79^2)*((($M79^2)*I79)+($M79*$N79*(I79^2))+((2/3*$M79*$O79)+(1/3*($N79^2)))*(I79^3)+(1/2*$M79*$P79+1/2*$N79*$O79)*(I79^4)+(2/5*$M79*$Q79+2/5*$N79*$P79+1/5*($O79^2))*(I79^5)+(1/3*$M79*$R79+1/3*$N79*$Q79+1/3*$O79*$P79)*(I79^6)+(2/7*$N79*$R79+2/7*$O79*$Q79+1/7*($P79^2))*(I79^7)+(1/4*$O79*$R79+1/4*$P79*$Q79)*(I79^8)+(2/9*$P79*$R79+1/9*($Q79^2))*(I79^9)+1/5*$Q79*$R79*(I79^10)+1/11*($R79^2)*(I79^11))-S79</f>
        <v>0.59380344829884479</v>
      </c>
      <c r="U79">
        <f>$B$16*($F79^2)*((($M79^2)*J79)+($M79*$N79*(J79^2))+((2/3*$M79*$O79)+(1/3*($N79^2)))*(J79^3)+(1/2*$M79*$P79+1/2*$N79*$O79)*(J79^4)+(2/5*$M79*$Q79+2/5*$N79*$P79+1/5*($O79^2))*(J79^5)+(1/3*$M79*$R79+1/3*$N79*$Q79+1/3*$O79*$P79)*(J79^6)+(2/7*$N79*$R79+2/7*$O79*$Q79+1/7*($P79^2))*(J79^7)+(1/4*$O79*$R79+1/4*$P79*$Q79)*(J79^8)+(2/9*$P79*$R79+1/9*($Q79^2))*(J79^9)+1/5*$Q79*$R79*(J79^10)+1/11*($R79^2)*(J79^11))-T79-S79</f>
        <v>0.19092116580159646</v>
      </c>
      <c r="V79">
        <f t="shared" si="4"/>
        <v>5.6228778546593243E-2</v>
      </c>
      <c r="W79">
        <f>$B$16*($F79^2)*((($M79^2)*L79)+($M79*$N79*(L79^2))+((2/3*$M79*$O79)+(1/3*($N79^2)))*(L79^3)+(1/2*$M79*$P79+1/2*$N79*$O79)*(L79^4)+(2/5*$M79*$Q79+2/5*$N79*$P79+1/5*($O79^2))*(L79^5)+(1/3*$M79*$R79+1/3*$N79*$Q79+1/3*$O79*$P79)*(L79^6)+(2/7*$N79*$R79+2/7*$O79*$Q79+1/7*($P79^2))*(L79^7)+(1/4*$O79*$R79+1/4*$P79*$Q79)*(L79^8)+(2/9*$P79*$R79+1/9*($Q79^2))*(L79^9)+1/5*$Q79*$R79*(L79^10)+1/11*($R79^2)*(L79^11))</f>
        <v>0.85904303808534965</v>
      </c>
    </row>
    <row r="80" spans="5:23" x14ac:dyDescent="0.2">
      <c r="E80">
        <v>40140</v>
      </c>
      <c r="F80">
        <v>28.81</v>
      </c>
      <c r="G80">
        <v>19.899999999999999</v>
      </c>
      <c r="H80" s="2">
        <v>0.1</v>
      </c>
      <c r="I80">
        <f>arvores!Z80</f>
        <v>0.1</v>
      </c>
      <c r="J80">
        <f>arvores!AR80</f>
        <v>11.1</v>
      </c>
      <c r="K80">
        <f>arvores!CF80</f>
        <v>18.100000000000001</v>
      </c>
      <c r="L80">
        <f>G80</f>
        <v>19.899999999999999</v>
      </c>
      <c r="M80">
        <f t="shared" si="3"/>
        <v>1.243225</v>
      </c>
      <c r="N80">
        <f>$B$10/$G80</f>
        <v>-0.24257497487437188</v>
      </c>
      <c r="O80">
        <f>$B$11/$G80^2</f>
        <v>5.4722042372667368E-2</v>
      </c>
      <c r="P80">
        <f>$B$12/$G80^3</f>
        <v>-5.9677575270610794E-3</v>
      </c>
      <c r="Q80">
        <f>$B$13/$G80^4</f>
        <v>2.8822959514834888E-4</v>
      </c>
      <c r="R80">
        <f>$B$14/$G80^5</f>
        <v>-5.2319863098172591E-6</v>
      </c>
      <c r="S80">
        <f>$B$16*($F80^2)*((($M80^2)*H80)+($M80*$N80*(H80^2))+((2/3*$M80*$O80)+(1/3*($N80^2)))*(H80^3)+(1/2*$M80*$P80+1/2*$N80*$O80)*(H80^4)+(2/5*$M80*$Q80+2/5*$N80*$P80+1/5*($O80^2))*(H80^5)+(1/3*$M80*$R80+1/3*$N80*$Q80+1/3*$O80*$P80)*(H80^6)+(2/7*$N80*$R80+2/7*$O80*$Q80+1/7*($P80^2))*(H80^7)+(1/4*$O80*$R80+1/4*$P80*$Q80)*(H80^8)+(2/9*$P80*$R80+1/9*($Q80^2))*(H80^9)+1/5*$Q80*$R80*(H80^10)+1/11*($R80^2)*(H80^11))</f>
        <v>9.8832886590598263E-3</v>
      </c>
      <c r="T80">
        <f>$B$16*($F80^2)*((($M80^2)*I80)+($M80*$N80*(I80^2))+((2/3*$M80*$O80)+(1/3*($N80^2)))*(I80^3)+(1/2*$M80*$P80+1/2*$N80*$O80)*(I80^4)+(2/5*$M80*$Q80+2/5*$N80*$P80+1/5*($O80^2))*(I80^5)+(1/3*$M80*$R80+1/3*$N80*$Q80+1/3*$O80*$P80)*(I80^6)+(2/7*$N80*$R80+2/7*$O80*$Q80+1/7*($P80^2))*(I80^7)+(1/4*$O80*$R80+1/4*$P80*$Q80)*(I80^8)+(2/9*$P80*$R80+1/9*($Q80^2))*(I80^9)+1/5*$Q80*$R80*(I80^10)+1/11*($R80^2)*(I80^11))-S80</f>
        <v>0</v>
      </c>
      <c r="U80">
        <f>$B$16*($F80^2)*((($M80^2)*J80)+($M80*$N80*(J80^2))+((2/3*$M80*$O80)+(1/3*($N80^2)))*(J80^3)+(1/2*$M80*$P80+1/2*$N80*$O80)*(J80^4)+(2/5*$M80*$Q80+2/5*$N80*$P80+1/5*($O80^2))*(J80^5)+(1/3*$M80*$R80+1/3*$N80*$Q80+1/3*$O80*$P80)*(J80^6)+(2/7*$N80*$R80+2/7*$O80*$Q80+1/7*($P80^2))*(J80^7)+(1/4*$O80*$R80+1/4*$P80*$Q80)*(J80^8)+(2/9*$P80*$R80+1/9*($Q80^2))*(J80^9)+1/5*$Q80*$R80*(J80^10)+1/11*($R80^2)*(J80^11))-T80-S80</f>
        <v>0.50374865172525563</v>
      </c>
      <c r="V80">
        <f t="shared" si="4"/>
        <v>8.5461308728334934E-2</v>
      </c>
      <c r="W80">
        <f>$B$16*($F80^2)*((($M80^2)*L80)+($M80*$N80*(L80^2))+((2/3*$M80*$O80)+(1/3*($N80^2)))*(L80^3)+(1/2*$M80*$P80+1/2*$N80*$O80)*(L80^4)+(2/5*$M80*$Q80+2/5*$N80*$P80+1/5*($O80^2))*(L80^5)+(1/3*$M80*$R80+1/3*$N80*$Q80+1/3*$O80*$P80)*(L80^6)+(2/7*$N80*$R80+2/7*$O80*$Q80+1/7*($P80^2))*(L80^7)+(1/4*$O80*$R80+1/4*$P80*$Q80)*(L80^8)+(2/9*$P80*$R80+1/9*($Q80^2))*(L80^9)+1/5*$Q80*$R80*(L80^10)+1/11*($R80^2)*(L80^11))</f>
        <v>0.60001963356678767</v>
      </c>
    </row>
    <row r="81" spans="5:23" x14ac:dyDescent="0.2">
      <c r="E81">
        <v>40143</v>
      </c>
      <c r="F81">
        <v>25.97</v>
      </c>
      <c r="G81">
        <v>18.600000000000001</v>
      </c>
      <c r="H81" s="2">
        <v>0.1</v>
      </c>
      <c r="I81">
        <f>arvores!Z81</f>
        <v>0.1</v>
      </c>
      <c r="J81">
        <f>arvores!AR81</f>
        <v>8.9</v>
      </c>
      <c r="K81">
        <f>arvores!CF81</f>
        <v>16.899999999999999</v>
      </c>
      <c r="L81">
        <f>G81</f>
        <v>18.600000000000001</v>
      </c>
      <c r="M81">
        <f t="shared" si="3"/>
        <v>1.243225</v>
      </c>
      <c r="N81">
        <f>$B$10/$G81</f>
        <v>-0.25952913978494624</v>
      </c>
      <c r="O81">
        <f>$B$11/$G81^2</f>
        <v>6.2638674991328469E-2</v>
      </c>
      <c r="P81">
        <f>$B$12/$G81^3</f>
        <v>-7.308555778093557E-3</v>
      </c>
      <c r="Q81">
        <f>$B$13/$G81^4</f>
        <v>3.7765835793957691E-4</v>
      </c>
      <c r="R81">
        <f>$B$14/$G81^5</f>
        <v>-7.3344450621391156E-6</v>
      </c>
      <c r="S81">
        <f>$B$16*($F81^2)*((($M81^2)*H81)+($M81*$N81*(H81^2))+((2/3*$M81*$O81)+(1/3*($N81^2)))*(H81^3)+(1/2*$M81*$P81+1/2*$N81*$O81)*(H81^4)+(2/5*$M81*$Q81+2/5*$N81*$P81+1/5*($O81^2))*(H81^5)+(1/3*$M81*$R81+1/3*$N81*$Q81+1/3*$O81*$P81)*(H81^6)+(2/7*$N81*$R81+2/7*$O81*$Q81+1/7*($P81^2))*(H81^7)+(1/4*$O81*$R81+1/4*$P81*$Q81)*(H81^8)+(2/9*$P81*$R81+1/9*($Q81^2))*(H81^9)+1/5*$Q81*$R81*(H81^10)+1/11*($R81^2)*(H81^11))</f>
        <v>8.0201217071637822E-3</v>
      </c>
      <c r="T81">
        <f>$B$16*($F81^2)*((($M81^2)*I81)+($M81*$N81*(I81^2))+((2/3*$M81*$O81)+(1/3*($N81^2)))*(I81^3)+(1/2*$M81*$P81+1/2*$N81*$O81)*(I81^4)+(2/5*$M81*$Q81+2/5*$N81*$P81+1/5*($O81^2))*(I81^5)+(1/3*$M81*$R81+1/3*$N81*$Q81+1/3*$O81*$P81)*(I81^6)+(2/7*$N81*$R81+2/7*$O81*$Q81+1/7*($P81^2))*(I81^7)+(1/4*$O81*$R81+1/4*$P81*$Q81)*(I81^8)+(2/9*$P81*$R81+1/9*($Q81^2))*(I81^9)+1/5*$Q81*$R81*(I81^10)+1/11*($R81^2)*(I81^11))-S81</f>
        <v>0</v>
      </c>
      <c r="U81">
        <f>$B$16*($F81^2)*((($M81^2)*J81)+($M81*$N81*(J81^2))+((2/3*$M81*$O81)+(1/3*($N81^2)))*(J81^3)+(1/2*$M81*$P81+1/2*$N81*$O81)*(J81^4)+(2/5*$M81*$Q81+2/5*$N81*$P81+1/5*($O81^2))*(J81^5)+(1/3*$M81*$R81+1/3*$N81*$Q81+1/3*$O81*$P81)*(J81^6)+(2/7*$N81*$R81+2/7*$O81*$Q81+1/7*($P81^2))*(J81^7)+(1/4*$O81*$R81+1/4*$P81*$Q81)*(J81^8)+(2/9*$P81*$R81+1/9*($Q81^2))*(J81^9)+1/5*$Q81*$R81*(J81^10)+1/11*($R81^2)*(J81^11))-T81-S81</f>
        <v>0.34745346177108638</v>
      </c>
      <c r="V81">
        <f t="shared" si="4"/>
        <v>9.9501317999771952E-2</v>
      </c>
      <c r="W81">
        <f>$B$16*($F81^2)*((($M81^2)*L81)+($M81*$N81*(L81^2))+((2/3*$M81*$O81)+(1/3*($N81^2)))*(L81^3)+(1/2*$M81*$P81+1/2*$N81*$O81)*(L81^4)+(2/5*$M81*$Q81+2/5*$N81*$P81+1/5*($O81^2))*(L81^5)+(1/3*$M81*$R81+1/3*$N81*$Q81+1/3*$O81*$P81)*(L81^6)+(2/7*$N81*$R81+2/7*$O81*$Q81+1/7*($P81^2))*(L81^7)+(1/4*$O81*$R81+1/4*$P81*$Q81)*(L81^8)+(2/9*$P81*$R81+1/9*($Q81^2))*(L81^9)+1/5*$Q81*$R81*(L81^10)+1/11*($R81^2)*(L81^11))</f>
        <v>0.45570386488460402</v>
      </c>
    </row>
    <row r="82" spans="5:23" x14ac:dyDescent="0.2">
      <c r="E82">
        <v>40150</v>
      </c>
      <c r="F82">
        <v>29</v>
      </c>
      <c r="G82">
        <v>18.8</v>
      </c>
      <c r="H82" s="2">
        <v>0.1</v>
      </c>
      <c r="I82">
        <f>arvores!Z82</f>
        <v>0.1</v>
      </c>
      <c r="J82">
        <f>arvores!AR82</f>
        <v>8.9</v>
      </c>
      <c r="K82">
        <f>arvores!CF82</f>
        <v>16.899999999999999</v>
      </c>
      <c r="L82">
        <f>G82</f>
        <v>18.8</v>
      </c>
      <c r="M82">
        <f t="shared" si="3"/>
        <v>1.243225</v>
      </c>
      <c r="N82">
        <f>$B$10/$G82</f>
        <v>-0.2567681914893617</v>
      </c>
      <c r="O82">
        <f>$B$11/$G82^2</f>
        <v>6.1313026256224527E-2</v>
      </c>
      <c r="P82">
        <f>$B$12/$G82^3</f>
        <v>-7.0777766005605683E-3</v>
      </c>
      <c r="Q82">
        <f>$B$13/$G82^4</f>
        <v>3.6184242083396427E-4</v>
      </c>
      <c r="R82">
        <f>$B$14/$G82^5</f>
        <v>-6.9525278091731008E-6</v>
      </c>
      <c r="S82">
        <f>$B$16*($F82^2)*((($M82^2)*H82)+($M82*$N82*(H82^2))+((2/3*$M82*$O82)+(1/3*($N82^2)))*(H82^3)+(1/2*$M82*$P82+1/2*$N82*$O82)*(H82^4)+(2/5*$M82*$Q82+2/5*$N82*$P82+1/5*($O82^2))*(H82^5)+(1/3*$M82*$R82+1/3*$N82*$Q82+1/3*$O82*$P82)*(H82^6)+(2/7*$N82*$R82+2/7*$O82*$Q82+1/7*($P82^2))*(H82^7)+(1/4*$O82*$R82+1/4*$P82*$Q82)*(H82^8)+(2/9*$P82*$R82+1/9*($Q82^2))*(H82^9)+1/5*$Q82*$R82*(H82^10)+1/11*($R82^2)*(H82^11))</f>
        <v>1.0002927016566222E-2</v>
      </c>
      <c r="T82">
        <f>$B$16*($F82^2)*((($M82^2)*I82)+($M82*$N82*(I82^2))+((2/3*$M82*$O82)+(1/3*($N82^2)))*(I82^3)+(1/2*$M82*$P82+1/2*$N82*$O82)*(I82^4)+(2/5*$M82*$Q82+2/5*$N82*$P82+1/5*($O82^2))*(I82^5)+(1/3*$M82*$R82+1/3*$N82*$Q82+1/3*$O82*$P82)*(I82^6)+(2/7*$N82*$R82+2/7*$O82*$Q82+1/7*($P82^2))*(I82^7)+(1/4*$O82*$R82+1/4*$P82*$Q82)*(I82^8)+(2/9*$P82*$R82+1/9*($Q82^2))*(I82^9)+1/5*$Q82*$R82*(I82^10)+1/11*($R82^2)*(I82^11))-S82</f>
        <v>0</v>
      </c>
      <c r="U82">
        <f>$B$16*($F82^2)*((($M82^2)*J82)+($M82*$N82*(J82^2))+((2/3*$M82*$O82)+(1/3*($N82^2)))*(J82^3)+(1/2*$M82*$P82+1/2*$N82*$O82)*(J82^4)+(2/5*$M82*$Q82+2/5*$N82*$P82+1/5*($O82^2))*(J82^5)+(1/3*$M82*$R82+1/3*$N82*$Q82+1/3*$O82*$P82)*(J82^6)+(2/7*$N82*$R82+2/7*$O82*$Q82+1/7*($P82^2))*(J82^7)+(1/4*$O82*$R82+1/4*$P82*$Q82)*(J82^8)+(2/9*$P82*$R82+1/9*($Q82^2))*(J82^9)+1/5*$Q82*$R82*(J82^10)+1/11*($R82^2)*(J82^11))-T82-S82</f>
        <v>0.4348837399935111</v>
      </c>
      <c r="V82">
        <f t="shared" si="4"/>
        <v>0.12817970241082818</v>
      </c>
      <c r="W82">
        <f>$B$16*($F82^2)*((($M82^2)*L82)+($M82*$N82*(L82^2))+((2/3*$M82*$O82)+(1/3*($N82^2)))*(L82^3)+(1/2*$M82*$P82+1/2*$N82*$O82)*(L82^4)+(2/5*$M82*$Q82+2/5*$N82*$P82+1/5*($O82^2))*(L82^5)+(1/3*$M82*$R82+1/3*$N82*$Q82+1/3*$O82*$P82)*(L82^6)+(2/7*$N82*$R82+2/7*$O82*$Q82+1/7*($P82^2))*(L82^7)+(1/4*$O82*$R82+1/4*$P82*$Q82)*(L82^8)+(2/9*$P82*$R82+1/9*($Q82^2))*(L82^9)+1/5*$Q82*$R82*(L82^10)+1/11*($R82^2)*(L82^11))</f>
        <v>0.57435408397977017</v>
      </c>
    </row>
    <row r="83" spans="5:23" x14ac:dyDescent="0.2">
      <c r="E83">
        <v>40153</v>
      </c>
      <c r="F83">
        <v>30.56</v>
      </c>
      <c r="G83">
        <v>21.2</v>
      </c>
      <c r="H83" s="2">
        <v>0.1</v>
      </c>
      <c r="I83">
        <f>arvores!Z83</f>
        <v>0.1</v>
      </c>
      <c r="J83">
        <f>arvores!AR83</f>
        <v>11.1</v>
      </c>
      <c r="K83">
        <f>arvores!CF83</f>
        <v>19.100000000000001</v>
      </c>
      <c r="L83">
        <f>G83</f>
        <v>21.2</v>
      </c>
      <c r="M83">
        <f t="shared" si="3"/>
        <v>1.243225</v>
      </c>
      <c r="N83">
        <f>$B$10/$G83</f>
        <v>-0.22770009433962266</v>
      </c>
      <c r="O83">
        <f>$B$11/$G83^2</f>
        <v>4.821661623353507E-2</v>
      </c>
      <c r="P83">
        <f>$B$12/$G83^3</f>
        <v>-4.9358598037305976E-3</v>
      </c>
      <c r="Q83">
        <f>$B$13/$G83^4</f>
        <v>2.2377287087282767E-4</v>
      </c>
      <c r="R83">
        <f>$B$14/$G83^5</f>
        <v>-3.8128759533582537E-6</v>
      </c>
      <c r="S83">
        <f>$B$16*($F83^2)*((($M83^2)*H83)+($M83*$N83*(H83^2))+((2/3*$M83*$O83)+(1/3*($N83^2)))*(H83^3)+(1/2*$M83*$P83+1/2*$N83*$O83)*(H83^4)+(2/5*$M83*$Q83+2/5*$N83*$P83+1/5*($O83^2))*(H83^5)+(1/3*$M83*$R83+1/3*$N83*$Q83+1/3*$O83*$P83)*(H83^6)+(2/7*$N83*$R83+2/7*$O83*$Q83+1/7*($P83^2))*(H83^7)+(1/4*$O83*$R83+1/4*$P83*$Q83)*(H83^8)+(2/9*$P83*$R83+1/9*($Q83^2))*(H83^9)+1/5*$Q83*$R83*(H83^10)+1/11*($R83^2)*(H83^11))</f>
        <v>1.1133442876482798E-2</v>
      </c>
      <c r="T83">
        <f>$B$16*($F83^2)*((($M83^2)*I83)+($M83*$N83*(I83^2))+((2/3*$M83*$O83)+(1/3*($N83^2)))*(I83^3)+(1/2*$M83*$P83+1/2*$N83*$O83)*(I83^4)+(2/5*$M83*$Q83+2/5*$N83*$P83+1/5*($O83^2))*(I83^5)+(1/3*$M83*$R83+1/3*$N83*$Q83+1/3*$O83*$P83)*(I83^6)+(2/7*$N83*$R83+2/7*$O83*$Q83+1/7*($P83^2))*(I83^7)+(1/4*$O83*$R83+1/4*$P83*$Q83)*(I83^8)+(2/9*$P83*$R83+1/9*($Q83^2))*(I83^9)+1/5*$Q83*$R83*(I83^10)+1/11*($R83^2)*(I83^11))-S83</f>
        <v>0</v>
      </c>
      <c r="U83">
        <f>$B$16*($F83^2)*((($M83^2)*J83)+($M83*$N83*(J83^2))+((2/3*$M83*$O83)+(1/3*($N83^2)))*(J83^3)+(1/2*$M83*$P83+1/2*$N83*$O83)*(J83^4)+(2/5*$M83*$Q83+2/5*$N83*$P83+1/5*($O83^2))*(J83^5)+(1/3*$M83*$R83+1/3*$N83*$Q83+1/3*$O83*$P83)*(J83^6)+(2/7*$N83*$R83+2/7*$O83*$Q83+1/7*($P83^2))*(J83^7)+(1/4*$O83*$R83+1/4*$P83*$Q83)*(J83^8)+(2/9*$P83*$R83+1/9*($Q83^2))*(J83^9)+1/5*$Q83*$R83*(J83^10)+1/11*($R83^2)*(J83^11))-T83-S83</f>
        <v>0.58254258778131141</v>
      </c>
      <c r="V83">
        <f t="shared" si="4"/>
        <v>0.12404641132144886</v>
      </c>
      <c r="W83">
        <f>$B$16*($F83^2)*((($M83^2)*L83)+($M83*$N83*(L83^2))+((2/3*$M83*$O83)+(1/3*($N83^2)))*(L83^3)+(1/2*$M83*$P83+1/2*$N83*$O83)*(L83^4)+(2/5*$M83*$Q83+2/5*$N83*$P83+1/5*($O83^2))*(L83^5)+(1/3*$M83*$R83+1/3*$N83*$Q83+1/3*$O83*$P83)*(L83^6)+(2/7*$N83*$R83+2/7*$O83*$Q83+1/7*($P83^2))*(L83^7)+(1/4*$O83*$R83+1/4*$P83*$Q83)*(L83^8)+(2/9*$P83*$R83+1/9*($Q83^2))*(L83^9)+1/5*$Q83*$R83*(L83^10)+1/11*($R83^2)*(L83^11))</f>
        <v>0.71923105176053326</v>
      </c>
    </row>
    <row r="84" spans="5:23" x14ac:dyDescent="0.2">
      <c r="E84">
        <v>40158</v>
      </c>
      <c r="F84">
        <v>31.13</v>
      </c>
      <c r="G84">
        <v>18.3</v>
      </c>
      <c r="H84" s="2">
        <v>0.1</v>
      </c>
      <c r="I84">
        <f>arvores!Z84</f>
        <v>0.1</v>
      </c>
      <c r="J84">
        <f>arvores!AR84</f>
        <v>8.9</v>
      </c>
      <c r="K84">
        <f>arvores!CF84</f>
        <v>16.899999999999999</v>
      </c>
      <c r="L84">
        <f>G84</f>
        <v>18.3</v>
      </c>
      <c r="M84">
        <f t="shared" si="3"/>
        <v>1.243225</v>
      </c>
      <c r="N84">
        <f>$B$10/$G84</f>
        <v>-0.2637837158469945</v>
      </c>
      <c r="O84">
        <f>$B$11/$G84^2</f>
        <v>6.4709235868494128E-2</v>
      </c>
      <c r="P84">
        <f>$B$12/$G84^3</f>
        <v>-7.6739175590973749E-3</v>
      </c>
      <c r="Q84">
        <f>$B$13/$G84^4</f>
        <v>4.0303848571736855E-4</v>
      </c>
      <c r="R84">
        <f>$B$14/$G84^5</f>
        <v>-7.9556658227963565E-6</v>
      </c>
      <c r="S84">
        <f>$B$16*($F84^2)*((($M84^2)*H84)+($M84*$N84*(H84^2))+((2/3*$M84*$O84)+(1/3*($N84^2)))*(H84^3)+(1/2*$M84*$P84+1/2*$N84*$O84)*(H84^4)+(2/5*$M84*$Q84+2/5*$N84*$P84+1/5*($O84^2))*(H84^5)+(1/3*$M84*$R84+1/3*$N84*$Q84+1/3*$O84*$P84)*(H84^6)+(2/7*$N84*$R84+2/7*$O84*$Q84+1/7*($P84^2))*(H84^7)+(1/4*$O84*$R84+1/4*$P84*$Q84)*(H84^8)+(2/9*$P84*$R84+1/9*($Q84^2))*(H84^9)+1/5*$Q84*$R84*(H84^10)+1/11*($R84^2)*(H84^11))</f>
        <v>1.1519945634457152E-2</v>
      </c>
      <c r="T84">
        <f>$B$16*($F84^2)*((($M84^2)*I84)+($M84*$N84*(I84^2))+((2/3*$M84*$O84)+(1/3*($N84^2)))*(I84^3)+(1/2*$M84*$P84+1/2*$N84*$O84)*(I84^4)+(2/5*$M84*$Q84+2/5*$N84*$P84+1/5*($O84^2))*(I84^5)+(1/3*$M84*$R84+1/3*$N84*$Q84+1/3*$O84*$P84)*(I84^6)+(2/7*$N84*$R84+2/7*$O84*$Q84+1/7*($P84^2))*(I84^7)+(1/4*$O84*$R84+1/4*$P84*$Q84)*(I84^8)+(2/9*$P84*$R84+1/9*($Q84^2))*(I84^9)+1/5*$Q84*$R84*(I84^10)+1/11*($R84^2)*(I84^11))-S84</f>
        <v>0</v>
      </c>
      <c r="U84">
        <f>$B$16*($F84^2)*((($M84^2)*J84)+($M84*$N84*(J84^2))+((2/3*$M84*$O84)+(1/3*($N84^2)))*(J84^3)+(1/2*$M84*$P84+1/2*$N84*$O84)*(J84^4)+(2/5*$M84*$Q84+2/5*$N84*$P84+1/5*($O84^2))*(J84^5)+(1/3*$M84*$R84+1/3*$N84*$Q84+1/3*$O84*$P84)*(J84^6)+(2/7*$N84*$R84+2/7*$O84*$Q84+1/7*($P84^2))*(J84^7)+(1/4*$O84*$R84+1/4*$P84*$Q84)*(J84^8)+(2/9*$P84*$R84+1/9*($Q84^2))*(J84^9)+1/5*$Q84*$R84*(J84^10)+1/11*($R84^2)*(J84^11))-T84-S84</f>
        <v>0.49634971600468691</v>
      </c>
      <c r="V84">
        <f t="shared" si="4"/>
        <v>0.13579681890661241</v>
      </c>
      <c r="W84">
        <f>$B$16*($F84^2)*((($M84^2)*L84)+($M84*$N84*(L84^2))+((2/3*$M84*$O84)+(1/3*($N84^2)))*(L84^3)+(1/2*$M84*$P84+1/2*$N84*$O84)*(L84^4)+(2/5*$M84*$Q84+2/5*$N84*$P84+1/5*($O84^2))*(L84^5)+(1/3*$M84*$R84+1/3*$N84*$Q84+1/3*$O84*$P84)*(L84^6)+(2/7*$N84*$R84+2/7*$O84*$Q84+1/7*($P84^2))*(L84^7)+(1/4*$O84*$R84+1/4*$P84*$Q84)*(L84^8)+(2/9*$P84*$R84+1/9*($Q84^2))*(L84^9)+1/5*$Q84*$R84*(L84^10)+1/11*($R84^2)*(L84^11))</f>
        <v>0.64422147748784386</v>
      </c>
    </row>
    <row r="85" spans="5:23" x14ac:dyDescent="0.2">
      <c r="E85">
        <v>40159</v>
      </c>
      <c r="F85">
        <v>22.35</v>
      </c>
      <c r="G85">
        <v>19.2</v>
      </c>
      <c r="H85" s="2">
        <v>0.1</v>
      </c>
      <c r="I85">
        <f>arvores!Z85</f>
        <v>0.1</v>
      </c>
      <c r="J85">
        <f>arvores!AR85</f>
        <v>4.5</v>
      </c>
      <c r="K85">
        <f>arvores!CF85</f>
        <v>17.5</v>
      </c>
      <c r="L85">
        <f>G85</f>
        <v>19.2</v>
      </c>
      <c r="M85">
        <f t="shared" si="3"/>
        <v>1.243225</v>
      </c>
      <c r="N85">
        <f>$B$10/$G85</f>
        <v>-0.25141885416666671</v>
      </c>
      <c r="O85">
        <f>$B$11/$G85^2</f>
        <v>5.8784928385416671E-2</v>
      </c>
      <c r="P85">
        <f>$B$12/$G85^3</f>
        <v>-6.644567418981482E-3</v>
      </c>
      <c r="Q85">
        <f>$B$13/$G85^4</f>
        <v>3.3261816442748651E-4</v>
      </c>
      <c r="R85">
        <f>$B$14/$G85^5</f>
        <v>-6.2578599210138672E-6</v>
      </c>
      <c r="S85">
        <f>$B$16*($F85^2)*((($M85^2)*H85)+($M85*$N85*(H85^2))+((2/3*$M85*$O85)+(1/3*($N85^2)))*(H85^3)+(1/2*$M85*$P85+1/2*$N85*$O85)*(H85^4)+(2/5*$M85*$Q85+2/5*$N85*$P85+1/5*($O85^2))*(H85^5)+(1/3*$M85*$R85+1/3*$N85*$Q85+1/3*$O85*$P85)*(H85^6)+(2/7*$N85*$R85+2/7*$O85*$Q85+1/7*($P85^2))*(H85^7)+(1/4*$O85*$R85+1/4*$P85*$Q85)*(H85^8)+(2/9*$P85*$R85+1/9*($Q85^2))*(H85^9)+1/5*$Q85*$R85*(H85^10)+1/11*($R85^2)*(H85^11))</f>
        <v>5.9438582470991959E-3</v>
      </c>
      <c r="T85">
        <f>$B$16*($F85^2)*((($M85^2)*I85)+($M85*$N85*(I85^2))+((2/3*$M85*$O85)+(1/3*($N85^2)))*(I85^3)+(1/2*$M85*$P85+1/2*$N85*$O85)*(I85^4)+(2/5*$M85*$Q85+2/5*$N85*$P85+1/5*($O85^2))*(I85^5)+(1/3*$M85*$R85+1/3*$N85*$Q85+1/3*$O85*$P85)*(I85^6)+(2/7*$N85*$R85+2/7*$O85*$Q85+1/7*($P85^2))*(I85^7)+(1/4*$O85*$R85+1/4*$P85*$Q85)*(I85^8)+(2/9*$P85*$R85+1/9*($Q85^2))*(I85^9)+1/5*$Q85*$R85*(I85^10)+1/11*($R85^2)*(I85^11))-S85</f>
        <v>0</v>
      </c>
      <c r="U85">
        <f>$B$16*($F85^2)*((($M85^2)*J85)+($M85*$N85*(J85^2))+((2/3*$M85*$O85)+(1/3*($N85^2)))*(J85^3)+(1/2*$M85*$P85+1/2*$N85*$O85)*(J85^4)+(2/5*$M85*$Q85+2/5*$N85*$P85+1/5*($O85^2))*(J85^5)+(1/3*$M85*$R85+1/3*$N85*$Q85+1/3*$O85*$P85)*(J85^6)+(2/7*$N85*$R85+2/7*$O85*$Q85+1/7*($P85^2))*(J85^7)+(1/4*$O85*$R85+1/4*$P85*$Q85)*(J85^8)+(2/9*$P85*$R85+1/9*($Q85^2))*(J85^9)+1/5*$Q85*$R85*(J85^10)+1/11*($R85^2)*(J85^11))-T85-S85</f>
        <v>0.15525406020765428</v>
      </c>
      <c r="V85">
        <f t="shared" si="4"/>
        <v>0.18670529645888431</v>
      </c>
      <c r="W85">
        <f>$B$16*($F85^2)*((($M85^2)*L85)+($M85*$N85*(L85^2))+((2/3*$M85*$O85)+(1/3*($N85^2)))*(L85^3)+(1/2*$M85*$P85+1/2*$N85*$O85)*(L85^4)+(2/5*$M85*$Q85+2/5*$N85*$P85+1/5*($O85^2))*(L85^5)+(1/3*$M85*$R85+1/3*$N85*$Q85+1/3*$O85*$P85)*(L85^6)+(2/7*$N85*$R85+2/7*$O85*$Q85+1/7*($P85^2))*(L85^7)+(1/4*$O85*$R85+1/4*$P85*$Q85)*(L85^8)+(2/9*$P85*$R85+1/9*($Q85^2))*(L85^9)+1/5*$Q85*$R85*(L85^10)+1/11*($R85^2)*(L85^11))</f>
        <v>0.348403213497469</v>
      </c>
    </row>
    <row r="86" spans="5:23" x14ac:dyDescent="0.2">
      <c r="E86">
        <v>40169</v>
      </c>
      <c r="F86">
        <v>22.76</v>
      </c>
      <c r="G86">
        <v>17.3</v>
      </c>
      <c r="H86" s="2">
        <v>0.1</v>
      </c>
      <c r="I86">
        <f>arvores!Z86</f>
        <v>0.1</v>
      </c>
      <c r="J86">
        <f>arvores!AR86</f>
        <v>4.5</v>
      </c>
      <c r="K86">
        <f>arvores!CF86</f>
        <v>15.5</v>
      </c>
      <c r="L86">
        <f>G86</f>
        <v>17.3</v>
      </c>
      <c r="M86">
        <f t="shared" si="3"/>
        <v>1.243225</v>
      </c>
      <c r="N86">
        <f>$B$10/$G86</f>
        <v>-0.27903132947976877</v>
      </c>
      <c r="O86">
        <f>$B$11/$G86^2</f>
        <v>7.2406281532961345E-2</v>
      </c>
      <c r="P86">
        <f>$B$12/$G86^3</f>
        <v>-9.0830580350374501E-3</v>
      </c>
      <c r="Q86">
        <f>$B$13/$G86^4</f>
        <v>5.0462233036241834E-4</v>
      </c>
      <c r="R86">
        <f>$B$14/$G86^5</f>
        <v>-1.05366235833835E-5</v>
      </c>
      <c r="S86">
        <f>$B$16*($F86^2)*((($M86^2)*H86)+($M86*$N86*(H86^2))+((2/3*$M86*$O86)+(1/3*($N86^2)))*(H86^3)+(1/2*$M86*$P86+1/2*$N86*$O86)*(H86^4)+(2/5*$M86*$Q86+2/5*$N86*$P86+1/5*($O86^2))*(H86^5)+(1/3*$M86*$R86+1/3*$N86*$Q86+1/3*$O86*$P86)*(H86^6)+(2/7*$N86*$R86+2/7*$O86*$Q86+1/7*($P86^2))*(H86^7)+(1/4*$O86*$R86+1/4*$P86*$Q86)*(H86^8)+(2/9*$P86*$R86+1/9*($Q86^2))*(H86^9)+1/5*$Q86*$R86*(H86^10)+1/11*($R86^2)*(H86^11))</f>
        <v>6.1506074346815934E-3</v>
      </c>
      <c r="T86">
        <f>$B$16*($F86^2)*((($M86^2)*I86)+($M86*$N86*(I86^2))+((2/3*$M86*$O86)+(1/3*($N86^2)))*(I86^3)+(1/2*$M86*$P86+1/2*$N86*$O86)*(I86^4)+(2/5*$M86*$Q86+2/5*$N86*$P86+1/5*($O86^2))*(I86^5)+(1/3*$M86*$R86+1/3*$N86*$Q86+1/3*$O86*$P86)*(I86^6)+(2/7*$N86*$R86+2/7*$O86*$Q86+1/7*($P86^2))*(I86^7)+(1/4*$O86*$R86+1/4*$P86*$Q86)*(I86^8)+(2/9*$P86*$R86+1/9*($Q86^2))*(I86^9)+1/5*$Q86*$R86*(I86^10)+1/11*($R86^2)*(I86^11))-S86</f>
        <v>0</v>
      </c>
      <c r="U86">
        <f>$B$16*($F86^2)*((($M86^2)*J86)+($M86*$N86*(J86^2))+((2/3*$M86*$O86)+(1/3*($N86^2)))*(J86^3)+(1/2*$M86*$P86+1/2*$N86*$O86)*(J86^4)+(2/5*$M86*$Q86+2/5*$N86*$P86+1/5*($O86^2))*(J86^5)+(1/3*$M86*$R86+1/3*$N86*$Q86+1/3*$O86*$P86)*(J86^6)+(2/7*$N86*$R86+2/7*$O86*$Q86+1/7*($P86^2))*(J86^7)+(1/4*$O86*$R86+1/4*$P86*$Q86)*(J86^8)+(2/9*$P86*$R86+1/9*($Q86^2))*(J86^9)+1/5*$Q86*$R86*(J86^10)+1/11*($R86^2)*(J86^11))-T86-S86</f>
        <v>0.15658137121012636</v>
      </c>
      <c r="V86">
        <f t="shared" si="4"/>
        <v>0.16201375632488244</v>
      </c>
      <c r="W86">
        <f>$B$16*($F86^2)*((($M86^2)*L86)+($M86*$N86*(L86^2))+((2/3*$M86*$O86)+(1/3*($N86^2)))*(L86^3)+(1/2*$M86*$P86+1/2*$N86*$O86)*(L86^4)+(2/5*$M86*$Q86+2/5*$N86*$P86+1/5*($O86^2))*(L86^5)+(1/3*$M86*$R86+1/3*$N86*$Q86+1/3*$O86*$P86)*(L86^6)+(2/7*$N86*$R86+2/7*$O86*$Q86+1/7*($P86^2))*(L86^7)+(1/4*$O86*$R86+1/4*$P86*$Q86)*(L86^8)+(2/9*$P86*$R86+1/9*($Q86^2))*(L86^9)+1/5*$Q86*$R86*(L86^10)+1/11*($R86^2)*(L86^11))</f>
        <v>0.32554909096995022</v>
      </c>
    </row>
    <row r="87" spans="5:23" x14ac:dyDescent="0.2">
      <c r="E87">
        <v>40170</v>
      </c>
      <c r="F87">
        <v>50.42</v>
      </c>
      <c r="G87">
        <v>23.3</v>
      </c>
      <c r="H87" s="2">
        <v>0.1</v>
      </c>
      <c r="I87">
        <f>arvores!Z87</f>
        <v>14.5</v>
      </c>
      <c r="J87">
        <f>arvores!AR87</f>
        <v>16.7</v>
      </c>
      <c r="K87">
        <f>arvores!CF87</f>
        <v>21.7</v>
      </c>
      <c r="L87">
        <f>G87</f>
        <v>23.3</v>
      </c>
      <c r="M87">
        <f t="shared" si="3"/>
        <v>1.243225</v>
      </c>
      <c r="N87">
        <f>$B$10/$G87</f>
        <v>-0.20717776824034334</v>
      </c>
      <c r="O87">
        <f>$B$11/$G87^2</f>
        <v>3.9916881872939271E-2</v>
      </c>
      <c r="P87">
        <f>$B$12/$G87^3</f>
        <v>-3.7179422130978095E-3</v>
      </c>
      <c r="Q87">
        <f>$B$13/$G87^4</f>
        <v>1.5336532993699754E-4</v>
      </c>
      <c r="R87">
        <f>$B$14/$G87^5</f>
        <v>-2.3776743672103373E-6</v>
      </c>
      <c r="S87">
        <f>$B$16*($F87^2)*((($M87^2)*H87)+($M87*$N87*(H87^2))+((2/3*$M87*$O87)+(1/3*($N87^2)))*(H87^3)+(1/2*$M87*$P87+1/2*$N87*$O87)*(H87^4)+(2/5*$M87*$Q87+2/5*$N87*$P87+1/5*($O87^2))*(H87^5)+(1/3*$M87*$R87+1/3*$N87*$Q87+1/3*$O87*$P87)*(H87^6)+(2/7*$N87*$R87+2/7*$O87*$Q87+1/7*($P87^2))*(H87^7)+(1/4*$O87*$R87+1/4*$P87*$Q87)*(H87^8)+(2/9*$P87*$R87+1/9*($Q87^2))*(H87^9)+1/5*$Q87*$R87*(H87^10)+1/11*($R87^2)*(H87^11))</f>
        <v>3.0355005073513994E-2</v>
      </c>
      <c r="T87">
        <f>$B$16*($F87^2)*((($M87^2)*I87)+($M87*$N87*(I87^2))+((2/3*$M87*$O87)+(1/3*($N87^2)))*(I87^3)+(1/2*$M87*$P87+1/2*$N87*$O87)*(I87^4)+(2/5*$M87*$Q87+2/5*$N87*$P87+1/5*($O87^2))*(I87^5)+(1/3*$M87*$R87+1/3*$N87*$Q87+1/3*$O87*$P87)*(I87^6)+(2/7*$N87*$R87+2/7*$O87*$Q87+1/7*($P87^2))*(I87^7)+(1/4*$O87*$R87+1/4*$P87*$Q87)*(I87^8)+(2/9*$P87*$R87+1/9*($Q87^2))*(I87^9)+1/5*$Q87*$R87*(I87^10)+1/11*($R87^2)*(I87^11))-S87</f>
        <v>1.9159781728277783</v>
      </c>
      <c r="U87">
        <f>$B$16*($F87^2)*((($M87^2)*J87)+($M87*$N87*(J87^2))+((2/3*$M87*$O87)+(1/3*($N87^2)))*(J87^3)+(1/2*$M87*$P87+1/2*$N87*$O87)*(J87^4)+(2/5*$M87*$Q87+2/5*$N87*$P87+1/5*($O87^2))*(J87^5)+(1/3*$M87*$R87+1/3*$N87*$Q87+1/3*$O87*$P87)*(J87^6)+(2/7*$N87*$R87+2/7*$O87*$Q87+1/7*($P87^2))*(J87^7)+(1/4*$O87*$R87+1/4*$P87*$Q87)*(J87^8)+(2/9*$P87*$R87+1/9*($Q87^2))*(J87^9)+1/5*$Q87*$R87*(J87^10)+1/11*($R87^2)*(J87^11))-T87-S87</f>
        <v>0.10878761066052098</v>
      </c>
      <c r="V87">
        <f t="shared" si="4"/>
        <v>9.5347270449443772E-2</v>
      </c>
      <c r="W87">
        <f>$B$16*($F87^2)*((($M87^2)*L87)+($M87*$N87*(L87^2))+((2/3*$M87*$O87)+(1/3*($N87^2)))*(L87^3)+(1/2*$M87*$P87+1/2*$N87*$O87)*(L87^4)+(2/5*$M87*$Q87+2/5*$N87*$P87+1/5*($O87^2))*(L87^5)+(1/3*$M87*$R87+1/3*$N87*$Q87+1/3*$O87*$P87)*(L87^6)+(2/7*$N87*$R87+2/7*$O87*$Q87+1/7*($P87^2))*(L87^7)+(1/4*$O87*$R87+1/4*$P87*$Q87)*(L87^8)+(2/9*$P87*$R87+1/9*($Q87^2))*(L87^9)+1/5*$Q87*$R87*(L87^10)+1/11*($R87^2)*(L87^11))</f>
        <v>2.1517284996723878</v>
      </c>
    </row>
    <row r="88" spans="5:23" x14ac:dyDescent="0.2">
      <c r="E88">
        <v>40173</v>
      </c>
      <c r="F88">
        <v>24.48</v>
      </c>
      <c r="G88">
        <v>19.5</v>
      </c>
      <c r="H88" s="2">
        <v>0.1</v>
      </c>
      <c r="I88">
        <f>arvores!Z88</f>
        <v>0.1</v>
      </c>
      <c r="J88">
        <f>arvores!AR88</f>
        <v>6.7</v>
      </c>
      <c r="K88">
        <f>arvores!CF88</f>
        <v>17.7</v>
      </c>
      <c r="L88">
        <f>G88</f>
        <v>19.5</v>
      </c>
      <c r="M88">
        <f t="shared" si="3"/>
        <v>1.243225</v>
      </c>
      <c r="N88">
        <f>$B$10/$G88</f>
        <v>-0.24755087179487179</v>
      </c>
      <c r="O88">
        <f>$B$11/$G88^2</f>
        <v>5.6990074950690341E-2</v>
      </c>
      <c r="P88">
        <f>$B$12/$G88^3</f>
        <v>-6.3425889175474977E-3</v>
      </c>
      <c r="Q88">
        <f>$B$13/$G88^4</f>
        <v>3.1261688541008828E-4</v>
      </c>
      <c r="R88">
        <f>$B$14/$G88^5</f>
        <v>-5.7910714618813073E-6</v>
      </c>
      <c r="S88">
        <f>$B$16*($F88^2)*((($M88^2)*H88)+($M88*$N88*(H88^2))+((2/3*$M88*$O88)+(1/3*($N88^2)))*(H88^3)+(1/2*$M88*$P88+1/2*$N88*$O88)*(H88^4)+(2/5*$M88*$Q88+2/5*$N88*$P88+1/5*($O88^2))*(H88^5)+(1/3*$M88*$R88+1/3*$N88*$Q88+1/3*$O88*$P88)*(H88^6)+(2/7*$N88*$R88+2/7*$O88*$Q88+1/7*($P88^2))*(H88^7)+(1/4*$O88*$R88+1/4*$P88*$Q88)*(H88^8)+(2/9*$P88*$R88+1/9*($Q88^2))*(H88^9)+1/5*$Q88*$R88*(H88^10)+1/11*($R88^2)*(H88^11))</f>
        <v>7.1329319511853357E-3</v>
      </c>
      <c r="T88">
        <f>$B$16*($F88^2)*((($M88^2)*I88)+($M88*$N88*(I88^2))+((2/3*$M88*$O88)+(1/3*($N88^2)))*(I88^3)+(1/2*$M88*$P88+1/2*$N88*$O88)*(I88^4)+(2/5*$M88*$Q88+2/5*$N88*$P88+1/5*($O88^2))*(I88^5)+(1/3*$M88*$R88+1/3*$N88*$Q88+1/3*$O88*$P88)*(I88^6)+(2/7*$N88*$R88+2/7*$O88*$Q88+1/7*($P88^2))*(I88^7)+(1/4*$O88*$R88+1/4*$P88*$Q88)*(I88^8)+(2/9*$P88*$R88+1/9*($Q88^2))*(I88^9)+1/5*$Q88*$R88*(I88^10)+1/11*($R88^2)*(I88^11))-S88</f>
        <v>0</v>
      </c>
      <c r="U88">
        <f>$B$16*($F88^2)*((($M88^2)*J88)+($M88*$N88*(J88^2))+((2/3*$M88*$O88)+(1/3*($N88^2)))*(J88^3)+(1/2*$M88*$P88+1/2*$N88*$O88)*(J88^4)+(2/5*$M88*$Q88+2/5*$N88*$P88+1/5*($O88^2))*(J88^5)+(1/3*$M88*$R88+1/3*$N88*$Q88+1/3*$O88*$P88)*(J88^6)+(2/7*$N88*$R88+2/7*$O88*$Q88+1/7*($P88^2))*(J88^7)+(1/4*$O88*$R88+1/4*$P88*$Q88)*(J88^8)+(2/9*$P88*$R88+1/9*($Q88^2))*(J88^9)+1/5*$Q88*$R88*(J88^10)+1/11*($R88^2)*(J88^11))-T88-S88</f>
        <v>0.25423520837731212</v>
      </c>
      <c r="V88">
        <f t="shared" si="4"/>
        <v>0.16243502947382618</v>
      </c>
      <c r="W88">
        <f>$B$16*($F88^2)*((($M88^2)*L88)+($M88*$N88*(L88^2))+((2/3*$M88*$O88)+(1/3*($N88^2)))*(L88^3)+(1/2*$M88*$P88+1/2*$N88*$O88)*(L88^4)+(2/5*$M88*$Q88+2/5*$N88*$P88+1/5*($O88^2))*(L88^5)+(1/3*$M88*$R88+1/3*$N88*$Q88+1/3*$O88*$P88)*(L88^6)+(2/7*$N88*$R88+2/7*$O88*$Q88+1/7*($P88^2))*(L88^7)+(1/4*$O88*$R88+1/4*$P88*$Q88)*(L88^8)+(2/9*$P88*$R88+1/9*($Q88^2))*(L88^9)+1/5*$Q88*$R88*(L88^10)+1/11*($R88^2)*(L88^11))</f>
        <v>0.42450548562627216</v>
      </c>
    </row>
    <row r="89" spans="5:23" x14ac:dyDescent="0.2">
      <c r="E89">
        <v>40174</v>
      </c>
      <c r="F89">
        <v>40.39</v>
      </c>
      <c r="G89">
        <v>21.6</v>
      </c>
      <c r="H89" s="2">
        <v>0.1</v>
      </c>
      <c r="I89">
        <f>arvores!Z89</f>
        <v>10.9</v>
      </c>
      <c r="J89">
        <f>arvores!AR89</f>
        <v>15.3</v>
      </c>
      <c r="K89">
        <f>arvores!CF89</f>
        <v>20.3</v>
      </c>
      <c r="L89">
        <f>G89</f>
        <v>21.6</v>
      </c>
      <c r="M89">
        <f t="shared" si="3"/>
        <v>1.243225</v>
      </c>
      <c r="N89">
        <f>$B$10/$G89</f>
        <v>-0.2234834259259259</v>
      </c>
      <c r="O89">
        <f>$B$11/$G89^2</f>
        <v>4.6447350823045262E-2</v>
      </c>
      <c r="P89">
        <f>$B$12/$G89^3</f>
        <v>-4.6666920692983787E-3</v>
      </c>
      <c r="Q89">
        <f>$B$13/$G89^4</f>
        <v>2.0765188256286911E-4</v>
      </c>
      <c r="R89">
        <f>$B$14/$G89^5</f>
        <v>-3.4726676809392595E-6</v>
      </c>
      <c r="S89">
        <f>$B$16*($F89^2)*((($M89^2)*H89)+($M89*$N89*(H89^2))+((2/3*$M89*$O89)+(1/3*($N89^2)))*(H89^3)+(1/2*$M89*$P89+1/2*$N89*$O89)*(H89^4)+(2/5*$M89*$Q89+2/5*$N89*$P89+1/5*($O89^2))*(H89^5)+(1/3*$M89*$R89+1/3*$N89*$Q89+1/3*$O89*$P89)*(H89^6)+(2/7*$N89*$R89+2/7*$O89*$Q89+1/7*($P89^2))*(H89^7)+(1/4*$O89*$R89+1/4*$P89*$Q89)*(H89^8)+(2/9*$P89*$R89+1/9*($Q89^2))*(H89^9)+1/5*$Q89*$R89*(H89^10)+1/11*($R89^2)*(H89^11))</f>
        <v>1.9454254004422324E-2</v>
      </c>
      <c r="T89">
        <f>$B$16*($F89^2)*((($M89^2)*I89)+($M89*$N89*(I89^2))+((2/3*$M89*$O89)+(1/3*($N89^2)))*(I89^3)+(1/2*$M89*$P89+1/2*$N89*$O89)*(I89^4)+(2/5*$M89*$Q89+2/5*$N89*$P89+1/5*($O89^2))*(I89^5)+(1/3*$M89*$R89+1/3*$N89*$Q89+1/3*$O89*$P89)*(I89^6)+(2/7*$N89*$R89+2/7*$O89*$Q89+1/7*($P89^2))*(I89^7)+(1/4*$O89*$R89+1/4*$P89*$Q89)*(I89^8)+(2/9*$P89*$R89+1/9*($Q89^2))*(I89^9)+1/5*$Q89*$R89*(I89^10)+1/11*($R89^2)*(I89^11))-S89</f>
        <v>1.0135964374727251</v>
      </c>
      <c r="U89">
        <f>$B$16*($F89^2)*((($M89^2)*J89)+($M89*$N89*(J89^2))+((2/3*$M89*$O89)+(1/3*($N89^2)))*(J89^3)+(1/2*$M89*$P89+1/2*$N89*$O89)*(J89^4)+(2/5*$M89*$Q89+2/5*$N89*$P89+1/5*($O89^2))*(J89^5)+(1/3*$M89*$R89+1/3*$N89*$Q89+1/3*$O89*$P89)*(J89^6)+(2/7*$N89*$R89+2/7*$O89*$Q89+1/7*($P89^2))*(J89^7)+(1/4*$O89*$R89+1/4*$P89*$Q89)*(J89^8)+(2/9*$P89*$R89+1/9*($Q89^2))*(J89^9)+1/5*$Q89*$R89*(J89^10)+1/11*($R89^2)*(J89^11))-T89-S89</f>
        <v>0.18492294044550231</v>
      </c>
      <c r="V89">
        <f t="shared" si="4"/>
        <v>6.1609931855369698E-2</v>
      </c>
      <c r="W89">
        <f>$B$16*($F89^2)*((($M89^2)*L89)+($M89*$N89*(L89^2))+((2/3*$M89*$O89)+(1/3*($N89^2)))*(L89^3)+(1/2*$M89*$P89+1/2*$N89*$O89)*(L89^4)+(2/5*$M89*$Q89+2/5*$N89*$P89+1/5*($O89^2))*(L89^5)+(1/3*$M89*$R89+1/3*$N89*$Q89+1/3*$O89*$P89)*(L89^6)+(2/7*$N89*$R89+2/7*$O89*$Q89+1/7*($P89^2))*(L89^7)+(1/4*$O89*$R89+1/4*$P89*$Q89)*(L89^8)+(2/9*$P89*$R89+1/9*($Q89^2))*(L89^9)+1/5*$Q89*$R89*(L89^10)+1/11*($R89^2)*(L89^11))</f>
        <v>1.2800511553205423</v>
      </c>
    </row>
    <row r="90" spans="5:23" x14ac:dyDescent="0.2">
      <c r="E90">
        <v>40179</v>
      </c>
      <c r="F90">
        <v>27.02</v>
      </c>
      <c r="G90">
        <v>18.2</v>
      </c>
      <c r="H90" s="2">
        <v>0.1</v>
      </c>
      <c r="I90">
        <f>arvores!Z90</f>
        <v>0.1</v>
      </c>
      <c r="J90">
        <f>arvores!AR90</f>
        <v>8.9</v>
      </c>
      <c r="K90">
        <f>arvores!CF90</f>
        <v>16.899999999999999</v>
      </c>
      <c r="L90">
        <f>G90</f>
        <v>18.2</v>
      </c>
      <c r="M90">
        <f t="shared" si="3"/>
        <v>1.243225</v>
      </c>
      <c r="N90">
        <f>$B$10/$G90</f>
        <v>-0.26523307692307696</v>
      </c>
      <c r="O90">
        <f>$B$11/$G90^2</f>
        <v>6.5422279917884324E-2</v>
      </c>
      <c r="P90">
        <f>$B$12/$G90^3</f>
        <v>-7.8011069958902361E-3</v>
      </c>
      <c r="Q90">
        <f>$B$13/$G90^4</f>
        <v>4.1196974760218978E-4</v>
      </c>
      <c r="R90">
        <f>$B$14/$G90^5</f>
        <v>-8.1766430865229501E-6</v>
      </c>
      <c r="S90">
        <f>$B$16*($F90^2)*((($M90^2)*H90)+($M90*$N90*(H90^2))+((2/3*$M90*$O90)+(1/3*($N90^2)))*(H90^3)+(1/2*$M90*$P90+1/2*$N90*$O90)*(H90^4)+(2/5*$M90*$Q90+2/5*$N90*$P90+1/5*($O90^2))*(H90^5)+(1/3*$M90*$R90+1/3*$N90*$Q90+1/3*$O90*$P90)*(H90^6)+(2/7*$N90*$R90+2/7*$O90*$Q90+1/7*($P90^2))*(H90^7)+(1/4*$O90*$R90+1/4*$P90*$Q90)*(H90^8)+(2/9*$P90*$R90+1/9*($Q90^2))*(H90^9)+1/5*$Q90*$R90*(H90^10)+1/11*($R90^2)*(H90^11))</f>
        <v>8.6778779877365233E-3</v>
      </c>
      <c r="T90">
        <f>$B$16*($F90^2)*((($M90^2)*I90)+($M90*$N90*(I90^2))+((2/3*$M90*$O90)+(1/3*($N90^2)))*(I90^3)+(1/2*$M90*$P90+1/2*$N90*$O90)*(I90^4)+(2/5*$M90*$Q90+2/5*$N90*$P90+1/5*($O90^2))*(I90^5)+(1/3*$M90*$R90+1/3*$N90*$Q90+1/3*$O90*$P90)*(I90^6)+(2/7*$N90*$R90+2/7*$O90*$Q90+1/7*($P90^2))*(I90^7)+(1/4*$O90*$R90+1/4*$P90*$Q90)*(I90^8)+(2/9*$P90*$R90+1/9*($Q90^2))*(I90^9)+1/5*$Q90*$R90*(I90^10)+1/11*($R90^2)*(I90^11))-S90</f>
        <v>0</v>
      </c>
      <c r="U90">
        <f>$B$16*($F90^2)*((($M90^2)*J90)+($M90*$N90*(J90^2))+((2/3*$M90*$O90)+(1/3*($N90^2)))*(J90^3)+(1/2*$M90*$P90+1/2*$N90*$O90)*(J90^4)+(2/5*$M90*$Q90+2/5*$N90*$P90+1/5*($O90^2))*(J90^5)+(1/3*$M90*$R90+1/3*$N90*$Q90+1/3*$O90*$P90)*(J90^6)+(2/7*$N90*$R90+2/7*$O90*$Q90+1/7*($P90^2))*(J90^7)+(1/4*$O90*$R90+1/4*$P90*$Q90)*(J90^8)+(2/9*$P90*$R90+1/9*($Q90^2))*(J90^9)+1/5*$Q90*$R90*(J90^10)+1/11*($R90^2)*(J90^11))-T90-S90</f>
        <v>0.37319420465662384</v>
      </c>
      <c r="V90">
        <f t="shared" si="4"/>
        <v>0.10049189074388652</v>
      </c>
      <c r="W90">
        <f>$B$16*($F90^2)*((($M90^2)*L90)+($M90*$N90*(L90^2))+((2/3*$M90*$O90)+(1/3*($N90^2)))*(L90^3)+(1/2*$M90*$P90+1/2*$N90*$O90)*(L90^4)+(2/5*$M90*$Q90+2/5*$N90*$P90+1/5*($O90^2))*(L90^5)+(1/3*$M90*$R90+1/3*$N90*$Q90+1/3*$O90*$P90)*(L90^6)+(2/7*$N90*$R90+2/7*$O90*$Q90+1/7*($P90^2))*(L90^7)+(1/4*$O90*$R90+1/4*$P90*$Q90)*(L90^8)+(2/9*$P90*$R90+1/9*($Q90^2))*(L90^9)+1/5*$Q90*$R90*(L90^10)+1/11*($R90^2)*(L90^11))</f>
        <v>0.48268960461207538</v>
      </c>
    </row>
    <row r="91" spans="5:23" x14ac:dyDescent="0.2">
      <c r="E91">
        <v>40217</v>
      </c>
      <c r="F91">
        <v>26.83</v>
      </c>
      <c r="G91">
        <v>17.899999999999999</v>
      </c>
      <c r="H91" s="2">
        <v>0.1</v>
      </c>
      <c r="I91">
        <f>arvores!Z91</f>
        <v>0.1</v>
      </c>
      <c r="J91">
        <f>arvores!AR91</f>
        <v>8.9</v>
      </c>
      <c r="K91">
        <f>arvores!CF91</f>
        <v>15.9</v>
      </c>
      <c r="L91">
        <f>G91</f>
        <v>17.899999999999999</v>
      </c>
      <c r="M91">
        <f t="shared" si="3"/>
        <v>1.243225</v>
      </c>
      <c r="N91">
        <f>$B$10/$G91</f>
        <v>-0.26967832402234637</v>
      </c>
      <c r="O91">
        <f>$B$11/$G91^2</f>
        <v>6.7633581973096976E-2</v>
      </c>
      <c r="P91">
        <f>$B$12/$G91^3</f>
        <v>-8.1999519121711915E-3</v>
      </c>
      <c r="Q91">
        <f>$B$13/$G91^4</f>
        <v>4.4028993075617413E-4</v>
      </c>
      <c r="R91">
        <f>$B$14/$G91^5</f>
        <v>-8.8851921876352609E-6</v>
      </c>
      <c r="S91">
        <f>$B$16*($F91^2)*((($M91^2)*H91)+($M91*$N91*(H91^2))+((2/3*$M91*$O91)+(1/3*($N91^2)))*(H91^3)+(1/2*$M91*$P91+1/2*$N91*$O91)*(H91^4)+(2/5*$M91*$Q91+2/5*$N91*$P91+1/5*($O91^2))*(H91^5)+(1/3*$M91*$R91+1/3*$N91*$Q91+1/3*$O91*$P91)*(H91^6)+(2/7*$N91*$R91+2/7*$O91*$Q91+1/7*($P91^2))*(H91^7)+(1/4*$O91*$R91+1/4*$P91*$Q91)*(H91^8)+(2/9*$P91*$R91+1/9*($Q91^2))*(H91^9)+1/5*$Q91*$R91*(H91^10)+1/11*($R91^2)*(H91^11))</f>
        <v>8.5532845028574757E-3</v>
      </c>
      <c r="T91">
        <f>$B$16*($F91^2)*((($M91^2)*I91)+($M91*$N91*(I91^2))+((2/3*$M91*$O91)+(1/3*($N91^2)))*(I91^3)+(1/2*$M91*$P91+1/2*$N91*$O91)*(I91^4)+(2/5*$M91*$Q91+2/5*$N91*$P91+1/5*($O91^2))*(I91^5)+(1/3*$M91*$R91+1/3*$N91*$Q91+1/3*$O91*$P91)*(I91^6)+(2/7*$N91*$R91+2/7*$O91*$Q91+1/7*($P91^2))*(I91^7)+(1/4*$O91*$R91+1/4*$P91*$Q91)*(I91^8)+(2/9*$P91*$R91+1/9*($Q91^2))*(I91^9)+1/5*$Q91*$R91*(I91^10)+1/11*($R91^2)*(I91^11))-S91</f>
        <v>0</v>
      </c>
      <c r="U91">
        <f>$B$16*($F91^2)*((($M91^2)*J91)+($M91*$N91*(J91^2))+((2/3*$M91*$O91)+(1/3*($N91^2)))*(J91^3)+(1/2*$M91*$P91+1/2*$N91*$O91)*(J91^4)+(2/5*$M91*$Q91+2/5*$N91*$P91+1/5*($O91^2))*(J91^5)+(1/3*$M91*$R91+1/3*$N91*$Q91+1/3*$O91*$P91)*(J91^6)+(2/7*$N91*$R91+2/7*$O91*$Q91+1/7*($P91^2))*(J91^7)+(1/4*$O91*$R91+1/4*$P91*$Q91)*(J91^8)+(2/9*$P91*$R91+1/9*($Q91^2))*(J91^9)+1/5*$Q91*$R91*(J91^10)+1/11*($R91^2)*(J91^11))-T91-S91</f>
        <v>0.36570623826016441</v>
      </c>
      <c r="V91">
        <f t="shared" si="4"/>
        <v>9.2364458370591096E-2</v>
      </c>
      <c r="W91">
        <f>$B$16*($F91^2)*((($M91^2)*L91)+($M91*$N91*(L91^2))+((2/3*$M91*$O91)+(1/3*($N91^2)))*(L91^3)+(1/2*$M91*$P91+1/2*$N91*$O91)*(L91^4)+(2/5*$M91*$Q91+2/5*$N91*$P91+1/5*($O91^2))*(L91^5)+(1/3*$M91*$R91+1/3*$N91*$Q91+1/3*$O91*$P91)*(L91^6)+(2/7*$N91*$R91+2/7*$O91*$Q91+1/7*($P91^2))*(L91^7)+(1/4*$O91*$R91+1/4*$P91*$Q91)*(L91^8)+(2/9*$P91*$R91+1/9*($Q91^2))*(L91^9)+1/5*$Q91*$R91*(L91^10)+1/11*($R91^2)*(L91^11))</f>
        <v>0.46808017207130337</v>
      </c>
    </row>
    <row r="92" spans="5:23" x14ac:dyDescent="0.2">
      <c r="E92">
        <v>43093</v>
      </c>
      <c r="F92">
        <v>37.619999999999997</v>
      </c>
      <c r="G92">
        <v>20.9</v>
      </c>
      <c r="H92" s="2">
        <v>0.1</v>
      </c>
      <c r="I92">
        <f>arvores!Z92</f>
        <v>7.3</v>
      </c>
      <c r="J92">
        <f>arvores!AR92</f>
        <v>13.9</v>
      </c>
      <c r="K92">
        <f>arvores!CF92</f>
        <v>18.899999999999999</v>
      </c>
      <c r="L92">
        <f>G92</f>
        <v>20.9</v>
      </c>
      <c r="M92">
        <f t="shared" si="3"/>
        <v>1.243225</v>
      </c>
      <c r="N92">
        <f>$B$10/$G92</f>
        <v>-0.2309685167464115</v>
      </c>
      <c r="O92">
        <f>$B$11/$G92^2</f>
        <v>4.9610759826927045E-2</v>
      </c>
      <c r="P92">
        <f>$B$12/$G92^3</f>
        <v>-5.1514743306983477E-3</v>
      </c>
      <c r="Q92">
        <f>$B$13/$G92^4</f>
        <v>2.369003666709579E-4</v>
      </c>
      <c r="R92">
        <f>$B$14/$G92^5</f>
        <v>-4.094496935663563E-6</v>
      </c>
      <c r="S92">
        <f>$B$16*($F92^2)*((($M92^2)*H92)+($M92*$N92*(H92^2))+((2/3*$M92*$O92)+(1/3*($N92^2)))*(H92^3)+(1/2*$M92*$P92+1/2*$N92*$O92)*(H92^4)+(2/5*$M92*$Q92+2/5*$N92*$P92+1/5*($O92^2))*(H92^5)+(1/3*$M92*$R92+1/3*$N92*$Q92+1/3*$O92*$P92)*(H92^6)+(2/7*$N92*$R92+2/7*$O92*$Q92+1/7*($P92^2))*(H92^7)+(1/4*$O92*$R92+1/4*$P92*$Q92)*(H92^8)+(2/9*$P92*$R92+1/9*($Q92^2))*(H92^9)+1/5*$Q92*$R92*(H92^10)+1/11*($R92^2)*(H92^11))</f>
        <v>1.68674224329202E-2</v>
      </c>
      <c r="T92">
        <f>$B$16*($F92^2)*((($M92^2)*I92)+($M92*$N92*(I92^2))+((2/3*$M92*$O92)+(1/3*($N92^2)))*(I92^3)+(1/2*$M92*$P92+1/2*$N92*$O92)*(I92^4)+(2/5*$M92*$Q92+2/5*$N92*$P92+1/5*($O92^2))*(I92^5)+(1/3*$M92*$R92+1/3*$N92*$Q92+1/3*$O92*$P92)*(I92^6)+(2/7*$N92*$R92+2/7*$O92*$Q92+1/7*($P92^2))*(I92^7)+(1/4*$O92*$R92+1/4*$P92*$Q92)*(I92^8)+(2/9*$P92*$R92+1/9*($Q92^2))*(I92^9)+1/5*$Q92*$R92*(I92^10)+1/11*($R92^2)*(I92^11))-S92</f>
        <v>0.65287623326115218</v>
      </c>
      <c r="U92">
        <f>$B$16*($F92^2)*((($M92^2)*J92)+($M92*$N92*(J92^2))+((2/3*$M92*$O92)+(1/3*($N92^2)))*(J92^3)+(1/2*$M92*$P92+1/2*$N92*$O92)*(J92^4)+(2/5*$M92*$Q92+2/5*$N92*$P92+1/5*($O92^2))*(J92^5)+(1/3*$M92*$R92+1/3*$N92*$Q92+1/3*$O92*$P92)*(J92^6)+(2/7*$N92*$R92+2/7*$O92*$Q92+1/7*($P92^2))*(J92^7)+(1/4*$O92*$R92+1/4*$P92*$Q92)*(J92^8)+(2/9*$P92*$R92+1/9*($Q92^2))*(J92^9)+1/5*$Q92*$R92*(J92^10)+1/11*($R92^2)*(J92^11))-T92-S92</f>
        <v>0.32984674266616582</v>
      </c>
      <c r="V92">
        <f t="shared" si="4"/>
        <v>7.290998740926799E-2</v>
      </c>
      <c r="W92">
        <f>$B$16*($F92^2)*((($M92^2)*L92)+($M92*$N92*(L92^2))+((2/3*$M92*$O92)+(1/3*($N92^2)))*(L92^3)+(1/2*$M92*$P92+1/2*$N92*$O92)*(L92^4)+(2/5*$M92*$Q92+2/5*$N92*$P92+1/5*($O92^2))*(L92^5)+(1/3*$M92*$R92+1/3*$N92*$Q92+1/3*$O92*$P92)*(L92^6)+(2/7*$N92*$R92+2/7*$O92*$Q92+1/7*($P92^2))*(L92^7)+(1/4*$O92*$R92+1/4*$P92*$Q92)*(L92^8)+(2/9*$P92*$R92+1/9*($Q92^2))*(L92^9)+1/5*$Q92*$R92*(L92^10)+1/11*($R92^2)*(L92^11))</f>
        <v>1.0745082070657268</v>
      </c>
    </row>
    <row r="93" spans="5:23" x14ac:dyDescent="0.2">
      <c r="E93">
        <v>43094</v>
      </c>
      <c r="F93">
        <v>31.51</v>
      </c>
      <c r="G93">
        <v>18.3</v>
      </c>
      <c r="H93" s="2">
        <v>0.1</v>
      </c>
      <c r="I93">
        <f>arvores!Z93</f>
        <v>3.7</v>
      </c>
      <c r="J93">
        <f>arvores!AR93</f>
        <v>10.3</v>
      </c>
      <c r="K93">
        <f>arvores!CF93</f>
        <v>16.3</v>
      </c>
      <c r="L93">
        <f>G93</f>
        <v>18.3</v>
      </c>
      <c r="M93">
        <f t="shared" si="3"/>
        <v>1.243225</v>
      </c>
      <c r="N93">
        <f>$B$10/$G93</f>
        <v>-0.2637837158469945</v>
      </c>
      <c r="O93">
        <f>$B$11/$G93^2</f>
        <v>6.4709235868494128E-2</v>
      </c>
      <c r="P93">
        <f>$B$12/$G93^3</f>
        <v>-7.6739175590973749E-3</v>
      </c>
      <c r="Q93">
        <f>$B$13/$G93^4</f>
        <v>4.0303848571736855E-4</v>
      </c>
      <c r="R93">
        <f>$B$14/$G93^5</f>
        <v>-7.9556658227963565E-6</v>
      </c>
      <c r="S93">
        <f>$B$16*($F93^2)*((($M93^2)*H93)+($M93*$N93*(H93^2))+((2/3*$M93*$O93)+(1/3*($N93^2)))*(H93^3)+(1/2*$M93*$P93+1/2*$N93*$O93)*(H93^4)+(2/5*$M93*$Q93+2/5*$N93*$P93+1/5*($O93^2))*(H93^5)+(1/3*$M93*$R93+1/3*$N93*$Q93+1/3*$O93*$P93)*(H93^6)+(2/7*$N93*$R93+2/7*$O93*$Q93+1/7*($P93^2))*(H93^7)+(1/4*$O93*$R93+1/4*$P93*$Q93)*(H93^8)+(2/9*$P93*$R93+1/9*($Q93^2))*(H93^9)+1/5*$Q93*$R93*(H93^10)+1/11*($R93^2)*(H93^11))</f>
        <v>1.1802907254867372E-2</v>
      </c>
      <c r="T93">
        <f>$B$16*($F93^2)*((($M93^2)*I93)+($M93*$N93*(I93^2))+((2/3*$M93*$O93)+(1/3*($N93^2)))*(I93^3)+(1/2*$M93*$P93+1/2*$N93*$O93)*(I93^4)+(2/5*$M93*$Q93+2/5*$N93*$P93+1/5*($O93^2))*(I93^5)+(1/3*$M93*$R93+1/3*$N93*$Q93+1/3*$O93*$P93)*(I93^6)+(2/7*$N93*$R93+2/7*$O93*$Q93+1/7*($P93^2))*(I93^7)+(1/4*$O93*$R93+1/4*$P93*$Q93)*(I93^8)+(2/9*$P93*$R93+1/9*($Q93^2))*(I93^9)+1/5*$Q93*$R93*(I93^10)+1/11*($R93^2)*(I93^11))-S93</f>
        <v>0.26211877174920845</v>
      </c>
      <c r="U93">
        <f>$B$16*($F93^2)*((($M93^2)*J93)+($M93*$N93*(J93^2))+((2/3*$M93*$O93)+(1/3*($N93^2)))*(J93^3)+(1/2*$M93*$P93+1/2*$N93*$O93)*(J93^4)+(2/5*$M93*$Q93+2/5*$N93*$P93+1/5*($O93^2))*(J93^5)+(1/3*$M93*$R93+1/3*$N93*$Q93+1/3*$O93*$P93)*(J93^6)+(2/7*$N93*$R93+2/7*$O93*$Q93+1/7*($P93^2))*(J93^7)+(1/4*$O93*$R93+1/4*$P93*$Q93)*(J93^8)+(2/9*$P93*$R93+1/9*($Q93^2))*(J93^9)+1/5*$Q93*$R93*(J93^10)+1/11*($R93^2)*(J93^11))-T93-S93</f>
        <v>0.29388729646841782</v>
      </c>
      <c r="V93">
        <f t="shared" si="4"/>
        <v>9.0324331580027506E-2</v>
      </c>
      <c r="W93">
        <f>$B$16*($F93^2)*((($M93^2)*L93)+($M93*$N93*(L93^2))+((2/3*$M93*$O93)+(1/3*($N93^2)))*(L93^3)+(1/2*$M93*$P93+1/2*$N93*$O93)*(L93^4)+(2/5*$M93*$Q93+2/5*$N93*$P93+1/5*($O93^2))*(L93^5)+(1/3*$M93*$R93+1/3*$N93*$Q93+1/3*$O93*$P93)*(L93^6)+(2/7*$N93*$R93+2/7*$O93*$Q93+1/7*($P93^2))*(L93^7)+(1/4*$O93*$R93+1/4*$P93*$Q93)*(L93^8)+(2/9*$P93*$R93+1/9*($Q93^2))*(L93^9)+1/5*$Q93*$R93*(L93^10)+1/11*($R93^2)*(L93^11))</f>
        <v>0.66004533282165567</v>
      </c>
    </row>
    <row r="94" spans="5:23" x14ac:dyDescent="0.2">
      <c r="E94">
        <v>43095</v>
      </c>
      <c r="F94">
        <v>9.58</v>
      </c>
      <c r="G94">
        <v>5.6</v>
      </c>
      <c r="H94" s="2">
        <v>0.1</v>
      </c>
      <c r="I94">
        <f>arvores!Z94</f>
        <v>0.1</v>
      </c>
      <c r="J94">
        <f>arvores!AR94</f>
        <v>0.1</v>
      </c>
      <c r="K94">
        <f>arvores!CF94</f>
        <v>4.0999999999999996</v>
      </c>
      <c r="L94">
        <f>G94</f>
        <v>5.6</v>
      </c>
      <c r="M94">
        <f t="shared" si="3"/>
        <v>1.243225</v>
      </c>
      <c r="N94">
        <f>$B$10/$G94</f>
        <v>-0.86200750000000004</v>
      </c>
      <c r="O94">
        <f>$B$11/$G94^2</f>
        <v>0.69102283163265321</v>
      </c>
      <c r="P94">
        <f>$B$12/$G94^3</f>
        <v>-0.26779737609329457</v>
      </c>
      <c r="Q94">
        <f>$B$13/$G94^4</f>
        <v>4.5961984223695872E-2</v>
      </c>
      <c r="R94">
        <f>$B$14/$G94^5</f>
        <v>-2.9647757241448884E-3</v>
      </c>
      <c r="S94">
        <f>$B$16*($F94^2)*((($M94^2)*H94)+($M94*$N94*(H94^2))+((2/3*$M94*$O94)+(1/3*($N94^2)))*(H94^3)+(1/2*$M94*$P94+1/2*$N94*$O94)*(H94^4)+(2/5*$M94*$Q94+2/5*$N94*$P94+1/5*($O94^2))*(H94^5)+(1/3*$M94*$R94+1/3*$N94*$Q94+1/3*$O94*$P94)*(H94^6)+(2/7*$N94*$R94+2/7*$O94*$Q94+1/7*($P94^2))*(H94^7)+(1/4*$O94*$R94+1/4*$P94*$Q94)*(H94^8)+(2/9*$P94*$R94+1/9*($Q94^2))*(H94^9)+1/5*$Q94*$R94*(H94^10)+1/11*($R94^2)*(H94^11))</f>
        <v>1.0424368575776216E-3</v>
      </c>
      <c r="T94">
        <f>$B$16*($F94^2)*((($M94^2)*I94)+($M94*$N94*(I94^2))+((2/3*$M94*$O94)+(1/3*($N94^2)))*(I94^3)+(1/2*$M94*$P94+1/2*$N94*$O94)*(I94^4)+(2/5*$M94*$Q94+2/5*$N94*$P94+1/5*($O94^2))*(I94^5)+(1/3*$M94*$R94+1/3*$N94*$Q94+1/3*$O94*$P94)*(I94^6)+(2/7*$N94*$R94+2/7*$O94*$Q94+1/7*($P94^2))*(I94^7)+(1/4*$O94*$R94+1/4*$P94*$Q94)*(I94^8)+(2/9*$P94*$R94+1/9*($Q94^2))*(I94^9)+1/5*$Q94*$R94*(I94^10)+1/11*($R94^2)*(I94^11))-S94</f>
        <v>0</v>
      </c>
      <c r="U94">
        <f>$B$16*($F94^2)*((($M94^2)*J94)+($M94*$N94*(J94^2))+((2/3*$M94*$O94)+(1/3*($N94^2)))*(J94^3)+(1/2*$M94*$P94+1/2*$N94*$O94)*(J94^4)+(2/5*$M94*$Q94+2/5*$N94*$P94+1/5*($O94^2))*(J94^5)+(1/3*$M94*$R94+1/3*$N94*$Q94+1/3*$O94*$P94)*(J94^6)+(2/7*$N94*$R94+2/7*$O94*$Q94+1/7*($P94^2))*(J94^7)+(1/4*$O94*$R94+1/4*$P94*$Q94)*(J94^8)+(2/9*$P94*$R94+1/9*($Q94^2))*(J94^9)+1/5*$Q94*$R94*(J94^10)+1/11*($R94^2)*(J94^11))-T94-S94</f>
        <v>0</v>
      </c>
      <c r="V94">
        <f t="shared" si="4"/>
        <v>1.6904611031060512E-2</v>
      </c>
      <c r="W94">
        <f>$B$16*($F94^2)*((($M94^2)*L94)+($M94*$N94*(L94^2))+((2/3*$M94*$O94)+(1/3*($N94^2)))*(L94^3)+(1/2*$M94*$P94+1/2*$N94*$O94)*(L94^4)+(2/5*$M94*$Q94+2/5*$N94*$P94+1/5*($O94^2))*(L94^5)+(1/3*$M94*$R94+1/3*$N94*$Q94+1/3*$O94*$P94)*(L94^6)+(2/7*$N94*$R94+2/7*$O94*$Q94+1/7*($P94^2))*(L94^7)+(1/4*$O94*$R94+1/4*$P94*$Q94)*(L94^8)+(2/9*$P94*$R94+1/9*($Q94^2))*(L94^9)+1/5*$Q94*$R94*(L94^10)+1/11*($R94^2)*(L94^11))</f>
        <v>1.8670025606329233E-2</v>
      </c>
    </row>
    <row r="95" spans="5:23" x14ac:dyDescent="0.2">
      <c r="E95">
        <v>43096</v>
      </c>
      <c r="F95">
        <v>26.45</v>
      </c>
      <c r="G95">
        <v>17.399999999999999</v>
      </c>
      <c r="H95" s="2">
        <v>0.1</v>
      </c>
      <c r="I95">
        <f>arvores!Z95</f>
        <v>0.1</v>
      </c>
      <c r="J95">
        <f>arvores!AR95</f>
        <v>6.7</v>
      </c>
      <c r="K95">
        <f>arvores!CF95</f>
        <v>15.7</v>
      </c>
      <c r="L95">
        <f>G95</f>
        <v>17.399999999999999</v>
      </c>
      <c r="M95">
        <f t="shared" si="3"/>
        <v>1.243225</v>
      </c>
      <c r="N95">
        <f>$B$10/$G95</f>
        <v>-0.27742770114942533</v>
      </c>
      <c r="O95">
        <f>$B$11/$G95^2</f>
        <v>7.1576416963931841E-2</v>
      </c>
      <c r="P95">
        <f>$B$12/$G95^3</f>
        <v>-8.9273518875388602E-3</v>
      </c>
      <c r="Q95">
        <f>$B$13/$G95^4</f>
        <v>4.9312143883791057E-4</v>
      </c>
      <c r="R95">
        <f>$B$14/$G95^5</f>
        <v>-1.0237307290058949E-5</v>
      </c>
      <c r="S95">
        <f>$B$16*($F95^2)*((($M95^2)*H95)+($M95*$N95*(H95^2))+((2/3*$M95*$O95)+(1/3*($N95^2)))*(H95^3)+(1/2*$M95*$P95+1/2*$N95*$O95)*(H95^4)+(2/5*$M95*$Q95+2/5*$N95*$P95+1/5*($O95^2))*(H95^5)+(1/3*$M95*$R95+1/3*$N95*$Q95+1/3*$O95*$P95)*(H95^6)+(2/7*$N95*$R95+2/7*$O95*$Q95+1/7*($P95^2))*(H95^7)+(1/4*$O95*$R95+1/4*$P95*$Q95)*(H95^8)+(2/9*$P95*$R95+1/9*($Q95^2))*(H95^9)+1/5*$Q95*$R95*(H95^10)+1/11*($R95^2)*(H95^11))</f>
        <v>8.3076723896964785E-3</v>
      </c>
      <c r="T95">
        <f>$B$16*($F95^2)*((($M95^2)*I95)+($M95*$N95*(I95^2))+((2/3*$M95*$O95)+(1/3*($N95^2)))*(I95^3)+(1/2*$M95*$P95+1/2*$N95*$O95)*(I95^4)+(2/5*$M95*$Q95+2/5*$N95*$P95+1/5*($O95^2))*(I95^5)+(1/3*$M95*$R95+1/3*$N95*$Q95+1/3*$O95*$P95)*(I95^6)+(2/7*$N95*$R95+2/7*$O95*$Q95+1/7*($P95^2))*(I95^7)+(1/4*$O95*$R95+1/4*$P95*$Q95)*(I95^8)+(2/9*$P95*$R95+1/9*($Q95^2))*(I95^9)+1/5*$Q95*$R95*(I95^10)+1/11*($R95^2)*(I95^11))-S95</f>
        <v>0</v>
      </c>
      <c r="U95">
        <f>$B$16*($F95^2)*((($M95^2)*J95)+($M95*$N95*(J95^2))+((2/3*$M95*$O95)+(1/3*($N95^2)))*(J95^3)+(1/2*$M95*$P95+1/2*$N95*$O95)*(J95^4)+(2/5*$M95*$Q95+2/5*$N95*$P95+1/5*($O95^2))*(J95^5)+(1/3*$M95*$R95+1/3*$N95*$Q95+1/3*$O95*$P95)*(J95^6)+(2/7*$N95*$R95+2/7*$O95*$Q95+1/7*($P95^2))*(J95^7)+(1/4*$O95*$R95+1/4*$P95*$Q95)*(J95^8)+(2/9*$P95*$R95+1/9*($Q95^2))*(J95^9)+1/5*$Q95*$R95*(J95^10)+1/11*($R95^2)*(J95^11))-T95-S95</f>
        <v>0.28795787106530396</v>
      </c>
      <c r="V95">
        <f t="shared" si="4"/>
        <v>0.14505645940866346</v>
      </c>
      <c r="W95">
        <f>$B$16*($F95^2)*((($M95^2)*L95)+($M95*$N95*(L95^2))+((2/3*$M95*$O95)+(1/3*($N95^2)))*(L95^3)+(1/2*$M95*$P95+1/2*$N95*$O95)*(L95^4)+(2/5*$M95*$Q95+2/5*$N95*$P95+1/5*($O95^2))*(L95^5)+(1/3*$M95*$R95+1/3*$N95*$Q95+1/3*$O95*$P95)*(L95^6)+(2/7*$N95*$R95+2/7*$O95*$Q95+1/7*($P95^2))*(L95^7)+(1/4*$O95*$R95+1/4*$P95*$Q95)*(L95^8)+(2/9*$P95*$R95+1/9*($Q95^2))*(L95^9)+1/5*$Q95*$R95*(L95^10)+1/11*($R95^2)*(L95^11))</f>
        <v>0.44220787201472533</v>
      </c>
    </row>
    <row r="96" spans="5:23" x14ac:dyDescent="0.2">
      <c r="E96">
        <v>43097</v>
      </c>
      <c r="F96">
        <v>22.6</v>
      </c>
      <c r="G96">
        <v>16.5</v>
      </c>
      <c r="H96" s="2">
        <v>0.1</v>
      </c>
      <c r="I96">
        <f>arvores!Z96</f>
        <v>0.1</v>
      </c>
      <c r="J96">
        <f>arvores!AR96</f>
        <v>4.5</v>
      </c>
      <c r="K96">
        <f>arvores!CF96</f>
        <v>14.5</v>
      </c>
      <c r="L96">
        <f>G96</f>
        <v>16.5</v>
      </c>
      <c r="M96">
        <f t="shared" si="3"/>
        <v>1.243225</v>
      </c>
      <c r="N96">
        <f>$B$10/$G96</f>
        <v>-0.29256012121212122</v>
      </c>
      <c r="O96">
        <f>$B$11/$G96^2</f>
        <v>7.959770798898072E-2</v>
      </c>
      <c r="P96">
        <f>$B$12/$G96^3</f>
        <v>-1.0469322202743691E-2</v>
      </c>
      <c r="Q96">
        <f>$B$13/$G96^4</f>
        <v>6.0983886785038804E-4</v>
      </c>
      <c r="R96">
        <f>$B$14/$G96^5</f>
        <v>-1.3350952780773148E-5</v>
      </c>
      <c r="S96">
        <f>$B$16*($F96^2)*((($M96^2)*H96)+($M96*$N96*(H96^2))+((2/3*$M96*$O96)+(1/3*($N96^2)))*(H96^3)+(1/2*$M96*$P96+1/2*$N96*$O96)*(H96^4)+(2/5*$M96*$Q96+2/5*$N96*$P96+1/5*($O96^2))*(H96^5)+(1/3*$M96*$R96+1/3*$N96*$Q96+1/3*$O96*$P96)*(H96^6)+(2/7*$N96*$R96+2/7*$O96*$Q96+1/7*($P96^2))*(H96^7)+(1/4*$O96*$R96+1/4*$P96*$Q96)*(H96^8)+(2/9*$P96*$R96+1/9*($Q96^2))*(H96^9)+1/5*$Q96*$R96*(H96^10)+1/11*($R96^2)*(H96^11))</f>
        <v>6.0580213427074868E-3</v>
      </c>
      <c r="T96">
        <f>$B$16*($F96^2)*((($M96^2)*I96)+($M96*$N96*(I96^2))+((2/3*$M96*$O96)+(1/3*($N96^2)))*(I96^3)+(1/2*$M96*$P96+1/2*$N96*$O96)*(I96^4)+(2/5*$M96*$Q96+2/5*$N96*$P96+1/5*($O96^2))*(I96^5)+(1/3*$M96*$R96+1/3*$N96*$Q96+1/3*$O96*$P96)*(I96^6)+(2/7*$N96*$R96+2/7*$O96*$Q96+1/7*($P96^2))*(I96^7)+(1/4*$O96*$R96+1/4*$P96*$Q96)*(I96^8)+(2/9*$P96*$R96+1/9*($Q96^2))*(I96^9)+1/5*$Q96*$R96*(I96^10)+1/11*($R96^2)*(I96^11))-S96</f>
        <v>0</v>
      </c>
      <c r="U96">
        <f>$B$16*($F96^2)*((($M96^2)*J96)+($M96*$N96*(J96^2))+((2/3*$M96*$O96)+(1/3*($N96^2)))*(J96^3)+(1/2*$M96*$P96+1/2*$N96*$O96)*(J96^4)+(2/5*$M96*$Q96+2/5*$N96*$P96+1/5*($O96^2))*(J96^5)+(1/3*$M96*$R96+1/3*$N96*$Q96+1/3*$O96*$P96)*(J96^6)+(2/7*$N96*$R96+2/7*$O96*$Q96+1/7*($P96^2))*(J96^7)+(1/4*$O96*$R96+1/4*$P96*$Q96)*(J96^8)+(2/9*$P96*$R96+1/9*($Q96^2))*(J96^9)+1/5*$Q96*$R96*(J96^10)+1/11*($R96^2)*(J96^11))-T96-S96</f>
        <v>0.15247530052816821</v>
      </c>
      <c r="V96">
        <f t="shared" si="4"/>
        <v>0.14637741880132604</v>
      </c>
      <c r="W96">
        <f>$B$16*($F96^2)*((($M96^2)*L96)+($M96*$N96*(L96^2))+((2/3*$M96*$O96)+(1/3*($N96^2)))*(L96^3)+(1/2*$M96*$P96+1/2*$N96*$O96)*(L96^4)+(2/5*$M96*$Q96+2/5*$N96*$P96+1/5*($O96^2))*(L96^5)+(1/3*$M96*$R96+1/3*$N96*$Q96+1/3*$O96*$P96)*(L96^6)+(2/7*$N96*$R96+2/7*$O96*$Q96+1/7*($P96^2))*(L96^7)+(1/4*$O96*$R96+1/4*$P96*$Q96)*(L96^8)+(2/9*$P96*$R96+1/9*($Q96^2))*(L96^9)+1/5*$Q96*$R96*(L96^10)+1/11*($R96^2)*(L96^11))</f>
        <v>0.30614466168088783</v>
      </c>
    </row>
    <row r="97" spans="5:23" x14ac:dyDescent="0.2">
      <c r="E97">
        <v>43098</v>
      </c>
      <c r="F97">
        <v>28.65</v>
      </c>
      <c r="G97">
        <v>18.8</v>
      </c>
      <c r="H97" s="2">
        <v>0.1</v>
      </c>
      <c r="I97">
        <f>arvores!Z97</f>
        <v>0.1</v>
      </c>
      <c r="J97">
        <f>arvores!AR97</f>
        <v>8.9</v>
      </c>
      <c r="K97">
        <f>arvores!CF97</f>
        <v>16.899999999999999</v>
      </c>
      <c r="L97">
        <f>G97</f>
        <v>18.8</v>
      </c>
      <c r="M97">
        <f t="shared" si="3"/>
        <v>1.243225</v>
      </c>
      <c r="N97">
        <f>$B$10/$G97</f>
        <v>-0.2567681914893617</v>
      </c>
      <c r="O97">
        <f>$B$11/$G97^2</f>
        <v>6.1313026256224527E-2</v>
      </c>
      <c r="P97">
        <f>$B$12/$G97^3</f>
        <v>-7.0777766005605683E-3</v>
      </c>
      <c r="Q97">
        <f>$B$13/$G97^4</f>
        <v>3.6184242083396427E-4</v>
      </c>
      <c r="R97">
        <f>$B$14/$G97^5</f>
        <v>-6.9525278091731008E-6</v>
      </c>
      <c r="S97">
        <f>$B$16*($F97^2)*((($M97^2)*H97)+($M97*$N97*(H97^2))+((2/3*$M97*$O97)+(1/3*($N97^2)))*(H97^3)+(1/2*$M97*$P97+1/2*$N97*$O97)*(H97^4)+(2/5*$M97*$Q97+2/5*$N97*$P97+1/5*($O97^2))*(H97^5)+(1/3*$M97*$R97+1/3*$N97*$Q97+1/3*$O97*$P97)*(H97^6)+(2/7*$N97*$R97+2/7*$O97*$Q97+1/7*($P97^2))*(H97^7)+(1/4*$O97*$R97+1/4*$P97*$Q97)*(H97^8)+(2/9*$P97*$R97+1/9*($Q97^2))*(H97^9)+1/5*$Q97*$R97*(H97^10)+1/11*($R97^2)*(H97^11))</f>
        <v>9.7629340797329711E-3</v>
      </c>
      <c r="T97">
        <f>$B$16*($F97^2)*((($M97^2)*I97)+($M97*$N97*(I97^2))+((2/3*$M97*$O97)+(1/3*($N97^2)))*(I97^3)+(1/2*$M97*$P97+1/2*$N97*$O97)*(I97^4)+(2/5*$M97*$Q97+2/5*$N97*$P97+1/5*($O97^2))*(I97^5)+(1/3*$M97*$R97+1/3*$N97*$Q97+1/3*$O97*$P97)*(I97^6)+(2/7*$N97*$R97+2/7*$O97*$Q97+1/7*($P97^2))*(I97^7)+(1/4*$O97*$R97+1/4*$P97*$Q97)*(I97^8)+(2/9*$P97*$R97+1/9*($Q97^2))*(I97^9)+1/5*$Q97*$R97*(I97^10)+1/11*($R97^2)*(I97^11))-S97</f>
        <v>0</v>
      </c>
      <c r="U97">
        <f>$B$16*($F97^2)*((($M97^2)*J97)+($M97*$N97*(J97^2))+((2/3*$M97*$O97)+(1/3*($N97^2)))*(J97^3)+(1/2*$M97*$P97+1/2*$N97*$O97)*(J97^4)+(2/5*$M97*$Q97+2/5*$N97*$P97+1/5*($O97^2))*(J97^5)+(1/3*$M97*$R97+1/3*$N97*$Q97+1/3*$O97*$P97)*(J97^6)+(2/7*$N97*$R97+2/7*$O97*$Q97+1/7*($P97^2))*(J97^7)+(1/4*$O97*$R97+1/4*$P97*$Q97)*(J97^8)+(2/9*$P97*$R97+1/9*($Q97^2))*(J97^9)+1/5*$Q97*$R97*(J97^10)+1/11*($R97^2)*(J97^11))-T97-S97</f>
        <v>0.42444989140407108</v>
      </c>
      <c r="V97">
        <f t="shared" si="4"/>
        <v>0.12510438024032342</v>
      </c>
      <c r="W97">
        <f>$B$16*($F97^2)*((($M97^2)*L97)+($M97*$N97*(L97^2))+((2/3*$M97*$O97)+(1/3*($N97^2)))*(L97^3)+(1/2*$M97*$P97+1/2*$N97*$O97)*(L97^4)+(2/5*$M97*$Q97+2/5*$N97*$P97+1/5*($O97^2))*(L97^5)+(1/3*$M97*$R97+1/3*$N97*$Q97+1/3*$O97*$P97)*(L97^6)+(2/7*$N97*$R97+2/7*$O97*$Q97+1/7*($P97^2))*(L97^7)+(1/4*$O97*$R97+1/4*$P97*$Q97)*(L97^8)+(2/9*$P97*$R97+1/9*($Q97^2))*(L97^9)+1/5*$Q97*$R97*(L97^10)+1/11*($R97^2)*(L97^11))</f>
        <v>0.56057402508618903</v>
      </c>
    </row>
    <row r="98" spans="5:23" x14ac:dyDescent="0.2">
      <c r="E98">
        <v>43099</v>
      </c>
      <c r="F98">
        <v>18.05</v>
      </c>
      <c r="G98">
        <v>17.899999999999999</v>
      </c>
      <c r="H98" s="2">
        <v>0.1</v>
      </c>
      <c r="I98">
        <f>arvores!Z98</f>
        <v>0.1</v>
      </c>
      <c r="J98">
        <f>arvores!AR98</f>
        <v>0.1</v>
      </c>
      <c r="K98">
        <f>arvores!CF98</f>
        <v>16.100000000000001</v>
      </c>
      <c r="L98">
        <f>G98</f>
        <v>17.899999999999999</v>
      </c>
      <c r="M98">
        <f t="shared" si="3"/>
        <v>1.243225</v>
      </c>
      <c r="N98">
        <f>$B$10/$G98</f>
        <v>-0.26967832402234637</v>
      </c>
      <c r="O98">
        <f>$B$11/$G98^2</f>
        <v>6.7633581973096976E-2</v>
      </c>
      <c r="P98">
        <f>$B$12/$G98^3</f>
        <v>-8.1999519121711915E-3</v>
      </c>
      <c r="Q98">
        <f>$B$13/$G98^4</f>
        <v>4.4028993075617413E-4</v>
      </c>
      <c r="R98">
        <f>$B$14/$G98^5</f>
        <v>-8.8851921876352609E-6</v>
      </c>
      <c r="S98">
        <f>$B$16*($F98^2)*((($M98^2)*H98)+($M98*$N98*(H98^2))+((2/3*$M98*$O98)+(1/3*($N98^2)))*(H98^3)+(1/2*$M98*$P98+1/2*$N98*$O98)*(H98^4)+(2/5*$M98*$Q98+2/5*$N98*$P98+1/5*($O98^2))*(H98^5)+(1/3*$M98*$R98+1/3*$N98*$Q98+1/3*$O98*$P98)*(H98^6)+(2/7*$N98*$R98+2/7*$O98*$Q98+1/7*($P98^2))*(H98^7)+(1/4*$O98*$R98+1/4*$P98*$Q98)*(H98^8)+(2/9*$P98*$R98+1/9*($Q98^2))*(H98^9)+1/5*$Q98*$R98*(H98^10)+1/11*($R98^2)*(H98^11))</f>
        <v>3.8712033514842117E-3</v>
      </c>
      <c r="T98">
        <f>$B$16*($F98^2)*((($M98^2)*I98)+($M98*$N98*(I98^2))+((2/3*$M98*$O98)+(1/3*($N98^2)))*(I98^3)+(1/2*$M98*$P98+1/2*$N98*$O98)*(I98^4)+(2/5*$M98*$Q98+2/5*$N98*$P98+1/5*($O98^2))*(I98^5)+(1/3*$M98*$R98+1/3*$N98*$Q98+1/3*$O98*$P98)*(I98^6)+(2/7*$N98*$R98+2/7*$O98*$Q98+1/7*($P98^2))*(I98^7)+(1/4*$O98*$R98+1/4*$P98*$Q98)*(I98^8)+(2/9*$P98*$R98+1/9*($Q98^2))*(I98^9)+1/5*$Q98*$R98*(I98^10)+1/11*($R98^2)*(I98^11))-S98</f>
        <v>0</v>
      </c>
      <c r="U98">
        <f>$B$16*($F98^2)*((($M98^2)*J98)+($M98*$N98*(J98^2))+((2/3*$M98*$O98)+(1/3*($N98^2)))*(J98^3)+(1/2*$M98*$P98+1/2*$N98*$O98)*(J98^4)+(2/5*$M98*$Q98+2/5*$N98*$P98+1/5*($O98^2))*(J98^5)+(1/3*$M98*$R98+1/3*$N98*$Q98+1/3*$O98*$P98)*(J98^6)+(2/7*$N98*$R98+2/7*$O98*$Q98+1/7*($P98^2))*(J98^7)+(1/4*$O98*$R98+1/4*$P98*$Q98)*(J98^8)+(2/9*$P98*$R98+1/9*($Q98^2))*(J98^9)+1/5*$Q98*$R98*(J98^10)+1/11*($R98^2)*(J98^11))-T98-S98</f>
        <v>0</v>
      </c>
      <c r="V98">
        <f t="shared" si="4"/>
        <v>0.20751400360755318</v>
      </c>
      <c r="W98">
        <f>$B$16*($F98^2)*((($M98^2)*L98)+($M98*$N98*(L98^2))+((2/3*$M98*$O98)+(1/3*($N98^2)))*(L98^3)+(1/2*$M98*$P98+1/2*$N98*$O98)*(L98^4)+(2/5*$M98*$Q98+2/5*$N98*$P98+1/5*($O98^2))*(L98^5)+(1/3*$M98*$R98+1/3*$N98*$Q98+1/3*$O98*$P98)*(L98^6)+(2/7*$N98*$R98+2/7*$O98*$Q98+1/7*($P98^2))*(L98^7)+(1/4*$O98*$R98+1/4*$P98*$Q98)*(L98^8)+(2/9*$P98*$R98+1/9*($Q98^2))*(L98^9)+1/5*$Q98*$R98*(L98^10)+1/11*($R98^2)*(L98^11))</f>
        <v>0.21185236271287047</v>
      </c>
    </row>
    <row r="99" spans="5:23" x14ac:dyDescent="0.2">
      <c r="E99">
        <v>43100</v>
      </c>
      <c r="F99">
        <v>25.56</v>
      </c>
      <c r="G99">
        <v>18.5</v>
      </c>
      <c r="H99" s="2">
        <v>0.1</v>
      </c>
      <c r="I99">
        <f>arvores!Z99</f>
        <v>0.1</v>
      </c>
      <c r="J99">
        <f>arvores!AR99</f>
        <v>6.7</v>
      </c>
      <c r="K99">
        <f>arvores!CF99</f>
        <v>16.7</v>
      </c>
      <c r="L99">
        <f>G99</f>
        <v>18.5</v>
      </c>
      <c r="M99">
        <f t="shared" si="3"/>
        <v>1.243225</v>
      </c>
      <c r="N99">
        <f>$B$10/$G99</f>
        <v>-0.260932</v>
      </c>
      <c r="O99">
        <f>$B$11/$G99^2</f>
        <v>6.3317680058436812E-2</v>
      </c>
      <c r="P99">
        <f>$B$12/$G99^3</f>
        <v>-7.4277146861982512E-3</v>
      </c>
      <c r="Q99">
        <f>$B$13/$G99^4</f>
        <v>3.8589039042003328E-4</v>
      </c>
      <c r="R99">
        <f>$B$14/$G99^5</f>
        <v>-7.5348279302838167E-6</v>
      </c>
      <c r="S99">
        <f>$B$16*($F99^2)*((($M99^2)*H99)+($M99*$N99*(H99^2))+((2/3*$M99*$O99)+(1/3*($N99^2)))*(H99^3)+(1/2*$M99*$P99+1/2*$N99*$O99)*(H99^4)+(2/5*$M99*$Q99+2/5*$N99*$P99+1/5*($O99^2))*(H99^5)+(1/3*$M99*$R99+1/3*$N99*$Q99+1/3*$O99*$P99)*(H99^6)+(2/7*$N99*$R99+2/7*$O99*$Q99+1/7*($P99^2))*(H99^7)+(1/4*$O99*$R99+1/4*$P99*$Q99)*(H99^8)+(2/9*$P99*$R99+1/9*($Q99^2))*(H99^9)+1/5*$Q99*$R99*(H99^10)+1/11*($R99^2)*(H99^11))</f>
        <v>7.7680315975657234E-3</v>
      </c>
      <c r="T99">
        <f>$B$16*($F99^2)*((($M99^2)*I99)+($M99*$N99*(I99^2))+((2/3*$M99*$O99)+(1/3*($N99^2)))*(I99^3)+(1/2*$M99*$P99+1/2*$N99*$O99)*(I99^4)+(2/5*$M99*$Q99+2/5*$N99*$P99+1/5*($O99^2))*(I99^5)+(1/3*$M99*$R99+1/3*$N99*$Q99+1/3*$O99*$P99)*(I99^6)+(2/7*$N99*$R99+2/7*$O99*$Q99+1/7*($P99^2))*(I99^7)+(1/4*$O99*$R99+1/4*$P99*$Q99)*(I99^8)+(2/9*$P99*$R99+1/9*($Q99^2))*(I99^9)+1/5*$Q99*$R99*(I99^10)+1/11*($R99^2)*(I99^11))-S99</f>
        <v>0</v>
      </c>
      <c r="U99">
        <f>$B$16*($F99^2)*((($M99^2)*J99)+($M99*$N99*(J99^2))+((2/3*$M99*$O99)+(1/3*($N99^2)))*(J99^3)+(1/2*$M99*$P99+1/2*$N99*$O99)*(J99^4)+(2/5*$M99*$Q99+2/5*$N99*$P99+1/5*($O99^2))*(J99^5)+(1/3*$M99*$R99+1/3*$N99*$Q99+1/3*$O99*$P99)*(J99^6)+(2/7*$N99*$R99+2/7*$O99*$Q99+1/7*($P99^2))*(J99^7)+(1/4*$O99*$R99+1/4*$P99*$Q99)*(J99^8)+(2/9*$P99*$R99+1/9*($Q99^2))*(J99^9)+1/5*$Q99*$R99*(J99^10)+1/11*($R99^2)*(J99^11))-T99-S99</f>
        <v>0.27337367555108633</v>
      </c>
      <c r="V99">
        <f t="shared" si="4"/>
        <v>0.15704621397065172</v>
      </c>
      <c r="W99">
        <f>$B$16*($F99^2)*((($M99^2)*L99)+($M99*$N99*(L99^2))+((2/3*$M99*$O99)+(1/3*($N99^2)))*(L99^3)+(1/2*$M99*$P99+1/2*$N99*$O99)*(L99^4)+(2/5*$M99*$Q99+2/5*$N99*$P99+1/5*($O99^2))*(L99^5)+(1/3*$M99*$R99+1/3*$N99*$Q99+1/3*$O99*$P99)*(L99^6)+(2/7*$N99*$R99+2/7*$O99*$Q99+1/7*($P99^2))*(L99^7)+(1/4*$O99*$R99+1/4*$P99*$Q99)*(L99^8)+(2/9*$P99*$R99+1/9*($Q99^2))*(L99^9)+1/5*$Q99*$R99*(L99^10)+1/11*($R99^2)*(L99^11))</f>
        <v>0.43905537254119692</v>
      </c>
    </row>
    <row r="100" spans="5:23" x14ac:dyDescent="0.2">
      <c r="E100">
        <v>43101</v>
      </c>
      <c r="F100">
        <v>23.65</v>
      </c>
      <c r="G100">
        <v>18.3</v>
      </c>
      <c r="H100" s="2">
        <v>0.1</v>
      </c>
      <c r="I100">
        <f>arvores!Z100</f>
        <v>0.1</v>
      </c>
      <c r="J100">
        <f>arvores!AR100</f>
        <v>6.7</v>
      </c>
      <c r="K100">
        <f>arvores!CF100</f>
        <v>16.7</v>
      </c>
      <c r="L100">
        <f>G100</f>
        <v>18.3</v>
      </c>
      <c r="M100">
        <f t="shared" si="3"/>
        <v>1.243225</v>
      </c>
      <c r="N100">
        <f>$B$10/$G100</f>
        <v>-0.2637837158469945</v>
      </c>
      <c r="O100">
        <f>$B$11/$G100^2</f>
        <v>6.4709235868494128E-2</v>
      </c>
      <c r="P100">
        <f>$B$12/$G100^3</f>
        <v>-7.6739175590973749E-3</v>
      </c>
      <c r="Q100">
        <f>$B$13/$G100^4</f>
        <v>4.0303848571736855E-4</v>
      </c>
      <c r="R100">
        <f>$B$14/$G100^5</f>
        <v>-7.9556658227963565E-6</v>
      </c>
      <c r="S100">
        <f>$B$16*($F100^2)*((($M100^2)*H100)+($M100*$N100*(H100^2))+((2/3*$M100*$O100)+(1/3*($N100^2)))*(H100^3)+(1/2*$M100*$P100+1/2*$N100*$O100)*(H100^4)+(2/5*$M100*$Q100+2/5*$N100*$P100+1/5*($O100^2))*(H100^5)+(1/3*$M100*$R100+1/3*$N100*$Q100+1/3*$O100*$P100)*(H100^6)+(2/7*$N100*$R100+2/7*$O100*$Q100+1/7*($P100^2))*(H100^7)+(1/4*$O100*$R100+1/4*$P100*$Q100)*(H100^8)+(2/9*$P100*$R100+1/9*($Q100^2))*(H100^9)+1/5*$Q100*$R100*(H100^10)+1/11*($R100^2)*(H100^11))</f>
        <v>6.648971605998099E-3</v>
      </c>
      <c r="T100">
        <f>$B$16*($F100^2)*((($M100^2)*I100)+($M100*$N100*(I100^2))+((2/3*$M100*$O100)+(1/3*($N100^2)))*(I100^3)+(1/2*$M100*$P100+1/2*$N100*$O100)*(I100^4)+(2/5*$M100*$Q100+2/5*$N100*$P100+1/5*($O100^2))*(I100^5)+(1/3*$M100*$R100+1/3*$N100*$Q100+1/3*$O100*$P100)*(I100^6)+(2/7*$N100*$R100+2/7*$O100*$Q100+1/7*($P100^2))*(I100^7)+(1/4*$O100*$R100+1/4*$P100*$Q100)*(I100^8)+(2/9*$P100*$R100+1/9*($Q100^2))*(I100^9)+1/5*$Q100*$R100*(I100^10)+1/11*($R100^2)*(I100^11))-S100</f>
        <v>0</v>
      </c>
      <c r="U100">
        <f>$B$16*($F100^2)*((($M100^2)*J100)+($M100*$N100*(J100^2))+((2/3*$M100*$O100)+(1/3*($N100^2)))*(J100^3)+(1/2*$M100*$P100+1/2*$N100*$O100)*(J100^4)+(2/5*$M100*$Q100+2/5*$N100*$P100+1/5*($O100^2))*(J100^5)+(1/3*$M100*$R100+1/3*$N100*$Q100+1/3*$O100*$P100)*(J100^6)+(2/7*$N100*$R100+2/7*$O100*$Q100+1/7*($P100^2))*(J100^7)+(1/4*$O100*$R100+1/4*$P100*$Q100)*(J100^8)+(2/9*$P100*$R100+1/9*($Q100^2))*(J100^9)+1/5*$Q100*$R100*(J100^10)+1/11*($R100^2)*(J100^11))-T100-S100</f>
        <v>0.23337074176699513</v>
      </c>
      <c r="V100">
        <f t="shared" si="4"/>
        <v>0.13129489067626976</v>
      </c>
      <c r="W100">
        <f>$B$16*($F100^2)*((($M100^2)*L100)+($M100*$N100*(L100^2))+((2/3*$M100*$O100)+(1/3*($N100^2)))*(L100^3)+(1/2*$M100*$P100+1/2*$N100*$O100)*(L100^4)+(2/5*$M100*$Q100+2/5*$N100*$P100+1/5*($O100^2))*(L100^5)+(1/3*$M100*$R100+1/3*$N100*$Q100+1/3*$O100*$P100)*(L100^6)+(2/7*$N100*$R100+2/7*$O100*$Q100+1/7*($P100^2))*(L100^7)+(1/4*$O100*$R100+1/4*$P100*$Q100)*(L100^8)+(2/9*$P100*$R100+1/9*($Q100^2))*(L100^9)+1/5*$Q100*$R100*(L100^10)+1/11*($R100^2)*(L100^11))</f>
        <v>0.37182556651819321</v>
      </c>
    </row>
    <row r="101" spans="5:23" x14ac:dyDescent="0.2">
      <c r="E101">
        <v>43102</v>
      </c>
      <c r="F101">
        <v>22.66</v>
      </c>
      <c r="G101">
        <v>19.100000000000001</v>
      </c>
      <c r="H101" s="2">
        <v>0.1</v>
      </c>
      <c r="I101">
        <f>arvores!Z101</f>
        <v>0.1</v>
      </c>
      <c r="J101">
        <f>arvores!AR101</f>
        <v>4.5</v>
      </c>
      <c r="K101">
        <f>arvores!CF101</f>
        <v>17.5</v>
      </c>
      <c r="L101">
        <f>G101</f>
        <v>19.100000000000001</v>
      </c>
      <c r="M101">
        <f t="shared" si="3"/>
        <v>1.243225</v>
      </c>
      <c r="N101">
        <f>$B$10/$G101</f>
        <v>-0.2527351832460733</v>
      </c>
      <c r="O101">
        <f>$B$11/$G101^2</f>
        <v>5.9402088758531833E-2</v>
      </c>
      <c r="P101">
        <f>$B$12/$G101^3</f>
        <v>-6.7494797191279786E-3</v>
      </c>
      <c r="Q101">
        <f>$B$13/$G101^4</f>
        <v>3.396388864897152E-4</v>
      </c>
      <c r="R101">
        <f>$B$14/$G101^5</f>
        <v>-6.4234026232152608E-6</v>
      </c>
      <c r="S101">
        <f>$B$16*($F101^2)*((($M101^2)*H101)+($M101*$N101*(H101^2))+((2/3*$M101*$O101)+(1/3*($N101^2)))*(H101^3)+(1/2*$M101*$P101+1/2*$N101*$O101)*(H101^4)+(2/5*$M101*$Q101+2/5*$N101*$P101+1/5*($O101^2))*(H101^5)+(1/3*$M101*$R101+1/3*$N101*$Q101+1/3*$O101*$P101)*(H101^6)+(2/7*$N101*$R101+2/7*$O101*$Q101+1/7*($P101^2))*(H101^7)+(1/4*$O101*$R101+1/4*$P101*$Q101)*(H101^8)+(2/9*$P101*$R101+1/9*($Q101^2))*(H101^9)+1/5*$Q101*$R101*(H101^10)+1/11*($R101^2)*(H101^11))</f>
        <v>6.1092561610522154E-3</v>
      </c>
      <c r="T101">
        <f>$B$16*($F101^2)*((($M101^2)*I101)+($M101*$N101*(I101^2))+((2/3*$M101*$O101)+(1/3*($N101^2)))*(I101^3)+(1/2*$M101*$P101+1/2*$N101*$O101)*(I101^4)+(2/5*$M101*$Q101+2/5*$N101*$P101+1/5*($O101^2))*(I101^5)+(1/3*$M101*$R101+1/3*$N101*$Q101+1/3*$O101*$P101)*(I101^6)+(2/7*$N101*$R101+2/7*$O101*$Q101+1/7*($P101^2))*(I101^7)+(1/4*$O101*$R101+1/4*$P101*$Q101)*(I101^8)+(2/9*$P101*$R101+1/9*($Q101^2))*(I101^9)+1/5*$Q101*$R101*(I101^10)+1/11*($R101^2)*(I101^11))-S101</f>
        <v>0</v>
      </c>
      <c r="U101">
        <f>$B$16*($F101^2)*((($M101^2)*J101)+($M101*$N101*(J101^2))+((2/3*$M101*$O101)+(1/3*($N101^2)))*(J101^3)+(1/2*$M101*$P101+1/2*$N101*$O101)*(J101^4)+(2/5*$M101*$Q101+2/5*$N101*$P101+1/5*($O101^2))*(J101^5)+(1/3*$M101*$R101+1/3*$N101*$Q101+1/3*$O101*$P101)*(J101^6)+(2/7*$N101*$R101+2/7*$O101*$Q101+1/7*($P101^2))*(J101^7)+(1/4*$O101*$R101+1/4*$P101*$Q101)*(J101^8)+(2/9*$P101*$R101+1/9*($Q101^2))*(J101^9)+1/5*$Q101*$R101*(J101^10)+1/11*($R101^2)*(J101^11))-T101-S101</f>
        <v>0.1593660626998373</v>
      </c>
      <c r="V101">
        <f t="shared" si="4"/>
        <v>0.19037232684887306</v>
      </c>
      <c r="W101">
        <f>$B$16*($F101^2)*((($M101^2)*L101)+($M101*$N101*(L101^2))+((2/3*$M101*$O101)+(1/3*($N101^2)))*(L101^3)+(1/2*$M101*$P101+1/2*$N101*$O101)*(L101^4)+(2/5*$M101*$Q101+2/5*$N101*$P101+1/5*($O101^2))*(L101^5)+(1/3*$M101*$R101+1/3*$N101*$Q101+1/3*$O101*$P101)*(L101^6)+(2/7*$N101*$R101+2/7*$O101*$Q101+1/7*($P101^2))*(L101^7)+(1/4*$O101*$R101+1/4*$P101*$Q101)*(L101^8)+(2/9*$P101*$R101+1/9*($Q101^2))*(L101^9)+1/5*$Q101*$R101*(L101^10)+1/11*($R101^2)*(L101^11))</f>
        <v>0.35626983015325414</v>
      </c>
    </row>
    <row r="102" spans="5:23" x14ac:dyDescent="0.2">
      <c r="E102">
        <v>43103</v>
      </c>
      <c r="F102">
        <v>36.29</v>
      </c>
      <c r="G102">
        <v>20.9</v>
      </c>
      <c r="H102" s="2">
        <v>0.1</v>
      </c>
      <c r="I102">
        <f>arvores!Z102</f>
        <v>7.3</v>
      </c>
      <c r="J102">
        <f>arvores!AR102</f>
        <v>13.9</v>
      </c>
      <c r="K102">
        <f>arvores!CF102</f>
        <v>18.899999999999999</v>
      </c>
      <c r="L102">
        <f>G102</f>
        <v>20.9</v>
      </c>
      <c r="M102">
        <f t="shared" si="3"/>
        <v>1.243225</v>
      </c>
      <c r="N102">
        <f>$B$10/$G102</f>
        <v>-0.2309685167464115</v>
      </c>
      <c r="O102">
        <f>$B$11/$G102^2</f>
        <v>4.9610759826927045E-2</v>
      </c>
      <c r="P102">
        <f>$B$12/$G102^3</f>
        <v>-5.1514743306983477E-3</v>
      </c>
      <c r="Q102">
        <f>$B$13/$G102^4</f>
        <v>2.369003666709579E-4</v>
      </c>
      <c r="R102">
        <f>$B$14/$G102^5</f>
        <v>-4.094496935663563E-6</v>
      </c>
      <c r="S102">
        <f>$B$16*($F102^2)*((($M102^2)*H102)+($M102*$N102*(H102^2))+((2/3*$M102*$O102)+(1/3*($N102^2)))*(H102^3)+(1/2*$M102*$P102+1/2*$N102*$O102)*(H102^4)+(2/5*$M102*$Q102+2/5*$N102*$P102+1/5*($O102^2))*(H102^5)+(1/3*$M102*$R102+1/3*$N102*$Q102+1/3*$O102*$P102)*(H102^6)+(2/7*$N102*$R102+2/7*$O102*$Q102+1/7*($P102^2))*(H102^7)+(1/4*$O102*$R102+1/4*$P102*$Q102)*(H102^8)+(2/9*$P102*$R102+1/9*($Q102^2))*(H102^9)+1/5*$Q102*$R102*(H102^10)+1/11*($R102^2)*(H102^11))</f>
        <v>1.5695858529113402E-2</v>
      </c>
      <c r="T102">
        <f>$B$16*($F102^2)*((($M102^2)*I102)+($M102*$N102*(I102^2))+((2/3*$M102*$O102)+(1/3*($N102^2)))*(I102^3)+(1/2*$M102*$P102+1/2*$N102*$O102)*(I102^4)+(2/5*$M102*$Q102+2/5*$N102*$P102+1/5*($O102^2))*(I102^5)+(1/3*$M102*$R102+1/3*$N102*$Q102+1/3*$O102*$P102)*(I102^6)+(2/7*$N102*$R102+2/7*$O102*$Q102+1/7*($P102^2))*(I102^7)+(1/4*$O102*$R102+1/4*$P102*$Q102)*(I102^8)+(2/9*$P102*$R102+1/9*($Q102^2))*(I102^9)+1/5*$Q102*$R102*(I102^10)+1/11*($R102^2)*(I102^11))-S102</f>
        <v>0.60752927929803324</v>
      </c>
      <c r="U102">
        <f>$B$16*($F102^2)*((($M102^2)*J102)+($M102*$N102*(J102^2))+((2/3*$M102*$O102)+(1/3*($N102^2)))*(J102^3)+(1/2*$M102*$P102+1/2*$N102*$O102)*(J102^4)+(2/5*$M102*$Q102+2/5*$N102*$P102+1/5*($O102^2))*(J102^5)+(1/3*$M102*$R102+1/3*$N102*$Q102+1/3*$O102*$P102)*(J102^6)+(2/7*$N102*$R102+2/7*$O102*$Q102+1/7*($P102^2))*(J102^7)+(1/4*$O102*$R102+1/4*$P102*$Q102)*(J102^8)+(2/9*$P102*$R102+1/9*($Q102^2))*(J102^9)+1/5*$Q102*$R102*(J102^10)+1/11*($R102^2)*(J102^11))-T102-S102</f>
        <v>0.30693651207030909</v>
      </c>
      <c r="V102">
        <f t="shared" si="4"/>
        <v>6.7845863959736213E-2</v>
      </c>
      <c r="W102">
        <f>$B$16*($F102^2)*((($M102^2)*L102)+($M102*$N102*(L102^2))+((2/3*$M102*$O102)+(1/3*($N102^2)))*(L102^3)+(1/2*$M102*$P102+1/2*$N102*$O102)*(L102^4)+(2/5*$M102*$Q102+2/5*$N102*$P102+1/5*($O102^2))*(L102^5)+(1/3*$M102*$R102+1/3*$N102*$Q102+1/3*$O102*$P102)*(L102^6)+(2/7*$N102*$R102+2/7*$O102*$Q102+1/7*($P102^2))*(L102^7)+(1/4*$O102*$R102+1/4*$P102*$Q102)*(L102^8)+(2/9*$P102*$R102+1/9*($Q102^2))*(L102^9)+1/5*$Q102*$R102*(L102^10)+1/11*($R102^2)*(L102^11))</f>
        <v>0.99987587751160045</v>
      </c>
    </row>
    <row r="103" spans="5:23" x14ac:dyDescent="0.2">
      <c r="E103">
        <v>43104</v>
      </c>
      <c r="F103">
        <v>21.1</v>
      </c>
      <c r="G103">
        <v>18.600000000000001</v>
      </c>
      <c r="H103" s="2">
        <v>0.1</v>
      </c>
      <c r="I103">
        <f>arvores!Z103</f>
        <v>0.1</v>
      </c>
      <c r="J103">
        <f>arvores!AR103</f>
        <v>2.3000000000000003</v>
      </c>
      <c r="K103">
        <f>arvores!CF103</f>
        <v>16.3</v>
      </c>
      <c r="L103">
        <f>G103</f>
        <v>18.600000000000001</v>
      </c>
      <c r="M103">
        <f t="shared" si="3"/>
        <v>1.243225</v>
      </c>
      <c r="N103">
        <f>$B$10/$G103</f>
        <v>-0.25952913978494624</v>
      </c>
      <c r="O103">
        <f>$B$11/$G103^2</f>
        <v>6.2638674991328469E-2</v>
      </c>
      <c r="P103">
        <f>$B$12/$G103^3</f>
        <v>-7.308555778093557E-3</v>
      </c>
      <c r="Q103">
        <f>$B$13/$G103^4</f>
        <v>3.7765835793957691E-4</v>
      </c>
      <c r="R103">
        <f>$B$14/$G103^5</f>
        <v>-7.3344450621391156E-6</v>
      </c>
      <c r="S103">
        <f>$B$16*($F103^2)*((($M103^2)*H103)+($M103*$N103*(H103^2))+((2/3*$M103*$O103)+(1/3*($N103^2)))*(H103^3)+(1/2*$M103*$P103+1/2*$N103*$O103)*(H103^4)+(2/5*$M103*$Q103+2/5*$N103*$P103+1/5*($O103^2))*(H103^5)+(1/3*$M103*$R103+1/3*$N103*$Q103+1/3*$O103*$P103)*(H103^6)+(2/7*$N103*$R103+2/7*$O103*$Q103+1/7*($P103^2))*(H103^7)+(1/4*$O103*$R103+1/4*$P103*$Q103)*(H103^8)+(2/9*$P103*$R103+1/9*($Q103^2))*(H103^9)+1/5*$Q103*$R103*(H103^10)+1/11*($R103^2)*(H103^11))</f>
        <v>5.2942198274843469E-3</v>
      </c>
      <c r="T103">
        <f>$B$16*($F103^2)*((($M103^2)*I103)+($M103*$N103*(I103^2))+((2/3*$M103*$O103)+(1/3*($N103^2)))*(I103^3)+(1/2*$M103*$P103+1/2*$N103*$O103)*(I103^4)+(2/5*$M103*$Q103+2/5*$N103*$P103+1/5*($O103^2))*(I103^5)+(1/3*$M103*$R103+1/3*$N103*$Q103+1/3*$O103*$P103)*(I103^6)+(2/7*$N103*$R103+2/7*$O103*$Q103+1/7*($P103^2))*(I103^7)+(1/4*$O103*$R103+1/4*$P103*$Q103)*(I103^8)+(2/9*$P103*$R103+1/9*($Q103^2))*(I103^9)+1/5*$Q103*$R103*(I103^10)+1/11*($R103^2)*(I103^11))-S103</f>
        <v>0</v>
      </c>
      <c r="U103">
        <f>$B$16*($F103^2)*((($M103^2)*J103)+($M103*$N103*(J103^2))+((2/3*$M103*$O103)+(1/3*($N103^2)))*(J103^3)+(1/2*$M103*$P103+1/2*$N103*$O103)*(J103^4)+(2/5*$M103*$Q103+2/5*$N103*$P103+1/5*($O103^2))*(J103^5)+(1/3*$M103*$R103+1/3*$N103*$Q103+1/3*$O103*$P103)*(J103^6)+(2/7*$N103*$R103+2/7*$O103*$Q103+1/7*($P103^2))*(J103^7)+(1/4*$O103*$R103+1/4*$P103*$Q103)*(J103^8)+(2/9*$P103*$R103+1/9*($Q103^2))*(J103^9)+1/5*$Q103*$R103*(J103^10)+1/11*($R103^2)*(J103^11))-T103-S103</f>
        <v>8.1645403339160372E-2</v>
      </c>
      <c r="V103">
        <f t="shared" si="4"/>
        <v>0.21258760072767824</v>
      </c>
      <c r="W103">
        <f>$B$16*($F103^2)*((($M103^2)*L103)+($M103*$N103*(L103^2))+((2/3*$M103*$O103)+(1/3*($N103^2)))*(L103^3)+(1/2*$M103*$P103+1/2*$N103*$O103)*(L103^4)+(2/5*$M103*$Q103+2/5*$N103*$P103+1/5*($O103^2))*(L103^5)+(1/3*$M103*$R103+1/3*$N103*$Q103+1/3*$O103*$P103)*(L103^6)+(2/7*$N103*$R103+2/7*$O103*$Q103+1/7*($P103^2))*(L103^7)+(1/4*$O103*$R103+1/4*$P103*$Q103)*(L103^8)+(2/9*$P103*$R103+1/9*($Q103^2))*(L103^9)+1/5*$Q103*$R103*(L103^10)+1/11*($R103^2)*(L103^11))</f>
        <v>0.30081793332117696</v>
      </c>
    </row>
    <row r="104" spans="5:23" x14ac:dyDescent="0.2">
      <c r="E104">
        <v>43105</v>
      </c>
      <c r="F104">
        <v>23.59</v>
      </c>
      <c r="G104">
        <v>19.2</v>
      </c>
      <c r="H104" s="2">
        <v>0.1</v>
      </c>
      <c r="I104">
        <f>arvores!Z104</f>
        <v>0.1</v>
      </c>
      <c r="J104">
        <f>arvores!AR104</f>
        <v>6.7</v>
      </c>
      <c r="K104">
        <f>arvores!CF104</f>
        <v>17.7</v>
      </c>
      <c r="L104">
        <f>G104</f>
        <v>19.2</v>
      </c>
      <c r="M104">
        <f t="shared" si="3"/>
        <v>1.243225</v>
      </c>
      <c r="N104">
        <f>$B$10/$G104</f>
        <v>-0.25141885416666671</v>
      </c>
      <c r="O104">
        <f>$B$11/$G104^2</f>
        <v>5.8784928385416671E-2</v>
      </c>
      <c r="P104">
        <f>$B$12/$G104^3</f>
        <v>-6.644567418981482E-3</v>
      </c>
      <c r="Q104">
        <f>$B$13/$G104^4</f>
        <v>3.3261816442748651E-4</v>
      </c>
      <c r="R104">
        <f>$B$14/$G104^5</f>
        <v>-6.2578599210138672E-6</v>
      </c>
      <c r="S104">
        <f>$B$16*($F104^2)*((($M104^2)*H104)+($M104*$N104*(H104^2))+((2/3*$M104*$O104)+(1/3*($N104^2)))*(H104^3)+(1/2*$M104*$P104+1/2*$N104*$O104)*(H104^4)+(2/5*$M104*$Q104+2/5*$N104*$P104+1/5*($O104^2))*(H104^5)+(1/3*$M104*$R104+1/3*$N104*$Q104+1/3*$O104*$P104)*(H104^6)+(2/7*$N104*$R104+2/7*$O104*$Q104+1/7*($P104^2))*(H104^7)+(1/4*$O104*$R104+1/4*$P104*$Q104)*(H104^8)+(2/9*$P104*$R104+1/9*($Q104^2))*(H104^9)+1/5*$Q104*$R104*(H104^10)+1/11*($R104^2)*(H104^11))</f>
        <v>6.6216964853386224E-3</v>
      </c>
      <c r="T104">
        <f>$B$16*($F104^2)*((($M104^2)*I104)+($M104*$N104*(I104^2))+((2/3*$M104*$O104)+(1/3*($N104^2)))*(I104^3)+(1/2*$M104*$P104+1/2*$N104*$O104)*(I104^4)+(2/5*$M104*$Q104+2/5*$N104*$P104+1/5*($O104^2))*(I104^5)+(1/3*$M104*$R104+1/3*$N104*$Q104+1/3*$O104*$P104)*(I104^6)+(2/7*$N104*$R104+2/7*$O104*$Q104+1/7*($P104^2))*(I104^7)+(1/4*$O104*$R104+1/4*$P104*$Q104)*(I104^8)+(2/9*$P104*$R104+1/9*($Q104^2))*(I104^9)+1/5*$Q104*$R104*(I104^10)+1/11*($R104^2)*(I104^11))-S104</f>
        <v>0</v>
      </c>
      <c r="U104">
        <f>$B$16*($F104^2)*((($M104^2)*J104)+($M104*$N104*(J104^2))+((2/3*$M104*$O104)+(1/3*($N104^2)))*(J104^3)+(1/2*$M104*$P104+1/2*$N104*$O104)*(J104^4)+(2/5*$M104*$Q104+2/5*$N104*$P104+1/5*($O104^2))*(J104^5)+(1/3*$M104*$R104+1/3*$N104*$Q104+1/3*$O104*$P104)*(J104^6)+(2/7*$N104*$R104+2/7*$O104*$Q104+1/7*($P104^2))*(J104^7)+(1/4*$O104*$R104+1/4*$P104*$Q104)*(J104^8)+(2/9*$P104*$R104+1/9*($Q104^2))*(J104^9)+1/5*$Q104*$R104*(J104^10)+1/11*($R104^2)*(J104^11))-T104-S104</f>
        <v>0.23513645831307967</v>
      </c>
      <c r="V104">
        <f t="shared" si="4"/>
        <v>0.14601685068114367</v>
      </c>
      <c r="W104">
        <f>$B$16*($F104^2)*((($M104^2)*L104)+($M104*$N104*(L104^2))+((2/3*$M104*$O104)+(1/3*($N104^2)))*(L104^3)+(1/2*$M104*$P104+1/2*$N104*$O104)*(L104^4)+(2/5*$M104*$Q104+2/5*$N104*$P104+1/5*($O104^2))*(L104^5)+(1/3*$M104*$R104+1/3*$N104*$Q104+1/3*$O104*$P104)*(L104^6)+(2/7*$N104*$R104+2/7*$O104*$Q104+1/7*($P104^2))*(L104^7)+(1/4*$O104*$R104+1/4*$P104*$Q104)*(L104^8)+(2/9*$P104*$R104+1/9*($Q104^2))*(L104^9)+1/5*$Q104*$R104*(L104^10)+1/11*($R104^2)*(L104^11))</f>
        <v>0.38813515369798335</v>
      </c>
    </row>
    <row r="105" spans="5:23" x14ac:dyDescent="0.2">
      <c r="E105">
        <v>43106</v>
      </c>
      <c r="F105">
        <v>31.19</v>
      </c>
      <c r="G105">
        <v>21</v>
      </c>
      <c r="H105" s="2">
        <v>0.1</v>
      </c>
      <c r="I105">
        <f>arvores!Z105</f>
        <v>3.7</v>
      </c>
      <c r="J105">
        <f>arvores!AR105</f>
        <v>12.5</v>
      </c>
      <c r="K105">
        <f>arvores!CF105</f>
        <v>19.5</v>
      </c>
      <c r="L105">
        <f>G105</f>
        <v>21</v>
      </c>
      <c r="M105">
        <f t="shared" si="3"/>
        <v>1.243225</v>
      </c>
      <c r="N105">
        <f>$B$10/$G105</f>
        <v>-0.22986866666666667</v>
      </c>
      <c r="O105">
        <f>$B$11/$G105^2</f>
        <v>4.9139401360544219E-2</v>
      </c>
      <c r="P105">
        <f>$B$12/$G105^3</f>
        <v>-5.0782317244358064E-3</v>
      </c>
      <c r="Q105">
        <f>$B$13/$G105^4</f>
        <v>2.3242010787686201E-4</v>
      </c>
      <c r="R105">
        <f>$B$14/$G105^5</f>
        <v>-3.9979329600320852E-6</v>
      </c>
      <c r="S105">
        <f>$B$16*($F105^2)*((($M105^2)*H105)+($M105*$N105*(H105^2))+((2/3*$M105*$O105)+(1/3*($N105^2)))*(H105^3)+(1/2*$M105*$P105+1/2*$N105*$O105)*(H105^4)+(2/5*$M105*$Q105+2/5*$N105*$P105+1/5*($O105^2))*(H105^5)+(1/3*$M105*$R105+1/3*$N105*$Q105+1/3*$O105*$P105)*(H105^6)+(2/7*$N105*$R105+2/7*$O105*$Q105+1/7*($P105^2))*(H105^7)+(1/4*$O105*$R105+1/4*$P105*$Q105)*(H105^8)+(2/9*$P105*$R105+1/9*($Q105^2))*(H105^9)+1/5*$Q105*$R105*(H105^10)+1/11*($R105^2)*(H105^11))</f>
        <v>1.1595232321593802E-2</v>
      </c>
      <c r="T105">
        <f>$B$16*($F105^2)*((($M105^2)*I105)+($M105*$N105*(I105^2))+((2/3*$M105*$O105)+(1/3*($N105^2)))*(I105^3)+(1/2*$M105*$P105+1/2*$N105*$O105)*(I105^4)+(2/5*$M105*$Q105+2/5*$N105*$P105+1/5*($O105^2))*(I105^5)+(1/3*$M105*$R105+1/3*$N105*$Q105+1/3*$O105*$P105)*(I105^6)+(2/7*$N105*$R105+2/7*$O105*$Q105+1/7*($P105^2))*(I105^7)+(1/4*$O105*$R105+1/4*$P105*$Q105)*(I105^8)+(2/9*$P105*$R105+1/9*($Q105^2))*(I105^9)+1/5*$Q105*$R105*(I105^10)+1/11*($R105^2)*(I105^11))-S105</f>
        <v>0.26686735075808987</v>
      </c>
      <c r="U105">
        <f>$B$16*($F105^2)*((($M105^2)*J105)+($M105*$N105*(J105^2))+((2/3*$M105*$O105)+(1/3*($N105^2)))*(J105^3)+(1/2*$M105*$P105+1/2*$N105*$O105)*(J105^4)+(2/5*$M105*$Q105+2/5*$N105*$P105+1/5*($O105^2))*(J105^5)+(1/3*$M105*$R105+1/3*$N105*$Q105+1/3*$O105*$P105)*(J105^6)+(2/7*$N105*$R105+2/7*$O105*$Q105+1/7*($P105^2))*(J105^7)+(1/4*$O105*$R105+1/4*$P105*$Q105)*(J105^8)+(2/9*$P105*$R105+1/9*($Q105^2))*(J105^9)+1/5*$Q105*$R105*(J105^10)+1/11*($R105^2)*(J105^11))-T105-S105</f>
        <v>0.37878888483233336</v>
      </c>
      <c r="V105">
        <f t="shared" si="4"/>
        <v>8.437091848028401E-2</v>
      </c>
      <c r="W105">
        <f>$B$16*($F105^2)*((($M105^2)*L105)+($M105*$N105*(L105^2))+((2/3*$M105*$O105)+(1/3*($N105^2)))*(L105^3)+(1/2*$M105*$P105+1/2*$N105*$O105)*(L105^4)+(2/5*$M105*$Q105+2/5*$N105*$P105+1/5*($O105^2))*(L105^5)+(1/3*$M105*$R105+1/3*$N105*$Q105+1/3*$O105*$P105)*(L105^6)+(2/7*$N105*$R105+2/7*$O105*$Q105+1/7*($P105^2))*(L105^7)+(1/4*$O105*$R105+1/4*$P105*$Q105)*(L105^8)+(2/9*$P105*$R105+1/9*($Q105^2))*(L105^9)+1/5*$Q105*$R105*(L105^10)+1/11*($R105^2)*(L105^11))</f>
        <v>0.74212303614787689</v>
      </c>
    </row>
    <row r="106" spans="5:23" x14ac:dyDescent="0.2">
      <c r="E106">
        <v>43107</v>
      </c>
      <c r="F106">
        <v>20.53</v>
      </c>
      <c r="G106">
        <v>17.100000000000001</v>
      </c>
      <c r="H106" s="2">
        <v>0.1</v>
      </c>
      <c r="I106">
        <f>arvores!Z106</f>
        <v>0.1</v>
      </c>
      <c r="J106">
        <f>arvores!AR106</f>
        <v>2.3000000000000003</v>
      </c>
      <c r="K106">
        <f>arvores!CF106</f>
        <v>15.3</v>
      </c>
      <c r="L106">
        <f>G106</f>
        <v>17.100000000000001</v>
      </c>
      <c r="M106">
        <f t="shared" si="3"/>
        <v>1.243225</v>
      </c>
      <c r="N106">
        <f>$B$10/$G106</f>
        <v>-0.28229485380116959</v>
      </c>
      <c r="O106">
        <f>$B$11/$G106^2</f>
        <v>7.4109900482199648E-2</v>
      </c>
      <c r="P106">
        <f>$B$12/$G106^3</f>
        <v>-9.4055038877359359E-3</v>
      </c>
      <c r="Q106">
        <f>$B$13/$G106^4</f>
        <v>5.2864780802156571E-4</v>
      </c>
      <c r="R106">
        <f>$B$14/$G106^5</f>
        <v>-1.116738346094857E-5</v>
      </c>
      <c r="S106">
        <f>$B$16*($F106^2)*((($M106^2)*H106)+($M106*$N106*(H106^2))+((2/3*$M106*$O106)+(1/3*($N106^2)))*(H106^3)+(1/2*$M106*$P106+1/2*$N106*$O106)*(H106^4)+(2/5*$M106*$Q106+2/5*$N106*$P106+1/5*($O106^2))*(H106^5)+(1/3*$M106*$R106+1/3*$N106*$Q106+1/3*$O106*$P106)*(H106^6)+(2/7*$N106*$R106+2/7*$O106*$Q106+1/7*($P106^2))*(H106^7)+(1/4*$O106*$R106+1/4*$P106*$Q106)*(H106^8)+(2/9*$P106*$R106+1/9*($Q106^2))*(H106^9)+1/5*$Q106*$R106*(H106^10)+1/11*($R106^2)*(H106^11))</f>
        <v>5.0031148706834849E-3</v>
      </c>
      <c r="T106">
        <f>$B$16*($F106^2)*((($M106^2)*I106)+($M106*$N106*(I106^2))+((2/3*$M106*$O106)+(1/3*($N106^2)))*(I106^3)+(1/2*$M106*$P106+1/2*$N106*$O106)*(I106^4)+(2/5*$M106*$Q106+2/5*$N106*$P106+1/5*($O106^2))*(I106^5)+(1/3*$M106*$R106+1/3*$N106*$Q106+1/3*$O106*$P106)*(I106^6)+(2/7*$N106*$R106+2/7*$O106*$Q106+1/7*($P106^2))*(I106^7)+(1/4*$O106*$R106+1/4*$P106*$Q106)*(I106^8)+(2/9*$P106*$R106+1/9*($Q106^2))*(I106^9)+1/5*$Q106*$R106*(I106^10)+1/11*($R106^2)*(I106^11))-S106</f>
        <v>0</v>
      </c>
      <c r="U106">
        <f>$B$16*($F106^2)*((($M106^2)*J106)+($M106*$N106*(J106^2))+((2/3*$M106*$O106)+(1/3*($N106^2)))*(J106^3)+(1/2*$M106*$P106+1/2*$N106*$O106)*(J106^4)+(2/5*$M106*$Q106+2/5*$N106*$P106+1/5*($O106^2))*(J106^5)+(1/3*$M106*$R106+1/3*$N106*$Q106+1/3*$O106*$P106)*(J106^6)+(2/7*$N106*$R106+2/7*$O106*$Q106+1/7*($P106^2))*(J106^7)+(1/4*$O106*$R106+1/4*$P106*$Q106)*(J106^8)+(2/9*$P106*$R106+1/9*($Q106^2))*(J106^9)+1/5*$Q106*$R106*(J106^10)+1/11*($R106^2)*(J106^11))-T106-S106</f>
        <v>7.5551616499771199E-2</v>
      </c>
      <c r="V106">
        <f t="shared" si="4"/>
        <v>0.18059230179605004</v>
      </c>
      <c r="W106">
        <f>$B$16*($F106^2)*((($M106^2)*L106)+($M106*$N106*(L106^2))+((2/3*$M106*$O106)+(1/3*($N106^2)))*(L106^3)+(1/2*$M106*$P106+1/2*$N106*$O106)*(L106^4)+(2/5*$M106*$Q106+2/5*$N106*$P106+1/5*($O106^2))*(L106^5)+(1/3*$M106*$R106+1/3*$N106*$Q106+1/3*$O106*$P106)*(L106^6)+(2/7*$N106*$R106+2/7*$O106*$Q106+1/7*($P106^2))*(L106^7)+(1/4*$O106*$R106+1/4*$P106*$Q106)*(L106^8)+(2/9*$P106*$R106+1/9*($Q106^2))*(L106^9)+1/5*$Q106*$R106*(L106^10)+1/11*($R106^2)*(L106^11))</f>
        <v>0.26181822701010565</v>
      </c>
    </row>
    <row r="107" spans="5:23" x14ac:dyDescent="0.2">
      <c r="E107">
        <v>43108</v>
      </c>
      <c r="F107">
        <v>20.149999999999999</v>
      </c>
      <c r="G107">
        <v>15.5</v>
      </c>
      <c r="H107" s="2">
        <v>0.1</v>
      </c>
      <c r="I107">
        <f>arvores!Z107</f>
        <v>0.1</v>
      </c>
      <c r="J107">
        <f>arvores!AR107</f>
        <v>0.1</v>
      </c>
      <c r="K107">
        <f>arvores!CF107</f>
        <v>14.1</v>
      </c>
      <c r="L107">
        <f>G107</f>
        <v>15.5</v>
      </c>
      <c r="M107">
        <f t="shared" si="3"/>
        <v>1.243225</v>
      </c>
      <c r="N107">
        <f>$B$10/$G107</f>
        <v>-0.31143496774193546</v>
      </c>
      <c r="O107">
        <f>$B$11/$G107^2</f>
        <v>9.0199691987513014E-2</v>
      </c>
      <c r="P107">
        <f>$B$12/$G107^3</f>
        <v>-1.262918438454567E-2</v>
      </c>
      <c r="Q107">
        <f>$B$13/$G107^4</f>
        <v>7.8311237102350682E-4</v>
      </c>
      <c r="R107">
        <f>$B$14/$G107^5</f>
        <v>-1.8250446337022009E-5</v>
      </c>
      <c r="S107">
        <f>$B$16*($F107^2)*((($M107^2)*H107)+($M107*$N107*(H107^2))+((2/3*$M107*$O107)+(1/3*($N107^2)))*(H107^3)+(1/2*$M107*$P107+1/2*$N107*$O107)*(H107^4)+(2/5*$M107*$Q107+2/5*$N107*$P107+1/5*($O107^2))*(H107^5)+(1/3*$M107*$R107+1/3*$N107*$Q107+1/3*$O107*$P107)*(H107^6)+(2/7*$N107*$R107+2/7*$O107*$Q107+1/7*($P107^2))*(H107^7)+(1/4*$O107*$R107+1/4*$P107*$Q107)*(H107^8)+(2/9*$P107*$R107+1/9*($Q107^2))*(H107^9)+1/5*$Q107*$R107*(H107^10)+1/11*($R107^2)*(H107^11))</f>
        <v>4.8086577253416626E-3</v>
      </c>
      <c r="T107">
        <f>$B$16*($F107^2)*((($M107^2)*I107)+($M107*$N107*(I107^2))+((2/3*$M107*$O107)+(1/3*($N107^2)))*(I107^3)+(1/2*$M107*$P107+1/2*$N107*$O107)*(I107^4)+(2/5*$M107*$Q107+2/5*$N107*$P107+1/5*($O107^2))*(I107^5)+(1/3*$M107*$R107+1/3*$N107*$Q107+1/3*$O107*$P107)*(I107^6)+(2/7*$N107*$R107+2/7*$O107*$Q107+1/7*($P107^2))*(I107^7)+(1/4*$O107*$R107+1/4*$P107*$Q107)*(I107^8)+(2/9*$P107*$R107+1/9*($Q107^2))*(I107^9)+1/5*$Q107*$R107*(I107^10)+1/11*($R107^2)*(I107^11))-S107</f>
        <v>0</v>
      </c>
      <c r="U107">
        <f>$B$16*($F107^2)*((($M107^2)*J107)+($M107*$N107*(J107^2))+((2/3*$M107*$O107)+(1/3*($N107^2)))*(J107^3)+(1/2*$M107*$P107+1/2*$N107*$O107)*(J107^4)+(2/5*$M107*$Q107+2/5*$N107*$P107+1/5*($O107^2))*(J107^5)+(1/3*$M107*$R107+1/3*$N107*$Q107+1/3*$O107*$P107)*(J107^6)+(2/7*$N107*$R107+2/7*$O107*$Q107+1/7*($P107^2))*(J107^7)+(1/4*$O107*$R107+1/4*$P107*$Q107)*(J107^8)+(2/9*$P107*$R107+1/9*($Q107^2))*(J107^9)+1/5*$Q107*$R107*(J107^10)+1/11*($R107^2)*(J107^11))-T107-S107</f>
        <v>0</v>
      </c>
      <c r="V107">
        <f t="shared" si="4"/>
        <v>0.22345665112178861</v>
      </c>
      <c r="W107">
        <f>$B$16*($F107^2)*((($M107^2)*L107)+($M107*$N107*(L107^2))+((2/3*$M107*$O107)+(1/3*($N107^2)))*(L107^3)+(1/2*$M107*$P107+1/2*$N107*$O107)*(L107^4)+(2/5*$M107*$Q107+2/5*$N107*$P107+1/5*($O107^2))*(L107^5)+(1/3*$M107*$R107+1/3*$N107*$Q107+1/3*$O107*$P107)*(L107^6)+(2/7*$N107*$R107+2/7*$O107*$Q107+1/7*($P107^2))*(L107^7)+(1/4*$O107*$R107+1/4*$P107*$Q107)*(L107^8)+(2/9*$P107*$R107+1/9*($Q107^2))*(L107^9)+1/5*$Q107*$R107*(L107^10)+1/11*($R107^2)*(L107^11))</f>
        <v>0.22861655048893395</v>
      </c>
    </row>
    <row r="108" spans="5:23" x14ac:dyDescent="0.2">
      <c r="E108">
        <v>43109</v>
      </c>
      <c r="F108">
        <v>27.69</v>
      </c>
      <c r="G108">
        <v>19.02</v>
      </c>
      <c r="H108" s="2">
        <v>0.1</v>
      </c>
      <c r="I108">
        <f>arvores!Z108</f>
        <v>0.1</v>
      </c>
      <c r="J108">
        <f>arvores!AR108</f>
        <v>8.9</v>
      </c>
      <c r="K108">
        <f>arvores!CF108</f>
        <v>16.899999999999999</v>
      </c>
      <c r="L108">
        <f>G108</f>
        <v>19.02</v>
      </c>
      <c r="M108">
        <f t="shared" si="3"/>
        <v>1.243225</v>
      </c>
      <c r="N108">
        <f>$B$10/$G108</f>
        <v>-0.25379821240799161</v>
      </c>
      <c r="O108">
        <f>$B$11/$G108^2</f>
        <v>5.9902841770409367E-2</v>
      </c>
      <c r="P108">
        <f>$B$12/$G108^3</f>
        <v>-6.8350053784371461E-3</v>
      </c>
      <c r="Q108">
        <f>$B$13/$G108^4</f>
        <v>3.4538925845256294E-4</v>
      </c>
      <c r="R108">
        <f>$B$14/$G108^5</f>
        <v>-6.5596311260658588E-6</v>
      </c>
      <c r="S108">
        <f>$B$16*($F108^2)*((($M108^2)*H108)+($M108*$N108*(H108^2))+((2/3*$M108*$O108)+(1/3*($N108^2)))*(H108^3)+(1/2*$M108*$P108+1/2*$N108*$O108)*(H108^4)+(2/5*$M108*$Q108+2/5*$N108*$P108+1/5*($O108^2))*(H108^5)+(1/3*$M108*$R108+1/3*$N108*$Q108+1/3*$O108*$P108)*(H108^6)+(2/7*$N108*$R108+2/7*$O108*$Q108+1/7*($P108^2))*(H108^7)+(1/4*$O108*$R108+1/4*$P108*$Q108)*(H108^8)+(2/9*$P108*$R108+1/9*($Q108^2))*(H108^9)+1/5*$Q108*$R108*(H108^10)+1/11*($R108^2)*(H108^11))</f>
        <v>9.1217509196220552E-3</v>
      </c>
      <c r="T108">
        <f>$B$16*($F108^2)*((($M108^2)*I108)+($M108*$N108*(I108^2))+((2/3*$M108*$O108)+(1/3*($N108^2)))*(I108^3)+(1/2*$M108*$P108+1/2*$N108*$O108)*(I108^4)+(2/5*$M108*$Q108+2/5*$N108*$P108+1/5*($O108^2))*(I108^5)+(1/3*$M108*$R108+1/3*$N108*$Q108+1/3*$O108*$P108)*(I108^6)+(2/7*$N108*$R108+2/7*$O108*$Q108+1/7*($P108^2))*(I108^7)+(1/4*$O108*$R108+1/4*$P108*$Q108)*(I108^8)+(2/9*$P108*$R108+1/9*($Q108^2))*(I108^9)+1/5*$Q108*$R108*(I108^10)+1/11*($R108^2)*(I108^11))-S108</f>
        <v>0</v>
      </c>
      <c r="U108">
        <f>$B$16*($F108^2)*((($M108^2)*J108)+($M108*$N108*(J108^2))+((2/3*$M108*$O108)+(1/3*($N108^2)))*(J108^3)+(1/2*$M108*$P108+1/2*$N108*$O108)*(J108^4)+(2/5*$M108*$Q108+2/5*$N108*$P108+1/5*($O108^2))*(J108^5)+(1/3*$M108*$R108+1/3*$N108*$Q108+1/3*$O108*$P108)*(J108^6)+(2/7*$N108*$R108+2/7*$O108*$Q108+1/7*($P108^2))*(J108^7)+(1/4*$O108*$R108+1/4*$P108*$Q108)*(J108^8)+(2/9*$P108*$R108+1/9*($Q108^2))*(J108^9)+1/5*$Q108*$R108*(J108^10)+1/11*($R108^2)*(J108^11))-T108-S108</f>
        <v>0.3980702770157038</v>
      </c>
      <c r="V108">
        <f t="shared" si="4"/>
        <v>0.12093649486893451</v>
      </c>
      <c r="W108">
        <f>$B$16*($F108^2)*((($M108^2)*L108)+($M108*$N108*(L108^2))+((2/3*$M108*$O108)+(1/3*($N108^2)))*(L108^3)+(1/2*$M108*$P108+1/2*$N108*$O108)*(L108^4)+(2/5*$M108*$Q108+2/5*$N108*$P108+1/5*($O108^2))*(L108^5)+(1/3*$M108*$R108+1/3*$N108*$Q108+1/3*$O108*$P108)*(L108^6)+(2/7*$N108*$R108+2/7*$O108*$Q108+1/7*($P108^2))*(L108^7)+(1/4*$O108*$R108+1/4*$P108*$Q108)*(L108^8)+(2/9*$P108*$R108+1/9*($Q108^2))*(L108^9)+1/5*$Q108*$R108*(L108^10)+1/11*($R108^2)*(L108^11))</f>
        <v>0.52976381696266772</v>
      </c>
    </row>
    <row r="109" spans="5:23" x14ac:dyDescent="0.2">
      <c r="E109">
        <v>43110</v>
      </c>
      <c r="F109">
        <v>20.47</v>
      </c>
      <c r="G109">
        <v>17.37</v>
      </c>
      <c r="H109" s="2">
        <v>0.1</v>
      </c>
      <c r="I109">
        <f>arvores!Z109</f>
        <v>0.1</v>
      </c>
      <c r="J109">
        <f>arvores!AR109</f>
        <v>2.3000000000000003</v>
      </c>
      <c r="K109">
        <f>arvores!CF109</f>
        <v>15.3</v>
      </c>
      <c r="L109">
        <f>G109</f>
        <v>17.37</v>
      </c>
      <c r="M109">
        <f t="shared" si="3"/>
        <v>1.243225</v>
      </c>
      <c r="N109">
        <f>$B$10/$G109</f>
        <v>-0.27790685089234313</v>
      </c>
      <c r="O109">
        <f>$B$11/$G109^2</f>
        <v>7.1823871980654708E-2</v>
      </c>
      <c r="P109">
        <f>$B$12/$G109^3</f>
        <v>-8.9736875317556648E-3</v>
      </c>
      <c r="Q109">
        <f>$B$13/$G109^4</f>
        <v>4.9653698582996595E-4</v>
      </c>
      <c r="R109">
        <f>$B$14/$G109^5</f>
        <v>-1.0326018261093222E-5</v>
      </c>
      <c r="S109">
        <f>$B$16*($F109^2)*((($M109^2)*H109)+($M109*$N109*(H109^2))+((2/3*$M109*$O109)+(1/3*($N109^2)))*(H109^3)+(1/2*$M109*$P109+1/2*$N109*$O109)*(H109^4)+(2/5*$M109*$Q109+2/5*$N109*$P109+1/5*($O109^2))*(H109^5)+(1/3*$M109*$R109+1/3*$N109*$Q109+1/3*$O109*$P109)*(H109^6)+(2/7*$N109*$R109+2/7*$O109*$Q109+1/7*($P109^2))*(H109^7)+(1/4*$O109*$R109+1/4*$P109*$Q109)*(H109^8)+(2/9*$P109*$R109+1/9*($Q109^2))*(H109^9)+1/5*$Q109*$R109*(H109^10)+1/11*($R109^2)*(H109^11))</f>
        <v>4.9756222908662546E-3</v>
      </c>
      <c r="T109">
        <f>$B$16*($F109^2)*((($M109^2)*I109)+($M109*$N109*(I109^2))+((2/3*$M109*$O109)+(1/3*($N109^2)))*(I109^3)+(1/2*$M109*$P109+1/2*$N109*$O109)*(I109^4)+(2/5*$M109*$Q109+2/5*$N109*$P109+1/5*($O109^2))*(I109^5)+(1/3*$M109*$R109+1/3*$N109*$Q109+1/3*$O109*$P109)*(I109^6)+(2/7*$N109*$R109+2/7*$O109*$Q109+1/7*($P109^2))*(I109^7)+(1/4*$O109*$R109+1/4*$P109*$Q109)*(I109^8)+(2/9*$P109*$R109+1/9*($Q109^2))*(I109^9)+1/5*$Q109*$R109*(I109^10)+1/11*($R109^2)*(I109^11))-S109</f>
        <v>0</v>
      </c>
      <c r="U109">
        <f>$B$16*($F109^2)*((($M109^2)*J109)+($M109*$N109*(J109^2))+((2/3*$M109*$O109)+(1/3*($N109^2)))*(J109^3)+(1/2*$M109*$P109+1/2*$N109*$O109)*(J109^4)+(2/5*$M109*$Q109+2/5*$N109*$P109+1/5*($O109^2))*(J109^5)+(1/3*$M109*$R109+1/3*$N109*$Q109+1/3*$O109*$P109)*(J109^6)+(2/7*$N109*$R109+2/7*$O109*$Q109+1/7*($P109^2))*(J109^7)+(1/4*$O109*$R109+1/4*$P109*$Q109)*(J109^8)+(2/9*$P109*$R109+1/9*($Q109^2))*(J109^9)+1/5*$Q109*$R109*(J109^10)+1/11*($R109^2)*(J109^11))-T109-S109</f>
        <v>7.5433504816303537E-2</v>
      </c>
      <c r="V109">
        <f t="shared" si="4"/>
        <v>0.18298067076342983</v>
      </c>
      <c r="W109">
        <f>$B$16*($F109^2)*((($M109^2)*L109)+($M109*$N109*(L109^2))+((2/3*$M109*$O109)+(1/3*($N109^2)))*(L109^3)+(1/2*$M109*$P109+1/2*$N109*$O109)*(L109^4)+(2/5*$M109*$Q109+2/5*$N109*$P109+1/5*($O109^2))*(L109^5)+(1/3*$M109*$R109+1/3*$N109*$Q109+1/3*$O109*$P109)*(L109^6)+(2/7*$N109*$R109+2/7*$O109*$Q109+1/7*($P109^2))*(L109^7)+(1/4*$O109*$R109+1/4*$P109*$Q109)*(L109^8)+(2/9*$P109*$R109+1/9*($Q109^2))*(L109^9)+1/5*$Q109*$R109*(L109^10)+1/11*($R109^2)*(L109^11))</f>
        <v>0.2643999521411719</v>
      </c>
    </row>
    <row r="110" spans="5:23" x14ac:dyDescent="0.2">
      <c r="E110">
        <v>43111</v>
      </c>
      <c r="F110">
        <v>25.56</v>
      </c>
      <c r="G110">
        <v>18.62</v>
      </c>
      <c r="H110" s="2">
        <v>0.1</v>
      </c>
      <c r="I110">
        <f>arvores!Z110</f>
        <v>0.1</v>
      </c>
      <c r="J110">
        <f>arvores!AR110</f>
        <v>6.7</v>
      </c>
      <c r="K110">
        <f>arvores!CF110</f>
        <v>16.7</v>
      </c>
      <c r="L110">
        <f>G110</f>
        <v>18.62</v>
      </c>
      <c r="M110">
        <f t="shared" si="3"/>
        <v>1.243225</v>
      </c>
      <c r="N110">
        <f>$B$10/$G110</f>
        <v>-0.25925037593984962</v>
      </c>
      <c r="O110">
        <f>$B$11/$G110^2</f>
        <v>6.2504185121388708E-2</v>
      </c>
      <c r="P110">
        <f>$B$12/$G110^3</f>
        <v>-7.2850304020428336E-3</v>
      </c>
      <c r="Q110">
        <f>$B$13/$G110^4</f>
        <v>3.7603837804087826E-4</v>
      </c>
      <c r="R110">
        <f>$B$14/$G110^5</f>
        <v>-7.2951394449601857E-6</v>
      </c>
      <c r="S110">
        <f>$B$16*($F110^2)*((($M110^2)*H110)+($M110*$N110*(H110^2))+((2/3*$M110*$O110)+(1/3*($N110^2)))*(H110^3)+(1/2*$M110*$P110+1/2*$N110*$O110)*(H110^4)+(2/5*$M110*$Q110+2/5*$N110*$P110+1/5*($O110^2))*(H110^5)+(1/3*$M110*$R110+1/3*$N110*$Q110+1/3*$O110*$P110)*(H110^6)+(2/7*$N110*$R110+2/7*$O110*$Q110+1/7*($P110^2))*(H110^7)+(1/4*$O110*$R110+1/4*$P110*$Q110)*(H110^8)+(2/9*$P110*$R110+1/9*($Q110^2))*(H110^9)+1/5*$Q110*$R110*(H110^10)+1/11*($R110^2)*(H110^11))</f>
        <v>7.769056016146257E-3</v>
      </c>
      <c r="T110">
        <f>$B$16*($F110^2)*((($M110^2)*I110)+($M110*$N110*(I110^2))+((2/3*$M110*$O110)+(1/3*($N110^2)))*(I110^3)+(1/2*$M110*$P110+1/2*$N110*$O110)*(I110^4)+(2/5*$M110*$Q110+2/5*$N110*$P110+1/5*($O110^2))*(I110^5)+(1/3*$M110*$R110+1/3*$N110*$Q110+1/3*$O110*$P110)*(I110^6)+(2/7*$N110*$R110+2/7*$O110*$Q110+1/7*($P110^2))*(I110^7)+(1/4*$O110*$R110+1/4*$P110*$Q110)*(I110^8)+(2/9*$P110*$R110+1/9*($Q110^2))*(I110^9)+1/5*$Q110*$R110*(I110^10)+1/11*($R110^2)*(I110^11))-S110</f>
        <v>0</v>
      </c>
      <c r="U110">
        <f>$B$16*($F110^2)*((($M110^2)*J110)+($M110*$N110*(J110^2))+((2/3*$M110*$O110)+(1/3*($N110^2)))*(J110^3)+(1/2*$M110*$P110+1/2*$N110*$O110)*(J110^4)+(2/5*$M110*$Q110+2/5*$N110*$P110+1/5*($O110^2))*(J110^5)+(1/3*$M110*$R110+1/3*$N110*$Q110+1/3*$O110*$P110)*(J110^6)+(2/7*$N110*$R110+2/7*$O110*$Q110+1/7*($P110^2))*(J110^7)+(1/4*$O110*$R110+1/4*$P110*$Q110)*(J110^8)+(2/9*$P110*$R110+1/9*($Q110^2))*(J110^9)+1/5*$Q110*$R110*(J110^10)+1/11*($R110^2)*(J110^11))-T110-S110</f>
        <v>0.2738404836820349</v>
      </c>
      <c r="V110">
        <f t="shared" si="4"/>
        <v>0.15923504525043503</v>
      </c>
      <c r="W110">
        <f>$B$16*($F110^2)*((($M110^2)*L110)+($M110*$N110*(L110^2))+((2/3*$M110*$O110)+(1/3*($N110^2)))*(L110^3)+(1/2*$M110*$P110+1/2*$N110*$O110)*(L110^4)+(2/5*$M110*$Q110+2/5*$N110*$P110+1/5*($O110^2))*(L110^5)+(1/3*$M110*$R110+1/3*$N110*$Q110+1/3*$O110*$P110)*(L110^6)+(2/7*$N110*$R110+2/7*$O110*$Q110+1/7*($P110^2))*(L110^7)+(1/4*$O110*$R110+1/4*$P110*$Q110)*(L110^8)+(2/9*$P110*$R110+1/9*($Q110^2))*(L110^9)+1/5*$Q110*$R110*(L110^10)+1/11*($R110^2)*(L110^11))</f>
        <v>0.44190329928175515</v>
      </c>
    </row>
    <row r="111" spans="5:23" x14ac:dyDescent="0.2">
      <c r="E111">
        <v>43112</v>
      </c>
      <c r="F111">
        <v>23.24</v>
      </c>
      <c r="G111">
        <v>18.11</v>
      </c>
      <c r="H111" s="2">
        <v>0.1</v>
      </c>
      <c r="I111">
        <f>arvores!Z111</f>
        <v>0.1</v>
      </c>
      <c r="J111">
        <f>arvores!AR111</f>
        <v>6.7</v>
      </c>
      <c r="K111">
        <f>arvores!CF111</f>
        <v>16.7</v>
      </c>
      <c r="L111">
        <f>G111</f>
        <v>18.11</v>
      </c>
      <c r="M111">
        <f t="shared" si="3"/>
        <v>1.243225</v>
      </c>
      <c r="N111">
        <f>$B$10/$G111</f>
        <v>-0.26655118718939813</v>
      </c>
      <c r="O111">
        <f>$B$11/$G111^2</f>
        <v>6.6074144721456507E-2</v>
      </c>
      <c r="P111">
        <f>$B$12/$G111^3</f>
        <v>-7.9179917973827771E-3</v>
      </c>
      <c r="Q111">
        <f>$B$13/$G111^4</f>
        <v>4.2022034609011166E-4</v>
      </c>
      <c r="R111">
        <f>$B$14/$G111^5</f>
        <v>-8.3818470064189412E-6</v>
      </c>
      <c r="S111">
        <f>$B$16*($F111^2)*((($M111^2)*H111)+($M111*$N111*(H111^2))+((2/3*$M111*$O111)+(1/3*($N111^2)))*(H111^3)+(1/2*$M111*$P111+1/2*$N111*$O111)*(H111^4)+(2/5*$M111*$Q111+2/5*$N111*$P111+1/5*($O111^2))*(H111^5)+(1/3*$M111*$R111+1/3*$N111*$Q111+1/3*$O111*$P111)*(H111^6)+(2/7*$N111*$R111+2/7*$O111*$Q111+1/7*($P111^2))*(H111^7)+(1/4*$O111*$R111+1/4*$P111*$Q111)*(H111^8)+(2/9*$P111*$R111+1/9*($Q111^2))*(H111^9)+1/5*$Q111*$R111*(H111^10)+1/11*($R111^2)*(H111^11))</f>
        <v>6.419042242893306E-3</v>
      </c>
      <c r="T111">
        <f>$B$16*($F111^2)*((($M111^2)*I111)+($M111*$N111*(I111^2))+((2/3*$M111*$O111)+(1/3*($N111^2)))*(I111^3)+(1/2*$M111*$P111+1/2*$N111*$O111)*(I111^4)+(2/5*$M111*$Q111+2/5*$N111*$P111+1/5*($O111^2))*(I111^5)+(1/3*$M111*$R111+1/3*$N111*$Q111+1/3*$O111*$P111)*(I111^6)+(2/7*$N111*$R111+2/7*$O111*$Q111+1/7*($P111^2))*(I111^7)+(1/4*$O111*$R111+1/4*$P111*$Q111)*(I111^8)+(2/9*$P111*$R111+1/9*($Q111^2))*(I111^9)+1/5*$Q111*$R111*(I111^10)+1/11*($R111^2)*(I111^11))-S111</f>
        <v>0</v>
      </c>
      <c r="U111">
        <f>$B$16*($F111^2)*((($M111^2)*J111)+($M111*$N111*(J111^2))+((2/3*$M111*$O111)+(1/3*($N111^2)))*(J111^3)+(1/2*$M111*$P111+1/2*$N111*$O111)*(J111^4)+(2/5*$M111*$Q111+2/5*$N111*$P111+1/5*($O111^2))*(J111^5)+(1/3*$M111*$R111+1/3*$N111*$Q111+1/3*$O111*$P111)*(J111^6)+(2/7*$N111*$R111+2/7*$O111*$Q111+1/7*($P111^2))*(J111^7)+(1/4*$O111*$R111+1/4*$P111*$Q111)*(J111^8)+(2/9*$P111*$R111+1/9*($Q111^2))*(J111^9)+1/5*$Q111*$R111*(J111^10)+1/11*($R111^2)*(J111^11))-T111-S111</f>
        <v>0.22472359180934751</v>
      </c>
      <c r="V111">
        <f t="shared" si="4"/>
        <v>0.12384911308514093</v>
      </c>
      <c r="W111">
        <f>$B$16*($F111^2)*((($M111^2)*L111)+($M111*$N111*(L111^2))+((2/3*$M111*$O111)+(1/3*($N111^2)))*(L111^3)+(1/2*$M111*$P111+1/2*$N111*$O111)*(L111^4)+(2/5*$M111*$Q111+2/5*$N111*$P111+1/5*($O111^2))*(L111^5)+(1/3*$M111*$R111+1/3*$N111*$Q111+1/3*$O111*$P111)*(L111^6)+(2/7*$N111*$R111+2/7*$O111*$Q111+1/7*($P111^2))*(L111^7)+(1/4*$O111*$R111+1/4*$P111*$Q111)*(L111^8)+(2/9*$P111*$R111+1/9*($Q111^2))*(L111^9)+1/5*$Q111*$R111*(L111^10)+1/11*($R111^2)*(L111^11))</f>
        <v>0.35531747415644033</v>
      </c>
    </row>
    <row r="112" spans="5:23" x14ac:dyDescent="0.2">
      <c r="E112">
        <v>43113</v>
      </c>
      <c r="F112">
        <v>23.01</v>
      </c>
      <c r="G112">
        <v>18.05</v>
      </c>
      <c r="H112" s="2">
        <v>0.1</v>
      </c>
      <c r="I112">
        <f>arvores!Z112</f>
        <v>0.1</v>
      </c>
      <c r="J112">
        <f>arvores!AR112</f>
        <v>4.5</v>
      </c>
      <c r="K112">
        <f>arvores!CF112</f>
        <v>16.5</v>
      </c>
      <c r="L112">
        <f>G112</f>
        <v>18.05</v>
      </c>
      <c r="M112">
        <f t="shared" si="3"/>
        <v>1.243225</v>
      </c>
      <c r="N112">
        <f>$B$10/$G112</f>
        <v>-0.2674372299168975</v>
      </c>
      <c r="O112">
        <f>$B$11/$G112^2</f>
        <v>6.6514148909231824E-2</v>
      </c>
      <c r="P112">
        <f>$B$12/$G112^3</f>
        <v>-7.9972151440845587E-3</v>
      </c>
      <c r="Q112">
        <f>$B$13/$G112^4</f>
        <v>4.2583568492316582E-4</v>
      </c>
      <c r="R112">
        <f>$B$14/$G112^5</f>
        <v>-8.5220867305942411E-6</v>
      </c>
      <c r="S112">
        <f>$B$16*($F112^2)*((($M112^2)*H112)+($M112*$N112*(H112^2))+((2/3*$M112*$O112)+(1/3*($N112^2)))*(H112^3)+(1/2*$M112*$P112+1/2*$N112*$O112)*(H112^4)+(2/5*$M112*$Q112+2/5*$N112*$P112+1/5*($O112^2))*(H112^5)+(1/3*$M112*$R112+1/3*$N112*$Q112+1/3*$O112*$P112)*(H112^6)+(2/7*$N112*$R112+2/7*$O112*$Q112+1/7*($P112^2))*(H112^7)+(1/4*$O112*$R112+1/4*$P112*$Q112)*(H112^8)+(2/9*$P112*$R112+1/9*($Q112^2))*(H112^9)+1/5*$Q112*$R112*(H112^10)+1/11*($R112^2)*(H112^11))</f>
        <v>6.2921790017222094E-3</v>
      </c>
      <c r="T112">
        <f>$B$16*($F112^2)*((($M112^2)*I112)+($M112*$N112*(I112^2))+((2/3*$M112*$O112)+(1/3*($N112^2)))*(I112^3)+(1/2*$M112*$P112+1/2*$N112*$O112)*(I112^4)+(2/5*$M112*$Q112+2/5*$N112*$P112+1/5*($O112^2))*(I112^5)+(1/3*$M112*$R112+1/3*$N112*$Q112+1/3*$O112*$P112)*(I112^6)+(2/7*$N112*$R112+2/7*$O112*$Q112+1/7*($P112^2))*(I112^7)+(1/4*$O112*$R112+1/4*$P112*$Q112)*(I112^8)+(2/9*$P112*$R112+1/9*($Q112^2))*(I112^9)+1/5*$Q112*$R112*(I112^10)+1/11*($R112^2)*(I112^11))-S112</f>
        <v>0</v>
      </c>
      <c r="U112">
        <f>$B$16*($F112^2)*((($M112^2)*J112)+($M112*$N112*(J112^2))+((2/3*$M112*$O112)+(1/3*($N112^2)))*(J112^3)+(1/2*$M112*$P112+1/2*$N112*$O112)*(J112^4)+(2/5*$M112*$Q112+2/5*$N112*$P112+1/5*($O112^2))*(J112^5)+(1/3*$M112*$R112+1/3*$N112*$Q112+1/3*$O112*$P112)*(J112^6)+(2/7*$N112*$R112+2/7*$O112*$Q112+1/7*($P112^2))*(J112^7)+(1/4*$O112*$R112+1/4*$P112*$Q112)*(J112^8)+(2/9*$P112*$R112+1/9*($Q112^2))*(J112^9)+1/5*$Q112*$R112*(J112^10)+1/11*($R112^2)*(J112^11))-T112-S112</f>
        <v>0.16185399641896581</v>
      </c>
      <c r="V112">
        <f t="shared" si="4"/>
        <v>0.17857077737260355</v>
      </c>
      <c r="W112">
        <f>$B$16*($F112^2)*((($M112^2)*L112)+($M112*$N112*(L112^2))+((2/3*$M112*$O112)+(1/3*($N112^2)))*(L112^3)+(1/2*$M112*$P112+1/2*$N112*$O112)*(L112^4)+(2/5*$M112*$Q112+2/5*$N112*$P112+1/5*($O112^2))*(L112^5)+(1/3*$M112*$R112+1/3*$N112*$Q112+1/3*$O112*$P112)*(L112^6)+(2/7*$N112*$R112+2/7*$O112*$Q112+1/7*($P112^2))*(L112^7)+(1/4*$O112*$R112+1/4*$P112*$Q112)*(L112^8)+(2/9*$P112*$R112+1/9*($Q112^2))*(L112^9)+1/5*$Q112*$R112*(L112^10)+1/11*($R112^2)*(L112^11))</f>
        <v>0.34716530168281245</v>
      </c>
    </row>
    <row r="113" spans="5:23" x14ac:dyDescent="0.2">
      <c r="E113">
        <v>43114</v>
      </c>
      <c r="F113">
        <v>30.94</v>
      </c>
      <c r="G113">
        <v>19.55</v>
      </c>
      <c r="H113" s="2">
        <v>0.1</v>
      </c>
      <c r="I113">
        <f>arvores!Z113</f>
        <v>3.7</v>
      </c>
      <c r="J113">
        <f>arvores!AR113</f>
        <v>10.3</v>
      </c>
      <c r="K113">
        <f>arvores!CF113</f>
        <v>18.3</v>
      </c>
      <c r="L113">
        <f>G113</f>
        <v>19.55</v>
      </c>
      <c r="M113">
        <f t="shared" si="3"/>
        <v>1.243225</v>
      </c>
      <c r="N113">
        <f>$B$10/$G113</f>
        <v>-0.24691774936061381</v>
      </c>
      <c r="O113">
        <f>$B$11/$G113^2</f>
        <v>5.6698938389989594E-2</v>
      </c>
      <c r="P113">
        <f>$B$12/$G113^3</f>
        <v>-6.2940489076379223E-3</v>
      </c>
      <c r="Q113">
        <f>$B$13/$G113^4</f>
        <v>3.0943100682772164E-4</v>
      </c>
      <c r="R113">
        <f>$B$14/$G113^5</f>
        <v>-5.7173946680789191E-6</v>
      </c>
      <c r="S113">
        <f>$B$16*($F113^2)*((($M113^2)*H113)+($M113*$N113*(H113^2))+((2/3*$M113*$O113)+(1/3*($N113^2)))*(H113^3)+(1/2*$M113*$P113+1/2*$N113*$O113)*(H113^4)+(2/5*$M113*$Q113+2/5*$N113*$P113+1/5*($O113^2))*(H113^5)+(1/3*$M113*$R113+1/3*$N113*$Q113+1/3*$O113*$P113)*(H113^6)+(2/7*$N113*$R113+2/7*$O113*$Q113+1/7*($P113^2))*(H113^7)+(1/4*$O113*$R113+1/4*$P113*$Q113)*(H113^8)+(2/9*$P113*$R113+1/9*($Q113^2))*(H113^9)+1/5*$Q113*$R113*(H113^10)+1/11*($R113^2)*(H113^11))</f>
        <v>1.1394819797942194E-2</v>
      </c>
      <c r="T113">
        <f>$B$16*($F113^2)*((($M113^2)*I113)+($M113*$N113*(I113^2))+((2/3*$M113*$O113)+(1/3*($N113^2)))*(I113^3)+(1/2*$M113*$P113+1/2*$N113*$O113)*(I113^4)+(2/5*$M113*$Q113+2/5*$N113*$P113+1/5*($O113^2))*(I113^5)+(1/3*$M113*$R113+1/3*$N113*$Q113+1/3*$O113*$P113)*(I113^6)+(2/7*$N113*$R113+2/7*$O113*$Q113+1/7*($P113^2))*(I113^7)+(1/4*$O113*$R113+1/4*$P113*$Q113)*(I113^8)+(2/9*$P113*$R113+1/9*($Q113^2))*(I113^9)+1/5*$Q113*$R113*(I113^10)+1/11*($R113^2)*(I113^11))-S113</f>
        <v>0.25741357474623766</v>
      </c>
      <c r="U113">
        <f>$B$16*($F113^2)*((($M113^2)*J113)+($M113*$N113*(J113^2))+((2/3*$M113*$O113)+(1/3*($N113^2)))*(J113^3)+(1/2*$M113*$P113+1/2*$N113*$O113)*(J113^4)+(2/5*$M113*$Q113+2/5*$N113*$P113+1/5*($O113^2))*(J113^5)+(1/3*$M113*$R113+1/3*$N113*$Q113+1/3*$O113*$P113)*(J113^6)+(2/7*$N113*$R113+2/7*$O113*$Q113+1/7*($P113^2))*(J113^7)+(1/4*$O113*$R113+1/4*$P113*$Q113)*(J113^8)+(2/9*$P113*$R113+1/9*($Q113^2))*(J113^9)+1/5*$Q113*$R113*(J113^10)+1/11*($R113^2)*(J113^11))-T113-S113</f>
        <v>0.29444833920704788</v>
      </c>
      <c r="V113">
        <f t="shared" si="4"/>
        <v>0.11628527718070937</v>
      </c>
      <c r="W113">
        <f>$B$16*($F113^2)*((($M113^2)*L113)+($M113*$N113*(L113^2))+((2/3*$M113*$O113)+(1/3*($N113^2)))*(L113^3)+(1/2*$M113*$P113+1/2*$N113*$O113)*(L113^4)+(2/5*$M113*$Q113+2/5*$N113*$P113+1/5*($O113^2))*(L113^5)+(1/3*$M113*$R113+1/3*$N113*$Q113+1/3*$O113*$P113)*(L113^6)+(2/7*$N113*$R113+2/7*$O113*$Q113+1/7*($P113^2))*(L113^7)+(1/4*$O113*$R113+1/4*$P113*$Q113)*(L113^8)+(2/9*$P113*$R113+1/9*($Q113^2))*(L113^9)+1/5*$Q113*$R113*(L113^10)+1/11*($R113^2)*(L113^11))</f>
        <v>0.67985023012139334</v>
      </c>
    </row>
    <row r="114" spans="5:23" x14ac:dyDescent="0.2">
      <c r="E114">
        <v>43115</v>
      </c>
      <c r="F114">
        <v>30.91</v>
      </c>
      <c r="G114">
        <v>19.54</v>
      </c>
      <c r="H114" s="2">
        <v>0.1</v>
      </c>
      <c r="I114">
        <f>arvores!Z114</f>
        <v>0.1</v>
      </c>
      <c r="J114">
        <f>arvores!AR114</f>
        <v>11.1</v>
      </c>
      <c r="K114">
        <f>arvores!CF114</f>
        <v>18.100000000000001</v>
      </c>
      <c r="L114">
        <f>G114</f>
        <v>19.54</v>
      </c>
      <c r="M114">
        <f t="shared" si="3"/>
        <v>1.243225</v>
      </c>
      <c r="N114">
        <f>$B$10/$G114</f>
        <v>-0.2470441146366428</v>
      </c>
      <c r="O114">
        <f>$B$11/$G114^2</f>
        <v>5.6756986953775117E-2</v>
      </c>
      <c r="P114">
        <f>$B$12/$G114^3</f>
        <v>-6.3037171838412689E-3</v>
      </c>
      <c r="Q114">
        <f>$B$13/$G114^4</f>
        <v>3.1006492417568041E-4</v>
      </c>
      <c r="R114">
        <f>$B$14/$G114^5</f>
        <v>-5.7320396262523395E-6</v>
      </c>
      <c r="S114">
        <f>$B$16*($F114^2)*((($M114^2)*H114)+($M114*$N114*(H114^2))+((2/3*$M114*$O114)+(1/3*($N114^2)))*(H114^3)+(1/2*$M114*$P114+1/2*$N114*$O114)*(H114^4)+(2/5*$M114*$Q114+2/5*$N114*$P114+1/5*($O114^2))*(H114^5)+(1/3*$M114*$R114+1/3*$N114*$Q114+1/3*$O114*$P114)*(H114^6)+(2/7*$N114*$R114+2/7*$O114*$Q114+1/7*($P114^2))*(H114^7)+(1/4*$O114*$R114+1/4*$P114*$Q114)*(H114^8)+(2/9*$P114*$R114+1/9*($Q114^2))*(H114^9)+1/5*$Q114*$R114*(H114^10)+1/11*($R114^2)*(H114^11))</f>
        <v>1.1372620413153359E-2</v>
      </c>
      <c r="T114">
        <f>$B$16*($F114^2)*((($M114^2)*I114)+($M114*$N114*(I114^2))+((2/3*$M114*$O114)+(1/3*($N114^2)))*(I114^3)+(1/2*$M114*$P114+1/2*$N114*$O114)*(I114^4)+(2/5*$M114*$Q114+2/5*$N114*$P114+1/5*($O114^2))*(I114^5)+(1/3*$M114*$R114+1/3*$N114*$Q114+1/3*$O114*$P114)*(I114^6)+(2/7*$N114*$R114+2/7*$O114*$Q114+1/7*($P114^2))*(I114^7)+(1/4*$O114*$R114+1/4*$P114*$Q114)*(I114^8)+(2/9*$P114*$R114+1/9*($Q114^2))*(I114^9)+1/5*$Q114*$R114*(I114^10)+1/11*($R114^2)*(I114^11))-S114</f>
        <v>0</v>
      </c>
      <c r="U114">
        <f>$B$16*($F114^2)*((($M114^2)*J114)+($M114*$N114*(J114^2))+((2/3*$M114*$O114)+(1/3*($N114^2)))*(J114^3)+(1/2*$M114*$P114+1/2*$N114*$O114)*(J114^4)+(2/5*$M114*$Q114+2/5*$N114*$P114+1/5*($O114^2))*(J114^5)+(1/3*$M114*$R114+1/3*$N114*$Q114+1/3*$O114*$P114)*(J114^6)+(2/7*$N114*$R114+2/7*$O114*$Q114+1/7*($P114^2))*(J114^7)+(1/4*$O114*$R114+1/4*$P114*$Q114)*(J114^8)+(2/9*$P114*$R114+1/9*($Q114^2))*(J114^9)+1/5*$Q114*$R114*(J114^10)+1/11*($R114^2)*(J114^11))-T114-S114</f>
        <v>0.57495629063799836</v>
      </c>
      <c r="V114">
        <f t="shared" si="4"/>
        <v>9.1344965640955719E-2</v>
      </c>
      <c r="W114">
        <f>$B$16*($F114^2)*((($M114^2)*L114)+($M114*$N114*(L114^2))+((2/3*$M114*$O114)+(1/3*($N114^2)))*(L114^3)+(1/2*$M114*$P114+1/2*$N114*$O114)*(L114^4)+(2/5*$M114*$Q114+2/5*$N114*$P114+1/5*($O114^2))*(L114^5)+(1/3*$M114*$R114+1/3*$N114*$Q114+1/3*$O114*$P114)*(L114^6)+(2/7*$N114*$R114+2/7*$O114*$Q114+1/7*($P114^2))*(L114^7)+(1/4*$O114*$R114+1/4*$P114*$Q114)*(L114^8)+(2/9*$P114*$R114+1/9*($Q114^2))*(L114^9)+1/5*$Q114*$R114*(L114^10)+1/11*($R114^2)*(L114^11))</f>
        <v>0.67818540297369356</v>
      </c>
    </row>
    <row r="115" spans="5:23" x14ac:dyDescent="0.2">
      <c r="E115">
        <v>43116</v>
      </c>
      <c r="F115">
        <v>22.06</v>
      </c>
      <c r="G115">
        <v>17.809999999999999</v>
      </c>
      <c r="H115" s="2">
        <v>0.1</v>
      </c>
      <c r="I115">
        <f>arvores!Z115</f>
        <v>0.1</v>
      </c>
      <c r="J115">
        <f>arvores!AR115</f>
        <v>2.3000000000000003</v>
      </c>
      <c r="K115">
        <f>arvores!CF115</f>
        <v>16.3</v>
      </c>
      <c r="L115">
        <f>G115</f>
        <v>17.809999999999999</v>
      </c>
      <c r="M115">
        <f t="shared" si="3"/>
        <v>1.243225</v>
      </c>
      <c r="N115">
        <f>$B$10/$G115</f>
        <v>-0.27104110050533409</v>
      </c>
      <c r="O115">
        <f>$B$11/$G115^2</f>
        <v>6.8318860162530387E-2</v>
      </c>
      <c r="P115">
        <f>$B$12/$G115^3</f>
        <v>-8.3248926136251268E-3</v>
      </c>
      <c r="Q115">
        <f>$B$13/$G115^4</f>
        <v>4.4925735875935203E-4</v>
      </c>
      <c r="R115">
        <f>$B$14/$G115^5</f>
        <v>-9.1119721494499598E-6</v>
      </c>
      <c r="S115">
        <f>$B$16*($F115^2)*((($M115^2)*H115)+($M115*$N115*(H115^2))+((2/3*$M115*$O115)+(1/3*($N115^2)))*(H115^3)+(1/2*$M115*$P115+1/2*$N115*$O115)*(H115^4)+(2/5*$M115*$Q115+2/5*$N115*$P115+1/5*($O115^2))*(H115^5)+(1/3*$M115*$R115+1/3*$N115*$Q115+1/3*$O115*$P115)*(H115^6)+(2/7*$N115*$R115+2/7*$O115*$Q115+1/7*($P115^2))*(H115^7)+(1/4*$O115*$R115+1/4*$P115*$Q115)*(H115^8)+(2/9*$P115*$R115+1/9*($Q115^2))*(H115^9)+1/5*$Q115*$R115*(H115^10)+1/11*($R115^2)*(H115^11))</f>
        <v>5.7817089418447723E-3</v>
      </c>
      <c r="T115">
        <f>$B$16*($F115^2)*((($M115^2)*I115)+($M115*$N115*(I115^2))+((2/3*$M115*$O115)+(1/3*($N115^2)))*(I115^3)+(1/2*$M115*$P115+1/2*$N115*$O115)*(I115^4)+(2/5*$M115*$Q115+2/5*$N115*$P115+1/5*($O115^2))*(I115^5)+(1/3*$M115*$R115+1/3*$N115*$Q115+1/3*$O115*$P115)*(I115^6)+(2/7*$N115*$R115+2/7*$O115*$Q115+1/7*($P115^2))*(I115^7)+(1/4*$O115*$R115+1/4*$P115*$Q115)*(I115^8)+(2/9*$P115*$R115+1/9*($Q115^2))*(I115^9)+1/5*$Q115*$R115*(I115^10)+1/11*($R115^2)*(I115^11))-S115</f>
        <v>0</v>
      </c>
      <c r="U115">
        <f>$B$16*($F115^2)*((($M115^2)*J115)+($M115*$N115*(J115^2))+((2/3*$M115*$O115)+(1/3*($N115^2)))*(J115^3)+(1/2*$M115*$P115+1/2*$N115*$O115)*(J115^4)+(2/5*$M115*$Q115+2/5*$N115*$P115+1/5*($O115^2))*(J115^5)+(1/3*$M115*$R115+1/3*$N115*$Q115+1/3*$O115*$P115)*(J115^6)+(2/7*$N115*$R115+2/7*$O115*$Q115+1/7*($P115^2))*(J115^7)+(1/4*$O115*$R115+1/4*$P115*$Q115)*(J115^8)+(2/9*$P115*$R115+1/9*($Q115^2))*(J115^9)+1/5*$Q115*$R115*(J115^10)+1/11*($R115^2)*(J115^11))-T115-S115</f>
        <v>8.8205874878427459E-2</v>
      </c>
      <c r="V115">
        <f t="shared" si="4"/>
        <v>0.22047128826544532</v>
      </c>
      <c r="W115">
        <f>$B$16*($F115^2)*((($M115^2)*L115)+($M115*$N115*(L115^2))+((2/3*$M115*$O115)+(1/3*($N115^2)))*(L115^3)+(1/2*$M115*$P115+1/2*$N115*$O115)*(L115^4)+(2/5*$M115*$Q115+2/5*$N115*$P115+1/5*($O115^2))*(L115^5)+(1/3*$M115*$R115+1/3*$N115*$Q115+1/3*$O115*$P115)*(L115^6)+(2/7*$N115*$R115+2/7*$O115*$Q115+1/7*($P115^2))*(L115^7)+(1/4*$O115*$R115+1/4*$P115*$Q115)*(L115^8)+(2/9*$P115*$R115+1/9*($Q115^2))*(L115^9)+1/5*$Q115*$R115*(L115^10)+1/11*($R115^2)*(L115^11))</f>
        <v>0.31484790228315579</v>
      </c>
    </row>
    <row r="116" spans="5:23" x14ac:dyDescent="0.2">
      <c r="E116">
        <v>43117</v>
      </c>
      <c r="F116">
        <v>29.28</v>
      </c>
      <c r="G116">
        <v>19.29</v>
      </c>
      <c r="H116" s="2">
        <v>0.1</v>
      </c>
      <c r="I116">
        <f>arvores!Z116</f>
        <v>0.1</v>
      </c>
      <c r="J116">
        <f>arvores!AR116</f>
        <v>8.9</v>
      </c>
      <c r="K116">
        <f>arvores!CF116</f>
        <v>17.899999999999999</v>
      </c>
      <c r="L116">
        <f>G116</f>
        <v>19.29</v>
      </c>
      <c r="M116">
        <f t="shared" si="3"/>
        <v>1.243225</v>
      </c>
      <c r="N116">
        <f>$B$10/$G116</f>
        <v>-0.25024582685329189</v>
      </c>
      <c r="O116">
        <f>$B$11/$G116^2</f>
        <v>5.8237670587343714E-2</v>
      </c>
      <c r="P116">
        <f>$B$12/$G116^3</f>
        <v>-6.5519973865393608E-3</v>
      </c>
      <c r="Q116">
        <f>$B$13/$G116^4</f>
        <v>3.26453979296755E-4</v>
      </c>
      <c r="R116">
        <f>$B$14/$G116^5</f>
        <v>-6.1132315070178032E-6</v>
      </c>
      <c r="S116">
        <f>$B$16*($F116^2)*((($M116^2)*H116)+($M116*$N116*(H116^2))+((2/3*$M116*$O116)+(1/3*($N116^2)))*(H116^3)+(1/2*$M116*$P116+1/2*$N116*$O116)*(H116^4)+(2/5*$M116*$Q116+2/5*$N116*$P116+1/5*($O116^2))*(H116^5)+(1/3*$M116*$R116+1/3*$N116*$Q116+1/3*$O116*$P116)*(H116^6)+(2/7*$N116*$R116+2/7*$O116*$Q116+1/7*($P116^2))*(H116^7)+(1/4*$O116*$R116+1/4*$P116*$Q116)*(H116^8)+(2/9*$P116*$R116+1/9*($Q116^2))*(H116^9)+1/5*$Q116*$R116*(H116^10)+1/11*($R116^2)*(H116^11))</f>
        <v>1.0202239590517888E-2</v>
      </c>
      <c r="T116">
        <f>$B$16*($F116^2)*((($M116^2)*I116)+($M116*$N116*(I116^2))+((2/3*$M116*$O116)+(1/3*($N116^2)))*(I116^3)+(1/2*$M116*$P116+1/2*$N116*$O116)*(I116^4)+(2/5*$M116*$Q116+2/5*$N116*$P116+1/5*($O116^2))*(I116^5)+(1/3*$M116*$R116+1/3*$N116*$Q116+1/3*$O116*$P116)*(I116^6)+(2/7*$N116*$R116+2/7*$O116*$Q116+1/7*($P116^2))*(I116^7)+(1/4*$O116*$R116+1/4*$P116*$Q116)*(I116^8)+(2/9*$P116*$R116+1/9*($Q116^2))*(I116^9)+1/5*$Q116*$R116*(I116^10)+1/11*($R116^2)*(I116^11))-S116</f>
        <v>0</v>
      </c>
      <c r="U116">
        <f>$B$16*($F116^2)*((($M116^2)*J116)+($M116*$N116*(J116^2))+((2/3*$M116*$O116)+(1/3*($N116^2)))*(J116^3)+(1/2*$M116*$P116+1/2*$N116*$O116)*(J116^4)+(2/5*$M116*$Q116+2/5*$N116*$P116+1/5*($O116^2))*(J116^5)+(1/3*$M116*$R116+1/3*$N116*$Q116+1/3*$O116*$P116)*(J116^6)+(2/7*$N116*$R116+2/7*$O116*$Q116+1/7*($P116^2))*(J116^7)+(1/4*$O116*$R116+1/4*$P116*$Q116)*(J116^8)+(2/9*$P116*$R116+1/9*($Q116^2))*(J116^9)+1/5*$Q116*$R116*(J116^10)+1/11*($R116^2)*(J116^11))-T116-S116</f>
        <v>0.44721820183449257</v>
      </c>
      <c r="V116">
        <f t="shared" si="4"/>
        <v>0.14292029197896974</v>
      </c>
      <c r="W116">
        <f>$B$16*($F116^2)*((($M116^2)*L116)+($M116*$N116*(L116^2))+((2/3*$M116*$O116)+(1/3*($N116^2)))*(L116^3)+(1/2*$M116*$P116+1/2*$N116*$O116)*(L116^4)+(2/5*$M116*$Q116+2/5*$N116*$P116+1/5*($O116^2))*(L116^5)+(1/3*$M116*$R116+1/3*$N116*$Q116+1/3*$O116*$P116)*(L116^6)+(2/7*$N116*$R116+2/7*$O116*$Q116+1/7*($P116^2))*(L116^7)+(1/4*$O116*$R116+1/4*$P116*$Q116)*(L116^8)+(2/9*$P116*$R116+1/9*($Q116^2))*(L116^9)+1/5*$Q116*$R116*(L116^10)+1/11*($R116^2)*(L116^11))</f>
        <v>0.60075893793894897</v>
      </c>
    </row>
    <row r="117" spans="5:23" x14ac:dyDescent="0.2">
      <c r="E117">
        <v>43118</v>
      </c>
      <c r="F117">
        <v>23.94</v>
      </c>
      <c r="G117">
        <v>18.27</v>
      </c>
      <c r="H117" s="2">
        <v>0.1</v>
      </c>
      <c r="I117">
        <f>arvores!Z117</f>
        <v>0.1</v>
      </c>
      <c r="J117">
        <f>arvores!AR117</f>
        <v>6.7</v>
      </c>
      <c r="K117">
        <f>arvores!CF117</f>
        <v>16.7</v>
      </c>
      <c r="L117">
        <f>G117</f>
        <v>18.27</v>
      </c>
      <c r="M117">
        <f t="shared" si="3"/>
        <v>1.243225</v>
      </c>
      <c r="N117">
        <f>$B$10/$G117</f>
        <v>-0.26421685823754792</v>
      </c>
      <c r="O117">
        <f>$B$11/$G117^2</f>
        <v>6.4921920148691012E-2</v>
      </c>
      <c r="P117">
        <f>$B$12/$G117^3</f>
        <v>-7.7117822157770077E-3</v>
      </c>
      <c r="Q117">
        <f>$B$13/$G117^4</f>
        <v>4.0569222810488256E-4</v>
      </c>
      <c r="R117">
        <f>$B$14/$G117^5</f>
        <v>-8.0211981359394926E-6</v>
      </c>
      <c r="S117">
        <f>$B$16*($F117^2)*((($M117^2)*H117)+($M117*$N117*(H117^2))+((2/3*$M117*$O117)+(1/3*($N117^2)))*(H117^3)+(1/2*$M117*$P117+1/2*$N117*$O117)*(H117^4)+(2/5*$M117*$Q117+2/5*$N117*$P117+1/5*($O117^2))*(H117^5)+(1/3*$M117*$R117+1/3*$N117*$Q117+1/3*$O117*$P117)*(H117^6)+(2/7*$N117*$R117+2/7*$O117*$Q117+1/7*($P117^2))*(H117^7)+(1/4*$O117*$R117+1/4*$P117*$Q117)*(H117^8)+(2/9*$P117*$R117+1/9*($Q117^2))*(H117^9)+1/5*$Q117*$R117*(H117^10)+1/11*($R117^2)*(H117^11))</f>
        <v>6.8128014926026317E-3</v>
      </c>
      <c r="T117">
        <f>$B$16*($F117^2)*((($M117^2)*I117)+($M117*$N117*(I117^2))+((2/3*$M117*$O117)+(1/3*($N117^2)))*(I117^3)+(1/2*$M117*$P117+1/2*$N117*$O117)*(I117^4)+(2/5*$M117*$Q117+2/5*$N117*$P117+1/5*($O117^2))*(I117^5)+(1/3*$M117*$R117+1/3*$N117*$Q117+1/3*$O117*$P117)*(I117^6)+(2/7*$N117*$R117+2/7*$O117*$Q117+1/7*($P117^2))*(I117^7)+(1/4*$O117*$R117+1/4*$P117*$Q117)*(I117^8)+(2/9*$P117*$R117+1/9*($Q117^2))*(I117^9)+1/5*$Q117*$R117*(I117^10)+1/11*($R117^2)*(I117^11))-S117</f>
        <v>0</v>
      </c>
      <c r="U117">
        <f>$B$16*($F117^2)*((($M117^2)*J117)+($M117*$N117*(J117^2))+((2/3*$M117*$O117)+(1/3*($N117^2)))*(J117^3)+(1/2*$M117*$P117+1/2*$N117*$O117)*(J117^4)+(2/5*$M117*$Q117+2/5*$N117*$P117+1/5*($O117^2))*(J117^5)+(1/3*$M117*$R117+1/3*$N117*$Q117+1/3*$O117*$P117)*(J117^6)+(2/7*$N117*$R117+2/7*$O117*$Q117+1/7*($P117^2))*(J117^7)+(1/4*$O117*$R117+1/4*$P117*$Q117)*(J117^8)+(2/9*$P117*$R117+1/9*($Q117^2))*(J117^9)+1/5*$Q117*$R117*(J117^10)+1/11*($R117^2)*(J117^11))-T117-S117</f>
        <v>0.2390248208606387</v>
      </c>
      <c r="V117">
        <f t="shared" si="4"/>
        <v>0.13404558841826394</v>
      </c>
      <c r="W117">
        <f>$B$16*($F117^2)*((($M117^2)*L117)+($M117*$N117*(L117^2))+((2/3*$M117*$O117)+(1/3*($N117^2)))*(L117^3)+(1/2*$M117*$P117+1/2*$N117*$O117)*(L117^4)+(2/5*$M117*$Q117+2/5*$N117*$P117+1/5*($O117^2))*(L117^5)+(1/3*$M117*$R117+1/3*$N117*$Q117+1/3*$O117*$P117)*(L117^6)+(2/7*$N117*$R117+2/7*$O117*$Q117+1/7*($P117^2))*(L117^7)+(1/4*$O117*$R117+1/4*$P117*$Q117)*(L117^8)+(2/9*$P117*$R117+1/9*($Q117^2))*(L117^9)+1/5*$Q117*$R117*(L117^10)+1/11*($R117^2)*(L117^11))</f>
        <v>0.38037565036623999</v>
      </c>
    </row>
    <row r="118" spans="5:23" x14ac:dyDescent="0.2">
      <c r="E118">
        <v>43119</v>
      </c>
      <c r="F118">
        <v>25.88</v>
      </c>
      <c r="G118">
        <v>18.68</v>
      </c>
      <c r="H118" s="2">
        <v>0.1</v>
      </c>
      <c r="I118">
        <f>arvores!Z118</f>
        <v>0.1</v>
      </c>
      <c r="J118">
        <f>arvores!AR118</f>
        <v>8.9</v>
      </c>
      <c r="K118">
        <f>arvores!CF118</f>
        <v>16.899999999999999</v>
      </c>
      <c r="L118">
        <f>G118</f>
        <v>18.68</v>
      </c>
      <c r="M118">
        <f t="shared" si="3"/>
        <v>1.243225</v>
      </c>
      <c r="N118">
        <f>$B$10/$G118</f>
        <v>-0.25841766595289078</v>
      </c>
      <c r="O118">
        <f>$B$11/$G118^2</f>
        <v>6.2103304155642886E-2</v>
      </c>
      <c r="P118">
        <f>$B$12/$G118^3</f>
        <v>-7.2150572714243548E-3</v>
      </c>
      <c r="Q118">
        <f>$B$13/$G118^4</f>
        <v>3.7123027731628225E-4</v>
      </c>
      <c r="R118">
        <f>$B$14/$G118^5</f>
        <v>-7.1787300357712025E-6</v>
      </c>
      <c r="S118">
        <f>$B$16*($F118^2)*((($M118^2)*H118)+($M118*$N118*(H118^2))+((2/3*$M118*$O118)+(1/3*($N118^2)))*(H118^3)+(1/2*$M118*$P118+1/2*$N118*$O118)*(H118^4)+(2/5*$M118*$Q118+2/5*$N118*$P118+1/5*($O118^2))*(H118^5)+(1/3*$M118*$R118+1/3*$N118*$Q118+1/3*$O118*$P118)*(H118^6)+(2/7*$N118*$R118+2/7*$O118*$Q118+1/7*($P118^2))*(H118^7)+(1/4*$O118*$R118+1/4*$P118*$Q118)*(H118^8)+(2/9*$P118*$R118+1/9*($Q118^2))*(H118^9)+1/5*$Q118*$R118*(H118^10)+1/11*($R118^2)*(H118^11))</f>
        <v>7.9653242580315642E-3</v>
      </c>
      <c r="T118">
        <f>$B$16*($F118^2)*((($M118^2)*I118)+($M118*$N118*(I118^2))+((2/3*$M118*$O118)+(1/3*($N118^2)))*(I118^3)+(1/2*$M118*$P118+1/2*$N118*$O118)*(I118^4)+(2/5*$M118*$Q118+2/5*$N118*$P118+1/5*($O118^2))*(I118^5)+(1/3*$M118*$R118+1/3*$N118*$Q118+1/3*$O118*$P118)*(I118^6)+(2/7*$N118*$R118+2/7*$O118*$Q118+1/7*($P118^2))*(I118^7)+(1/4*$O118*$R118+1/4*$P118*$Q118)*(I118^8)+(2/9*$P118*$R118+1/9*($Q118^2))*(I118^9)+1/5*$Q118*$R118*(I118^10)+1/11*($R118^2)*(I118^11))-S118</f>
        <v>0</v>
      </c>
      <c r="U118">
        <f>$B$16*($F118^2)*((($M118^2)*J118)+($M118*$N118*(J118^2))+((2/3*$M118*$O118)+(1/3*($N118^2)))*(J118^3)+(1/2*$M118*$P118+1/2*$N118*$O118)*(J118^4)+(2/5*$M118*$Q118+2/5*$N118*$P118+1/5*($O118^2))*(J118^5)+(1/3*$M118*$R118+1/3*$N118*$Q118+1/3*$O118*$P118)*(J118^6)+(2/7*$N118*$R118+2/7*$O118*$Q118+1/7*($P118^2))*(J118^7)+(1/4*$O118*$R118+1/4*$P118*$Q118)*(J118^8)+(2/9*$P118*$R118+1/9*($Q118^2))*(J118^9)+1/5*$Q118*$R118*(J118^10)+1/11*($R118^2)*(J118^11))-T118-S118</f>
        <v>0.34557031230555435</v>
      </c>
      <c r="V118">
        <f t="shared" si="4"/>
        <v>0.10012439066020398</v>
      </c>
      <c r="W118">
        <f>$B$16*($F118^2)*((($M118^2)*L118)+($M118*$N118*(L118^2))+((2/3*$M118*$O118)+(1/3*($N118^2)))*(L118^3)+(1/2*$M118*$P118+1/2*$N118*$O118)*(L118^4)+(2/5*$M118*$Q118+2/5*$N118*$P118+1/5*($O118^2))*(L118^5)+(1/3*$M118*$R118+1/3*$N118*$Q118+1/3*$O118*$P118)*(L118^6)+(2/7*$N118*$R118+2/7*$O118*$Q118+1/7*($P118^2))*(L118^7)+(1/4*$O118*$R118+1/4*$P118*$Q118)*(L118^8)+(2/9*$P118*$R118+1/9*($Q118^2))*(L118^9)+1/5*$Q118*$R118*(L118^10)+1/11*($R118^2)*(L118^11))</f>
        <v>0.45449727565236536</v>
      </c>
    </row>
    <row r="119" spans="5:23" x14ac:dyDescent="0.2">
      <c r="E119">
        <v>43827</v>
      </c>
      <c r="F119">
        <v>23.97</v>
      </c>
      <c r="G119">
        <v>13.2</v>
      </c>
      <c r="H119" s="2">
        <v>0.1</v>
      </c>
      <c r="I119">
        <f>arvores!Z119</f>
        <v>0.1</v>
      </c>
      <c r="J119">
        <f>arvores!AR119</f>
        <v>4.5</v>
      </c>
      <c r="K119">
        <f>arvores!CF119</f>
        <v>11.5</v>
      </c>
      <c r="L119">
        <f>G119</f>
        <v>13.2</v>
      </c>
      <c r="M119">
        <f t="shared" si="3"/>
        <v>1.243225</v>
      </c>
      <c r="N119">
        <f>$B$10/$G119</f>
        <v>-0.36570015151515156</v>
      </c>
      <c r="O119">
        <f>$B$11/$G119^2</f>
        <v>0.12437141873278239</v>
      </c>
      <c r="P119">
        <f>$B$12/$G119^3</f>
        <v>-2.0447894927233774E-2</v>
      </c>
      <c r="Q119">
        <f>$B$13/$G119^4</f>
        <v>1.4888644234628617E-3</v>
      </c>
      <c r="R119">
        <f>$B$14/$G119^5</f>
        <v>-4.0743874453043063E-5</v>
      </c>
      <c r="S119">
        <f>$B$16*($F119^2)*((($M119^2)*H119)+($M119*$N119*(H119^2))+((2/3*$M119*$O119)+(1/3*($N119^2)))*(H119^3)+(1/2*$M119*$P119+1/2*$N119*$O119)*(H119^4)+(2/5*$M119*$Q119+2/5*$N119*$P119+1/5*($O119^2))*(H119^5)+(1/3*$M119*$R119+1/3*$N119*$Q119+1/3*$O119*$P119)*(H119^6)+(2/7*$N119*$R119+2/7*$O119*$Q119+1/7*($P119^2))*(H119^7)+(1/4*$O119*$R119+1/4*$P119*$Q119)*(H119^8)+(2/9*$P119*$R119+1/9*($Q119^2))*(H119^9)+1/5*$Q119*$R119*(H119^10)+1/11*($R119^2)*(H119^11))</f>
        <v>6.7760406819455761E-3</v>
      </c>
      <c r="T119">
        <f>$B$16*($F119^2)*((($M119^2)*I119)+($M119*$N119*(I119^2))+((2/3*$M119*$O119)+(1/3*($N119^2)))*(I119^3)+(1/2*$M119*$P119+1/2*$N119*$O119)*(I119^4)+(2/5*$M119*$Q119+2/5*$N119*$P119+1/5*($O119^2))*(I119^5)+(1/3*$M119*$R119+1/3*$N119*$Q119+1/3*$O119*$P119)*(I119^6)+(2/7*$N119*$R119+2/7*$O119*$Q119+1/7*($P119^2))*(I119^7)+(1/4*$O119*$R119+1/4*$P119*$Q119)*(I119^8)+(2/9*$P119*$R119+1/9*($Q119^2))*(I119^9)+1/5*$Q119*$R119*(I119^10)+1/11*($R119^2)*(I119^11))-S119</f>
        <v>0</v>
      </c>
      <c r="U119">
        <f>$B$16*($F119^2)*((($M119^2)*J119)+($M119*$N119*(J119^2))+((2/3*$M119*$O119)+(1/3*($N119^2)))*(J119^3)+(1/2*$M119*$P119+1/2*$N119*$O119)*(J119^4)+(2/5*$M119*$Q119+2/5*$N119*$P119+1/5*($O119^2))*(J119^5)+(1/3*$M119*$R119+1/3*$N119*$Q119+1/3*$O119*$P119)*(J119^6)+(2/7*$N119*$R119+2/7*$O119*$Q119+1/7*($P119^2))*(J119^7)+(1/4*$O119*$R119+1/4*$P119*$Q119)*(J119^8)+(2/9*$P119*$R119+1/9*($Q119^2))*(J119^9)+1/5*$Q119*$R119*(J119^10)+1/11*($R119^2)*(J119^11))-T119-S119</f>
        <v>0.16186445745712572</v>
      </c>
      <c r="V119">
        <f t="shared" si="4"/>
        <v>0.10552726153761625</v>
      </c>
      <c r="W119">
        <f>$B$16*($F119^2)*((($M119^2)*L119)+($M119*$N119*(L119^2))+((2/3*$M119*$O119)+(1/3*($N119^2)))*(L119^3)+(1/2*$M119*$P119+1/2*$N119*$O119)*(L119^4)+(2/5*$M119*$Q119+2/5*$N119*$P119+1/5*($O119^2))*(L119^5)+(1/3*$M119*$R119+1/3*$N119*$Q119+1/3*$O119*$P119)*(L119^6)+(2/7*$N119*$R119+2/7*$O119*$Q119+1/7*($P119^2))*(L119^7)+(1/4*$O119*$R119+1/4*$P119*$Q119)*(L119^8)+(2/9*$P119*$R119+1/9*($Q119^2))*(L119^9)+1/5*$Q119*$R119*(L119^10)+1/11*($R119^2)*(L119^11))</f>
        <v>0.27550904901806322</v>
      </c>
    </row>
    <row r="120" spans="5:23" x14ac:dyDescent="0.2">
      <c r="E120">
        <v>43828</v>
      </c>
      <c r="F120">
        <v>22.66</v>
      </c>
      <c r="G120">
        <v>15.1</v>
      </c>
      <c r="H120" s="2">
        <v>0.1</v>
      </c>
      <c r="I120">
        <f>arvores!Z120</f>
        <v>0.1</v>
      </c>
      <c r="J120">
        <f>arvores!AR120</f>
        <v>4.5</v>
      </c>
      <c r="K120">
        <f>arvores!CF120</f>
        <v>13.5</v>
      </c>
      <c r="L120">
        <f>G120</f>
        <v>15.1</v>
      </c>
      <c r="M120">
        <f t="shared" si="3"/>
        <v>1.243225</v>
      </c>
      <c r="N120">
        <f>$B$10/$G120</f>
        <v>-0.31968490066225169</v>
      </c>
      <c r="O120">
        <f>$B$11/$G120^2</f>
        <v>9.5041778869347837E-2</v>
      </c>
      <c r="P120">
        <f>$B$12/$G120^3</f>
        <v>-1.3659649527396704E-2</v>
      </c>
      <c r="Q120">
        <f>$B$13/$G120^4</f>
        <v>8.6944694973385131E-4</v>
      </c>
      <c r="R120">
        <f>$B$14/$G120^5</f>
        <v>-2.0799229381907174E-5</v>
      </c>
      <c r="S120">
        <f>$B$16*($F120^2)*((($M120^2)*H120)+($M120*$N120*(H120^2))+((2/3*$M120*$O120)+(1/3*($N120^2)))*(H120^3)+(1/2*$M120*$P120+1/2*$N120*$O120)*(H120^4)+(2/5*$M120*$Q120+2/5*$N120*$P120+1/5*($O120^2))*(H120^5)+(1/3*$M120*$R120+1/3*$N120*$Q120+1/3*$O120*$P120)*(H120^6)+(2/7*$N120*$R120+2/7*$O120*$Q120+1/7*($P120^2))*(H120^7)+(1/4*$O120*$R120+1/4*$P120*$Q120)*(H120^8)+(2/9*$P120*$R120+1/9*($Q120^2))*(H120^9)+1/5*$Q120*$R120*(H120^10)+1/11*($R120^2)*(H120^11))</f>
        <v>6.0773485657928568E-3</v>
      </c>
      <c r="T120">
        <f>$B$16*($F120^2)*((($M120^2)*I120)+($M120*$N120*(I120^2))+((2/3*$M120*$O120)+(1/3*($N120^2)))*(I120^3)+(1/2*$M120*$P120+1/2*$N120*$O120)*(I120^4)+(2/5*$M120*$Q120+2/5*$N120*$P120+1/5*($O120^2))*(I120^5)+(1/3*$M120*$R120+1/3*$N120*$Q120+1/3*$O120*$P120)*(I120^6)+(2/7*$N120*$R120+2/7*$O120*$Q120+1/7*($P120^2))*(I120^7)+(1/4*$O120*$R120+1/4*$P120*$Q120)*(I120^8)+(2/9*$P120*$R120+1/9*($Q120^2))*(I120^9)+1/5*$Q120*$R120*(I120^10)+1/11*($R120^2)*(I120^11))-S120</f>
        <v>0</v>
      </c>
      <c r="U120">
        <f>$B$16*($F120^2)*((($M120^2)*J120)+($M120*$N120*(J120^2))+((2/3*$M120*$O120)+(1/3*($N120^2)))*(J120^3)+(1/2*$M120*$P120+1/2*$N120*$O120)*(J120^4)+(2/5*$M120*$Q120+2/5*$N120*$P120+1/5*($O120^2))*(J120^5)+(1/3*$M120*$R120+1/3*$N120*$Q120+1/3*$O120*$P120)*(J120^6)+(2/7*$N120*$R120+2/7*$O120*$Q120+1/7*($P120^2))*(J120^7)+(1/4*$O120*$R120+1/4*$P120*$Q120)*(J120^8)+(2/9*$P120*$R120+1/9*($Q120^2))*(J120^9)+1/5*$Q120*$R120*(J120^10)+1/11*($R120^2)*(J120^11))-T120-S120</f>
        <v>0.1497878120784665</v>
      </c>
      <c r="V120">
        <f t="shared" si="4"/>
        <v>0.1250553767993749</v>
      </c>
      <c r="W120">
        <f>$B$16*($F120^2)*((($M120^2)*L120)+($M120*$N120*(L120^2))+((2/3*$M120*$O120)+(1/3*($N120^2)))*(L120^3)+(1/2*$M120*$P120+1/2*$N120*$O120)*(L120^4)+(2/5*$M120*$Q120+2/5*$N120*$P120+1/5*($O120^2))*(L120^5)+(1/3*$M120*$R120+1/3*$N120*$Q120+1/3*$O120*$P120)*(L120^6)+(2/7*$N120*$R120+2/7*$O120*$Q120+1/7*($P120^2))*(L120^7)+(1/4*$O120*$R120+1/4*$P120*$Q120)*(L120^8)+(2/9*$P120*$R120+1/9*($Q120^2))*(L120^9)+1/5*$Q120*$R120*(L120^10)+1/11*($R120^2)*(L120^11))</f>
        <v>0.28165834739849588</v>
      </c>
    </row>
    <row r="121" spans="5:23" x14ac:dyDescent="0.2">
      <c r="E121">
        <v>43829</v>
      </c>
      <c r="F121">
        <v>28.93</v>
      </c>
      <c r="G121">
        <v>15.8</v>
      </c>
      <c r="H121" s="2">
        <v>0.1</v>
      </c>
      <c r="I121">
        <f>arvores!Z121</f>
        <v>0.1</v>
      </c>
      <c r="J121">
        <f>arvores!AR121</f>
        <v>6.7</v>
      </c>
      <c r="K121">
        <f>arvores!CF121</f>
        <v>14.7</v>
      </c>
      <c r="L121">
        <f>G121</f>
        <v>15.8</v>
      </c>
      <c r="M121">
        <f t="shared" si="3"/>
        <v>1.243225</v>
      </c>
      <c r="N121">
        <f>$B$10/$G121</f>
        <v>-0.30552164556962025</v>
      </c>
      <c r="O121">
        <f>$B$11/$G121^2</f>
        <v>8.680690594456017E-2</v>
      </c>
      <c r="P121">
        <f>$B$12/$G121^3</f>
        <v>-1.1923373201714266E-2</v>
      </c>
      <c r="Q121">
        <f>$B$13/$G121^4</f>
        <v>7.2530810333873246E-4</v>
      </c>
      <c r="R121">
        <f>$B$14/$G121^5</f>
        <v>-1.6582367897638262E-5</v>
      </c>
      <c r="S121">
        <f>$B$16*($F121^2)*((($M121^2)*H121)+($M121*$N121*(H121^2))+((2/3*$M121*$O121)+(1/3*($N121^2)))*(H121^3)+(1/2*$M121*$P121+1/2*$N121*$O121)*(H121^4)+(2/5*$M121*$Q121+2/5*$N121*$P121+1/5*($O121^2))*(H121^5)+(1/3*$M121*$R121+1/3*$N121*$Q121+1/3*$O121*$P121)*(H121^6)+(2/7*$N121*$R121+2/7*$O121*$Q121+1/7*($P121^2))*(H121^7)+(1/4*$O121*$R121+1/4*$P121*$Q121)*(H121^8)+(2/9*$P121*$R121+1/9*($Q121^2))*(H121^9)+1/5*$Q121*$R121*(H121^10)+1/11*($R121^2)*(H121^11))</f>
        <v>9.9167886882682386E-3</v>
      </c>
      <c r="T121">
        <f>$B$16*($F121^2)*((($M121^2)*I121)+($M121*$N121*(I121^2))+((2/3*$M121*$O121)+(1/3*($N121^2)))*(I121^3)+(1/2*$M121*$P121+1/2*$N121*$O121)*(I121^4)+(2/5*$M121*$Q121+2/5*$N121*$P121+1/5*($O121^2))*(I121^5)+(1/3*$M121*$R121+1/3*$N121*$Q121+1/3*$O121*$P121)*(I121^6)+(2/7*$N121*$R121+2/7*$O121*$Q121+1/7*($P121^2))*(I121^7)+(1/4*$O121*$R121+1/4*$P121*$Q121)*(I121^8)+(2/9*$P121*$R121+1/9*($Q121^2))*(I121^9)+1/5*$Q121*$R121*(I121^10)+1/11*($R121^2)*(I121^11))-S121</f>
        <v>0</v>
      </c>
      <c r="U121">
        <f>$B$16*($F121^2)*((($M121^2)*J121)+($M121*$N121*(J121^2))+((2/3*$M121*$O121)+(1/3*($N121^2)))*(J121^3)+(1/2*$M121*$P121+1/2*$N121*$O121)*(J121^4)+(2/5*$M121*$Q121+2/5*$N121*$P121+1/5*($O121^2))*(J121^5)+(1/3*$M121*$R121+1/3*$N121*$Q121+1/3*$O121*$P121)*(J121^6)+(2/7*$N121*$R121+2/7*$O121*$Q121+1/7*($P121^2))*(J121^7)+(1/4*$O121*$R121+1/4*$P121*$Q121)*(J121^8)+(2/9*$P121*$R121+1/9*($Q121^2))*(J121^9)+1/5*$Q121*$R121*(J121^10)+1/11*($R121^2)*(J121^11))-T121-S121</f>
        <v>0.33511255924583139</v>
      </c>
      <c r="V121">
        <f t="shared" si="4"/>
        <v>0.13504939247254999</v>
      </c>
      <c r="W121">
        <f>$B$16*($F121^2)*((($M121^2)*L121)+($M121*$N121*(L121^2))+((2/3*$M121*$O121)+(1/3*($N121^2)))*(L121^3)+(1/2*$M121*$P121+1/2*$N121*$O121)*(L121^4)+(2/5*$M121*$Q121+2/5*$N121*$P121+1/5*($O121^2))*(L121^5)+(1/3*$M121*$R121+1/3*$N121*$Q121+1/3*$O121*$P121)*(L121^6)+(2/7*$N121*$R121+2/7*$O121*$Q121+1/7*($P121^2))*(L121^7)+(1/4*$O121*$R121+1/4*$P121*$Q121)*(L121^8)+(2/9*$P121*$R121+1/9*($Q121^2))*(L121^9)+1/5*$Q121*$R121*(L121^10)+1/11*($R121^2)*(L121^11))</f>
        <v>0.48037436422095148</v>
      </c>
    </row>
    <row r="122" spans="5:23" x14ac:dyDescent="0.2">
      <c r="E122">
        <v>43830</v>
      </c>
      <c r="F122">
        <v>22.6</v>
      </c>
      <c r="G122">
        <v>14.5</v>
      </c>
      <c r="H122" s="2">
        <v>0.1</v>
      </c>
      <c r="I122">
        <f>arvores!Z122</f>
        <v>0.1</v>
      </c>
      <c r="J122">
        <f>arvores!AR122</f>
        <v>4.5</v>
      </c>
      <c r="K122">
        <f>arvores!CF122</f>
        <v>12.5</v>
      </c>
      <c r="L122">
        <f>G122</f>
        <v>14.5</v>
      </c>
      <c r="M122">
        <f t="shared" si="3"/>
        <v>1.243225</v>
      </c>
      <c r="N122">
        <f>$B$10/$G122</f>
        <v>-0.33291324137931033</v>
      </c>
      <c r="O122">
        <f>$B$11/$G122^2</f>
        <v>0.10307004042806184</v>
      </c>
      <c r="P122">
        <f>$B$12/$G122^3</f>
        <v>-1.5426464061667146E-2</v>
      </c>
      <c r="Q122">
        <f>$B$13/$G122^4</f>
        <v>1.0225366155742909E-3</v>
      </c>
      <c r="R122">
        <f>$B$14/$G122^5</f>
        <v>-2.5473696475999467E-5</v>
      </c>
      <c r="S122">
        <f>$B$16*($F122^2)*((($M122^2)*H122)+($M122*$N122*(H122^2))+((2/3*$M122*$O122)+(1/3*($N122^2)))*(H122^3)+(1/2*$M122*$P122+1/2*$N122*$O122)*(H122^4)+(2/5*$M122*$Q122+2/5*$N122*$P122+1/5*($O122^2))*(H122^5)+(1/3*$M122*$R122+1/3*$N122*$Q122+1/3*$O122*$P122)*(H122^6)+(2/7*$N122*$R122+2/7*$O122*$Q122+1/7*($P122^2))*(H122^7)+(1/4*$O122*$R122+1/4*$P122*$Q122)*(H122^8)+(2/9*$P122*$R122+1/9*($Q122^2))*(H122^9)+1/5*$Q122*$R122*(H122^10)+1/11*($R122^2)*(H122^11))</f>
        <v>6.0389806233802938E-3</v>
      </c>
      <c r="T122">
        <f>$B$16*($F122^2)*((($M122^2)*I122)+($M122*$N122*(I122^2))+((2/3*$M122*$O122)+(1/3*($N122^2)))*(I122^3)+(1/2*$M122*$P122+1/2*$N122*$O122)*(I122^4)+(2/5*$M122*$Q122+2/5*$N122*$P122+1/5*($O122^2))*(I122^5)+(1/3*$M122*$R122+1/3*$N122*$Q122+1/3*$O122*$P122)*(I122^6)+(2/7*$N122*$R122+2/7*$O122*$Q122+1/7*($P122^2))*(I122^7)+(1/4*$O122*$R122+1/4*$P122*$Q122)*(I122^8)+(2/9*$P122*$R122+1/9*($Q122^2))*(I122^9)+1/5*$Q122*$R122*(I122^10)+1/11*($R122^2)*(I122^11))-S122</f>
        <v>0</v>
      </c>
      <c r="U122">
        <f>$B$16*($F122^2)*((($M122^2)*J122)+($M122*$N122*(J122^2))+((2/3*$M122*$O122)+(1/3*($N122^2)))*(J122^3)+(1/2*$M122*$P122+1/2*$N122*$O122)*(J122^4)+(2/5*$M122*$Q122+2/5*$N122*$P122+1/5*($O122^2))*(J122^5)+(1/3*$M122*$R122+1/3*$N122*$Q122+1/3*$O122*$P122)*(J122^6)+(2/7*$N122*$R122+2/7*$O122*$Q122+1/7*($P122^2))*(J122^7)+(1/4*$O122*$R122+1/4*$P122*$Q122)*(J122^8)+(2/9*$P122*$R122+1/9*($Q122^2))*(J122^9)+1/5*$Q122*$R122*(J122^10)+1/11*($R122^2)*(J122^11))-T122-S122</f>
        <v>0.1474407535508499</v>
      </c>
      <c r="V122">
        <f t="shared" si="4"/>
        <v>0.11394094045938744</v>
      </c>
      <c r="W122">
        <f>$B$16*($F122^2)*((($M122^2)*L122)+($M122*$N122*(L122^2))+((2/3*$M122*$O122)+(1/3*($N122^2)))*(L122^3)+(1/2*$M122*$P122+1/2*$N122*$O122)*(L122^4)+(2/5*$M122*$Q122+2/5*$N122*$P122+1/5*($O122^2))*(L122^5)+(1/3*$M122*$R122+1/3*$N122*$Q122+1/3*$O122*$P122)*(L122^6)+(2/7*$N122*$R122+2/7*$O122*$Q122+1/7*($P122^2))*(L122^7)+(1/4*$O122*$R122+1/4*$P122*$Q122)*(L122^8)+(2/9*$P122*$R122+1/9*($Q122^2))*(L122^9)+1/5*$Q122*$R122*(L122^10)+1/11*($R122^2)*(L122^11))</f>
        <v>0.2690362178407481</v>
      </c>
    </row>
    <row r="123" spans="5:23" x14ac:dyDescent="0.2">
      <c r="E123">
        <v>43831</v>
      </c>
      <c r="F123">
        <v>24.83</v>
      </c>
      <c r="G123">
        <v>15.7</v>
      </c>
      <c r="H123" s="2">
        <v>0.1</v>
      </c>
      <c r="I123">
        <f>arvores!Z123</f>
        <v>0.1</v>
      </c>
      <c r="J123">
        <f>arvores!AR123</f>
        <v>6.7</v>
      </c>
      <c r="K123">
        <f>arvores!CF123</f>
        <v>13.7</v>
      </c>
      <c r="L123">
        <f>G123</f>
        <v>15.7</v>
      </c>
      <c r="M123">
        <f t="shared" si="3"/>
        <v>1.243225</v>
      </c>
      <c r="N123">
        <f>$B$10/$G123</f>
        <v>-0.30746764331210191</v>
      </c>
      <c r="O123">
        <f>$B$11/$G123^2</f>
        <v>8.7916248123656143E-2</v>
      </c>
      <c r="P123">
        <f>$B$12/$G123^3</f>
        <v>-1.2152662618837268E-2</v>
      </c>
      <c r="Q123">
        <f>$B$13/$G123^4</f>
        <v>7.4396459431725346E-4</v>
      </c>
      <c r="R123">
        <f>$B$14/$G123^5</f>
        <v>-1.7117239172269459E-5</v>
      </c>
      <c r="S123">
        <f>$B$16*($F123^2)*((($M123^2)*H123)+($M123*$N123*(H123^2))+((2/3*$M123*$O123)+(1/3*($N123^2)))*(H123^3)+(1/2*$M123*$P123+1/2*$N123*$O123)*(H123^4)+(2/5*$M123*$Q123+2/5*$N123*$P123+1/5*($O123^2))*(H123^5)+(1/3*$M123*$R123+1/3*$N123*$Q123+1/3*$O123*$P123)*(H123^6)+(2/7*$N123*$R123+2/7*$O123*$Q123+1/7*($P123^2))*(H123^7)+(1/4*$O123*$R123+1/4*$P123*$Q123)*(H123^8)+(2/9*$P123*$R123+1/9*($Q123^2))*(H123^9)+1/5*$Q123*$R123*(H123^10)+1/11*($R123^2)*(H123^11))</f>
        <v>7.304015061701738E-3</v>
      </c>
      <c r="T123">
        <f>$B$16*($F123^2)*((($M123^2)*I123)+($M123*$N123*(I123^2))+((2/3*$M123*$O123)+(1/3*($N123^2)))*(I123^3)+(1/2*$M123*$P123+1/2*$N123*$O123)*(I123^4)+(2/5*$M123*$Q123+2/5*$N123*$P123+1/5*($O123^2))*(I123^5)+(1/3*$M123*$R123+1/3*$N123*$Q123+1/3*$O123*$P123)*(I123^6)+(2/7*$N123*$R123+2/7*$O123*$Q123+1/7*($P123^2))*(I123^7)+(1/4*$O123*$R123+1/4*$P123*$Q123)*(I123^8)+(2/9*$P123*$R123+1/9*($Q123^2))*(I123^9)+1/5*$Q123*$R123*(I123^10)+1/11*($R123^2)*(I123^11))-S123</f>
        <v>0</v>
      </c>
      <c r="U123">
        <f>$B$16*($F123^2)*((($M123^2)*J123)+($M123*$N123*(J123^2))+((2/3*$M123*$O123)+(1/3*($N123^2)))*(J123^3)+(1/2*$M123*$P123+1/2*$N123*$O123)*(J123^4)+(2/5*$M123*$Q123+2/5*$N123*$P123+1/5*($O123^2))*(J123^5)+(1/3*$M123*$R123+1/3*$N123*$Q123+1/3*$O123*$P123)*(J123^6)+(2/7*$N123*$R123+2/7*$O123*$Q123+1/7*($P123^2))*(J123^7)+(1/4*$O123*$R123+1/4*$P123*$Q123)*(J123^8)+(2/9*$P123*$R123+1/9*($Q123^2))*(J123^9)+1/5*$Q123*$R123*(J123^10)+1/11*($R123^2)*(J123^11))-T123-S123</f>
        <v>0.24638609748311802</v>
      </c>
      <c r="V123">
        <f t="shared" si="4"/>
        <v>9.6279288360584872E-2</v>
      </c>
      <c r="W123">
        <f>$B$16*($F123^2)*((($M123^2)*L123)+($M123*$N123*(L123^2))+((2/3*$M123*$O123)+(1/3*($N123^2)))*(L123^3)+(1/2*$M123*$P123+1/2*$N123*$O123)*(L123^4)+(2/5*$M123*$Q123+2/5*$N123*$P123+1/5*($O123^2))*(L123^5)+(1/3*$M123*$R123+1/3*$N123*$Q123+1/3*$O123*$P123)*(L123^6)+(2/7*$N123*$R123+2/7*$O123*$Q123+1/7*($P123^2))*(L123^7)+(1/4*$O123*$R123+1/4*$P123*$Q123)*(L123^8)+(2/9*$P123*$R123+1/9*($Q123^2))*(L123^9)+1/5*$Q123*$R123*(L123^10)+1/11*($R123^2)*(L123^11))</f>
        <v>0.35162436424607613</v>
      </c>
    </row>
    <row r="124" spans="5:23" x14ac:dyDescent="0.2">
      <c r="E124">
        <v>43832</v>
      </c>
      <c r="F124">
        <v>25.46</v>
      </c>
      <c r="G124">
        <v>15.8</v>
      </c>
      <c r="H124" s="2">
        <v>0.1</v>
      </c>
      <c r="I124">
        <f>arvores!Z124</f>
        <v>0.1</v>
      </c>
      <c r="J124">
        <f>arvores!AR124</f>
        <v>6.7</v>
      </c>
      <c r="K124">
        <f>arvores!CF124</f>
        <v>14.7</v>
      </c>
      <c r="L124">
        <f>G124</f>
        <v>15.8</v>
      </c>
      <c r="M124">
        <f t="shared" ref="M124:M187" si="5">$B$9</f>
        <v>1.243225</v>
      </c>
      <c r="N124">
        <f>$B$10/$G124</f>
        <v>-0.30552164556962025</v>
      </c>
      <c r="O124">
        <f>$B$11/$G124^2</f>
        <v>8.680690594456017E-2</v>
      </c>
      <c r="P124">
        <f>$B$12/$G124^3</f>
        <v>-1.1923373201714266E-2</v>
      </c>
      <c r="Q124">
        <f>$B$13/$G124^4</f>
        <v>7.2530810333873246E-4</v>
      </c>
      <c r="R124">
        <f>$B$14/$G124^5</f>
        <v>-1.6582367897638262E-5</v>
      </c>
      <c r="S124">
        <f>$B$16*($F124^2)*((($M124^2)*H124)+($M124*$N124*(H124^2))+((2/3*$M124*$O124)+(1/3*($N124^2)))*(H124^3)+(1/2*$M124*$P124+1/2*$N124*$O124)*(H124^4)+(2/5*$M124*$Q124+2/5*$N124*$P124+1/5*($O124^2))*(H124^5)+(1/3*$M124*$R124+1/3*$N124*$Q124+1/3*$O124*$P124)*(H124^6)+(2/7*$N124*$R124+2/7*$O124*$Q124+1/7*($P124^2))*(H124^7)+(1/4*$O124*$R124+1/4*$P124*$Q124)*(H124^8)+(2/9*$P124*$R124+1/9*($Q124^2))*(H124^9)+1/5*$Q124*$R124*(H124^10)+1/11*($R124^2)*(H124^11))</f>
        <v>7.6805264749020587E-3</v>
      </c>
      <c r="T124">
        <f>$B$16*($F124^2)*((($M124^2)*I124)+($M124*$N124*(I124^2))+((2/3*$M124*$O124)+(1/3*($N124^2)))*(I124^3)+(1/2*$M124*$P124+1/2*$N124*$O124)*(I124^4)+(2/5*$M124*$Q124+2/5*$N124*$P124+1/5*($O124^2))*(I124^5)+(1/3*$M124*$R124+1/3*$N124*$Q124+1/3*$O124*$P124)*(I124^6)+(2/7*$N124*$R124+2/7*$O124*$Q124+1/7*($P124^2))*(I124^7)+(1/4*$O124*$R124+1/4*$P124*$Q124)*(I124^8)+(2/9*$P124*$R124+1/9*($Q124^2))*(I124^9)+1/5*$Q124*$R124*(I124^10)+1/11*($R124^2)*(I124^11))-S124</f>
        <v>0</v>
      </c>
      <c r="U124">
        <f>$B$16*($F124^2)*((($M124^2)*J124)+($M124*$N124*(J124^2))+((2/3*$M124*$O124)+(1/3*($N124^2)))*(J124^3)+(1/2*$M124*$P124+1/2*$N124*$O124)*(J124^4)+(2/5*$M124*$Q124+2/5*$N124*$P124+1/5*($O124^2))*(J124^5)+(1/3*$M124*$R124+1/3*$N124*$Q124+1/3*$O124*$P124)*(J124^6)+(2/7*$N124*$R124+2/7*$O124*$Q124+1/7*($P124^2))*(J124^7)+(1/4*$O124*$R124+1/4*$P124*$Q124)*(J124^8)+(2/9*$P124*$R124+1/9*($Q124^2))*(J124^9)+1/5*$Q124*$R124*(J124^10)+1/11*($R124^2)*(J124^11))-T124-S124</f>
        <v>0.25954378622635155</v>
      </c>
      <c r="V124">
        <f t="shared" si="4"/>
        <v>0.10459539543601923</v>
      </c>
      <c r="W124">
        <f>$B$16*($F124^2)*((($M124^2)*L124)+($M124*$N124*(L124^2))+((2/3*$M124*$O124)+(1/3*($N124^2)))*(L124^3)+(1/2*$M124*$P124+1/2*$N124*$O124)*(L124^4)+(2/5*$M124*$Q124+2/5*$N124*$P124+1/5*($O124^2))*(L124^5)+(1/3*$M124*$R124+1/3*$N124*$Q124+1/3*$O124*$P124)*(L124^6)+(2/7*$N124*$R124+2/7*$O124*$Q124+1/7*($P124^2))*(L124^7)+(1/4*$O124*$R124+1/4*$P124*$Q124)*(L124^8)+(2/9*$P124*$R124+1/9*($Q124^2))*(L124^9)+1/5*$Q124*$R124*(L124^10)+1/11*($R124^2)*(L124^11))</f>
        <v>0.37204866799552244</v>
      </c>
    </row>
    <row r="125" spans="5:23" x14ac:dyDescent="0.2">
      <c r="E125">
        <v>43833</v>
      </c>
      <c r="F125">
        <v>26.29</v>
      </c>
      <c r="G125">
        <v>17.7</v>
      </c>
      <c r="H125" s="2">
        <v>0.1</v>
      </c>
      <c r="I125">
        <f>arvores!Z125</f>
        <v>0.1</v>
      </c>
      <c r="J125">
        <f>arvores!AR125</f>
        <v>6.7</v>
      </c>
      <c r="K125">
        <f>arvores!CF125</f>
        <v>15.7</v>
      </c>
      <c r="L125">
        <f>G125</f>
        <v>17.7</v>
      </c>
      <c r="M125">
        <f t="shared" si="5"/>
        <v>1.243225</v>
      </c>
      <c r="N125">
        <f>$B$10/$G125</f>
        <v>-0.27272553672316385</v>
      </c>
      <c r="O125">
        <f>$B$11/$G125^2</f>
        <v>6.9170659772096146E-2</v>
      </c>
      <c r="P125">
        <f>$B$12/$G125^3</f>
        <v>-8.4810690551686482E-3</v>
      </c>
      <c r="Q125">
        <f>$B$13/$G125^4</f>
        <v>4.6052987858688526E-4</v>
      </c>
      <c r="R125">
        <f>$B$14/$G125^5</f>
        <v>-9.3986537250511431E-6</v>
      </c>
      <c r="S125">
        <f>$B$16*($F125^2)*((($M125^2)*H125)+($M125*$N125*(H125^2))+((2/3*$M125*$O125)+(1/3*($N125^2)))*(H125^3)+(1/2*$M125*$P125+1/2*$N125*$O125)*(H125^4)+(2/5*$M125*$Q125+2/5*$N125*$P125+1/5*($O125^2))*(H125^5)+(1/3*$M125*$R125+1/3*$N125*$Q125+1/3*$O125*$P125)*(H125^6)+(2/7*$N125*$R125+2/7*$O125*$Q125+1/7*($P125^2))*(H125^7)+(1/4*$O125*$R125+1/4*$P125*$Q125)*(H125^8)+(2/9*$P125*$R125+1/9*($Q125^2))*(H125^9)+1/5*$Q125*$R125*(H125^10)+1/11*($R125^2)*(H125^11))</f>
        <v>8.2104901111497691E-3</v>
      </c>
      <c r="T125">
        <f>$B$16*($F125^2)*((($M125^2)*I125)+($M125*$N125*(I125^2))+((2/3*$M125*$O125)+(1/3*($N125^2)))*(I125^3)+(1/2*$M125*$P125+1/2*$N125*$O125)*(I125^4)+(2/5*$M125*$Q125+2/5*$N125*$P125+1/5*($O125^2))*(I125^5)+(1/3*$M125*$R125+1/3*$N125*$Q125+1/3*$O125*$P125)*(I125^6)+(2/7*$N125*$R125+2/7*$O125*$Q125+1/7*($P125^2))*(I125^7)+(1/4*$O125*$R125+1/4*$P125*$Q125)*(I125^8)+(2/9*$P125*$R125+1/9*($Q125^2))*(I125^9)+1/5*$Q125*$R125*(I125^10)+1/11*($R125^2)*(I125^11))-S125</f>
        <v>0</v>
      </c>
      <c r="U125">
        <f>$B$16*($F125^2)*((($M125^2)*J125)+($M125*$N125*(J125^2))+((2/3*$M125*$O125)+(1/3*($N125^2)))*(J125^3)+(1/2*$M125*$P125+1/2*$N125*$O125)*(J125^4)+(2/5*$M125*$Q125+2/5*$N125*$P125+1/5*($O125^2))*(J125^5)+(1/3*$M125*$R125+1/3*$N125*$Q125+1/3*$O125*$P125)*(J125^6)+(2/7*$N125*$R125+2/7*$O125*$Q125+1/7*($P125^2))*(J125^7)+(1/4*$O125*$R125+1/4*$P125*$Q125)*(J125^8)+(2/9*$P125*$R125+1/9*($Q125^2))*(J125^9)+1/5*$Q125*$R125*(J125^10)+1/11*($R125^2)*(J125^11))-T125-S125</f>
        <v>0.28581307472615314</v>
      </c>
      <c r="V125">
        <f t="shared" si="4"/>
        <v>0.14894948743430264</v>
      </c>
      <c r="W125">
        <f>$B$16*($F125^2)*((($M125^2)*L125)+($M125*$N125*(L125^2))+((2/3*$M125*$O125)+(1/3*($N125^2)))*(L125^3)+(1/2*$M125*$P125+1/2*$N125*$O125)*(L125^4)+(2/5*$M125*$Q125+2/5*$N125*$P125+1/5*($O125^2))*(L125^5)+(1/3*$M125*$R125+1/3*$N125*$Q125+1/3*$O125*$P125)*(L125^6)+(2/7*$N125*$R125+2/7*$O125*$Q125+1/7*($P125^2))*(L125^7)+(1/4*$O125*$R125+1/4*$P125*$Q125)*(L125^8)+(2/9*$P125*$R125+1/9*($Q125^2))*(L125^9)+1/5*$Q125*$R125*(L125^10)+1/11*($R125^2)*(L125^11))</f>
        <v>0.44440640236884493</v>
      </c>
    </row>
    <row r="126" spans="5:23" x14ac:dyDescent="0.2">
      <c r="E126">
        <v>43834</v>
      </c>
      <c r="F126">
        <v>28.55</v>
      </c>
      <c r="G126">
        <v>18.399999999999999</v>
      </c>
      <c r="H126" s="2">
        <v>0.1</v>
      </c>
      <c r="I126">
        <f>arvores!Z126</f>
        <v>0.1</v>
      </c>
      <c r="J126">
        <f>arvores!AR126</f>
        <v>8.9</v>
      </c>
      <c r="K126">
        <f>arvores!CF126</f>
        <v>16.899999999999999</v>
      </c>
      <c r="L126">
        <f>G126</f>
        <v>18.399999999999999</v>
      </c>
      <c r="M126">
        <f t="shared" si="5"/>
        <v>1.243225</v>
      </c>
      <c r="N126">
        <f>$B$10/$G126</f>
        <v>-0.26235010869565217</v>
      </c>
      <c r="O126">
        <f>$B$11/$G126^2</f>
        <v>6.4007785916824211E-2</v>
      </c>
      <c r="P126">
        <f>$B$12/$G126^3</f>
        <v>-7.5494780964905101E-3</v>
      </c>
      <c r="Q126">
        <f>$B$13/$G126^4</f>
        <v>3.9434794801724475E-4</v>
      </c>
      <c r="R126">
        <f>$B$14/$G126^5</f>
        <v>-7.7418163692803727E-6</v>
      </c>
      <c r="S126">
        <f>$B$16*($F126^2)*((($M126^2)*H126)+($M126*$N126*(H126^2))+((2/3*$M126*$O126)+(1/3*($N126^2)))*(H126^3)+(1/2*$M126*$P126+1/2*$N126*$O126)*(H126^4)+(2/5*$M126*$Q126+2/5*$N126*$P126+1/5*($O126^2))*(H126^5)+(1/3*$M126*$R126+1/3*$N126*$Q126+1/3*$O126*$P126)*(H126^6)+(2/7*$N126*$R126+2/7*$O126*$Q126+1/7*($P126^2))*(H126^7)+(1/4*$O126*$R126+1/4*$P126*$Q126)*(H126^8)+(2/9*$P126*$R126+1/9*($Q126^2))*(H126^9)+1/5*$Q126*$R126*(H126^10)+1/11*($R126^2)*(H126^11))</f>
        <v>9.6906569981593995E-3</v>
      </c>
      <c r="T126">
        <f>$B$16*($F126^2)*((($M126^2)*I126)+($M126*$N126*(I126^2))+((2/3*$M126*$O126)+(1/3*($N126^2)))*(I126^3)+(1/2*$M126*$P126+1/2*$N126*$O126)*(I126^4)+(2/5*$M126*$Q126+2/5*$N126*$P126+1/5*($O126^2))*(I126^5)+(1/3*$M126*$R126+1/3*$N126*$Q126+1/3*$O126*$P126)*(I126^6)+(2/7*$N126*$R126+2/7*$O126*$Q126+1/7*($P126^2))*(I126^7)+(1/4*$O126*$R126+1/4*$P126*$Q126)*(I126^8)+(2/9*$P126*$R126+1/9*($Q126^2))*(I126^9)+1/5*$Q126*$R126*(I126^10)+1/11*($R126^2)*(I126^11))-S126</f>
        <v>0</v>
      </c>
      <c r="U126">
        <f>$B$16*($F126^2)*((($M126^2)*J126)+($M126*$N126*(J126^2))+((2/3*$M126*$O126)+(1/3*($N126^2)))*(J126^3)+(1/2*$M126*$P126+1/2*$N126*$O126)*(J126^4)+(2/5*$M126*$Q126+2/5*$N126*$P126+1/5*($O126^2))*(J126^5)+(1/3*$M126*$R126+1/3*$N126*$Q126+1/3*$O126*$P126)*(J126^6)+(2/7*$N126*$R126+2/7*$O126*$Q126+1/7*($P126^2))*(J126^7)+(1/4*$O126*$R126+1/4*$P126*$Q126)*(J126^8)+(2/9*$P126*$R126+1/9*($Q126^2))*(J126^9)+1/5*$Q126*$R126*(J126^10)+1/11*($R126^2)*(J126^11))-T126-S126</f>
        <v>0.41830664293006586</v>
      </c>
      <c r="V126">
        <f t="shared" si="4"/>
        <v>0.11623915703143546</v>
      </c>
      <c r="W126">
        <f>$B$16*($F126^2)*((($M126^2)*L126)+($M126*$N126*(L126^2))+((2/3*$M126*$O126)+(1/3*($N126^2)))*(L126^3)+(1/2*$M126*$P126+1/2*$N126*$O126)*(L126^4)+(2/5*$M126*$Q126+2/5*$N126*$P126+1/5*($O126^2))*(L126^5)+(1/3*$M126*$R126+1/3*$N126*$Q126+1/3*$O126*$P126)*(L126^6)+(2/7*$N126*$R126+2/7*$O126*$Q126+1/7*($P126^2))*(L126^7)+(1/4*$O126*$R126+1/4*$P126*$Q126)*(L126^8)+(2/9*$P126*$R126+1/9*($Q126^2))*(L126^9)+1/5*$Q126*$R126*(L126^10)+1/11*($R126^2)*(L126^11))</f>
        <v>0.54482360634265015</v>
      </c>
    </row>
    <row r="127" spans="5:23" x14ac:dyDescent="0.2">
      <c r="E127">
        <v>43835</v>
      </c>
      <c r="F127">
        <v>28.27</v>
      </c>
      <c r="G127">
        <v>14.8</v>
      </c>
      <c r="H127" s="2">
        <v>0.1</v>
      </c>
      <c r="I127">
        <f>arvores!Z127</f>
        <v>0.1</v>
      </c>
      <c r="J127">
        <f>arvores!AR127</f>
        <v>6.7</v>
      </c>
      <c r="K127">
        <f>arvores!CF127</f>
        <v>13.7</v>
      </c>
      <c r="L127">
        <f>G127</f>
        <v>14.8</v>
      </c>
      <c r="M127">
        <f t="shared" si="5"/>
        <v>1.243225</v>
      </c>
      <c r="N127">
        <f>$B$10/$G127</f>
        <v>-0.32616499999999998</v>
      </c>
      <c r="O127">
        <f>$B$11/$G127^2</f>
        <v>9.8933875091307522E-2</v>
      </c>
      <c r="P127">
        <f>$B$12/$G127^3</f>
        <v>-1.4507255246480957E-2</v>
      </c>
      <c r="Q127">
        <f>$B$13/$G127^4</f>
        <v>9.4211521098640932E-4</v>
      </c>
      <c r="R127">
        <f>$B$14/$G127^5</f>
        <v>-2.2994470002086838E-5</v>
      </c>
      <c r="S127">
        <f>$B$16*($F127^2)*((($M127^2)*H127)+($M127*$N127*(H127^2))+((2/3*$M127*$O127)+(1/3*($N127^2)))*(H127^3)+(1/2*$M127*$P127+1/2*$N127*$O127)*(H127^4)+(2/5*$M127*$Q127+2/5*$N127*$P127+1/5*($O127^2))*(H127^5)+(1/3*$M127*$R127+1/3*$N127*$Q127+1/3*$O127*$P127)*(H127^6)+(2/7*$N127*$R127+2/7*$O127*$Q127+1/7*($P127^2))*(H127^7)+(1/4*$O127*$R127+1/4*$P127*$Q127)*(H127^8)+(2/9*$P127*$R127+1/9*($Q127^2))*(H127^9)+1/5*$Q127*$R127*(H127^10)+1/11*($R127^2)*(H127^11))</f>
        <v>9.4542400832138065E-3</v>
      </c>
      <c r="T127">
        <f>$B$16*($F127^2)*((($M127^2)*I127)+($M127*$N127*(I127^2))+((2/3*$M127*$O127)+(1/3*($N127^2)))*(I127^3)+(1/2*$M127*$P127+1/2*$N127*$O127)*(I127^4)+(2/5*$M127*$Q127+2/5*$N127*$P127+1/5*($O127^2))*(I127^5)+(1/3*$M127*$R127+1/3*$N127*$Q127+1/3*$O127*$P127)*(I127^6)+(2/7*$N127*$R127+2/7*$O127*$Q127+1/7*($P127^2))*(I127^7)+(1/4*$O127*$R127+1/4*$P127*$Q127)*(I127^8)+(2/9*$P127*$R127+1/9*($Q127^2))*(I127^9)+1/5*$Q127*$R127*(I127^10)+1/11*($R127^2)*(I127^11))-S127</f>
        <v>0</v>
      </c>
      <c r="U127">
        <f>$B$16*($F127^2)*((($M127^2)*J127)+($M127*$N127*(J127^2))+((2/3*$M127*$O127)+(1/3*($N127^2)))*(J127^3)+(1/2*$M127*$P127+1/2*$N127*$O127)*(J127^4)+(2/5*$M127*$Q127+2/5*$N127*$P127+1/5*($O127^2))*(J127^5)+(1/3*$M127*$R127+1/3*$N127*$Q127+1/3*$O127*$P127)*(J127^6)+(2/7*$N127*$R127+2/7*$O127*$Q127+1/7*($P127^2))*(J127^7)+(1/4*$O127*$R127+1/4*$P127*$Q127)*(J127^8)+(2/9*$P127*$R127+1/9*($Q127^2))*(J127^9)+1/5*$Q127*$R127*(J127^10)+1/11*($R127^2)*(J127^11))-T127-S127</f>
        <v>0.31351827392049825</v>
      </c>
      <c r="V127">
        <f t="shared" si="4"/>
        <v>0.10636755579546334</v>
      </c>
      <c r="W127">
        <f>$B$16*($F127^2)*((($M127^2)*L127)+($M127*$N127*(L127^2))+((2/3*$M127*$O127)+(1/3*($N127^2)))*(L127^3)+(1/2*$M127*$P127+1/2*$N127*$O127)*(L127^4)+(2/5*$M127*$Q127+2/5*$N127*$P127+1/5*($O127^2))*(L127^5)+(1/3*$M127*$R127+1/3*$N127*$Q127+1/3*$O127*$P127)*(L127^6)+(2/7*$N127*$R127+2/7*$O127*$Q127+1/7*($P127^2))*(L127^7)+(1/4*$O127*$R127+1/4*$P127*$Q127)*(L127^8)+(2/9*$P127*$R127+1/9*($Q127^2))*(L127^9)+1/5*$Q127*$R127*(L127^10)+1/11*($R127^2)*(L127^11))</f>
        <v>0.42967412457565135</v>
      </c>
    </row>
    <row r="128" spans="5:23" x14ac:dyDescent="0.2">
      <c r="E128">
        <v>43836</v>
      </c>
      <c r="F128">
        <v>26.99</v>
      </c>
      <c r="G128">
        <v>16.600000000000001</v>
      </c>
      <c r="H128" s="2">
        <v>0.1</v>
      </c>
      <c r="I128">
        <f>arvores!Z128</f>
        <v>0.1</v>
      </c>
      <c r="J128">
        <f>arvores!AR128</f>
        <v>6.7</v>
      </c>
      <c r="K128">
        <f>arvores!CF128</f>
        <v>14.7</v>
      </c>
      <c r="L128">
        <f>G128</f>
        <v>16.600000000000001</v>
      </c>
      <c r="M128">
        <f t="shared" si="5"/>
        <v>1.243225</v>
      </c>
      <c r="N128">
        <f>$B$10/$G128</f>
        <v>-0.29079771084337347</v>
      </c>
      <c r="O128">
        <f>$B$11/$G128^2</f>
        <v>7.8641588038902588E-2</v>
      </c>
      <c r="P128">
        <f>$B$12/$G128^3</f>
        <v>-1.0281255082749343E-2</v>
      </c>
      <c r="Q128">
        <f>$B$13/$G128^4</f>
        <v>5.952762082543962E-4</v>
      </c>
      <c r="R128">
        <f>$B$14/$G128^5</f>
        <v>-1.2953631575413011E-5</v>
      </c>
      <c r="S128">
        <f>$B$16*($F128^2)*((($M128^2)*H128)+($M128*$N128*(H128^2))+((2/3*$M128*$O128)+(1/3*($N128^2)))*(H128^3)+(1/2*$M128*$P128+1/2*$N128*$O128)*(H128^4)+(2/5*$M128*$Q128+2/5*$N128*$P128+1/5*($O128^2))*(H128^5)+(1/3*$M128*$R128+1/3*$N128*$Q128+1/3*$O128*$P128)*(H128^6)+(2/7*$N128*$R128+2/7*$O128*$Q128+1/7*($P128^2))*(H128^7)+(1/4*$O128*$R128+1/4*$P128*$Q128)*(H128^8)+(2/9*$P128*$R128+1/9*($Q128^2))*(H128^9)+1/5*$Q128*$R128*(H128^10)+1/11*($R128^2)*(H128^11))</f>
        <v>8.6413087832762896E-3</v>
      </c>
      <c r="T128">
        <f>$B$16*($F128^2)*((($M128^2)*I128)+($M128*$N128*(I128^2))+((2/3*$M128*$O128)+(1/3*($N128^2)))*(I128^3)+(1/2*$M128*$P128+1/2*$N128*$O128)*(I128^4)+(2/5*$M128*$Q128+2/5*$N128*$P128+1/5*($O128^2))*(I128^5)+(1/3*$M128*$R128+1/3*$N128*$Q128+1/3*$O128*$P128)*(I128^6)+(2/7*$N128*$R128+2/7*$O128*$Q128+1/7*($P128^2))*(I128^7)+(1/4*$O128*$R128+1/4*$P128*$Q128)*(I128^8)+(2/9*$P128*$R128+1/9*($Q128^2))*(I128^9)+1/5*$Q128*$R128*(I128^10)+1/11*($R128^2)*(I128^11))-S128</f>
        <v>0</v>
      </c>
      <c r="U128">
        <f>$B$16*($F128^2)*((($M128^2)*J128)+($M128*$N128*(J128^2))+((2/3*$M128*$O128)+(1/3*($N128^2)))*(J128^3)+(1/2*$M128*$P128+1/2*$N128*$O128)*(J128^4)+(2/5*$M128*$Q128+2/5*$N128*$P128+1/5*($O128^2))*(J128^5)+(1/3*$M128*$R128+1/3*$N128*$Q128+1/3*$O128*$P128)*(J128^6)+(2/7*$N128*$R128+2/7*$O128*$Q128+1/7*($P128^2))*(J128^7)+(1/4*$O128*$R128+1/4*$P128*$Q128)*(J128^8)+(2/9*$P128*$R128+1/9*($Q128^2))*(J128^9)+1/5*$Q128*$R128*(J128^10)+1/11*($R128^2)*(J128^11))-T128-S128</f>
        <v>0.2959183487051697</v>
      </c>
      <c r="V128">
        <f t="shared" si="4"/>
        <v>0.13324222976857641</v>
      </c>
      <c r="W128">
        <f>$B$16*($F128^2)*((($M128^2)*L128)+($M128*$N128*(L128^2))+((2/3*$M128*$O128)+(1/3*($N128^2)))*(L128^3)+(1/2*$M128*$P128+1/2*$N128*$O128)*(L128^4)+(2/5*$M128*$Q128+2/5*$N128*$P128+1/5*($O128^2))*(L128^5)+(1/3*$M128*$R128+1/3*$N128*$Q128+1/3*$O128*$P128)*(L128^6)+(2/7*$N128*$R128+2/7*$O128*$Q128+1/7*($P128^2))*(L128^7)+(1/4*$O128*$R128+1/4*$P128*$Q128)*(L128^8)+(2/9*$P128*$R128+1/9*($Q128^2))*(L128^9)+1/5*$Q128*$R128*(L128^10)+1/11*($R128^2)*(L128^11))</f>
        <v>0.43927827531112079</v>
      </c>
    </row>
    <row r="129" spans="5:23" x14ac:dyDescent="0.2">
      <c r="E129">
        <v>43837</v>
      </c>
      <c r="F129">
        <v>34.06</v>
      </c>
      <c r="G129">
        <v>16.7</v>
      </c>
      <c r="H129" s="2">
        <v>0.1</v>
      </c>
      <c r="I129">
        <f>arvores!Z129</f>
        <v>3.7</v>
      </c>
      <c r="J129">
        <f>arvores!AR129</f>
        <v>10.3</v>
      </c>
      <c r="K129">
        <f>arvores!CF129</f>
        <v>15.3</v>
      </c>
      <c r="L129">
        <f>G129</f>
        <v>16.7</v>
      </c>
      <c r="M129">
        <f t="shared" si="5"/>
        <v>1.243225</v>
      </c>
      <c r="N129">
        <f>$B$10/$G129</f>
        <v>-0.28905640718562875</v>
      </c>
      <c r="O129">
        <f>$B$11/$G129^2</f>
        <v>7.770259241995052E-2</v>
      </c>
      <c r="P129">
        <f>$B$12/$G129^3</f>
        <v>-1.0097665617526109E-2</v>
      </c>
      <c r="Q129">
        <f>$B$13/$G129^4</f>
        <v>5.8114565188332914E-4</v>
      </c>
      <c r="R129">
        <f>$B$14/$G129^5</f>
        <v>-1.2570415275197759E-5</v>
      </c>
      <c r="S129">
        <f>$B$16*($F129^2)*((($M129^2)*H129)+($M129*$N129*(H129^2))+((2/3*$M129*$O129)+(1/3*($N129^2)))*(H129^3)+(1/2*$M129*$P129+1/2*$N129*$O129)*(H129^4)+(2/5*$M129*$Q129+2/5*$N129*$P129+1/5*($O129^2))*(H129^5)+(1/3*$M129*$R129+1/3*$N129*$Q129+1/3*$O129*$P129)*(H129^6)+(2/7*$N129*$R129+2/7*$O129*$Q129+1/7*($P129^2))*(H129^7)+(1/4*$O129*$R129+1/4*$P129*$Q129)*(H129^8)+(2/9*$P129*$R129+1/9*($Q129^2))*(H129^9)+1/5*$Q129*$R129*(H129^10)+1/11*($R129^2)*(H129^11))</f>
        <v>1.3763287133856161E-2</v>
      </c>
      <c r="T129">
        <f>$B$16*($F129^2)*((($M129^2)*I129)+($M129*$N129*(I129^2))+((2/3*$M129*$O129)+(1/3*($N129^2)))*(I129^3)+(1/2*$M129*$P129+1/2*$N129*$O129)*(I129^4)+(2/5*$M129*$Q129+2/5*$N129*$P129+1/5*($O129^2))*(I129^5)+(1/3*$M129*$R129+1/3*$N129*$Q129+1/3*$O129*$P129)*(I129^6)+(2/7*$N129*$R129+2/7*$O129*$Q129+1/7*($P129^2))*(I129^7)+(1/4*$O129*$R129+1/4*$P129*$Q129)*(I129^8)+(2/9*$P129*$R129+1/9*($Q129^2))*(I129^9)+1/5*$Q129*$R129*(I129^10)+1/11*($R129^2)*(I129^11))-S129</f>
        <v>0.29861738970682705</v>
      </c>
      <c r="U129">
        <f>$B$16*($F129^2)*((($M129^2)*J129)+($M129*$N129*(J129^2))+((2/3*$M129*$O129)+(1/3*($N129^2)))*(J129^3)+(1/2*$M129*$P129+1/2*$N129*$O129)*(J129^4)+(2/5*$M129*$Q129+2/5*$N129*$P129+1/5*($O129^2))*(J129^5)+(1/3*$M129*$R129+1/3*$N129*$Q129+1/3*$O129*$P129)*(J129^6)+(2/7*$N129*$R129+2/7*$O129*$Q129+1/7*($P129^2))*(J129^7)+(1/4*$O129*$R129+1/4*$P129*$Q129)*(J129^8)+(2/9*$P129*$R129+1/9*($Q129^2))*(J129^9)+1/5*$Q129*$R129*(J129^10)+1/11*($R129^2)*(J129^11))-T129-S129</f>
        <v>0.32160242057023608</v>
      </c>
      <c r="V129">
        <f t="shared" si="4"/>
        <v>6.8952171305673771E-2</v>
      </c>
      <c r="W129">
        <f>$B$16*($F129^2)*((($M129^2)*L129)+($M129*$N129*(L129^2))+((2/3*$M129*$O129)+(1/3*($N129^2)))*(L129^3)+(1/2*$M129*$P129+1/2*$N129*$O129)*(L129^4)+(2/5*$M129*$Q129+2/5*$N129*$P129+1/5*($O129^2))*(L129^5)+(1/3*$M129*$R129+1/3*$N129*$Q129+1/3*$O129*$P129)*(L129^6)+(2/7*$N129*$R129+2/7*$O129*$Q129+1/7*($P129^2))*(L129^7)+(1/4*$O129*$R129+1/4*$P129*$Q129)*(L129^8)+(2/9*$P129*$R129+1/9*($Q129^2))*(L129^9)+1/5*$Q129*$R129*(L129^10)+1/11*($R129^2)*(L129^11))</f>
        <v>0.70377142093238965</v>
      </c>
    </row>
    <row r="130" spans="5:23" x14ac:dyDescent="0.2">
      <c r="E130">
        <v>49017</v>
      </c>
      <c r="F130">
        <v>29.4</v>
      </c>
      <c r="G130">
        <v>19.3</v>
      </c>
      <c r="H130" s="2">
        <v>0.1</v>
      </c>
      <c r="I130">
        <f>arvores!Z130</f>
        <v>0.1</v>
      </c>
      <c r="J130">
        <f>arvores!AR130</f>
        <v>8.9</v>
      </c>
      <c r="K130">
        <f>arvores!CF130</f>
        <v>17.899999999999999</v>
      </c>
      <c r="L130">
        <f>G130</f>
        <v>19.3</v>
      </c>
      <c r="M130">
        <f t="shared" si="5"/>
        <v>1.243225</v>
      </c>
      <c r="N130">
        <f>$B$10/$G130</f>
        <v>-0.2501161658031088</v>
      </c>
      <c r="O130">
        <f>$B$11/$G130^2</f>
        <v>5.8177336304330321E-2</v>
      </c>
      <c r="P130">
        <f>$B$12/$G130^3</f>
        <v>-6.5418182106498808E-3</v>
      </c>
      <c r="Q130">
        <f>$B$13/$G130^4</f>
        <v>3.2577791640304071E-4</v>
      </c>
      <c r="R130">
        <f>$B$14/$G130^5</f>
        <v>-6.0974105229929362E-6</v>
      </c>
      <c r="S130">
        <f>$B$16*($F130^2)*((($M130^2)*H130)+($M130*$N130*(H130^2))+((2/3*$M130*$O130)+(1/3*($N130^2)))*(H130^3)+(1/2*$M130*$P130+1/2*$N130*$O130)*(H130^4)+(2/5*$M130*$Q130+2/5*$N130*$P130+1/5*($O130^2))*(H130^5)+(1/3*$M130*$R130+1/3*$N130*$Q130+1/3*$O130*$P130)*(H130^6)+(2/7*$N130*$R130+2/7*$O130*$Q130+1/7*($P130^2))*(H130^7)+(1/4*$O130*$R130+1/4*$P130*$Q130)*(H130^8)+(2/9*$P130*$R130+1/9*($Q130^2))*(H130^9)+1/5*$Q130*$R130*(H130^10)+1/11*($R130^2)*(H130^11))</f>
        <v>1.0286140554474247E-2</v>
      </c>
      <c r="T130">
        <f>$B$16*($F130^2)*((($M130^2)*I130)+($M130*$N130*(I130^2))+((2/3*$M130*$O130)+(1/3*($N130^2)))*(I130^3)+(1/2*$M130*$P130+1/2*$N130*$O130)*(I130^4)+(2/5*$M130*$Q130+2/5*$N130*$P130+1/5*($O130^2))*(I130^5)+(1/3*$M130*$R130+1/3*$N130*$Q130+1/3*$O130*$P130)*(I130^6)+(2/7*$N130*$R130+2/7*$O130*$Q130+1/7*($P130^2))*(I130^7)+(1/4*$O130*$R130+1/4*$P130*$Q130)*(I130^8)+(2/9*$P130*$R130+1/9*($Q130^2))*(I130^9)+1/5*$Q130*$R130*(I130^10)+1/11*($R130^2)*(I130^11))-S130</f>
        <v>0</v>
      </c>
      <c r="U130">
        <f>$B$16*($F130^2)*((($M130^2)*J130)+($M130*$N130*(J130^2))+((2/3*$M130*$O130)+(1/3*($N130^2)))*(J130^3)+(1/2*$M130*$P130+1/2*$N130*$O130)*(J130^4)+(2/5*$M130*$Q130+2/5*$N130*$P130+1/5*($O130^2))*(J130^5)+(1/3*$M130*$R130+1/3*$N130*$Q130+1/3*$O130*$P130)*(J130^6)+(2/7*$N130*$R130+2/7*$O130*$Q130+1/7*($P130^2))*(J130^7)+(1/4*$O130*$R130+1/4*$P130*$Q130)*(J130^8)+(2/9*$P130*$R130+1/9*($Q130^2))*(J130^9)+1/5*$Q130*$R130*(J130^10)+1/11*($R130^2)*(J130^11))-T130-S130</f>
        <v>0.45096935906697183</v>
      </c>
      <c r="V130">
        <f t="shared" si="4"/>
        <v>0.14431977142452823</v>
      </c>
      <c r="W130">
        <f>$B$16*($F130^2)*((($M130^2)*L130)+($M130*$N130*(L130^2))+((2/3*$M130*$O130)+(1/3*($N130^2)))*(L130^3)+(1/2*$M130*$P130+1/2*$N130*$O130)*(L130^4)+(2/5*$M130*$Q130+2/5*$N130*$P130+1/5*($O130^2))*(L130^5)+(1/3*$M130*$R130+1/3*$N130*$Q130+1/3*$O130*$P130)*(L130^6)+(2/7*$N130*$R130+2/7*$O130*$Q130+1/7*($P130^2))*(L130^7)+(1/4*$O130*$R130+1/4*$P130*$Q130)*(L130^8)+(2/9*$P130*$R130+1/9*($Q130^2))*(L130^9)+1/5*$Q130*$R130*(L130^10)+1/11*($R130^2)*(L130^11))</f>
        <v>0.60600727561899514</v>
      </c>
    </row>
    <row r="131" spans="5:23" x14ac:dyDescent="0.2">
      <c r="E131">
        <v>49018</v>
      </c>
      <c r="F131">
        <v>30.35</v>
      </c>
      <c r="G131">
        <v>18.399999999999999</v>
      </c>
      <c r="H131" s="2">
        <v>0.1</v>
      </c>
      <c r="I131">
        <f>arvores!Z131</f>
        <v>0.1</v>
      </c>
      <c r="J131">
        <f>arvores!AR131</f>
        <v>8.9</v>
      </c>
      <c r="K131">
        <f>arvores!CF131</f>
        <v>16.899999999999999</v>
      </c>
      <c r="L131">
        <f>G131</f>
        <v>18.399999999999999</v>
      </c>
      <c r="M131">
        <f t="shared" si="5"/>
        <v>1.243225</v>
      </c>
      <c r="N131">
        <f>$B$10/$G131</f>
        <v>-0.26235010869565217</v>
      </c>
      <c r="O131">
        <f>$B$11/$G131^2</f>
        <v>6.4007785916824211E-2</v>
      </c>
      <c r="P131">
        <f>$B$12/$G131^3</f>
        <v>-7.5494780964905101E-3</v>
      </c>
      <c r="Q131">
        <f>$B$13/$G131^4</f>
        <v>3.9434794801724475E-4</v>
      </c>
      <c r="R131">
        <f>$B$14/$G131^5</f>
        <v>-7.7418163692803727E-6</v>
      </c>
      <c r="S131">
        <f>$B$16*($F131^2)*((($M131^2)*H131)+($M131*$N131*(H131^2))+((2/3*$M131*$O131)+(1/3*($N131^2)))*(H131^3)+(1/2*$M131*$P131+1/2*$N131*$O131)*(H131^4)+(2/5*$M131*$Q131+2/5*$N131*$P131+1/5*($O131^2))*(H131^5)+(1/3*$M131*$R131+1/3*$N131*$Q131+1/3*$O131*$P131)*(H131^6)+(2/7*$N131*$R131+2/7*$O131*$Q131+1/7*($P131^2))*(H131^7)+(1/4*$O131*$R131+1/4*$P131*$Q131)*(H131^8)+(2/9*$P131*$R131+1/9*($Q131^2))*(H131^9)+1/5*$Q131*$R131*(H131^10)+1/11*($R131^2)*(H131^11))</f>
        <v>1.095111621027672E-2</v>
      </c>
      <c r="T131">
        <f>$B$16*($F131^2)*((($M131^2)*I131)+($M131*$N131*(I131^2))+((2/3*$M131*$O131)+(1/3*($N131^2)))*(I131^3)+(1/2*$M131*$P131+1/2*$N131*$O131)*(I131^4)+(2/5*$M131*$Q131+2/5*$N131*$P131+1/5*($O131^2))*(I131^5)+(1/3*$M131*$R131+1/3*$N131*$Q131+1/3*$O131*$P131)*(I131^6)+(2/7*$N131*$R131+2/7*$O131*$Q131+1/7*($P131^2))*(I131^7)+(1/4*$O131*$R131+1/4*$P131*$Q131)*(I131^8)+(2/9*$P131*$R131+1/9*($Q131^2))*(I131^9)+1/5*$Q131*$R131*(I131^10)+1/11*($R131^2)*(I131^11))-S131</f>
        <v>0</v>
      </c>
      <c r="U131">
        <f>$B$16*($F131^2)*((($M131^2)*J131)+($M131*$N131*(J131^2))+((2/3*$M131*$O131)+(1/3*($N131^2)))*(J131^3)+(1/2*$M131*$P131+1/2*$N131*$O131)*(J131^4)+(2/5*$M131*$Q131+2/5*$N131*$P131+1/5*($O131^2))*(J131^5)+(1/3*$M131*$R131+1/3*$N131*$Q131+1/3*$O131*$P131)*(J131^6)+(2/7*$N131*$R131+2/7*$O131*$Q131+1/7*($P131^2))*(J131^7)+(1/4*$O131*$R131+1/4*$P131*$Q131)*(J131^8)+(2/9*$P131*$R131+1/9*($Q131^2))*(J131^9)+1/5*$Q131*$R131*(J131^10)+1/11*($R131^2)*(J131^11))-T131-S131</f>
        <v>0.47271559184562623</v>
      </c>
      <c r="V131">
        <f t="shared" ref="V131:V194" si="6">$B$16*($F131^2)*((($M131^2)*K131)+($M131*$N131*(K131^2))+((2/3*$M131*$O131)+(1/3*($N131^2)))*(K131^3)+(1/2*$M131*$P131+1/2*$N131*$O131)*(K131^4)+(2/5*$M131*$Q131+2/5*$N131*$P131+1/5*($O131^2))*(K131^5)+(1/3*$M131*$R131+1/3*$N131*$Q131+1/3*$O131*$P131)*(K131^6)+(2/7*$N131*$R131+2/7*$O131*$Q131+1/7*($P131^2))*(K131^7)+(1/4*$O131*$R131+1/4*$P131*$Q131)*(K131^8)+(2/9*$P131*$R131+1/9*($Q131^2))*(K131^9)+1/5*$Q131*$R131*(K131^10)+1/11*($R131^2)*(K131^11))-U131-T131-S131</f>
        <v>0.13135832968576155</v>
      </c>
      <c r="W131">
        <f>$B$16*($F131^2)*((($M131^2)*L131)+($M131*$N131*(L131^2))+((2/3*$M131*$O131)+(1/3*($N131^2)))*(L131^3)+(1/2*$M131*$P131+1/2*$N131*$O131)*(L131^4)+(2/5*$M131*$Q131+2/5*$N131*$P131+1/5*($O131^2))*(L131^5)+(1/3*$M131*$R131+1/3*$N131*$Q131+1/3*$O131*$P131)*(L131^6)+(2/7*$N131*$R131+2/7*$O131*$Q131+1/7*($P131^2))*(L131^7)+(1/4*$O131*$R131+1/4*$P131*$Q131)*(L131^8)+(2/9*$P131*$R131+1/9*($Q131^2))*(L131^9)+1/5*$Q131*$R131*(L131^10)+1/11*($R131^2)*(L131^11))</f>
        <v>0.61568855736960404</v>
      </c>
    </row>
    <row r="132" spans="5:23" x14ac:dyDescent="0.2">
      <c r="E132">
        <v>49019</v>
      </c>
      <c r="F132">
        <v>28.7</v>
      </c>
      <c r="G132">
        <v>19.600000000000001</v>
      </c>
      <c r="H132" s="2">
        <v>0.1</v>
      </c>
      <c r="I132">
        <f>arvores!Z132</f>
        <v>0.1</v>
      </c>
      <c r="J132">
        <f>arvores!AR132</f>
        <v>8.9</v>
      </c>
      <c r="K132">
        <f>arvores!CF132</f>
        <v>17.899999999999999</v>
      </c>
      <c r="L132">
        <f>G132</f>
        <v>19.600000000000001</v>
      </c>
      <c r="M132">
        <f t="shared" si="5"/>
        <v>1.243225</v>
      </c>
      <c r="N132">
        <f>$B$10/$G132</f>
        <v>-0.24628785714285711</v>
      </c>
      <c r="O132">
        <f>$B$11/$G132^2</f>
        <v>5.6410027072053302E-2</v>
      </c>
      <c r="P132">
        <f>$B$12/$G132^3</f>
        <v>-6.2460029409514735E-3</v>
      </c>
      <c r="Q132">
        <f>$B$13/$G132^4</f>
        <v>3.0628560915415805E-4</v>
      </c>
      <c r="R132">
        <f>$B$14/$G132^5</f>
        <v>-5.6448398389145207E-6</v>
      </c>
      <c r="S132">
        <f>$B$16*($F132^2)*((($M132^2)*H132)+($M132*$N132*(H132^2))+((2/3*$M132*$O132)+(1/3*($N132^2)))*(H132^3)+(1/2*$M132*$P132+1/2*$N132*$O132)*(H132^4)+(2/5*$M132*$Q132+2/5*$N132*$P132+1/5*($O132^2))*(H132^5)+(1/3*$M132*$R132+1/3*$N132*$Q132+1/3*$O132*$P132)*(H132^6)+(2/7*$N132*$R132+2/7*$O132*$Q132+1/7*($P132^2))*(H132^7)+(1/4*$O132*$R132+1/4*$P132*$Q132)*(H132^8)+(2/9*$P132*$R132+1/9*($Q132^2))*(H132^9)+1/5*$Q132*$R132*(H132^10)+1/11*($R132^2)*(H132^11))</f>
        <v>9.8051020084428675E-3</v>
      </c>
      <c r="T132">
        <f>$B$16*($F132^2)*((($M132^2)*I132)+($M132*$N132*(I132^2))+((2/3*$M132*$O132)+(1/3*($N132^2)))*(I132^3)+(1/2*$M132*$P132+1/2*$N132*$O132)*(I132^4)+(2/5*$M132*$Q132+2/5*$N132*$P132+1/5*($O132^2))*(I132^5)+(1/3*$M132*$R132+1/3*$N132*$Q132+1/3*$O132*$P132)*(I132^6)+(2/7*$N132*$R132+2/7*$O132*$Q132+1/7*($P132^2))*(I132^7)+(1/4*$O132*$R132+1/4*$P132*$Q132)*(I132^8)+(2/9*$P132*$R132+1/9*($Q132^2))*(I132^9)+1/5*$Q132*$R132*(I132^10)+1/11*($R132^2)*(I132^11))-S132</f>
        <v>0</v>
      </c>
      <c r="U132">
        <f>$B$16*($F132^2)*((($M132^2)*J132)+($M132*$N132*(J132^2))+((2/3*$M132*$O132)+(1/3*($N132^2)))*(J132^3)+(1/2*$M132*$P132+1/2*$N132*$O132)*(J132^4)+(2/5*$M132*$Q132+2/5*$N132*$P132+1/5*($O132^2))*(J132^5)+(1/3*$M132*$R132+1/3*$N132*$Q132+1/3*$O132*$P132)*(J132^6)+(2/7*$N132*$R132+2/7*$O132*$Q132+1/7*($P132^2))*(J132^7)+(1/4*$O132*$R132+1/4*$P132*$Q132)*(J132^8)+(2/9*$P132*$R132+1/9*($Q132^2))*(J132^9)+1/5*$Q132*$R132*(J132^10)+1/11*($R132^2)*(J132^11))-T132-S132</f>
        <v>0.43194057137563724</v>
      </c>
      <c r="V132">
        <f t="shared" si="6"/>
        <v>0.14394023952466473</v>
      </c>
      <c r="W132">
        <f>$B$16*($F132^2)*((($M132^2)*L132)+($M132*$N132*(L132^2))+((2/3*$M132*$O132)+(1/3*($N132^2)))*(L132^3)+(1/2*$M132*$P132+1/2*$N132*$O132)*(L132^4)+(2/5*$M132*$Q132+2/5*$N132*$P132+1/5*($O132^2))*(L132^5)+(1/3*$M132*$R132+1/3*$N132*$Q132+1/3*$O132*$P132)*(L132^6)+(2/7*$N132*$R132+2/7*$O132*$Q132+1/7*($P132^2))*(L132^7)+(1/4*$O132*$R132+1/4*$P132*$Q132)*(L132^8)+(2/9*$P132*$R132+1/9*($Q132^2))*(L132^9)+1/5*$Q132*$R132*(L132^10)+1/11*($R132^2)*(L132^11))</f>
        <v>0.58646990806865185</v>
      </c>
    </row>
    <row r="133" spans="5:23" x14ac:dyDescent="0.2">
      <c r="E133">
        <v>49020</v>
      </c>
      <c r="F133">
        <v>7.45</v>
      </c>
      <c r="G133">
        <v>7</v>
      </c>
      <c r="H133" s="2">
        <v>0.1</v>
      </c>
      <c r="I133">
        <f>arvores!Z133</f>
        <v>0.1</v>
      </c>
      <c r="J133">
        <f>arvores!AR133</f>
        <v>0.1</v>
      </c>
      <c r="K133">
        <f>arvores!CF133</f>
        <v>5.0999999999999996</v>
      </c>
      <c r="L133">
        <f>G133</f>
        <v>7</v>
      </c>
      <c r="M133">
        <f t="shared" si="5"/>
        <v>1.243225</v>
      </c>
      <c r="N133">
        <f>$B$10/$G133</f>
        <v>-0.68960600000000005</v>
      </c>
      <c r="O133">
        <f>$B$11/$G133^2</f>
        <v>0.44225461224489798</v>
      </c>
      <c r="P133">
        <f>$B$12/$G133^3</f>
        <v>-0.13711225655976678</v>
      </c>
      <c r="Q133">
        <f>$B$13/$G133^4</f>
        <v>1.8826028738025823E-2</v>
      </c>
      <c r="R133">
        <f>$B$14/$G133^5</f>
        <v>-9.7149770928779667E-4</v>
      </c>
      <c r="S133">
        <f>$B$16*($F133^2)*((($M133^2)*H133)+($M133*$N133*(H133^2))+((2/3*$M133*$O133)+(1/3*($N133^2)))*(H133^3)+(1/2*$M133*$P133+1/2*$N133*$O133)*(H133^4)+(2/5*$M133*$Q133+2/5*$N133*$P133+1/5*($O133^2))*(H133^5)+(1/3*$M133*$R133+1/3*$N133*$Q133+1/3*$O133*$P133)*(H133^6)+(2/7*$N133*$R133+2/7*$O133*$Q133+1/7*($P133^2))*(H133^7)+(1/4*$O133*$R133+1/4*$P133*$Q133)*(H133^8)+(2/9*$P133*$R133+1/9*($Q133^2))*(H133^9)+1/5*$Q133*$R133*(H133^10)+1/11*($R133^2)*(H133^11))</f>
        <v>6.3857112503725203E-4</v>
      </c>
      <c r="T133">
        <f>$B$16*($F133^2)*((($M133^2)*I133)+($M133*$N133*(I133^2))+((2/3*$M133*$O133)+(1/3*($N133^2)))*(I133^3)+(1/2*$M133*$P133+1/2*$N133*$O133)*(I133^4)+(2/5*$M133*$Q133+2/5*$N133*$P133+1/5*($O133^2))*(I133^5)+(1/3*$M133*$R133+1/3*$N133*$Q133+1/3*$O133*$P133)*(I133^6)+(2/7*$N133*$R133+2/7*$O133*$Q133+1/7*($P133^2))*(I133^7)+(1/4*$O133*$R133+1/4*$P133*$Q133)*(I133^8)+(2/9*$P133*$R133+1/9*($Q133^2))*(I133^9)+1/5*$Q133*$R133*(I133^10)+1/11*($R133^2)*(I133^11))-S133</f>
        <v>0</v>
      </c>
      <c r="U133">
        <f>$B$16*($F133^2)*((($M133^2)*J133)+($M133*$N133*(J133^2))+((2/3*$M133*$O133)+(1/3*($N133^2)))*(J133^3)+(1/2*$M133*$P133+1/2*$N133*$O133)*(J133^4)+(2/5*$M133*$Q133+2/5*$N133*$P133+1/5*($O133^2))*(J133^5)+(1/3*$M133*$R133+1/3*$N133*$Q133+1/3*$O133*$P133)*(J133^6)+(2/7*$N133*$R133+2/7*$O133*$Q133+1/7*($P133^2))*(J133^7)+(1/4*$O133*$R133+1/4*$P133*$Q133)*(J133^8)+(2/9*$P133*$R133+1/9*($Q133^2))*(J133^9)+1/5*$Q133*$R133*(J133^10)+1/11*($R133^2)*(J133^11))-T133-S133</f>
        <v>0</v>
      </c>
      <c r="V133">
        <f t="shared" si="6"/>
        <v>1.2908925422329662E-2</v>
      </c>
      <c r="W133">
        <f>$B$16*($F133^2)*((($M133^2)*L133)+($M133*$N133*(L133^2))+((2/3*$M133*$O133)+(1/3*($N133^2)))*(L133^3)+(1/2*$M133*$P133+1/2*$N133*$O133)*(L133^4)+(2/5*$M133*$Q133+2/5*$N133*$P133+1/5*($O133^2))*(L133^5)+(1/3*$M133*$R133+1/3*$N133*$Q133+1/3*$O133*$P133)*(L133^6)+(2/7*$N133*$R133+2/7*$O133*$Q133+1/7*($P133^2))*(L133^7)+(1/4*$O133*$R133+1/4*$P133*$Q133)*(L133^8)+(2/9*$P133*$R133+1/9*($Q133^2))*(L133^9)+1/5*$Q133*$R133*(L133^10)+1/11*($R133^2)*(L133^11))</f>
        <v>1.4113556102324414E-2</v>
      </c>
    </row>
    <row r="134" spans="5:23" x14ac:dyDescent="0.2">
      <c r="E134">
        <v>49021</v>
      </c>
      <c r="F134">
        <v>28.3</v>
      </c>
      <c r="G134">
        <v>19.899999999999999</v>
      </c>
      <c r="H134" s="2">
        <v>0.1</v>
      </c>
      <c r="I134">
        <f>arvores!Z134</f>
        <v>0.1</v>
      </c>
      <c r="J134">
        <f>arvores!AR134</f>
        <v>8.9</v>
      </c>
      <c r="K134">
        <f>arvores!CF134</f>
        <v>17.899999999999999</v>
      </c>
      <c r="L134">
        <f>G134</f>
        <v>19.899999999999999</v>
      </c>
      <c r="M134">
        <f t="shared" si="5"/>
        <v>1.243225</v>
      </c>
      <c r="N134">
        <f>$B$10/$G134</f>
        <v>-0.24257497487437188</v>
      </c>
      <c r="O134">
        <f>$B$11/$G134^2</f>
        <v>5.4722042372667368E-2</v>
      </c>
      <c r="P134">
        <f>$B$12/$G134^3</f>
        <v>-5.9677575270610794E-3</v>
      </c>
      <c r="Q134">
        <f>$B$13/$G134^4</f>
        <v>2.8822959514834888E-4</v>
      </c>
      <c r="R134">
        <f>$B$14/$G134^5</f>
        <v>-5.2319863098172591E-6</v>
      </c>
      <c r="S134">
        <f>$B$16*($F134^2)*((($M134^2)*H134)+($M134*$N134*(H134^2))+((2/3*$M134*$O134)+(1/3*($N134^2)))*(H134^3)+(1/2*$M134*$P134+1/2*$N134*$O134)*(H134^4)+(2/5*$M134*$Q134+2/5*$N134*$P134+1/5*($O134^2))*(H134^5)+(1/3*$M134*$R134+1/3*$N134*$Q134+1/3*$O134*$P134)*(H134^6)+(2/7*$N134*$R134+2/7*$O134*$Q134+1/7*($P134^2))*(H134^7)+(1/4*$O134*$R134+1/4*$P134*$Q134)*(H134^8)+(2/9*$P134*$R134+1/9*($Q134^2))*(H134^9)+1/5*$Q134*$R134*(H134^10)+1/11*($R134^2)*(H134^11))</f>
        <v>9.5364741167724646E-3</v>
      </c>
      <c r="T134">
        <f>$B$16*($F134^2)*((($M134^2)*I134)+($M134*$N134*(I134^2))+((2/3*$M134*$O134)+(1/3*($N134^2)))*(I134^3)+(1/2*$M134*$P134+1/2*$N134*$O134)*(I134^4)+(2/5*$M134*$Q134+2/5*$N134*$P134+1/5*($O134^2))*(I134^5)+(1/3*$M134*$R134+1/3*$N134*$Q134+1/3*$O134*$P134)*(I134^6)+(2/7*$N134*$R134+2/7*$O134*$Q134+1/7*($P134^2))*(I134^7)+(1/4*$O134*$R134+1/4*$P134*$Q134)*(I134^8)+(2/9*$P134*$R134+1/9*($Q134^2))*(I134^9)+1/5*$Q134*$R134*(I134^10)+1/11*($R134^2)*(I134^11))-S134</f>
        <v>0</v>
      </c>
      <c r="U134">
        <f>$B$16*($F134^2)*((($M134^2)*J134)+($M134*$N134*(J134^2))+((2/3*$M134*$O134)+(1/3*($N134^2)))*(J134^3)+(1/2*$M134*$P134+1/2*$N134*$O134)*(J134^4)+(2/5*$M134*$Q134+2/5*$N134*$P134+1/5*($O134^2))*(J134^5)+(1/3*$M134*$R134+1/3*$N134*$Q134+1/3*$O134*$P134)*(J134^6)+(2/7*$N134*$R134+2/7*$O134*$Q134+1/7*($P134^2))*(J134^7)+(1/4*$O134*$R134+1/4*$P134*$Q134)*(J134^8)+(2/9*$P134*$R134+1/9*($Q134^2))*(J134^9)+1/5*$Q134*$R134*(J134^10)+1/11*($R134^2)*(J134^11))-T134-S134</f>
        <v>0.42204684663825681</v>
      </c>
      <c r="V134">
        <f t="shared" si="6"/>
        <v>0.14610670806841716</v>
      </c>
      <c r="W134">
        <f>$B$16*($F134^2)*((($M134^2)*L134)+($M134*$N134*(L134^2))+((2/3*$M134*$O134)+(1/3*($N134^2)))*(L134^3)+(1/2*$M134*$P134+1/2*$N134*$O134)*(L134^4)+(2/5*$M134*$Q134+2/5*$N134*$P134+1/5*($O134^2))*(L134^5)+(1/3*$M134*$R134+1/3*$N134*$Q134+1/3*$O134*$P134)*(L134^6)+(2/7*$N134*$R134+2/7*$O134*$Q134+1/7*($P134^2))*(L134^7)+(1/4*$O134*$R134+1/4*$P134*$Q134)*(L134^8)+(2/9*$P134*$R134+1/9*($Q134^2))*(L134^9)+1/5*$Q134*$R134*(L134^10)+1/11*($R134^2)*(L134^11))</f>
        <v>0.57896434096556026</v>
      </c>
    </row>
    <row r="135" spans="5:23" x14ac:dyDescent="0.2">
      <c r="E135">
        <v>49022</v>
      </c>
      <c r="F135">
        <v>31.1</v>
      </c>
      <c r="G135">
        <v>20.100000000000001</v>
      </c>
      <c r="H135" s="2">
        <v>0.1</v>
      </c>
      <c r="I135">
        <f>arvores!Z135</f>
        <v>3.7</v>
      </c>
      <c r="J135">
        <f>arvores!AR135</f>
        <v>10.3</v>
      </c>
      <c r="K135">
        <f>arvores!CF135</f>
        <v>18.3</v>
      </c>
      <c r="L135">
        <f>G135</f>
        <v>20.100000000000001</v>
      </c>
      <c r="M135">
        <f t="shared" si="5"/>
        <v>1.243225</v>
      </c>
      <c r="N135">
        <f>$B$10/$G135</f>
        <v>-0.24016129353233828</v>
      </c>
      <c r="O135">
        <f>$B$11/$G135^2</f>
        <v>5.3638464394445674E-2</v>
      </c>
      <c r="P135">
        <f>$B$12/$G135^3</f>
        <v>-5.7913821895694655E-3</v>
      </c>
      <c r="Q135">
        <f>$B$13/$G135^4</f>
        <v>2.7692785875899686E-4</v>
      </c>
      <c r="R135">
        <f>$B$14/$G135^5</f>
        <v>-4.9768172527776887E-6</v>
      </c>
      <c r="S135">
        <f>$B$16*($F135^2)*((($M135^2)*H135)+($M135*$N135*(H135^2))+((2/3*$M135*$O135)+(1/3*($N135^2)))*(H135^3)+(1/2*$M135*$P135+1/2*$N135*$O135)*(H135^4)+(2/5*$M135*$Q135+2/5*$N135*$P135+1/5*($O135^2))*(H135^5)+(1/3*$M135*$R135+1/3*$N135*$Q135+1/3*$O135*$P135)*(H135^6)+(2/7*$N135*$R135+2/7*$O135*$Q135+1/7*($P135^2))*(H135^7)+(1/4*$O135*$R135+1/4*$P135*$Q135)*(H135^8)+(2/9*$P135*$R135+1/9*($Q135^2))*(H135^9)+1/5*$Q135*$R135*(H135^10)+1/11*($R135^2)*(H135^11))</f>
        <v>1.1519087918837817E-2</v>
      </c>
      <c r="T135">
        <f>$B$16*($F135^2)*((($M135^2)*I135)+($M135*$N135*(I135^2))+((2/3*$M135*$O135)+(1/3*($N135^2)))*(I135^3)+(1/2*$M135*$P135+1/2*$N135*$O135)*(I135^4)+(2/5*$M135*$Q135+2/5*$N135*$P135+1/5*($O135^2))*(I135^5)+(1/3*$M135*$R135+1/3*$N135*$Q135+1/3*$O135*$P135)*(I135^6)+(2/7*$N135*$R135+2/7*$O135*$Q135+1/7*($P135^2))*(I135^7)+(1/4*$O135*$R135+1/4*$P135*$Q135)*(I135^8)+(2/9*$P135*$R135+1/9*($Q135^2))*(I135^9)+1/5*$Q135*$R135*(I135^10)+1/11*($R135^2)*(I135^11))-S135</f>
        <v>0.26210443435046643</v>
      </c>
      <c r="U135">
        <f>$B$16*($F135^2)*((($M135^2)*J135)+($M135*$N135*(J135^2))+((2/3*$M135*$O135)+(1/3*($N135^2)))*(J135^3)+(1/2*$M135*$P135+1/2*$N135*$O135)*(J135^4)+(2/5*$M135*$Q135+2/5*$N135*$P135+1/5*($O135^2))*(J135^5)+(1/3*$M135*$R135+1/3*$N135*$Q135+1/3*$O135*$P135)*(J135^6)+(2/7*$N135*$R135+2/7*$O135*$Q135+1/7*($P135^2))*(J135^7)+(1/4*$O135*$R135+1/4*$P135*$Q135)*(J135^8)+(2/9*$P135*$R135+1/9*($Q135^2))*(J135^9)+1/5*$Q135*$R135*(J135^10)+1/11*($R135^2)*(J135^11))-T135-S135</f>
        <v>0.3017639264303224</v>
      </c>
      <c r="V135">
        <f t="shared" si="6"/>
        <v>0.12978321236482226</v>
      </c>
      <c r="W135">
        <f>$B$16*($F135^2)*((($M135^2)*L135)+($M135*$N135*(L135^2))+((2/3*$M135*$O135)+(1/3*($N135^2)))*(L135^3)+(1/2*$M135*$P135+1/2*$N135*$O135)*(L135^4)+(2/5*$M135*$Q135+2/5*$N135*$P135+1/5*($O135^2))*(L135^5)+(1/3*$M135*$R135+1/3*$N135*$Q135+1/3*$O135*$P135)*(L135^6)+(2/7*$N135*$R135+2/7*$O135*$Q135+1/7*($P135^2))*(L135^7)+(1/4*$O135*$R135+1/4*$P135*$Q135)*(L135^8)+(2/9*$P135*$R135+1/9*($Q135^2))*(L135^9)+1/5*$Q135*$R135*(L135^10)+1/11*($R135^2)*(L135^11))</f>
        <v>0.70622437654503334</v>
      </c>
    </row>
    <row r="136" spans="5:23" x14ac:dyDescent="0.2">
      <c r="E136">
        <v>49023</v>
      </c>
      <c r="F136">
        <v>34.4</v>
      </c>
      <c r="G136">
        <v>22.5</v>
      </c>
      <c r="H136" s="2">
        <v>0.1</v>
      </c>
      <c r="I136">
        <f>arvores!Z136</f>
        <v>7.3</v>
      </c>
      <c r="J136">
        <f>arvores!AR136</f>
        <v>13.9</v>
      </c>
      <c r="K136">
        <f>arvores!CF136</f>
        <v>20.9</v>
      </c>
      <c r="L136">
        <f>G136</f>
        <v>22.5</v>
      </c>
      <c r="M136">
        <f t="shared" si="5"/>
        <v>1.243225</v>
      </c>
      <c r="N136">
        <f>$B$10/$G136</f>
        <v>-0.2145440888888889</v>
      </c>
      <c r="O136">
        <f>$B$11/$G136^2</f>
        <v>4.2805878518518518E-2</v>
      </c>
      <c r="P136">
        <f>$B$12/$G136^3</f>
        <v>-4.128790474622771E-3</v>
      </c>
      <c r="Q136">
        <f>$B$13/$G136^4</f>
        <v>1.7636841213229692E-4</v>
      </c>
      <c r="R136">
        <f>$B$14/$G136^5</f>
        <v>-2.8315184148757808E-6</v>
      </c>
      <c r="S136">
        <f>$B$16*($F136^2)*((($M136^2)*H136)+($M136*$N136*(H136^2))+((2/3*$M136*$O136)+(1/3*($N136^2)))*(H136^3)+(1/2*$M136*$P136+1/2*$N136*$O136)*(H136^4)+(2/5*$M136*$Q136+2/5*$N136*$P136+1/5*($O136^2))*(H136^5)+(1/3*$M136*$R136+1/3*$N136*$Q136+1/3*$O136*$P136)*(H136^6)+(2/7*$N136*$R136+2/7*$O136*$Q136+1/7*($P136^2))*(H136^7)+(1/4*$O136*$R136+1/4*$P136*$Q136)*(H136^8)+(2/9*$P136*$R136+1/9*($Q136^2))*(H136^9)+1/5*$Q136*$R136*(H136^10)+1/11*($R136^2)*(H136^11))</f>
        <v>1.4121779605548486E-2</v>
      </c>
      <c r="T136">
        <f>$B$16*($F136^2)*((($M136^2)*I136)+($M136*$N136*(I136^2))+((2/3*$M136*$O136)+(1/3*($N136^2)))*(I136^3)+(1/2*$M136*$P136+1/2*$N136*$O136)*(I136^4)+(2/5*$M136*$Q136+2/5*$N136*$P136+1/5*($O136^2))*(I136^5)+(1/3*$M136*$R136+1/3*$N136*$Q136+1/3*$O136*$P136)*(I136^6)+(2/7*$N136*$R136+2/7*$O136*$Q136+1/7*($P136^2))*(I136^7)+(1/4*$O136*$R136+1/4*$P136*$Q136)*(I136^8)+(2/9*$P136*$R136+1/9*($Q136^2))*(I136^9)+1/5*$Q136*$R136*(I136^10)+1/11*($R136^2)*(I136^11))-S136</f>
        <v>0.55636501818284978</v>
      </c>
      <c r="U136">
        <f>$B$16*($F136^2)*((($M136^2)*J136)+($M136*$N136*(J136^2))+((2/3*$M136*$O136)+(1/3*($N136^2)))*(J136^3)+(1/2*$M136*$P136+1/2*$N136*$O136)*(J136^4)+(2/5*$M136*$Q136+2/5*$N136*$P136+1/5*($O136^2))*(J136^5)+(1/3*$M136*$R136+1/3*$N136*$Q136+1/3*$O136*$P136)*(J136^6)+(2/7*$N136*$R136+2/7*$O136*$Q136+1/7*($P136^2))*(J136^7)+(1/4*$O136*$R136+1/4*$P136*$Q136)*(J136^8)+(2/9*$P136*$R136+1/9*($Q136^2))*(J136^9)+1/5*$Q136*$R136*(J136^10)+1/11*($R136^2)*(J136^11))-T136-S136</f>
        <v>0.30147992477569885</v>
      </c>
      <c r="V136">
        <f t="shared" si="6"/>
        <v>9.4611101830793257E-2</v>
      </c>
      <c r="W136">
        <f>$B$16*($F136^2)*((($M136^2)*L136)+($M136*$N136*(L136^2))+((2/3*$M136*$O136)+(1/3*($N136^2)))*(L136^3)+(1/2*$M136*$P136+1/2*$N136*$O136)*(L136^4)+(2/5*$M136*$Q136+2/5*$N136*$P136+1/5*($O136^2))*(L136^5)+(1/3*$M136*$R136+1/3*$N136*$Q136+1/3*$O136*$P136)*(L136^6)+(2/7*$N136*$R136+2/7*$O136*$Q136+1/7*($P136^2))*(L136^7)+(1/4*$O136*$R136+1/4*$P136*$Q136)*(L136^8)+(2/9*$P136*$R136+1/9*($Q136^2))*(L136^9)+1/5*$Q136*$R136*(L136^10)+1/11*($R136^2)*(L136^11))</f>
        <v>0.96722000774251926</v>
      </c>
    </row>
    <row r="137" spans="5:23" x14ac:dyDescent="0.2">
      <c r="E137">
        <v>49024</v>
      </c>
      <c r="F137">
        <v>7.4</v>
      </c>
      <c r="G137">
        <v>8.9</v>
      </c>
      <c r="H137" s="2">
        <v>0.1</v>
      </c>
      <c r="I137">
        <f>arvores!Z137</f>
        <v>0.1</v>
      </c>
      <c r="J137">
        <f>arvores!AR137</f>
        <v>0.1</v>
      </c>
      <c r="K137">
        <f>arvores!CF137</f>
        <v>6.1</v>
      </c>
      <c r="L137">
        <f>G137</f>
        <v>8.9</v>
      </c>
      <c r="M137">
        <f t="shared" si="5"/>
        <v>1.243225</v>
      </c>
      <c r="N137">
        <f>$B$10/$G137</f>
        <v>-0.54238674157303368</v>
      </c>
      <c r="O137">
        <f>$B$11/$G137^2</f>
        <v>0.2735825779573286</v>
      </c>
      <c r="P137">
        <f>$B$12/$G137^3</f>
        <v>-6.6711449723321173E-2</v>
      </c>
      <c r="Q137">
        <f>$B$13/$G137^4</f>
        <v>7.2042844309625461E-3</v>
      </c>
      <c r="R137">
        <f>$B$14/$G137^5</f>
        <v>-2.9240308326094246E-4</v>
      </c>
      <c r="S137">
        <f>$B$16*($F137^2)*((($M137^2)*H137)+($M137*$N137*(H137^2))+((2/3*$M137*$O137)+(1/3*($N137^2)))*(H137^3)+(1/2*$M137*$P137+1/2*$N137*$O137)*(H137^4)+(2/5*$M137*$Q137+2/5*$N137*$P137+1/5*($O137^2))*(H137^5)+(1/3*$M137*$R137+1/3*$N137*$Q137+1/3*$O137*$P137)*(H137^6)+(2/7*$N137*$R137+2/7*$O137*$Q137+1/7*($P137^2))*(H137^7)+(1/4*$O137*$R137+1/4*$P137*$Q137)*(H137^8)+(2/9*$P137*$R137+1/9*($Q137^2))*(H137^9)+1/5*$Q137*$R137*(H137^10)+1/11*($R137^2)*(H137^11))</f>
        <v>6.3708915727982314E-4</v>
      </c>
      <c r="T137">
        <f>$B$16*($F137^2)*((($M137^2)*I137)+($M137*$N137*(I137^2))+((2/3*$M137*$O137)+(1/3*($N137^2)))*(I137^3)+(1/2*$M137*$P137+1/2*$N137*$O137)*(I137^4)+(2/5*$M137*$Q137+2/5*$N137*$P137+1/5*($O137^2))*(I137^5)+(1/3*$M137*$R137+1/3*$N137*$Q137+1/3*$O137*$P137)*(I137^6)+(2/7*$N137*$R137+2/7*$O137*$Q137+1/7*($P137^2))*(I137^7)+(1/4*$O137*$R137+1/4*$P137*$Q137)*(I137^8)+(2/9*$P137*$R137+1/9*($Q137^2))*(I137^9)+1/5*$Q137*$R137*(I137^10)+1/11*($R137^2)*(I137^11))-S137</f>
        <v>0</v>
      </c>
      <c r="U137">
        <f>$B$16*($F137^2)*((($M137^2)*J137)+($M137*$N137*(J137^2))+((2/3*$M137*$O137)+(1/3*($N137^2)))*(J137^3)+(1/2*$M137*$P137+1/2*$N137*$O137)*(J137^4)+(2/5*$M137*$Q137+2/5*$N137*$P137+1/5*($O137^2))*(J137^5)+(1/3*$M137*$R137+1/3*$N137*$Q137+1/3*$O137*$P137)*(J137^6)+(2/7*$N137*$R137+2/7*$O137*$Q137+1/7*($P137^2))*(J137^7)+(1/4*$O137*$R137+1/4*$P137*$Q137)*(J137^8)+(2/9*$P137*$R137+1/9*($Q137^2))*(J137^9)+1/5*$Q137*$R137*(J137^10)+1/11*($R137^2)*(J137^11))-T137-S137</f>
        <v>0</v>
      </c>
      <c r="V137">
        <f t="shared" si="6"/>
        <v>1.6019589592016305E-2</v>
      </c>
      <c r="W137">
        <f>$B$16*($F137^2)*((($M137^2)*L137)+($M137*$N137*(L137^2))+((2/3*$M137*$O137)+(1/3*($N137^2)))*(L137^3)+(1/2*$M137*$P137+1/2*$N137*$O137)*(L137^4)+(2/5*$M137*$Q137+2/5*$N137*$P137+1/5*($O137^2))*(L137^5)+(1/3*$M137*$R137+1/3*$N137*$Q137+1/3*$O137*$P137)*(L137^6)+(2/7*$N137*$R137+2/7*$O137*$Q137+1/7*($P137^2))*(L137^7)+(1/4*$O137*$R137+1/4*$P137*$Q137)*(L137^8)+(2/9*$P137*$R137+1/9*($Q137^2))*(L137^9)+1/5*$Q137*$R137*(L137^10)+1/11*($R137^2)*(L137^11))</f>
        <v>1.7704322601304043E-2</v>
      </c>
    </row>
    <row r="138" spans="5:23" x14ac:dyDescent="0.2">
      <c r="E138">
        <v>49025</v>
      </c>
      <c r="F138">
        <v>33.65</v>
      </c>
      <c r="G138">
        <v>21.8</v>
      </c>
      <c r="H138" s="2">
        <v>0.1</v>
      </c>
      <c r="I138">
        <f>arvores!Z138</f>
        <v>7.3</v>
      </c>
      <c r="J138">
        <f>arvores!AR138</f>
        <v>11.7</v>
      </c>
      <c r="K138">
        <f>arvores!CF138</f>
        <v>19.7</v>
      </c>
      <c r="L138">
        <f>G138</f>
        <v>21.8</v>
      </c>
      <c r="M138">
        <f t="shared" si="5"/>
        <v>1.243225</v>
      </c>
      <c r="N138">
        <f>$B$10/$G138</f>
        <v>-0.22143311926605505</v>
      </c>
      <c r="O138">
        <f>$B$11/$G138^2</f>
        <v>4.5599015234407882E-2</v>
      </c>
      <c r="P138">
        <f>$B$12/$G138^3</f>
        <v>-4.5394257580332184E-3</v>
      </c>
      <c r="Q138">
        <f>$B$13/$G138^4</f>
        <v>2.0013585594247011E-4</v>
      </c>
      <c r="R138">
        <f>$B$14/$G138^5</f>
        <v>-3.3162671806520954E-6</v>
      </c>
      <c r="S138">
        <f>$B$16*($F138^2)*((($M138^2)*H138)+($M138*$N138*(H138^2))+((2/3*$M138*$O138)+(1/3*($N138^2)))*(H138^3)+(1/2*$M138*$P138+1/2*$N138*$O138)*(H138^4)+(2/5*$M138*$Q138+2/5*$N138*$P138+1/5*($O138^2))*(H138^5)+(1/3*$M138*$R138+1/3*$N138*$Q138+1/3*$O138*$P138)*(H138^6)+(2/7*$N138*$R138+2/7*$O138*$Q138+1/7*($P138^2))*(H138^7)+(1/4*$O138*$R138+1/4*$P138*$Q138)*(H138^8)+(2/9*$P138*$R138+1/9*($Q138^2))*(H138^9)+1/5*$Q138*$R138*(H138^10)+1/11*($R138^2)*(H138^11))</f>
        <v>1.3505388958566972E-2</v>
      </c>
      <c r="T138">
        <f>$B$16*($F138^2)*((($M138^2)*I138)+($M138*$N138*(I138^2))+((2/3*$M138*$O138)+(1/3*($N138^2)))*(I138^3)+(1/2*$M138*$P138+1/2*$N138*$O138)*(I138^4)+(2/5*$M138*$Q138+2/5*$N138*$P138+1/5*($O138^2))*(I138^5)+(1/3*$M138*$R138+1/3*$N138*$Q138+1/3*$O138*$P138)*(I138^6)+(2/7*$N138*$R138+2/7*$O138*$Q138+1/7*($P138^2))*(I138^7)+(1/4*$O138*$R138+1/4*$P138*$Q138)*(I138^8)+(2/9*$P138*$R138+1/9*($Q138^2))*(I138^9)+1/5*$Q138*$R138*(I138^10)+1/11*($R138^2)*(I138^11))-S138</f>
        <v>0.52807302466440464</v>
      </c>
      <c r="U138">
        <f>$B$16*($F138^2)*((($M138^2)*J138)+($M138*$N138*(J138^2))+((2/3*$M138*$O138)+(1/3*($N138^2)))*(J138^3)+(1/2*$M138*$P138+1/2*$N138*$O138)*(J138^4)+(2/5*$M138*$Q138+2/5*$N138*$P138+1/5*($O138^2))*(J138^5)+(1/3*$M138*$R138+1/3*$N138*$Q138+1/3*$O138*$P138)*(J138^6)+(2/7*$N138*$R138+2/7*$O138*$Q138+1/7*($P138^2))*(J138^7)+(1/4*$O138*$R138+1/4*$P138*$Q138)*(J138^8)+(2/9*$P138*$R138+1/9*($Q138^2))*(J138^9)+1/5*$Q138*$R138*(J138^10)+1/11*($R138^2)*(J138^11))-T138-S138</f>
        <v>0.20946938925102945</v>
      </c>
      <c r="V138">
        <f t="shared" si="6"/>
        <v>0.14394987713531951</v>
      </c>
      <c r="W138">
        <f>$B$16*($F138^2)*((($M138^2)*L138)+($M138*$N138*(L138^2))+((2/3*$M138*$O138)+(1/3*($N138^2)))*(L138^3)+(1/2*$M138*$P138+1/2*$N138*$O138)*(L138^4)+(2/5*$M138*$Q138+2/5*$N138*$P138+1/5*($O138^2))*(L138^5)+(1/3*$M138*$R138+1/3*$N138*$Q138+1/3*$O138*$P138)*(L138^6)+(2/7*$N138*$R138+2/7*$O138*$Q138+1/7*($P138^2))*(L138^7)+(1/4*$O138*$R138+1/4*$P138*$Q138)*(L138^8)+(2/9*$P138*$R138+1/9*($Q138^2))*(L138^9)+1/5*$Q138*$R138*(L138^10)+1/11*($R138^2)*(L138^11))</f>
        <v>0.89671100382067293</v>
      </c>
    </row>
    <row r="139" spans="5:23" x14ac:dyDescent="0.2">
      <c r="E139">
        <v>49026</v>
      </c>
      <c r="F139">
        <v>30</v>
      </c>
      <c r="G139">
        <v>20.5</v>
      </c>
      <c r="H139" s="2">
        <v>0.1</v>
      </c>
      <c r="I139">
        <f>arvores!Z139</f>
        <v>0.1</v>
      </c>
      <c r="J139">
        <f>arvores!AR139</f>
        <v>11.1</v>
      </c>
      <c r="K139">
        <f>arvores!CF139</f>
        <v>19.100000000000001</v>
      </c>
      <c r="L139">
        <f>G139</f>
        <v>20.5</v>
      </c>
      <c r="M139">
        <f t="shared" si="5"/>
        <v>1.243225</v>
      </c>
      <c r="N139">
        <f>$B$10/$G139</f>
        <v>-0.23547521951219513</v>
      </c>
      <c r="O139">
        <f>$B$11/$G139^2</f>
        <v>5.1565677572873295E-2</v>
      </c>
      <c r="P139">
        <f>$B$12/$G139^3</f>
        <v>-5.4589462137809956E-3</v>
      </c>
      <c r="Q139">
        <f>$B$13/$G139^4</f>
        <v>2.5593838969396209E-4</v>
      </c>
      <c r="R139">
        <f>$B$14/$G139^5</f>
        <v>-4.5098560067578943E-6</v>
      </c>
      <c r="S139">
        <f>$B$16*($F139^2)*((($M139^2)*H139)+($M139*$N139*(H139^2))+((2/3*$M139*$O139)+(1/3*($N139^2)))*(H139^3)+(1/2*$M139*$P139+1/2*$N139*$O139)*(H139^4)+(2/5*$M139*$Q139+2/5*$N139*$P139+1/5*($O139^2))*(H139^5)+(1/3*$M139*$R139+1/3*$N139*$Q139+1/3*$O139*$P139)*(H139^6)+(2/7*$N139*$R139+2/7*$O139*$Q139+1/7*($P139^2))*(H139^7)+(1/4*$O139*$R139+1/4*$P139*$Q139)*(H139^8)+(2/9*$P139*$R139+1/9*($Q139^2))*(H139^9)+1/5*$Q139*$R139*(H139^10)+1/11*($R139^2)*(H139^11))</f>
        <v>1.0722591547273251E-2</v>
      </c>
      <c r="T139">
        <f>$B$16*($F139^2)*((($M139^2)*I139)+($M139*$N139*(I139^2))+((2/3*$M139*$O139)+(1/3*($N139^2)))*(I139^3)+(1/2*$M139*$P139+1/2*$N139*$O139)*(I139^4)+(2/5*$M139*$Q139+2/5*$N139*$P139+1/5*($O139^2))*(I139^5)+(1/3*$M139*$R139+1/3*$N139*$Q139+1/3*$O139*$P139)*(I139^6)+(2/7*$N139*$R139+2/7*$O139*$Q139+1/7*($P139^2))*(I139^7)+(1/4*$O139*$R139+1/4*$P139*$Q139)*(I139^8)+(2/9*$P139*$R139+1/9*($Q139^2))*(I139^9)+1/5*$Q139*$R139*(I139^10)+1/11*($R139^2)*(I139^11))-S139</f>
        <v>0</v>
      </c>
      <c r="U139">
        <f>$B$16*($F139^2)*((($M139^2)*J139)+($M139*$N139*(J139^2))+((2/3*$M139*$O139)+(1/3*($N139^2)))*(J139^3)+(1/2*$M139*$P139+1/2*$N139*$O139)*(J139^4)+(2/5*$M139*$Q139+2/5*$N139*$P139+1/5*($O139^2))*(J139^5)+(1/3*$M139*$R139+1/3*$N139*$Q139+1/3*$O139*$P139)*(J139^6)+(2/7*$N139*$R139+2/7*$O139*$Q139+1/7*($P139^2))*(J139^7)+(1/4*$O139*$R139+1/4*$P139*$Q139)*(J139^8)+(2/9*$P139*$R139+1/9*($Q139^2))*(J139^9)+1/5*$Q139*$R139*(J139^10)+1/11*($R139^2)*(J139^11))-T139-S139</f>
        <v>0.55350434236648438</v>
      </c>
      <c r="V139">
        <f t="shared" si="6"/>
        <v>0.10561563208821581</v>
      </c>
      <c r="W139">
        <f>$B$16*($F139^2)*((($M139^2)*L139)+($M139*$N139*(L139^2))+((2/3*$M139*$O139)+(1/3*($N139^2)))*(L139^3)+(1/2*$M139*$P139+1/2*$N139*$O139)*(L139^4)+(2/5*$M139*$Q139+2/5*$N139*$P139+1/5*($O139^2))*(L139^5)+(1/3*$M139*$R139+1/3*$N139*$Q139+1/3*$O139*$P139)*(L139^6)+(2/7*$N139*$R139+2/7*$O139*$Q139+1/7*($P139^2))*(L139^7)+(1/4*$O139*$R139+1/4*$P139*$Q139)*(L139^8)+(2/9*$P139*$R139+1/9*($Q139^2))*(L139^9)+1/5*$Q139*$R139*(L139^10)+1/11*($R139^2)*(L139^11))</f>
        <v>0.67022749319629527</v>
      </c>
    </row>
    <row r="140" spans="5:23" x14ac:dyDescent="0.2">
      <c r="E140">
        <v>49027</v>
      </c>
      <c r="F140">
        <v>7</v>
      </c>
      <c r="G140">
        <v>7.4</v>
      </c>
      <c r="H140" s="2">
        <v>0.1</v>
      </c>
      <c r="I140">
        <f>arvores!Z140</f>
        <v>0.1</v>
      </c>
      <c r="J140">
        <f>arvores!AR140</f>
        <v>0.1</v>
      </c>
      <c r="K140">
        <f>arvores!CF140</f>
        <v>5.0999999999999996</v>
      </c>
      <c r="L140">
        <f>G140</f>
        <v>7.4</v>
      </c>
      <c r="M140">
        <f t="shared" si="5"/>
        <v>1.243225</v>
      </c>
      <c r="N140">
        <f>$B$10/$G140</f>
        <v>-0.65232999999999997</v>
      </c>
      <c r="O140">
        <f>$B$11/$G140^2</f>
        <v>0.39573550036523009</v>
      </c>
      <c r="P140">
        <f>$B$12/$G140^3</f>
        <v>-0.11605804197184766</v>
      </c>
      <c r="Q140">
        <f>$B$13/$G140^4</f>
        <v>1.5073843375782549E-2</v>
      </c>
      <c r="R140">
        <f>$B$14/$G140^5</f>
        <v>-7.3582304006677881E-4</v>
      </c>
      <c r="S140">
        <f>$B$16*($F140^2)*((($M140^2)*H140)+($M140*$N140*(H140^2))+((2/3*$M140*$O140)+(1/3*($N140^2)))*(H140^3)+(1/2*$M140*$P140+1/2*$N140*$O140)*(H140^4)+(2/5*$M140*$Q140+2/5*$N140*$P140+1/5*($O140^2))*(H140^5)+(1/3*$M140*$R140+1/3*$N140*$Q140+1/3*$O140*$P140)*(H140^6)+(2/7*$N140*$R140+2/7*$O140*$Q140+1/7*($P140^2))*(H140^7)+(1/4*$O140*$R140+1/4*$P140*$Q140)*(H140^8)+(2/9*$P140*$R140+1/9*($Q140^2))*(H140^9)+1/5*$Q140*$R140*(H140^10)+1/11*($R140^2)*(H140^11))</f>
        <v>5.6534244756900642E-4</v>
      </c>
      <c r="T140">
        <f>$B$16*($F140^2)*((($M140^2)*I140)+($M140*$N140*(I140^2))+((2/3*$M140*$O140)+(1/3*($N140^2)))*(I140^3)+(1/2*$M140*$P140+1/2*$N140*$O140)*(I140^4)+(2/5*$M140*$Q140+2/5*$N140*$P140+1/5*($O140^2))*(I140^5)+(1/3*$M140*$R140+1/3*$N140*$Q140+1/3*$O140*$P140)*(I140^6)+(2/7*$N140*$R140+2/7*$O140*$Q140+1/7*($P140^2))*(I140^7)+(1/4*$O140*$R140+1/4*$P140*$Q140)*(I140^8)+(2/9*$P140*$R140+1/9*($Q140^2))*(I140^9)+1/5*$Q140*$R140*(I140^10)+1/11*($R140^2)*(I140^11))-S140</f>
        <v>0</v>
      </c>
      <c r="U140">
        <f>$B$16*($F140^2)*((($M140^2)*J140)+($M140*$N140*(J140^2))+((2/3*$M140*$O140)+(1/3*($N140^2)))*(J140^3)+(1/2*$M140*$P140+1/2*$N140*$O140)*(J140^4)+(2/5*$M140*$Q140+2/5*$N140*$P140+1/5*($O140^2))*(J140^5)+(1/3*$M140*$R140+1/3*$N140*$Q140+1/3*$O140*$P140)*(J140^6)+(2/7*$N140*$R140+2/7*$O140*$Q140+1/7*($P140^2))*(J140^7)+(1/4*$O140*$R140+1/4*$P140*$Q140)*(J140^8)+(2/9*$P140*$R140+1/9*($Q140^2))*(J140^9)+1/5*$Q140*$R140*(J140^10)+1/11*($R140^2)*(J140^11))-T140-S140</f>
        <v>0</v>
      </c>
      <c r="V140">
        <f t="shared" si="6"/>
        <v>1.1851706373313843E-2</v>
      </c>
      <c r="W140">
        <f>$B$16*($F140^2)*((($M140^2)*L140)+($M140*$N140*(L140^2))+((2/3*$M140*$O140)+(1/3*($N140^2)))*(L140^3)+(1/2*$M140*$P140+1/2*$N140*$O140)*(L140^4)+(2/5*$M140*$Q140+2/5*$N140*$P140+1/5*($O140^2))*(L140^5)+(1/3*$M140*$R140+1/3*$N140*$Q140+1/3*$O140*$P140)*(L140^6)+(2/7*$N140*$R140+2/7*$O140*$Q140+1/7*($P140^2))*(L140^7)+(1/4*$O140*$R140+1/4*$P140*$Q140)*(L140^8)+(2/9*$P140*$R140+1/9*($Q140^2))*(L140^9)+1/5*$Q140*$R140*(L140^10)+1/11*($R140^2)*(L140^11))</f>
        <v>1.3172059026179359E-2</v>
      </c>
    </row>
    <row r="141" spans="5:23" x14ac:dyDescent="0.2">
      <c r="E141">
        <v>49028</v>
      </c>
      <c r="F141">
        <v>7.55</v>
      </c>
      <c r="G141">
        <v>9.3000000000000007</v>
      </c>
      <c r="H141" s="2">
        <v>0.1</v>
      </c>
      <c r="I141">
        <f>arvores!Z141</f>
        <v>0.1</v>
      </c>
      <c r="J141">
        <f>arvores!AR141</f>
        <v>0.1</v>
      </c>
      <c r="K141">
        <f>arvores!CF141</f>
        <v>6.1</v>
      </c>
      <c r="L141">
        <f>G141</f>
        <v>9.3000000000000007</v>
      </c>
      <c r="M141">
        <f t="shared" si="5"/>
        <v>1.243225</v>
      </c>
      <c r="N141">
        <f>$B$10/$G141</f>
        <v>-0.51905827956989248</v>
      </c>
      <c r="O141">
        <f>$B$11/$G141^2</f>
        <v>0.25055469996531388</v>
      </c>
      <c r="P141">
        <f>$B$12/$G141^3</f>
        <v>-5.8468446224748456E-2</v>
      </c>
      <c r="Q141">
        <f>$B$13/$G141^4</f>
        <v>6.0425337270332306E-3</v>
      </c>
      <c r="R141">
        <f>$B$14/$G141^5</f>
        <v>-2.347022419884517E-4</v>
      </c>
      <c r="S141">
        <f>$B$16*($F141^2)*((($M141^2)*H141)+($M141*$N141*(H141^2))+((2/3*$M141*$O141)+(1/3*($N141^2)))*(H141^3)+(1/2*$M141*$P141+1/2*$N141*$O141)*(H141^4)+(2/5*$M141*$Q141+2/5*$N141*$P141+1/5*($O141^2))*(H141^5)+(1/3*$M141*$R141+1/3*$N141*$Q141+1/3*$O141*$P141)*(H141^6)+(2/7*$N141*$R141+2/7*$O141*$Q141+1/7*($P141^2))*(H141^7)+(1/4*$O141*$R141+1/4*$P141*$Q141)*(H141^8)+(2/9*$P141*$R141+1/9*($Q141^2))*(H141^9)+1/5*$Q141*$R141*(H141^10)+1/11*($R141^2)*(H141^11))</f>
        <v>6.6436106574290041E-4</v>
      </c>
      <c r="T141">
        <f>$B$16*($F141^2)*((($M141^2)*I141)+($M141*$N141*(I141^2))+((2/3*$M141*$O141)+(1/3*($N141^2)))*(I141^3)+(1/2*$M141*$P141+1/2*$N141*$O141)*(I141^4)+(2/5*$M141*$Q141+2/5*$N141*$P141+1/5*($O141^2))*(I141^5)+(1/3*$M141*$R141+1/3*$N141*$Q141+1/3*$O141*$P141)*(I141^6)+(2/7*$N141*$R141+2/7*$O141*$Q141+1/7*($P141^2))*(I141^7)+(1/4*$O141*$R141+1/4*$P141*$Q141)*(I141^8)+(2/9*$P141*$R141+1/9*($Q141^2))*(I141^9)+1/5*$Q141*$R141*(I141^10)+1/11*($R141^2)*(I141^11))-S141</f>
        <v>0</v>
      </c>
      <c r="U141">
        <f>$B$16*($F141^2)*((($M141^2)*J141)+($M141*$N141*(J141^2))+((2/3*$M141*$O141)+(1/3*($N141^2)))*(J141^3)+(1/2*$M141*$P141+1/2*$N141*$O141)*(J141^4)+(2/5*$M141*$Q141+2/5*$N141*$P141+1/5*($O141^2))*(J141^5)+(1/3*$M141*$R141+1/3*$N141*$Q141+1/3*$O141*$P141)*(J141^6)+(2/7*$N141*$R141+2/7*$O141*$Q141+1/7*($P141^2))*(J141^7)+(1/4*$O141*$R141+1/4*$P141*$Q141)*(J141^8)+(2/9*$P141*$R141+1/9*($Q141^2))*(J141^9)+1/5*$Q141*$R141*(J141^10)+1/11*($R141^2)*(J141^11))-T141-S141</f>
        <v>0</v>
      </c>
      <c r="V141">
        <f t="shared" si="6"/>
        <v>1.7152341599475485E-2</v>
      </c>
      <c r="W141">
        <f>$B$16*($F141^2)*((($M141^2)*L141)+($M141*$N141*(L141^2))+((2/3*$M141*$O141)+(1/3*($N141^2)))*(L141^3)+(1/2*$M141*$P141+1/2*$N141*$O141)*(L141^4)+(2/5*$M141*$Q141+2/5*$N141*$P141+1/5*($O141^2))*(L141^5)+(1/3*$M141*$R141+1/3*$N141*$Q141+1/3*$O141*$P141)*(L141^6)+(2/7*$N141*$R141+2/7*$O141*$Q141+1/7*($P141^2))*(L141^7)+(1/4*$O141*$R141+1/4*$P141*$Q141)*(L141^8)+(2/9*$P141*$R141+1/9*($Q141^2))*(L141^9)+1/5*$Q141*$R141*(L141^10)+1/11*($R141^2)*(L141^11))</f>
        <v>1.9257624765998502E-2</v>
      </c>
    </row>
    <row r="142" spans="5:23" x14ac:dyDescent="0.2">
      <c r="E142">
        <v>49029</v>
      </c>
      <c r="F142">
        <v>5.93</v>
      </c>
      <c r="G142">
        <v>8.1999999999999993</v>
      </c>
      <c r="H142" s="2">
        <v>0.1</v>
      </c>
      <c r="I142">
        <f>arvores!Z142</f>
        <v>0.1</v>
      </c>
      <c r="J142">
        <f>arvores!AR142</f>
        <v>0.1</v>
      </c>
      <c r="K142">
        <f>arvores!CF142</f>
        <v>5.0999999999999996</v>
      </c>
      <c r="L142">
        <f>G142</f>
        <v>8.1999999999999993</v>
      </c>
      <c r="M142">
        <f t="shared" si="5"/>
        <v>1.243225</v>
      </c>
      <c r="N142">
        <f>$B$10/$G142</f>
        <v>-0.58868804878048786</v>
      </c>
      <c r="O142">
        <f>$B$11/$G142^2</f>
        <v>0.3222854848304581</v>
      </c>
      <c r="P142">
        <f>$B$12/$G142^3</f>
        <v>-8.5296034590328071E-2</v>
      </c>
      <c r="Q142">
        <f>$B$13/$G142^4</f>
        <v>9.9975933474203971E-3</v>
      </c>
      <c r="R142">
        <f>$B$14/$G142^5</f>
        <v>-4.4041562565995076E-4</v>
      </c>
      <c r="S142">
        <f>$B$16*($F142^2)*((($M142^2)*H142)+($M142*$N142*(H142^2))+((2/3*$M142*$O142)+(1/3*($N142^2)))*(H142^3)+(1/2*$M142*$P142+1/2*$N142*$O142)*(H142^4)+(2/5*$M142*$Q142+2/5*$N142*$P142+1/5*($O142^2))*(H142^5)+(1/3*$M142*$R142+1/3*$N142*$Q142+1/3*$O142*$P142)*(H142^6)+(2/7*$N142*$R142+2/7*$O142*$Q142+1/7*($P142^2))*(H142^7)+(1/4*$O142*$R142+1/4*$P142*$Q142)*(H142^8)+(2/9*$P142*$R142+1/9*($Q142^2))*(H142^9)+1/5*$Q142*$R142*(H142^10)+1/11*($R142^2)*(H142^11))</f>
        <v>4.0767705617747582E-4</v>
      </c>
      <c r="T142">
        <f>$B$16*($F142^2)*((($M142^2)*I142)+($M142*$N142*(I142^2))+((2/3*$M142*$O142)+(1/3*($N142^2)))*(I142^3)+(1/2*$M142*$P142+1/2*$N142*$O142)*(I142^4)+(2/5*$M142*$Q142+2/5*$N142*$P142+1/5*($O142^2))*(I142^5)+(1/3*$M142*$R142+1/3*$N142*$Q142+1/3*$O142*$P142)*(I142^6)+(2/7*$N142*$R142+2/7*$O142*$Q142+1/7*($P142^2))*(I142^7)+(1/4*$O142*$R142+1/4*$P142*$Q142)*(I142^8)+(2/9*$P142*$R142+1/9*($Q142^2))*(I142^9)+1/5*$Q142*$R142*(I142^10)+1/11*($R142^2)*(I142^11))-S142</f>
        <v>0</v>
      </c>
      <c r="U142">
        <f>$B$16*($F142^2)*((($M142^2)*J142)+($M142*$N142*(J142^2))+((2/3*$M142*$O142)+(1/3*($N142^2)))*(J142^3)+(1/2*$M142*$P142+1/2*$N142*$O142)*(J142^4)+(2/5*$M142*$Q142+2/5*$N142*$P142+1/5*($O142^2))*(J142^5)+(1/3*$M142*$R142+1/3*$N142*$Q142+1/3*$O142*$P142)*(J142^6)+(2/7*$N142*$R142+2/7*$O142*$Q142+1/7*($P142^2))*(J142^7)+(1/4*$O142*$R142+1/4*$P142*$Q142)*(J142^8)+(2/9*$P142*$R142+1/9*($Q142^2))*(J142^9)+1/5*$Q142*$R142*(J142^10)+1/11*($R142^2)*(J142^11))-T142-S142</f>
        <v>0</v>
      </c>
      <c r="V142">
        <f t="shared" si="6"/>
        <v>9.0647789544288874E-3</v>
      </c>
      <c r="W142">
        <f>$B$16*($F142^2)*((($M142^2)*L142)+($M142*$N142*(L142^2))+((2/3*$M142*$O142)+(1/3*($N142^2)))*(L142^3)+(1/2*$M142*$P142+1/2*$N142*$O142)*(L142^4)+(2/5*$M142*$Q142+2/5*$N142*$P142+1/5*($O142^2))*(L142^5)+(1/3*$M142*$R142+1/3*$N142*$Q142+1/3*$O142*$P142)*(L142^6)+(2/7*$N142*$R142+2/7*$O142*$Q142+1/7*($P142^2))*(L142^7)+(1/4*$O142*$R142+1/4*$P142*$Q142)*(L142^8)+(2/9*$P142*$R142+1/9*($Q142^2))*(L142^9)+1/5*$Q142*$R142*(L142^10)+1/11*($R142^2)*(L142^11))</f>
        <v>1.0474881233554672E-2</v>
      </c>
    </row>
    <row r="143" spans="5:23" x14ac:dyDescent="0.2">
      <c r="E143">
        <v>49030</v>
      </c>
      <c r="F143">
        <v>7.35</v>
      </c>
      <c r="G143">
        <v>9.4</v>
      </c>
      <c r="H143" s="2">
        <v>0.1</v>
      </c>
      <c r="I143">
        <f>arvores!Z143</f>
        <v>0.1</v>
      </c>
      <c r="J143">
        <f>arvores!AR143</f>
        <v>0.1</v>
      </c>
      <c r="K143">
        <f>arvores!CF143</f>
        <v>6.1</v>
      </c>
      <c r="L143">
        <f>G143</f>
        <v>9.4</v>
      </c>
      <c r="M143">
        <f t="shared" si="5"/>
        <v>1.243225</v>
      </c>
      <c r="N143">
        <f>$B$10/$G143</f>
        <v>-0.51353638297872339</v>
      </c>
      <c r="O143">
        <f>$B$11/$G143^2</f>
        <v>0.24525210502489811</v>
      </c>
      <c r="P143">
        <f>$B$12/$G143^3</f>
        <v>-5.6622212804484547E-2</v>
      </c>
      <c r="Q143">
        <f>$B$13/$G143^4</f>
        <v>5.7894787333434283E-3</v>
      </c>
      <c r="R143">
        <f>$B$14/$G143^5</f>
        <v>-2.2248088989353923E-4</v>
      </c>
      <c r="S143">
        <f>$B$16*($F143^2)*((($M143^2)*H143)+($M143*$N143*(H143^2))+((2/3*$M143*$O143)+(1/3*($N143^2)))*(H143^3)+(1/2*$M143*$P143+1/2*$N143*$O143)*(H143^4)+(2/5*$M143*$Q143+2/5*$N143*$P143+1/5*($O143^2))*(H143^5)+(1/3*$M143*$R143+1/3*$N143*$Q143+1/3*$O143*$P143)*(H143^6)+(2/7*$N143*$R143+2/7*$O143*$Q143+1/7*($P143^2))*(H143^7)+(1/4*$O143*$R143+1/4*$P143*$Q143)*(H143^8)+(2/9*$P143*$R143+1/9*($Q143^2))*(H143^9)+1/5*$Q143*$R143*(H143^10)+1/11*($R143^2)*(H143^11))</f>
        <v>6.2989519980695006E-4</v>
      </c>
      <c r="T143">
        <f>$B$16*($F143^2)*((($M143^2)*I143)+($M143*$N143*(I143^2))+((2/3*$M143*$O143)+(1/3*($N143^2)))*(I143^3)+(1/2*$M143*$P143+1/2*$N143*$O143)*(I143^4)+(2/5*$M143*$Q143+2/5*$N143*$P143+1/5*($O143^2))*(I143^5)+(1/3*$M143*$R143+1/3*$N143*$Q143+1/3*$O143*$P143)*(I143^6)+(2/7*$N143*$R143+2/7*$O143*$Q143+1/7*($P143^2))*(I143^7)+(1/4*$O143*$R143+1/4*$P143*$Q143)*(I143^8)+(2/9*$P143*$R143+1/9*($Q143^2))*(I143^9)+1/5*$Q143*$R143*(I143^10)+1/11*($R143^2)*(I143^11))-S143</f>
        <v>0</v>
      </c>
      <c r="U143">
        <f>$B$16*($F143^2)*((($M143^2)*J143)+($M143*$N143*(J143^2))+((2/3*$M143*$O143)+(1/3*($N143^2)))*(J143^3)+(1/2*$M143*$P143+1/2*$N143*$O143)*(J143^4)+(2/5*$M143*$Q143+2/5*$N143*$P143+1/5*($O143^2))*(J143^5)+(1/3*$M143*$R143+1/3*$N143*$Q143+1/3*$O143*$P143)*(J143^6)+(2/7*$N143*$R143+2/7*$O143*$Q143+1/7*($P143^2))*(J143^7)+(1/4*$O143*$R143+1/4*$P143*$Q143)*(J143^8)+(2/9*$P143*$R143+1/9*($Q143^2))*(J143^9)+1/5*$Q143*$R143*(J143^10)+1/11*($R143^2)*(J143^11))-T143-S143</f>
        <v>0</v>
      </c>
      <c r="V143">
        <f t="shared" si="6"/>
        <v>1.6362514017423078E-2</v>
      </c>
      <c r="W143">
        <f>$B$16*($F143^2)*((($M143^2)*L143)+($M143*$N143*(L143^2))+((2/3*$M143*$O143)+(1/3*($N143^2)))*(L143^3)+(1/2*$M143*$P143+1/2*$N143*$O143)*(L143^4)+(2/5*$M143*$Q143+2/5*$N143*$P143+1/5*($O143^2))*(L143^5)+(1/3*$M143*$R143+1/3*$N143*$Q143+1/3*$O143*$P143)*(L143^6)+(2/7*$N143*$R143+2/7*$O143*$Q143+1/7*($P143^2))*(L143^7)+(1/4*$O143*$R143+1/4*$P143*$Q143)*(L143^8)+(2/9*$P143*$R143+1/9*($Q143^2))*(L143^9)+1/5*$Q143*$R143*(L143^10)+1/11*($R143^2)*(L143^11))</f>
        <v>1.8447112664564287E-2</v>
      </c>
    </row>
    <row r="144" spans="5:23" x14ac:dyDescent="0.2">
      <c r="E144">
        <v>49031</v>
      </c>
      <c r="F144">
        <v>5.73</v>
      </c>
      <c r="G144">
        <v>11.8</v>
      </c>
      <c r="H144" s="2">
        <v>0.1</v>
      </c>
      <c r="I144">
        <f>arvores!Z144</f>
        <v>0.1</v>
      </c>
      <c r="J144">
        <f>arvores!AR144</f>
        <v>0.1</v>
      </c>
      <c r="K144">
        <f>arvores!CF144</f>
        <v>7.1</v>
      </c>
      <c r="L144">
        <f>G144</f>
        <v>11.8</v>
      </c>
      <c r="M144">
        <f t="shared" si="5"/>
        <v>1.243225</v>
      </c>
      <c r="N144">
        <f>$B$10/$G144</f>
        <v>-0.40908830508474575</v>
      </c>
      <c r="O144">
        <f>$B$11/$G144^2</f>
        <v>0.15563398448721633</v>
      </c>
      <c r="P144">
        <f>$B$12/$G144^3</f>
        <v>-2.862360806119418E-2</v>
      </c>
      <c r="Q144">
        <f>$B$13/$G144^4</f>
        <v>2.3314325103461057E-3</v>
      </c>
      <c r="R144">
        <f>$B$14/$G144^5</f>
        <v>-7.1371026724607097E-5</v>
      </c>
      <c r="S144">
        <f>$B$16*($F144^2)*((($M144^2)*H144)+($M144*$N144*(H144^2))+((2/3*$M144*$O144)+(1/3*($N144^2)))*(H144^3)+(1/2*$M144*$P144+1/2*$N144*$O144)*(H144^4)+(2/5*$M144*$Q144+2/5*$N144*$P144+1/5*($O144^2))*(H144^5)+(1/3*$M144*$R144+1/3*$N144*$Q144+1/3*$O144*$P144)*(H144^6)+(2/7*$N144*$R144+2/7*$O144*$Q144+1/7*($P144^2))*(H144^7)+(1/4*$O144*$R144+1/4*$P144*$Q144)*(H144^8)+(2/9*$P144*$R144+1/9*($Q144^2))*(H144^9)+1/5*$Q144*$R144*(H144^10)+1/11*($R144^2)*(H144^11))</f>
        <v>3.8591350924394328E-4</v>
      </c>
      <c r="T144">
        <f>$B$16*($F144^2)*((($M144^2)*I144)+($M144*$N144*(I144^2))+((2/3*$M144*$O144)+(1/3*($N144^2)))*(I144^3)+(1/2*$M144*$P144+1/2*$N144*$O144)*(I144^4)+(2/5*$M144*$Q144+2/5*$N144*$P144+1/5*($O144^2))*(I144^5)+(1/3*$M144*$R144+1/3*$N144*$Q144+1/3*$O144*$P144)*(I144^6)+(2/7*$N144*$R144+2/7*$O144*$Q144+1/7*($P144^2))*(I144^7)+(1/4*$O144*$R144+1/4*$P144*$Q144)*(I144^8)+(2/9*$P144*$R144+1/9*($Q144^2))*(I144^9)+1/5*$Q144*$R144*(I144^10)+1/11*($R144^2)*(I144^11))-S144</f>
        <v>0</v>
      </c>
      <c r="U144">
        <f>$B$16*($F144^2)*((($M144^2)*J144)+($M144*$N144*(J144^2))+((2/3*$M144*$O144)+(1/3*($N144^2)))*(J144^3)+(1/2*$M144*$P144+1/2*$N144*$O144)*(J144^4)+(2/5*$M144*$Q144+2/5*$N144*$P144+1/5*($O144^2))*(J144^5)+(1/3*$M144*$R144+1/3*$N144*$Q144+1/3*$O144*$P144)*(J144^6)+(2/7*$N144*$R144+2/7*$O144*$Q144+1/7*($P144^2))*(J144^7)+(1/4*$O144*$R144+1/4*$P144*$Q144)*(J144^8)+(2/9*$P144*$R144+1/9*($Q144^2))*(J144^9)+1/5*$Q144*$R144*(J144^10)+1/11*($R144^2)*(J144^11))-T144-S144</f>
        <v>0</v>
      </c>
      <c r="V144">
        <f t="shared" si="6"/>
        <v>1.2144631853089565E-2</v>
      </c>
      <c r="W144">
        <f>$B$16*($F144^2)*((($M144^2)*L144)+($M144*$N144*(L144^2))+((2/3*$M144*$O144)+(1/3*($N144^2)))*(L144^3)+(1/2*$M144*$P144+1/2*$N144*$O144)*(L144^4)+(2/5*$M144*$Q144+2/5*$N144*$P144+1/5*($O144^2))*(L144^5)+(1/3*$M144*$R144+1/3*$N144*$Q144+1/3*$O144*$P144)*(L144^6)+(2/7*$N144*$R144+2/7*$O144*$Q144+1/7*($P144^2))*(L144^7)+(1/4*$O144*$R144+1/4*$P144*$Q144)*(L144^8)+(2/9*$P144*$R144+1/9*($Q144^2))*(L144^9)+1/5*$Q144*$R144*(L144^10)+1/11*($R144^2)*(L144^11))</f>
        <v>1.4073986161743315E-2</v>
      </c>
    </row>
    <row r="145" spans="5:23" x14ac:dyDescent="0.2">
      <c r="E145">
        <v>49032</v>
      </c>
      <c r="F145">
        <v>31.55</v>
      </c>
      <c r="G145">
        <v>20.9</v>
      </c>
      <c r="H145" s="2">
        <v>0.1</v>
      </c>
      <c r="I145">
        <f>arvores!Z145</f>
        <v>3.7</v>
      </c>
      <c r="J145">
        <f>arvores!AR145</f>
        <v>12.5</v>
      </c>
      <c r="K145">
        <f>arvores!CF145</f>
        <v>19.5</v>
      </c>
      <c r="L145">
        <f>G145</f>
        <v>20.9</v>
      </c>
      <c r="M145">
        <f t="shared" si="5"/>
        <v>1.243225</v>
      </c>
      <c r="N145">
        <f>$B$10/$G145</f>
        <v>-0.2309685167464115</v>
      </c>
      <c r="O145">
        <f>$B$11/$G145^2</f>
        <v>4.9610759826927045E-2</v>
      </c>
      <c r="P145">
        <f>$B$12/$G145^3</f>
        <v>-5.1514743306983477E-3</v>
      </c>
      <c r="Q145">
        <f>$B$13/$G145^4</f>
        <v>2.369003666709579E-4</v>
      </c>
      <c r="R145">
        <f>$B$14/$G145^5</f>
        <v>-4.094496935663563E-6</v>
      </c>
      <c r="S145">
        <f>$B$16*($F145^2)*((($M145^2)*H145)+($M145*$N145*(H145^2))+((2/3*$M145*$O145)+(1/3*($N145^2)))*(H145^3)+(1/2*$M145*$P145+1/2*$N145*$O145)*(H145^4)+(2/5*$M145*$Q145+2/5*$N145*$P145+1/5*($O145^2))*(H145^5)+(1/3*$M145*$R145+1/3*$N145*$Q145+1/3*$O145*$P145)*(H145^6)+(2/7*$N145*$R145+2/7*$O145*$Q145+1/7*($P145^2))*(H145^7)+(1/4*$O145*$R145+1/4*$P145*$Q145)*(H145^8)+(2/9*$P145*$R145+1/9*($Q145^2))*(H145^9)+1/5*$Q145*$R145*(H145^10)+1/11*($R145^2)*(H145^11))</f>
        <v>1.1863418918955959E-2</v>
      </c>
      <c r="T145">
        <f>$B$16*($F145^2)*((($M145^2)*I145)+($M145*$N145*(I145^2))+((2/3*$M145*$O145)+(1/3*($N145^2)))*(I145^3)+(1/2*$M145*$P145+1/2*$N145*$O145)*(I145^4)+(2/5*$M145*$Q145+2/5*$N145*$P145+1/5*($O145^2))*(I145^5)+(1/3*$M145*$R145+1/3*$N145*$Q145+1/3*$O145*$P145)*(I145^6)+(2/7*$N145*$R145+2/7*$O145*$Q145+1/7*($P145^2))*(I145^7)+(1/4*$O145*$R145+1/4*$P145*$Q145)*(I145^8)+(2/9*$P145*$R145+1/9*($Q145^2))*(I145^9)+1/5*$Q145*$R145*(I145^10)+1/11*($R145^2)*(I145^11))-S145</f>
        <v>0.27269976325430362</v>
      </c>
      <c r="U145">
        <f>$B$16*($F145^2)*((($M145^2)*J145)+($M145*$N145*(J145^2))+((2/3*$M145*$O145)+(1/3*($N145^2)))*(J145^3)+(1/2*$M145*$P145+1/2*$N145*$O145)*(J145^4)+(2/5*$M145*$Q145+2/5*$N145*$P145+1/5*($O145^2))*(J145^5)+(1/3*$M145*$R145+1/3*$N145*$Q145+1/3*$O145*$P145)*(J145^6)+(2/7*$N145*$R145+2/7*$O145*$Q145+1/7*($P145^2))*(J145^7)+(1/4*$O145*$R145+1/4*$P145*$Q145)*(J145^8)+(2/9*$P145*$R145+1/9*($Q145^2))*(J145^9)+1/5*$Q145*$R145*(J145^10)+1/11*($R145^2)*(J145^11))-T145-S145</f>
        <v>0.38632244144678574</v>
      </c>
      <c r="V145">
        <f t="shared" si="6"/>
        <v>8.4446777756766817E-2</v>
      </c>
      <c r="W145">
        <f>$B$16*($F145^2)*((($M145^2)*L145)+($M145*$N145*(L145^2))+((2/3*$M145*$O145)+(1/3*($N145^2)))*(L145^3)+(1/2*$M145*$P145+1/2*$N145*$O145)*(L145^4)+(2/5*$M145*$Q145+2/5*$N145*$P145+1/5*($O145^2))*(L145^5)+(1/3*$M145*$R145+1/3*$N145*$Q145+1/3*$O145*$P145)*(L145^6)+(2/7*$N145*$R145+2/7*$O145*$Q145+1/7*($P145^2))*(L145^7)+(1/4*$O145*$R145+1/4*$P145*$Q145)*(L145^8)+(2/9*$P145*$R145+1/9*($Q145^2))*(L145^9)+1/5*$Q145*$R145*(L145^10)+1/11*($R145^2)*(L145^11))</f>
        <v>0.75573734178839125</v>
      </c>
    </row>
    <row r="146" spans="5:23" x14ac:dyDescent="0.2">
      <c r="E146">
        <v>49033</v>
      </c>
      <c r="F146">
        <v>10</v>
      </c>
      <c r="G146">
        <v>9.1999999999999993</v>
      </c>
      <c r="H146" s="2">
        <v>0.1</v>
      </c>
      <c r="I146">
        <f>arvores!Z146</f>
        <v>0.1</v>
      </c>
      <c r="J146">
        <f>arvores!AR146</f>
        <v>0.1</v>
      </c>
      <c r="K146">
        <f>arvores!CF146</f>
        <v>7.1</v>
      </c>
      <c r="L146">
        <f>G146</f>
        <v>9.1999999999999993</v>
      </c>
      <c r="M146">
        <f t="shared" si="5"/>
        <v>1.243225</v>
      </c>
      <c r="N146">
        <f>$B$10/$G146</f>
        <v>-0.52470021739130435</v>
      </c>
      <c r="O146">
        <f>$B$11/$G146^2</f>
        <v>0.25603114366729685</v>
      </c>
      <c r="P146">
        <f>$B$12/$G146^3</f>
        <v>-6.0395824771924081E-2</v>
      </c>
      <c r="Q146">
        <f>$B$13/$G146^4</f>
        <v>6.3095671682759161E-3</v>
      </c>
      <c r="R146">
        <f>$B$14/$G146^5</f>
        <v>-2.4773812381697193E-4</v>
      </c>
      <c r="S146">
        <f>$B$16*($F146^2)*((($M146^2)*H146)+($M146*$N146*(H146^2))+((2/3*$M146*$O146)+(1/3*($N146^2)))*(H146^3)+(1/2*$M146*$P146+1/2*$N146*$O146)*(H146^4)+(2/5*$M146*$Q146+2/5*$N146*$P146+1/5*($O146^2))*(H146^5)+(1/3*$M146*$R146+1/3*$N146*$Q146+1/3*$O146*$P146)*(H146^6)+(2/7*$N146*$R146+2/7*$O146*$Q146+1/7*($P146^2))*(H146^7)+(1/4*$O146*$R146+1/4*$P146*$Q146)*(H146^8)+(2/9*$P146*$R146+1/9*($Q146^2))*(H146^9)+1/5*$Q146*$R146*(H146^10)+1/11*($R146^2)*(H146^11))</f>
        <v>1.1649922522694138E-3</v>
      </c>
      <c r="T146">
        <f>$B$16*($F146^2)*((($M146^2)*I146)+($M146*$N146*(I146^2))+((2/3*$M146*$O146)+(1/3*($N146^2)))*(I146^3)+(1/2*$M146*$P146+1/2*$N146*$O146)*(I146^4)+(2/5*$M146*$Q146+2/5*$N146*$P146+1/5*($O146^2))*(I146^5)+(1/3*$M146*$R146+1/3*$N146*$Q146+1/3*$O146*$P146)*(I146^6)+(2/7*$N146*$R146+2/7*$O146*$Q146+1/7*($P146^2))*(I146^7)+(1/4*$O146*$R146+1/4*$P146*$Q146)*(I146^8)+(2/9*$P146*$R146+1/9*($Q146^2))*(I146^9)+1/5*$Q146*$R146*(I146^10)+1/11*($R146^2)*(I146^11))-S146</f>
        <v>0</v>
      </c>
      <c r="U146">
        <f>$B$16*($F146^2)*((($M146^2)*J146)+($M146*$N146*(J146^2))+((2/3*$M146*$O146)+(1/3*($N146^2)))*(J146^3)+(1/2*$M146*$P146+1/2*$N146*$O146)*(J146^4)+(2/5*$M146*$Q146+2/5*$N146*$P146+1/5*($O146^2))*(J146^5)+(1/3*$M146*$R146+1/3*$N146*$Q146+1/3*$O146*$P146)*(J146^6)+(2/7*$N146*$R146+2/7*$O146*$Q146+1/7*($P146^2))*(J146^7)+(1/4*$O146*$R146+1/4*$P146*$Q146)*(J146^8)+(2/9*$P146*$R146+1/9*($Q146^2))*(J146^9)+1/5*$Q146*$R146*(J146^10)+1/11*($R146^2)*(J146^11))-T146-S146</f>
        <v>0</v>
      </c>
      <c r="V146">
        <f t="shared" si="6"/>
        <v>3.1412136801351312E-2</v>
      </c>
      <c r="W146">
        <f>$B$16*($F146^2)*((($M146^2)*L146)+($M146*$N146*(L146^2))+((2/3*$M146*$O146)+(1/3*($N146^2)))*(L146^3)+(1/2*$M146*$P146+1/2*$N146*$O146)*(L146^4)+(2/5*$M146*$Q146+2/5*$N146*$P146+1/5*($O146^2))*(L146^5)+(1/3*$M146*$R146+1/3*$N146*$Q146+1/3*$O146*$P146)*(L146^6)+(2/7*$N146*$R146+2/7*$O146*$Q146+1/7*($P146^2))*(L146^7)+(1/4*$O146*$R146+1/4*$P146*$Q146)*(L146^8)+(2/9*$P146*$R146+1/9*($Q146^2))*(L146^9)+1/5*$Q146*$R146*(L146^10)+1/11*($R146^2)*(L146^11))</f>
        <v>3.3420557926312953E-2</v>
      </c>
    </row>
    <row r="147" spans="5:23" x14ac:dyDescent="0.2">
      <c r="E147">
        <v>49034</v>
      </c>
      <c r="F147">
        <v>30.8</v>
      </c>
      <c r="G147">
        <v>22.9</v>
      </c>
      <c r="H147" s="2">
        <v>0.1</v>
      </c>
      <c r="I147">
        <f>arvores!Z147</f>
        <v>3.7</v>
      </c>
      <c r="J147">
        <f>arvores!AR147</f>
        <v>12.5</v>
      </c>
      <c r="K147">
        <f>arvores!CF147</f>
        <v>21.5</v>
      </c>
      <c r="L147">
        <f>G147</f>
        <v>22.9</v>
      </c>
      <c r="M147">
        <f t="shared" si="5"/>
        <v>1.243225</v>
      </c>
      <c r="N147">
        <f>$B$10/$G147</f>
        <v>-0.21079659388646291</v>
      </c>
      <c r="O147">
        <f>$B$11/$G147^2</f>
        <v>4.1323536927213446E-2</v>
      </c>
      <c r="P147">
        <f>$B$12/$G147^3</f>
        <v>-3.9161917793412923E-3</v>
      </c>
      <c r="Q147">
        <f>$B$13/$G147^4</f>
        <v>1.6436485010152776E-4</v>
      </c>
      <c r="R147">
        <f>$B$14/$G147^5</f>
        <v>-2.5927137403593093E-6</v>
      </c>
      <c r="S147">
        <f>$B$16*($F147^2)*((($M147^2)*H147)+($M147*$N147*(H147^2))+((2/3*$M147*$O147)+(1/3*($N147^2)))*(H147^3)+(1/2*$M147*$P147+1/2*$N147*$O147)*(H147^4)+(2/5*$M147*$Q147+2/5*$N147*$P147+1/5*($O147^2))*(H147^5)+(1/3*$M147*$R147+1/3*$N147*$Q147+1/3*$O147*$P147)*(H147^6)+(2/7*$N147*$R147+2/7*$O147*$Q147+1/7*($P147^2))*(H147^7)+(1/4*$O147*$R147+1/4*$P147*$Q147)*(H147^8)+(2/9*$P147*$R147+1/9*($Q147^2))*(H147^9)+1/5*$Q147*$R147*(H147^10)+1/11*($R147^2)*(H147^11))</f>
        <v>1.1324060930517845E-2</v>
      </c>
      <c r="T147">
        <f>$B$16*($F147^2)*((($M147^2)*I147)+($M147*$N147*(I147^2))+((2/3*$M147*$O147)+(1/3*($N147^2)))*(I147^3)+(1/2*$M147*$P147+1/2*$N147*$O147)*(I147^4)+(2/5*$M147*$Q147+2/5*$N147*$P147+1/5*($O147^2))*(I147^5)+(1/3*$M147*$R147+1/3*$N147*$Q147+1/3*$O147*$P147)*(I147^6)+(2/7*$N147*$R147+2/7*$O147*$Q147+1/7*($P147^2))*(I147^7)+(1/4*$O147*$R147+1/4*$P147*$Q147)*(I147^8)+(2/9*$P147*$R147+1/9*($Q147^2))*(I147^9)+1/5*$Q147*$R147*(I147^10)+1/11*($R147^2)*(I147^11))-S147</f>
        <v>0.26658966184159716</v>
      </c>
      <c r="U147">
        <f>$B$16*($F147^2)*((($M147^2)*J147)+($M147*$N147*(J147^2))+((2/3*$M147*$O147)+(1/3*($N147^2)))*(J147^3)+(1/2*$M147*$P147+1/2*$N147*$O147)*(J147^4)+(2/5*$M147*$Q147+2/5*$N147*$P147+1/5*($O147^2))*(J147^5)+(1/3*$M147*$R147+1/3*$N147*$Q147+1/3*$O147*$P147)*(J147^6)+(2/7*$N147*$R147+2/7*$O147*$Q147+1/7*($P147^2))*(J147^7)+(1/4*$O147*$R147+1/4*$P147*$Q147)*(J147^8)+(2/9*$P147*$R147+1/9*($Q147^2))*(J147^9)+1/5*$Q147*$R147*(J147^10)+1/11*($R147^2)*(J147^11))-T147-S147</f>
        <v>0.38950027346789673</v>
      </c>
      <c r="V147">
        <f t="shared" si="6"/>
        <v>0.12143707239098213</v>
      </c>
      <c r="W147">
        <f>$B$16*($F147^2)*((($M147^2)*L147)+($M147*$N147*(L147^2))+((2/3*$M147*$O147)+(1/3*($N147^2)))*(L147^3)+(1/2*$M147*$P147+1/2*$N147*$O147)*(L147^4)+(2/5*$M147*$Q147+2/5*$N147*$P147+1/5*($O147^2))*(L147^5)+(1/3*$M147*$R147+1/3*$N147*$Q147+1/3*$O147*$P147)*(L147^6)+(2/7*$N147*$R147+2/7*$O147*$Q147+1/7*($P147^2))*(L147^7)+(1/4*$O147*$R147+1/4*$P147*$Q147)*(L147^8)+(2/9*$P147*$R147+1/9*($Q147^2))*(L147^9)+1/5*$Q147*$R147*(L147^10)+1/11*($R147^2)*(L147^11))</f>
        <v>0.78915585633822827</v>
      </c>
    </row>
    <row r="148" spans="5:23" x14ac:dyDescent="0.2">
      <c r="E148">
        <v>49035</v>
      </c>
      <c r="F148">
        <v>32.35</v>
      </c>
      <c r="G148">
        <v>23.1</v>
      </c>
      <c r="H148" s="2">
        <v>0.1</v>
      </c>
      <c r="I148">
        <f>arvores!Z148</f>
        <v>3.7</v>
      </c>
      <c r="J148">
        <f>arvores!AR148</f>
        <v>12.5</v>
      </c>
      <c r="K148">
        <f>arvores!CF148</f>
        <v>21.5</v>
      </c>
      <c r="L148">
        <f>G148</f>
        <v>23.1</v>
      </c>
      <c r="M148">
        <f t="shared" si="5"/>
        <v>1.243225</v>
      </c>
      <c r="N148">
        <f>$B$10/$G148</f>
        <v>-0.20897151515151513</v>
      </c>
      <c r="O148">
        <f>$B$11/$G148^2</f>
        <v>4.0611075504581998E-2</v>
      </c>
      <c r="P148">
        <f>$B$12/$G148^3</f>
        <v>-3.8153506569765633E-3</v>
      </c>
      <c r="Q148">
        <f>$B$13/$G148^4</f>
        <v>1.5874606097729803E-4</v>
      </c>
      <c r="R148">
        <f>$B$14/$G148^5</f>
        <v>-2.4824018230449271E-6</v>
      </c>
      <c r="S148">
        <f>$B$16*($F148^2)*((($M148^2)*H148)+($M148*$N148*(H148^2))+((2/3*$M148*$O148)+(1/3*($N148^2)))*(H148^3)+(1/2*$M148*$P148+1/2*$N148*$O148)*(H148^4)+(2/5*$M148*$Q148+2/5*$N148*$P148+1/5*($O148^2))*(H148^5)+(1/3*$M148*$R148+1/3*$N148*$Q148+1/3*$O148*$P148)*(H148^6)+(2/7*$N148*$R148+2/7*$O148*$Q148+1/7*($P148^2))*(H148^7)+(1/4*$O148*$R148+1/4*$P148*$Q148)*(H148^8)+(2/9*$P148*$R148+1/9*($Q148^2))*(H148^9)+1/5*$Q148*$R148*(H148^10)+1/11*($R148^2)*(H148^11))</f>
        <v>1.2494296172341247E-2</v>
      </c>
      <c r="T148">
        <f>$B$16*($F148^2)*((($M148^2)*I148)+($M148*$N148*(I148^2))+((2/3*$M148*$O148)+(1/3*($N148^2)))*(I148^3)+(1/2*$M148*$P148+1/2*$N148*$O148)*(I148^4)+(2/5*$M148*$Q148+2/5*$N148*$P148+1/5*($O148^2))*(I148^5)+(1/3*$M148*$R148+1/3*$N148*$Q148+1/3*$O148*$P148)*(I148^6)+(2/7*$N148*$R148+2/7*$O148*$Q148+1/7*($P148^2))*(I148^7)+(1/4*$O148*$R148+1/4*$P148*$Q148)*(I148^8)+(2/9*$P148*$R148+1/9*($Q148^2))*(I148^9)+1/5*$Q148*$R148*(I148^10)+1/11*($R148^2)*(I148^11))-S148</f>
        <v>0.29480741310229586</v>
      </c>
      <c r="U148">
        <f>$B$16*($F148^2)*((($M148^2)*J148)+($M148*$N148*(J148^2))+((2/3*$M148*$O148)+(1/3*($N148^2)))*(J148^3)+(1/2*$M148*$P148+1/2*$N148*$O148)*(J148^4)+(2/5*$M148*$Q148+2/5*$N148*$P148+1/5*($O148^2))*(J148^5)+(1/3*$M148*$R148+1/3*$N148*$Q148+1/3*$O148*$P148)*(J148^6)+(2/7*$N148*$R148+2/7*$O148*$Q148+1/7*($P148^2))*(J148^7)+(1/4*$O148*$R148+1/4*$P148*$Q148)*(J148^8)+(2/9*$P148*$R148+1/9*($Q148^2))*(J148^9)+1/5*$Q148*$R148*(J148^10)+1/11*($R148^2)*(J148^11))-T148-S148</f>
        <v>0.43172877262874337</v>
      </c>
      <c r="V148">
        <f t="shared" si="6"/>
        <v>0.13862474805815952</v>
      </c>
      <c r="W148">
        <f>$B$16*($F148^2)*((($M148^2)*L148)+($M148*$N148*(L148^2))+((2/3*$M148*$O148)+(1/3*($N148^2)))*(L148^3)+(1/2*$M148*$P148+1/2*$N148*$O148)*(L148^4)+(2/5*$M148*$Q148+2/5*$N148*$P148+1/5*($O148^2))*(L148^5)+(1/3*$M148*$R148+1/3*$N148*$Q148+1/3*$O148*$P148)*(L148^6)+(2/7*$N148*$R148+2/7*$O148*$Q148+1/7*($P148^2))*(L148^7)+(1/4*$O148*$R148+1/4*$P148*$Q148)*(L148^8)+(2/9*$P148*$R148+1/9*($Q148^2))*(L148^9)+1/5*$Q148*$R148*(L148^10)+1/11*($R148^2)*(L148^11))</f>
        <v>0.87818581601014811</v>
      </c>
    </row>
    <row r="149" spans="5:23" x14ac:dyDescent="0.2">
      <c r="E149">
        <v>49036</v>
      </c>
      <c r="F149">
        <v>44.15</v>
      </c>
      <c r="G149">
        <v>24.3</v>
      </c>
      <c r="H149" s="2">
        <v>0.1</v>
      </c>
      <c r="I149">
        <f>arvores!Z149</f>
        <v>10.9</v>
      </c>
      <c r="J149">
        <f>arvores!AR149</f>
        <v>17.5</v>
      </c>
      <c r="K149">
        <f>arvores!CF149</f>
        <v>22.5</v>
      </c>
      <c r="L149">
        <f>G149</f>
        <v>24.3</v>
      </c>
      <c r="M149">
        <f t="shared" si="5"/>
        <v>1.243225</v>
      </c>
      <c r="N149">
        <f>$B$10/$G149</f>
        <v>-0.19865193415637861</v>
      </c>
      <c r="O149">
        <f>$B$11/$G149^2</f>
        <v>3.6699141391048115E-2</v>
      </c>
      <c r="P149">
        <f>$B$12/$G149^3</f>
        <v>-3.2775669951725242E-3</v>
      </c>
      <c r="Q149">
        <f>$B$13/$G149^4</f>
        <v>1.2963604800754643E-4</v>
      </c>
      <c r="R149">
        <f>$B$14/$G149^5</f>
        <v>-1.9270838552561044E-6</v>
      </c>
      <c r="S149">
        <f>$B$16*($F149^2)*((($M149^2)*H149)+($M149*$N149*(H149^2))+((2/3*$M149*$O149)+(1/3*($N149^2)))*(H149^3)+(1/2*$M149*$P149+1/2*$N149*$O149)*(H149^4)+(2/5*$M149*$Q149+2/5*$N149*$P149+1/5*($O149^2))*(H149^5)+(1/3*$M149*$R149+1/3*$N149*$Q149+1/3*$O149*$P149)*(H149^6)+(2/7*$N149*$R149+2/7*$O149*$Q149+1/7*($P149^2))*(H149^7)+(1/4*$O149*$R149+1/4*$P149*$Q149)*(H149^8)+(2/9*$P149*$R149+1/9*($Q149^2))*(H149^9)+1/5*$Q149*$R149*(H149^10)+1/11*($R149^2)*(H149^11))</f>
        <v>2.3290458225562763E-2</v>
      </c>
      <c r="T149">
        <f>$B$16*($F149^2)*((($M149^2)*I149)+($M149*$N149*(I149^2))+((2/3*$M149*$O149)+(1/3*($N149^2)))*(I149^3)+(1/2*$M149*$P149+1/2*$N149*$O149)*(I149^4)+(2/5*$M149*$Q149+2/5*$N149*$P149+1/5*($O149^2))*(I149^5)+(1/3*$M149*$R149+1/3*$N149*$Q149+1/3*$O149*$P149)*(I149^6)+(2/7*$N149*$R149+2/7*$O149*$Q149+1/7*($P149^2))*(I149^7)+(1/4*$O149*$R149+1/4*$P149*$Q149)*(I149^8)+(2/9*$P149*$R149+1/9*($Q149^2))*(I149^9)+1/5*$Q149*$R149*(I149^10)+1/11*($R149^2)*(I149^11))-S149</f>
        <v>1.2619602372327212</v>
      </c>
      <c r="U149">
        <f>$B$16*($F149^2)*((($M149^2)*J149)+($M149*$N149*(J149^2))+((2/3*$M149*$O149)+(1/3*($N149^2)))*(J149^3)+(1/2*$M149*$P149+1/2*$N149*$O149)*(J149^4)+(2/5*$M149*$Q149+2/5*$N149*$P149+1/5*($O149^2))*(J149^5)+(1/3*$M149*$R149+1/3*$N149*$Q149+1/3*$O149*$P149)*(J149^6)+(2/7*$N149*$R149+2/7*$O149*$Q149+1/7*($P149^2))*(J149^7)+(1/4*$O149*$R149+1/4*$P149*$Q149)*(J149^8)+(2/9*$P149*$R149+1/9*($Q149^2))*(J149^9)+1/5*$Q149*$R149*(J149^10)+1/11*($R149^2)*(J149^11))-T149-S149</f>
        <v>0.36059311055842203</v>
      </c>
      <c r="V149">
        <f t="shared" si="6"/>
        <v>7.3488464665400918E-2</v>
      </c>
      <c r="W149">
        <f>$B$16*($F149^2)*((($M149^2)*L149)+($M149*$N149*(L149^2))+((2/3*$M149*$O149)+(1/3*($N149^2)))*(L149^3)+(1/2*$M149*$P149+1/2*$N149*$O149)*(L149^4)+(2/5*$M149*$Q149+2/5*$N149*$P149+1/5*($O149^2))*(L149^5)+(1/3*$M149*$R149+1/3*$N149*$Q149+1/3*$O149*$P149)*(L149^6)+(2/7*$N149*$R149+2/7*$O149*$Q149+1/7*($P149^2))*(L149^7)+(1/4*$O149*$R149+1/4*$P149*$Q149)*(L149^8)+(2/9*$P149*$R149+1/9*($Q149^2))*(L149^9)+1/5*$Q149*$R149*(L149^10)+1/11*($R149^2)*(L149^11))</f>
        <v>1.7206540373721499</v>
      </c>
    </row>
    <row r="150" spans="5:23" x14ac:dyDescent="0.2">
      <c r="E150">
        <v>49037</v>
      </c>
      <c r="F150">
        <v>26.85</v>
      </c>
      <c r="G150">
        <v>21</v>
      </c>
      <c r="H150" s="2">
        <v>0.1</v>
      </c>
      <c r="I150">
        <f>arvores!Z150</f>
        <v>0.1</v>
      </c>
      <c r="J150">
        <f>arvores!AR150</f>
        <v>8.9</v>
      </c>
      <c r="K150">
        <f>arvores!CF150</f>
        <v>18.899999999999999</v>
      </c>
      <c r="L150">
        <f>G150</f>
        <v>21</v>
      </c>
      <c r="M150">
        <f t="shared" si="5"/>
        <v>1.243225</v>
      </c>
      <c r="N150">
        <f>$B$10/$G150</f>
        <v>-0.22986866666666667</v>
      </c>
      <c r="O150">
        <f>$B$11/$G150^2</f>
        <v>4.9139401360544219E-2</v>
      </c>
      <c r="P150">
        <f>$B$12/$G150^3</f>
        <v>-5.0782317244358064E-3</v>
      </c>
      <c r="Q150">
        <f>$B$13/$G150^4</f>
        <v>2.3242010787686201E-4</v>
      </c>
      <c r="R150">
        <f>$B$14/$G150^5</f>
        <v>-3.9979329600320852E-6</v>
      </c>
      <c r="S150">
        <f>$B$16*($F150^2)*((($M150^2)*H150)+($M150*$N150*(H150^2))+((2/3*$M150*$O150)+(1/3*($N150^2)))*(H150^3)+(1/2*$M150*$P150+1/2*$N150*$O150)*(H150^4)+(2/5*$M150*$Q150+2/5*$N150*$P150+1/5*($O150^2))*(H150^5)+(1/3*$M150*$R150+1/3*$N150*$Q150+1/3*$O150*$P150)*(H150^6)+(2/7*$N150*$R150+2/7*$O150*$Q150+1/7*($P150^2))*(H150^7)+(1/4*$O150*$R150+1/4*$P150*$Q150)*(H150^8)+(2/9*$P150*$R150+1/9*($Q150^2))*(H150^9)+1/5*$Q150*$R150*(H150^10)+1/11*($R150^2)*(H150^11))</f>
        <v>8.5928510777774011E-3</v>
      </c>
      <c r="T150">
        <f>$B$16*($F150^2)*((($M150^2)*I150)+($M150*$N150*(I150^2))+((2/3*$M150*$O150)+(1/3*($N150^2)))*(I150^3)+(1/2*$M150*$P150+1/2*$N150*$O150)*(I150^4)+(2/5*$M150*$Q150+2/5*$N150*$P150+1/5*($O150^2))*(I150^5)+(1/3*$M150*$R150+1/3*$N150*$Q150+1/3*$O150*$P150)*(I150^6)+(2/7*$N150*$R150+2/7*$O150*$Q150+1/7*($P150^2))*(I150^7)+(1/4*$O150*$R150+1/4*$P150*$Q150)*(I150^8)+(2/9*$P150*$R150+1/9*($Q150^2))*(I150^9)+1/5*$Q150*$R150*(I150^10)+1/11*($R150^2)*(I150^11))-S150</f>
        <v>0</v>
      </c>
      <c r="U150">
        <f>$B$16*($F150^2)*((($M150^2)*J150)+($M150*$N150*(J150^2))+((2/3*$M150*$O150)+(1/3*($N150^2)))*(J150^3)+(1/2*$M150*$P150+1/2*$N150*$O150)*(J150^4)+(2/5*$M150*$Q150+2/5*$N150*$P150+1/5*($O150^2))*(J150^5)+(1/3*$M150*$R150+1/3*$N150*$Q150+1/3*$O150*$P150)*(J150^6)+(2/7*$N150*$R150+2/7*$O150*$Q150+1/7*($P150^2))*(J150^7)+(1/4*$O150*$R150+1/4*$P150*$Q150)*(J150^8)+(2/9*$P150*$R150+1/9*($Q150^2))*(J150^9)+1/5*$Q150*$R150*(J150^10)+1/11*($R150^2)*(J150^11))-T150-S150</f>
        <v>0.38625987408513335</v>
      </c>
      <c r="V150">
        <f t="shared" si="6"/>
        <v>0.15392010873492207</v>
      </c>
      <c r="W150">
        <f>$B$16*($F150^2)*((($M150^2)*L150)+($M150*$N150*(L150^2))+((2/3*$M150*$O150)+(1/3*($N150^2)))*(L150^3)+(1/2*$M150*$P150+1/2*$N150*$O150)*(L150^4)+(2/5*$M150*$Q150+2/5*$N150*$P150+1/5*($O150^2))*(L150^5)+(1/3*$M150*$R150+1/3*$N150*$Q150+1/3*$O150*$P150)*(L150^6)+(2/7*$N150*$R150+2/7*$O150*$Q150+1/7*($P150^2))*(L150^7)+(1/4*$O150*$R150+1/4*$P150*$Q150)*(L150^8)+(2/9*$P150*$R150+1/9*($Q150^2))*(L150^9)+1/5*$Q150*$R150*(L150^10)+1/11*($R150^2)*(L150^11))</f>
        <v>0.54996334304841143</v>
      </c>
    </row>
    <row r="151" spans="5:23" x14ac:dyDescent="0.2">
      <c r="E151">
        <v>49038</v>
      </c>
      <c r="F151">
        <v>6.8</v>
      </c>
      <c r="G151">
        <v>8.9</v>
      </c>
      <c r="H151" s="2">
        <v>0.1</v>
      </c>
      <c r="I151">
        <f>arvores!Z151</f>
        <v>0.1</v>
      </c>
      <c r="J151">
        <f>arvores!AR151</f>
        <v>0.1</v>
      </c>
      <c r="K151">
        <f>arvores!CF151</f>
        <v>6.1</v>
      </c>
      <c r="L151">
        <f>G151</f>
        <v>8.9</v>
      </c>
      <c r="M151">
        <f t="shared" si="5"/>
        <v>1.243225</v>
      </c>
      <c r="N151">
        <f>$B$10/$G151</f>
        <v>-0.54238674157303368</v>
      </c>
      <c r="O151">
        <f>$B$11/$G151^2</f>
        <v>0.2735825779573286</v>
      </c>
      <c r="P151">
        <f>$B$12/$G151^3</f>
        <v>-6.6711449723321173E-2</v>
      </c>
      <c r="Q151">
        <f>$B$13/$G151^4</f>
        <v>7.2042844309625461E-3</v>
      </c>
      <c r="R151">
        <f>$B$14/$G151^5</f>
        <v>-2.9240308326094246E-4</v>
      </c>
      <c r="S151">
        <f>$B$16*($F151^2)*((($M151^2)*H151)+($M151*$N151*(H151^2))+((2/3*$M151*$O151)+(1/3*($N151^2)))*(H151^3)+(1/2*$M151*$P151+1/2*$N151*$O151)*(H151^4)+(2/5*$M151*$Q151+2/5*$N151*$P151+1/5*($O151^2))*(H151^5)+(1/3*$M151*$R151+1/3*$N151*$Q151+1/3*$O151*$P151)*(H151^6)+(2/7*$N151*$R151+2/7*$O151*$Q151+1/7*($P151^2))*(H151^7)+(1/4*$O151*$R151+1/4*$P151*$Q151)*(H151^8)+(2/9*$P151*$R151+1/9*($Q151^2))*(H151^9)+1/5*$Q151*$R151*(H151^10)+1/11*($R151^2)*(H151^11))</f>
        <v>5.3796571644665846E-4</v>
      </c>
      <c r="T151">
        <f>$B$16*($F151^2)*((($M151^2)*I151)+($M151*$N151*(I151^2))+((2/3*$M151*$O151)+(1/3*($N151^2)))*(I151^3)+(1/2*$M151*$P151+1/2*$N151*$O151)*(I151^4)+(2/5*$M151*$Q151+2/5*$N151*$P151+1/5*($O151^2))*(I151^5)+(1/3*$M151*$R151+1/3*$N151*$Q151+1/3*$O151*$P151)*(I151^6)+(2/7*$N151*$R151+2/7*$O151*$Q151+1/7*($P151^2))*(I151^7)+(1/4*$O151*$R151+1/4*$P151*$Q151)*(I151^8)+(2/9*$P151*$R151+1/9*($Q151^2))*(I151^9)+1/5*$Q151*$R151*(I151^10)+1/11*($R151^2)*(I151^11))-S151</f>
        <v>0</v>
      </c>
      <c r="U151">
        <f>$B$16*($F151^2)*((($M151^2)*J151)+($M151*$N151*(J151^2))+((2/3*$M151*$O151)+(1/3*($N151^2)))*(J151^3)+(1/2*$M151*$P151+1/2*$N151*$O151)*(J151^4)+(2/5*$M151*$Q151+2/5*$N151*$P151+1/5*($O151^2))*(J151^5)+(1/3*$M151*$R151+1/3*$N151*$Q151+1/3*$O151*$P151)*(J151^6)+(2/7*$N151*$R151+2/7*$O151*$Q151+1/7*($P151^2))*(J151^7)+(1/4*$O151*$R151+1/4*$P151*$Q151)*(J151^8)+(2/9*$P151*$R151+1/9*($Q151^2))*(J151^9)+1/5*$Q151*$R151*(J151^10)+1/11*($R151^2)*(J151^11))-T151-S151</f>
        <v>0</v>
      </c>
      <c r="V151">
        <f t="shared" si="6"/>
        <v>1.3527133358926838E-2</v>
      </c>
      <c r="W151">
        <f>$B$16*($F151^2)*((($M151^2)*L151)+($M151*$N151*(L151^2))+((2/3*$M151*$O151)+(1/3*($N151^2)))*(L151^3)+(1/2*$M151*$P151+1/2*$N151*$O151)*(L151^4)+(2/5*$M151*$Q151+2/5*$N151*$P151+1/5*($O151^2))*(L151^5)+(1/3*$M151*$R151+1/3*$N151*$Q151+1/3*$O151*$P151)*(L151^6)+(2/7*$N151*$R151+2/7*$O151*$Q151+1/7*($P151^2))*(L151^7)+(1/4*$O151*$R151+1/4*$P151*$Q151)*(L151^8)+(2/9*$P151*$R151+1/9*($Q151^2))*(L151^9)+1/5*$Q151*$R151*(L151^10)+1/11*($R151^2)*(L151^11))</f>
        <v>1.4949742094307866E-2</v>
      </c>
    </row>
    <row r="152" spans="5:23" x14ac:dyDescent="0.2">
      <c r="E152">
        <v>49039</v>
      </c>
      <c r="F152">
        <v>6.35</v>
      </c>
      <c r="G152">
        <v>8.1999999999999993</v>
      </c>
      <c r="H152" s="2">
        <v>0.1</v>
      </c>
      <c r="I152">
        <f>arvores!Z152</f>
        <v>0.1</v>
      </c>
      <c r="J152">
        <f>arvores!AR152</f>
        <v>0.1</v>
      </c>
      <c r="K152">
        <f>arvores!CF152</f>
        <v>5.0999999999999996</v>
      </c>
      <c r="L152">
        <f>G152</f>
        <v>8.1999999999999993</v>
      </c>
      <c r="M152">
        <f t="shared" si="5"/>
        <v>1.243225</v>
      </c>
      <c r="N152">
        <f>$B$10/$G152</f>
        <v>-0.58868804878048786</v>
      </c>
      <c r="O152">
        <f>$B$11/$G152^2</f>
        <v>0.3222854848304581</v>
      </c>
      <c r="P152">
        <f>$B$12/$G152^3</f>
        <v>-8.5296034590328071E-2</v>
      </c>
      <c r="Q152">
        <f>$B$13/$G152^4</f>
        <v>9.9975933474203971E-3</v>
      </c>
      <c r="R152">
        <f>$B$14/$G152^5</f>
        <v>-4.4041562565995076E-4</v>
      </c>
      <c r="S152">
        <f>$B$16*($F152^2)*((($M152^2)*H152)+($M152*$N152*(H152^2))+((2/3*$M152*$O152)+(1/3*($N152^2)))*(H152^3)+(1/2*$M152*$P152+1/2*$N152*$O152)*(H152^4)+(2/5*$M152*$Q152+2/5*$N152*$P152+1/5*($O152^2))*(H152^5)+(1/3*$M152*$R152+1/3*$N152*$Q152+1/3*$O152*$P152)*(H152^6)+(2/7*$N152*$R152+2/7*$O152*$Q152+1/7*($P152^2))*(H152^7)+(1/4*$O152*$R152+1/4*$P152*$Q152)*(H152^8)+(2/9*$P152*$R152+1/9*($Q152^2))*(H152^9)+1/5*$Q152*$R152*(H152^10)+1/11*($R152^2)*(H152^11))</f>
        <v>4.6747063400482503E-4</v>
      </c>
      <c r="T152">
        <f>$B$16*($F152^2)*((($M152^2)*I152)+($M152*$N152*(I152^2))+((2/3*$M152*$O152)+(1/3*($N152^2)))*(I152^3)+(1/2*$M152*$P152+1/2*$N152*$O152)*(I152^4)+(2/5*$M152*$Q152+2/5*$N152*$P152+1/5*($O152^2))*(I152^5)+(1/3*$M152*$R152+1/3*$N152*$Q152+1/3*$O152*$P152)*(I152^6)+(2/7*$N152*$R152+2/7*$O152*$Q152+1/7*($P152^2))*(I152^7)+(1/4*$O152*$R152+1/4*$P152*$Q152)*(I152^8)+(2/9*$P152*$R152+1/9*($Q152^2))*(I152^9)+1/5*$Q152*$R152*(I152^10)+1/11*($R152^2)*(I152^11))-S152</f>
        <v>0</v>
      </c>
      <c r="U152">
        <f>$B$16*($F152^2)*((($M152^2)*J152)+($M152*$N152*(J152^2))+((2/3*$M152*$O152)+(1/3*($N152^2)))*(J152^3)+(1/2*$M152*$P152+1/2*$N152*$O152)*(J152^4)+(2/5*$M152*$Q152+2/5*$N152*$P152+1/5*($O152^2))*(J152^5)+(1/3*$M152*$R152+1/3*$N152*$Q152+1/3*$O152*$P152)*(J152^6)+(2/7*$N152*$R152+2/7*$O152*$Q152+1/7*($P152^2))*(J152^7)+(1/4*$O152*$R152+1/4*$P152*$Q152)*(J152^8)+(2/9*$P152*$R152+1/9*($Q152^2))*(J152^9)+1/5*$Q152*$R152*(J152^10)+1/11*($R152^2)*(J152^11))-T152-S152</f>
        <v>0</v>
      </c>
      <c r="V152">
        <f t="shared" si="6"/>
        <v>1.0394300833784793E-2</v>
      </c>
      <c r="W152">
        <f>$B$16*($F152^2)*((($M152^2)*L152)+($M152*$N152*(L152^2))+((2/3*$M152*$O152)+(1/3*($N152^2)))*(L152^3)+(1/2*$M152*$P152+1/2*$N152*$O152)*(L152^4)+(2/5*$M152*$Q152+2/5*$N152*$P152+1/5*($O152^2))*(L152^5)+(1/3*$M152*$R152+1/3*$N152*$Q152+1/3*$O152*$P152)*(L152^6)+(2/7*$N152*$R152+2/7*$O152*$Q152+1/7*($P152^2))*(L152^7)+(1/4*$O152*$R152+1/4*$P152*$Q152)*(L152^8)+(2/9*$P152*$R152+1/9*($Q152^2))*(L152^9)+1/5*$Q152*$R152*(L152^10)+1/11*($R152^2)*(L152^11))</f>
        <v>1.2011221375292076E-2</v>
      </c>
    </row>
    <row r="153" spans="5:23" x14ac:dyDescent="0.2">
      <c r="E153">
        <v>49040</v>
      </c>
      <c r="F153">
        <v>7.4</v>
      </c>
      <c r="G153">
        <v>9.6</v>
      </c>
      <c r="H153" s="2">
        <v>0.1</v>
      </c>
      <c r="I153">
        <f>arvores!Z153</f>
        <v>0.1</v>
      </c>
      <c r="J153">
        <f>arvores!AR153</f>
        <v>0.1</v>
      </c>
      <c r="K153">
        <f>arvores!CF153</f>
        <v>7.1</v>
      </c>
      <c r="L153">
        <f>G153</f>
        <v>9.6</v>
      </c>
      <c r="M153">
        <f t="shared" si="5"/>
        <v>1.243225</v>
      </c>
      <c r="N153">
        <f>$B$10/$G153</f>
        <v>-0.50283770833333341</v>
      </c>
      <c r="O153">
        <f>$B$11/$G153^2</f>
        <v>0.23513971354166668</v>
      </c>
      <c r="P153">
        <f>$B$12/$G153^3</f>
        <v>-5.3156539351851856E-2</v>
      </c>
      <c r="Q153">
        <f>$B$13/$G153^4</f>
        <v>5.3218906308397842E-3</v>
      </c>
      <c r="R153">
        <f>$B$14/$G153^5</f>
        <v>-2.0025151747244375E-4</v>
      </c>
      <c r="S153">
        <f>$B$16*($F153^2)*((($M153^2)*H153)+($M153*$N153*(H153^2))+((2/3*$M153*$O153)+(1/3*($N153^2)))*(H153^3)+(1/2*$M153*$P153+1/2*$N153*$O153)*(H153^4)+(2/5*$M153*$Q153+2/5*$N153*$P153+1/5*($O153^2))*(H153^5)+(1/3*$M153*$R153+1/3*$N153*$Q153+1/3*$O153*$P153)*(H153^6)+(2/7*$N153*$R153+2/7*$O153*$Q153+1/7*($P153^2))*(H153^7)+(1/4*$O153*$R153+1/4*$P153*$Q153)*(H153^8)+(2/9*$P153*$R153+1/9*($Q153^2))*(H153^9)+1/5*$Q153*$R153*(H153^10)+1/11*($R153^2)*(H153^11))</f>
        <v>6.3901725978132262E-4</v>
      </c>
      <c r="T153">
        <f>$B$16*($F153^2)*((($M153^2)*I153)+($M153*$N153*(I153^2))+((2/3*$M153*$O153)+(1/3*($N153^2)))*(I153^3)+(1/2*$M153*$P153+1/2*$N153*$O153)*(I153^4)+(2/5*$M153*$Q153+2/5*$N153*$P153+1/5*($O153^2))*(I153^5)+(1/3*$M153*$R153+1/3*$N153*$Q153+1/3*$O153*$P153)*(I153^6)+(2/7*$N153*$R153+2/7*$O153*$Q153+1/7*($P153^2))*(I153^7)+(1/4*$O153*$R153+1/4*$P153*$Q153)*(I153^8)+(2/9*$P153*$R153+1/9*($Q153^2))*(I153^9)+1/5*$Q153*$R153*(I153^10)+1/11*($R153^2)*(I153^11))-S153</f>
        <v>0</v>
      </c>
      <c r="U153">
        <f>$B$16*($F153^2)*((($M153^2)*J153)+($M153*$N153*(J153^2))+((2/3*$M153*$O153)+(1/3*($N153^2)))*(J153^3)+(1/2*$M153*$P153+1/2*$N153*$O153)*(J153^4)+(2/5*$M153*$Q153+2/5*$N153*$P153+1/5*($O153^2))*(J153^5)+(1/3*$M153*$R153+1/3*$N153*$Q153+1/3*$O153*$P153)*(J153^6)+(2/7*$N153*$R153+2/7*$O153*$Q153+1/7*($P153^2))*(J153^7)+(1/4*$O153*$R153+1/4*$P153*$Q153)*(J153^8)+(2/9*$P153*$R153+1/9*($Q153^2))*(J153^9)+1/5*$Q153*$R153*(J153^10)+1/11*($R153^2)*(J153^11))-T153-S153</f>
        <v>0</v>
      </c>
      <c r="V153">
        <f t="shared" si="6"/>
        <v>1.7771581658562359E-2</v>
      </c>
      <c r="W153">
        <f>$B$16*($F153^2)*((($M153^2)*L153)+($M153*$N153*(L153^2))+((2/3*$M153*$O153)+(1/3*($N153^2)))*(L153^3)+(1/2*$M153*$P153+1/2*$N153*$O153)*(L153^4)+(2/5*$M153*$Q153+2/5*$N153*$P153+1/5*($O153^2))*(L153^5)+(1/3*$M153*$R153+1/3*$N153*$Q153+1/3*$O153*$P153)*(L153^6)+(2/7*$N153*$R153+2/7*$O153*$Q153+1/7*($P153^2))*(L153^7)+(1/4*$O153*$R153+1/4*$P153*$Q153)*(L153^8)+(2/9*$P153*$R153+1/9*($Q153^2))*(L153^9)+1/5*$Q153*$R153*(L153^10)+1/11*($R153^2)*(L153^11))</f>
        <v>1.9096797412650485E-2</v>
      </c>
    </row>
    <row r="154" spans="5:23" x14ac:dyDescent="0.2">
      <c r="E154">
        <v>49041</v>
      </c>
      <c r="F154">
        <v>7</v>
      </c>
      <c r="G154">
        <v>9.5</v>
      </c>
      <c r="H154" s="2">
        <v>0.1</v>
      </c>
      <c r="I154">
        <f>arvores!Z154</f>
        <v>0.1</v>
      </c>
      <c r="J154">
        <f>arvores!AR154</f>
        <v>0.1</v>
      </c>
      <c r="K154">
        <f>arvores!CF154</f>
        <v>6.1</v>
      </c>
      <c r="L154">
        <f>G154</f>
        <v>9.5</v>
      </c>
      <c r="M154">
        <f t="shared" si="5"/>
        <v>1.243225</v>
      </c>
      <c r="N154">
        <f>$B$10/$G154</f>
        <v>-0.5081307368421053</v>
      </c>
      <c r="O154">
        <f>$B$11/$G154^2</f>
        <v>0.24011607756232689</v>
      </c>
      <c r="P154">
        <f>$B$12/$G154^3</f>
        <v>-5.4852898673275988E-2</v>
      </c>
      <c r="Q154">
        <f>$B$13/$G154^4</f>
        <v>5.5495332294871894E-3</v>
      </c>
      <c r="R154">
        <f>$B$14/$G154^5</f>
        <v>-2.1101530431537672E-4</v>
      </c>
      <c r="S154">
        <f>$B$16*($F154^2)*((($M154^2)*H154)+($M154*$N154*(H154^2))+((2/3*$M154*$O154)+(1/3*($N154^2)))*(H154^3)+(1/2*$M154*$P154+1/2*$N154*$O154)*(H154^4)+(2/5*$M154*$Q154+2/5*$N154*$P154+1/5*($O154^2))*(H154^5)+(1/3*$M154*$R154+1/3*$N154*$Q154+1/3*$O154*$P154)*(H154^6)+(2/7*$N154*$R154+2/7*$O154*$Q154+1/7*($P154^2))*(H154^7)+(1/4*$O154*$R154+1/4*$P154*$Q154)*(H154^8)+(2/9*$P154*$R154+1/9*($Q154^2))*(H154^9)+1/5*$Q154*$R154*(H154^10)+1/11*($R154^2)*(H154^11))</f>
        <v>5.7156981962940966E-4</v>
      </c>
      <c r="T154">
        <f>$B$16*($F154^2)*((($M154^2)*I154)+($M154*$N154*(I154^2))+((2/3*$M154*$O154)+(1/3*($N154^2)))*(I154^3)+(1/2*$M154*$P154+1/2*$N154*$O154)*(I154^4)+(2/5*$M154*$Q154+2/5*$N154*$P154+1/5*($O154^2))*(I154^5)+(1/3*$M154*$R154+1/3*$N154*$Q154+1/3*$O154*$P154)*(I154^6)+(2/7*$N154*$R154+2/7*$O154*$Q154+1/7*($P154^2))*(I154^7)+(1/4*$O154*$R154+1/4*$P154*$Q154)*(I154^8)+(2/9*$P154*$R154+1/9*($Q154^2))*(I154^9)+1/5*$Q154*$R154*(I154^10)+1/11*($R154^2)*(I154^11))-S154</f>
        <v>0</v>
      </c>
      <c r="U154">
        <f>$B$16*($F154^2)*((($M154^2)*J154)+($M154*$N154*(J154^2))+((2/3*$M154*$O154)+(1/3*($N154^2)))*(J154^3)+(1/2*$M154*$P154+1/2*$N154*$O154)*(J154^4)+(2/5*$M154*$Q154+2/5*$N154*$P154+1/5*($O154^2))*(J154^5)+(1/3*$M154*$R154+1/3*$N154*$Q154+1/3*$O154*$P154)*(J154^6)+(2/7*$N154*$R154+2/7*$O154*$Q154+1/7*($P154^2))*(J154^7)+(1/4*$O154*$R154+1/4*$P154*$Q154)*(J154^8)+(2/9*$P154*$R154+1/9*($Q154^2))*(J154^9)+1/5*$Q154*$R154*(J154^10)+1/11*($R154^2)*(J154^11))-T154-S154</f>
        <v>0</v>
      </c>
      <c r="V154">
        <f t="shared" si="6"/>
        <v>1.4936092217912705E-2</v>
      </c>
      <c r="W154">
        <f>$B$16*($F154^2)*((($M154^2)*L154)+($M154*$N154*(L154^2))+((2/3*$M154*$O154)+(1/3*($N154^2)))*(L154^3)+(1/2*$M154*$P154+1/2*$N154*$O154)*(L154^4)+(2/5*$M154*$Q154+2/5*$N154*$P154+1/5*($O154^2))*(L154^5)+(1/3*$M154*$R154+1/3*$N154*$Q154+1/3*$O154*$P154)*(L154^6)+(2/7*$N154*$R154+2/7*$O154*$Q154+1/7*($P154^2))*(L154^7)+(1/4*$O154*$R154+1/4*$P154*$Q154)*(L154^8)+(2/9*$P154*$R154+1/9*($Q154^2))*(L154^9)+1/5*$Q154*$R154*(L154^10)+1/11*($R154^2)*(L154^11))</f>
        <v>1.6910075776850633E-2</v>
      </c>
    </row>
    <row r="155" spans="5:23" x14ac:dyDescent="0.2">
      <c r="E155">
        <v>49042</v>
      </c>
      <c r="F155">
        <v>5.0999999999999996</v>
      </c>
      <c r="G155">
        <v>9.3000000000000007</v>
      </c>
      <c r="H155" s="2">
        <v>0.1</v>
      </c>
      <c r="I155">
        <f>arvores!Z155</f>
        <v>0.1</v>
      </c>
      <c r="J155">
        <f>arvores!AR155</f>
        <v>0.1</v>
      </c>
      <c r="K155">
        <f>arvores!CF155</f>
        <v>5.0999999999999996</v>
      </c>
      <c r="L155">
        <f>G155</f>
        <v>9.3000000000000007</v>
      </c>
      <c r="M155">
        <f t="shared" si="5"/>
        <v>1.243225</v>
      </c>
      <c r="N155">
        <f>$B$10/$G155</f>
        <v>-0.51905827956989248</v>
      </c>
      <c r="O155">
        <f>$B$11/$G155^2</f>
        <v>0.25055469996531388</v>
      </c>
      <c r="P155">
        <f>$B$12/$G155^3</f>
        <v>-5.8468446224748456E-2</v>
      </c>
      <c r="Q155">
        <f>$B$13/$G155^4</f>
        <v>6.0425337270332306E-3</v>
      </c>
      <c r="R155">
        <f>$B$14/$G155^5</f>
        <v>-2.347022419884517E-4</v>
      </c>
      <c r="S155">
        <f>$B$16*($F155^2)*((($M155^2)*H155)+($M155*$N155*(H155^2))+((2/3*$M155*$O155)+(1/3*($N155^2)))*(H155^3)+(1/2*$M155*$P155+1/2*$N155*$O155)*(H155^4)+(2/5*$M155*$Q155+2/5*$N155*$P155+1/5*($O155^2))*(H155^5)+(1/3*$M155*$R155+1/3*$N155*$Q155+1/3*$O155*$P155)*(H155^6)+(2/7*$N155*$R155+2/7*$O155*$Q155+1/7*($P155^2))*(H155^7)+(1/4*$O155*$R155+1/4*$P155*$Q155)*(H155^8)+(2/9*$P155*$R155+1/9*($Q155^2))*(H155^9)+1/5*$Q155*$R155*(H155^10)+1/11*($R155^2)*(H155^11))</f>
        <v>3.0314514837020908E-4</v>
      </c>
      <c r="T155">
        <f>$B$16*($F155^2)*((($M155^2)*I155)+($M155*$N155*(I155^2))+((2/3*$M155*$O155)+(1/3*($N155^2)))*(I155^3)+(1/2*$M155*$P155+1/2*$N155*$O155)*(I155^4)+(2/5*$M155*$Q155+2/5*$N155*$P155+1/5*($O155^2))*(I155^5)+(1/3*$M155*$R155+1/3*$N155*$Q155+1/3*$O155*$P155)*(I155^6)+(2/7*$N155*$R155+2/7*$O155*$Q155+1/7*($P155^2))*(I155^7)+(1/4*$O155*$R155+1/4*$P155*$Q155)*(I155^8)+(2/9*$P155*$R155+1/9*($Q155^2))*(I155^9)+1/5*$Q155*$R155*(I155^10)+1/11*($R155^2)*(I155^11))-S155</f>
        <v>0</v>
      </c>
      <c r="U155">
        <f>$B$16*($F155^2)*((($M155^2)*J155)+($M155*$N155*(J155^2))+((2/3*$M155*$O155)+(1/3*($N155^2)))*(J155^3)+(1/2*$M155*$P155+1/2*$N155*$O155)*(J155^4)+(2/5*$M155*$Q155+2/5*$N155*$P155+1/5*($O155^2))*(J155^5)+(1/3*$M155*$R155+1/3*$N155*$Q155+1/3*$O155*$P155)*(J155^6)+(2/7*$N155*$R155+2/7*$O155*$Q155+1/7*($P155^2))*(J155^7)+(1/4*$O155*$R155+1/4*$P155*$Q155)*(J155^8)+(2/9*$P155*$R155+1/9*($Q155^2))*(J155^9)+1/5*$Q155*$R155*(J155^10)+1/11*($R155^2)*(J155^11))-T155-S155</f>
        <v>0</v>
      </c>
      <c r="V155">
        <f t="shared" si="6"/>
        <v>7.1479602069923348E-3</v>
      </c>
      <c r="W155">
        <f>$B$16*($F155^2)*((($M155^2)*L155)+($M155*$N155*(L155^2))+((2/3*$M155*$O155)+(1/3*($N155^2)))*(L155^3)+(1/2*$M155*$P155+1/2*$N155*$O155)*(L155^4)+(2/5*$M155*$Q155+2/5*$N155*$P155+1/5*($O155^2))*(L155^5)+(1/3*$M155*$R155+1/3*$N155*$Q155+1/3*$O155*$P155)*(L155^6)+(2/7*$N155*$R155+2/7*$O155*$Q155+1/7*($P155^2))*(L155^7)+(1/4*$O155*$R155+1/4*$P155*$Q155)*(L155^8)+(2/9*$P155*$R155+1/9*($Q155^2))*(L155^9)+1/5*$Q155*$R155*(L155^10)+1/11*($R155^2)*(L155^11))</f>
        <v>8.7871728461667662E-3</v>
      </c>
    </row>
    <row r="156" spans="5:23" x14ac:dyDescent="0.2">
      <c r="E156">
        <v>49043</v>
      </c>
      <c r="F156">
        <v>7.55</v>
      </c>
      <c r="G156">
        <v>9.6</v>
      </c>
      <c r="H156" s="2">
        <v>0.1</v>
      </c>
      <c r="I156">
        <f>arvores!Z156</f>
        <v>0.1</v>
      </c>
      <c r="J156">
        <f>arvores!AR156</f>
        <v>0.1</v>
      </c>
      <c r="K156">
        <f>arvores!CF156</f>
        <v>7.1</v>
      </c>
      <c r="L156">
        <f>G156</f>
        <v>9.6</v>
      </c>
      <c r="M156">
        <f t="shared" si="5"/>
        <v>1.243225</v>
      </c>
      <c r="N156">
        <f>$B$10/$G156</f>
        <v>-0.50283770833333341</v>
      </c>
      <c r="O156">
        <f>$B$11/$G156^2</f>
        <v>0.23513971354166668</v>
      </c>
      <c r="P156">
        <f>$B$12/$G156^3</f>
        <v>-5.3156539351851856E-2</v>
      </c>
      <c r="Q156">
        <f>$B$13/$G156^4</f>
        <v>5.3218906308397842E-3</v>
      </c>
      <c r="R156">
        <f>$B$14/$G156^5</f>
        <v>-2.0025151747244375E-4</v>
      </c>
      <c r="S156">
        <f>$B$16*($F156^2)*((($M156^2)*H156)+($M156*$N156*(H156^2))+((2/3*$M156*$O156)+(1/3*($N156^2)))*(H156^3)+(1/2*$M156*$P156+1/2*$N156*$O156)*(H156^4)+(2/5*$M156*$Q156+2/5*$N156*$P156+1/5*($O156^2))*(H156^5)+(1/3*$M156*$R156+1/3*$N156*$Q156+1/3*$O156*$P156)*(H156^6)+(2/7*$N156*$R156+2/7*$O156*$Q156+1/7*($P156^2))*(H156^7)+(1/4*$O156*$R156+1/4*$P156*$Q156)*(H156^8)+(2/9*$P156*$R156+1/9*($Q156^2))*(H156^9)+1/5*$Q156*$R156*(H156^10)+1/11*($R156^2)*(H156^11))</f>
        <v>6.6518592678387208E-4</v>
      </c>
      <c r="T156">
        <f>$B$16*($F156^2)*((($M156^2)*I156)+($M156*$N156*(I156^2))+((2/3*$M156*$O156)+(1/3*($N156^2)))*(I156^3)+(1/2*$M156*$P156+1/2*$N156*$O156)*(I156^4)+(2/5*$M156*$Q156+2/5*$N156*$P156+1/5*($O156^2))*(I156^5)+(1/3*$M156*$R156+1/3*$N156*$Q156+1/3*$O156*$P156)*(I156^6)+(2/7*$N156*$R156+2/7*$O156*$Q156+1/7*($P156^2))*(I156^7)+(1/4*$O156*$R156+1/4*$P156*$Q156)*(I156^8)+(2/9*$P156*$R156+1/9*($Q156^2))*(I156^9)+1/5*$Q156*$R156*(I156^10)+1/11*($R156^2)*(I156^11))-S156</f>
        <v>0</v>
      </c>
      <c r="U156">
        <f>$B$16*($F156^2)*((($M156^2)*J156)+($M156*$N156*(J156^2))+((2/3*$M156*$O156)+(1/3*($N156^2)))*(J156^3)+(1/2*$M156*$P156+1/2*$N156*$O156)*(J156^4)+(2/5*$M156*$Q156+2/5*$N156*$P156+1/5*($O156^2))*(J156^5)+(1/3*$M156*$R156+1/3*$N156*$Q156+1/3*$O156*$P156)*(J156^6)+(2/7*$N156*$R156+2/7*$O156*$Q156+1/7*($P156^2))*(J156^7)+(1/4*$O156*$R156+1/4*$P156*$Q156)*(J156^8)+(2/9*$P156*$R156+1/9*($Q156^2))*(J156^9)+1/5*$Q156*$R156*(J156^10)+1/11*($R156^2)*(J156^11))-T156-S156</f>
        <v>0</v>
      </c>
      <c r="V156">
        <f t="shared" si="6"/>
        <v>1.8499353241274667E-2</v>
      </c>
      <c r="W156">
        <f>$B$16*($F156^2)*((($M156^2)*L156)+($M156*$N156*(L156^2))+((2/3*$M156*$O156)+(1/3*($N156^2)))*(L156^3)+(1/2*$M156*$P156+1/2*$N156*$O156)*(L156^4)+(2/5*$M156*$Q156+2/5*$N156*$P156+1/5*($O156^2))*(L156^5)+(1/3*$M156*$R156+1/3*$N156*$Q156+1/3*$O156*$P156)*(L156^6)+(2/7*$N156*$R156+2/7*$O156*$Q156+1/7*($P156^2))*(L156^7)+(1/4*$O156*$R156+1/4*$P156*$Q156)*(L156^8)+(2/9*$P156*$R156+1/9*($Q156^2))*(L156^9)+1/5*$Q156*$R156*(L156^10)+1/11*($R156^2)*(L156^11))</f>
        <v>1.9878838468126533E-2</v>
      </c>
    </row>
    <row r="157" spans="5:23" x14ac:dyDescent="0.2">
      <c r="E157">
        <v>49044</v>
      </c>
      <c r="F157">
        <v>6.6</v>
      </c>
      <c r="G157">
        <v>8.4</v>
      </c>
      <c r="H157" s="2">
        <v>0.1</v>
      </c>
      <c r="I157">
        <f>arvores!Z157</f>
        <v>0.1</v>
      </c>
      <c r="J157">
        <f>arvores!AR157</f>
        <v>0.1</v>
      </c>
      <c r="K157">
        <f>arvores!CF157</f>
        <v>5.0999999999999996</v>
      </c>
      <c r="L157">
        <f>G157</f>
        <v>8.4</v>
      </c>
      <c r="M157">
        <f t="shared" si="5"/>
        <v>1.243225</v>
      </c>
      <c r="N157">
        <f>$B$10/$G157</f>
        <v>-0.57467166666666669</v>
      </c>
      <c r="O157">
        <f>$B$11/$G157^2</f>
        <v>0.30712125850340138</v>
      </c>
      <c r="P157">
        <f>$B$12/$G157^3</f>
        <v>-7.9347370694309471E-2</v>
      </c>
      <c r="Q157">
        <f>$B$13/$G157^4</f>
        <v>9.078910463939922E-3</v>
      </c>
      <c r="R157">
        <f>$B$14/$G157^5</f>
        <v>-3.9042314062813331E-4</v>
      </c>
      <c r="S157">
        <f>$B$16*($F157^2)*((($M157^2)*H157)+($M157*$N157*(H157^2))+((2/3*$M157*$O157)+(1/3*($N157^2)))*(H157^3)+(1/2*$M157*$P157+1/2*$N157*$O157)*(H157^4)+(2/5*$M157*$Q157+2/5*$N157*$P157+1/5*($O157^2))*(H157^5)+(1/3*$M157*$R157+1/3*$N157*$Q157+1/3*$O157*$P157)*(H157^6)+(2/7*$N157*$R157+2/7*$O157*$Q157+1/7*($P157^2))*(H157^7)+(1/4*$O157*$R157+1/4*$P157*$Q157)*(H157^8)+(2/9*$P157*$R157+1/9*($Q157^2))*(H157^9)+1/5*$Q157*$R157*(H157^10)+1/11*($R157^2)*(H157^11))</f>
        <v>5.0554188153329827E-4</v>
      </c>
      <c r="T157">
        <f>$B$16*($F157^2)*((($M157^2)*I157)+($M157*$N157*(I157^2))+((2/3*$M157*$O157)+(1/3*($N157^2)))*(I157^3)+(1/2*$M157*$P157+1/2*$N157*$O157)*(I157^4)+(2/5*$M157*$Q157+2/5*$N157*$P157+1/5*($O157^2))*(I157^5)+(1/3*$M157*$R157+1/3*$N157*$Q157+1/3*$O157*$P157)*(I157^6)+(2/7*$N157*$R157+2/7*$O157*$Q157+1/7*($P157^2))*(I157^7)+(1/4*$O157*$R157+1/4*$P157*$Q157)*(I157^8)+(2/9*$P157*$R157+1/9*($Q157^2))*(I157^9)+1/5*$Q157*$R157*(I157^10)+1/11*($R157^2)*(I157^11))-S157</f>
        <v>0</v>
      </c>
      <c r="U157">
        <f>$B$16*($F157^2)*((($M157^2)*J157)+($M157*$N157*(J157^2))+((2/3*$M157*$O157)+(1/3*($N157^2)))*(J157^3)+(1/2*$M157*$P157+1/2*$N157*$O157)*(J157^4)+(2/5*$M157*$Q157+2/5*$N157*$P157+1/5*($O157^2))*(J157^5)+(1/3*$M157*$R157+1/3*$N157*$Q157+1/3*$O157*$P157)*(J157^6)+(2/7*$N157*$R157+2/7*$O157*$Q157+1/7*($P157^2))*(J157^7)+(1/4*$O157*$R157+1/4*$P157*$Q157)*(J157^8)+(2/9*$P157*$R157+1/9*($Q157^2))*(J157^9)+1/5*$Q157*$R157*(J157^10)+1/11*($R157^2)*(J157^11))-T157-S157</f>
        <v>0</v>
      </c>
      <c r="V157">
        <f t="shared" si="6"/>
        <v>1.1380297398812595E-2</v>
      </c>
      <c r="W157">
        <f>$B$16*($F157^2)*((($M157^2)*L157)+($M157*$N157*(L157^2))+((2/3*$M157*$O157)+(1/3*($N157^2)))*(L157^3)+(1/2*$M157*$P157+1/2*$N157*$O157)*(L157^4)+(2/5*$M157*$Q157+2/5*$N157*$P157+1/5*($O157^2))*(L157^5)+(1/3*$M157*$R157+1/3*$N157*$Q157+1/3*$O157*$P157)*(L157^6)+(2/7*$N157*$R157+2/7*$O157*$Q157+1/7*($P157^2))*(L157^7)+(1/4*$O157*$R157+1/4*$P157*$Q157)*(L157^8)+(2/9*$P157*$R157+1/9*($Q157^2))*(L157^9)+1/5*$Q157*$R157*(L157^10)+1/11*($R157^2)*(L157^11))</f>
        <v>1.3292082421169801E-2</v>
      </c>
    </row>
    <row r="158" spans="5:23" x14ac:dyDescent="0.2">
      <c r="E158">
        <v>49045</v>
      </c>
      <c r="F158">
        <v>36.85</v>
      </c>
      <c r="G158">
        <v>16.3</v>
      </c>
      <c r="H158" s="2">
        <v>0.1</v>
      </c>
      <c r="I158">
        <f>arvores!Z158</f>
        <v>7.3</v>
      </c>
      <c r="J158">
        <f>arvores!AR158</f>
        <v>9.5</v>
      </c>
      <c r="K158">
        <f>arvores!CF158</f>
        <v>14.5</v>
      </c>
      <c r="L158">
        <f>G158</f>
        <v>16.3</v>
      </c>
      <c r="M158">
        <f t="shared" si="5"/>
        <v>1.243225</v>
      </c>
      <c r="N158">
        <f>$B$10/$G158</f>
        <v>-0.29614981595092021</v>
      </c>
      <c r="O158">
        <f>$B$11/$G158^2</f>
        <v>8.1563009522375704E-2</v>
      </c>
      <c r="P158">
        <f>$B$12/$G158^3</f>
        <v>-1.0859443878850461E-2</v>
      </c>
      <c r="Q158">
        <f>$B$13/$G158^4</f>
        <v>6.4032500231994303E-4</v>
      </c>
      <c r="R158">
        <f>$B$14/$G158^5</f>
        <v>-1.4190377827161594E-5</v>
      </c>
      <c r="S158">
        <f>$B$16*($F158^2)*((($M158^2)*H158)+($M158*$N158*(H158^2))+((2/3*$M158*$O158)+(1/3*($N158^2)))*(H158^3)+(1/2*$M158*$P158+1/2*$N158*$O158)*(H158^4)+(2/5*$M158*$Q158+2/5*$N158*$P158+1/5*($O158^2))*(H158^5)+(1/3*$M158*$R158+1/3*$N158*$Q158+1/3*$O158*$P158)*(H158^6)+(2/7*$N158*$R158+2/7*$O158*$Q158+1/7*($P158^2))*(H158^7)+(1/4*$O158*$R158+1/4*$P158*$Q158)*(H158^8)+(2/9*$P158*$R158+1/9*($Q158^2))*(H158^9)+1/5*$Q158*$R158*(H158^10)+1/11*($R158^2)*(H158^11))</f>
        <v>1.6101527051572084E-2</v>
      </c>
      <c r="T158">
        <f>$B$16*($F158^2)*((($M158^2)*I158)+($M158*$N158*(I158^2))+((2/3*$M158*$O158)+(1/3*($N158^2)))*(I158^3)+(1/2*$M158*$P158+1/2*$N158*$O158)*(I158^4)+(2/5*$M158*$Q158+2/5*$N158*$P158+1/5*($O158^2))*(I158^5)+(1/3*$M158*$R158+1/3*$N158*$Q158+1/3*$O158*$P158)*(I158^6)+(2/7*$N158*$R158+2/7*$O158*$Q158+1/7*($P158^2))*(I158^7)+(1/4*$O158*$R158+1/4*$P158*$Q158)*(I158^8)+(2/9*$P158*$R158+1/9*($Q158^2))*(I158^9)+1/5*$Q158*$R158*(I158^10)+1/11*($R158^2)*(I158^11))-S158</f>
        <v>0.58384489177880239</v>
      </c>
      <c r="U158">
        <f>$B$16*($F158^2)*((($M158^2)*J158)+($M158*$N158*(J158^2))+((2/3*$M158*$O158)+(1/3*($N158^2)))*(J158^3)+(1/2*$M158*$P158+1/2*$N158*$O158)*(J158^4)+(2/5*$M158*$Q158+2/5*$N158*$P158+1/5*($O158^2))*(J158^5)+(1/3*$M158*$R158+1/3*$N158*$Q158+1/3*$O158*$P158)*(J158^6)+(2/7*$N158*$R158+2/7*$O158*$Q158+1/7*($P158^2))*(J158^7)+(1/4*$O158*$R158+1/4*$P158*$Q158)*(J158^8)+(2/9*$P158*$R158+1/9*($Q158^2))*(J158^9)+1/5*$Q158*$R158*(J158^10)+1/11*($R158^2)*(J158^11))-T158-S158</f>
        <v>0.10462618082109343</v>
      </c>
      <c r="V158">
        <f t="shared" si="6"/>
        <v>9.7078734998864102E-2</v>
      </c>
      <c r="W158">
        <f>$B$16*($F158^2)*((($M158^2)*L158)+($M158*$N158*(L158^2))+((2/3*$M158*$O158)+(1/3*($N158^2)))*(L158^3)+(1/2*$M158*$P158+1/2*$N158*$O158)*(L158^4)+(2/5*$M158*$Q158+2/5*$N158*$P158+1/5*($O158^2))*(L158^5)+(1/3*$M158*$R158+1/3*$N158*$Q158+1/3*$O158*$P158)*(L158^6)+(2/7*$N158*$R158+2/7*$O158*$Q158+1/7*($P158^2))*(L158^7)+(1/4*$O158*$R158+1/4*$P158*$Q158)*(L158^8)+(2/9*$P158*$R158+1/9*($Q158^2))*(L158^9)+1/5*$Q158*$R158*(L158^10)+1/11*($R158^2)*(L158^11))</f>
        <v>0.8040599993506804</v>
      </c>
    </row>
    <row r="159" spans="5:23" x14ac:dyDescent="0.2">
      <c r="E159">
        <v>49046</v>
      </c>
      <c r="F159">
        <v>35.549999999999997</v>
      </c>
      <c r="G159">
        <v>20.399999999999999</v>
      </c>
      <c r="H159" s="2">
        <v>0.1</v>
      </c>
      <c r="I159">
        <f>arvores!Z159</f>
        <v>7.3</v>
      </c>
      <c r="J159">
        <f>arvores!AR159</f>
        <v>11.7</v>
      </c>
      <c r="K159">
        <f>arvores!CF159</f>
        <v>18.7</v>
      </c>
      <c r="L159">
        <f>G159</f>
        <v>20.399999999999999</v>
      </c>
      <c r="M159">
        <f t="shared" si="5"/>
        <v>1.243225</v>
      </c>
      <c r="N159">
        <f>$B$10/$G159</f>
        <v>-0.23662950980392158</v>
      </c>
      <c r="O159">
        <f>$B$11/$G159^2</f>
        <v>5.2072462514417536E-2</v>
      </c>
      <c r="P159">
        <f>$B$12/$G159^3</f>
        <v>-5.5396190002336967E-3</v>
      </c>
      <c r="Q159">
        <f>$B$13/$G159^4</f>
        <v>2.6099381022640723E-4</v>
      </c>
      <c r="R159">
        <f>$B$14/$G159^5</f>
        <v>-4.6214807016037802E-6</v>
      </c>
      <c r="S159">
        <f>$B$16*($F159^2)*((($M159^2)*H159)+($M159*$N159*(H159^2))+((2/3*$M159*$O159)+(1/3*($N159^2)))*(H159^3)+(1/2*$M159*$P159+1/2*$N159*$O159)*(H159^4)+(2/5*$M159*$Q159+2/5*$N159*$P159+1/5*($O159^2))*(H159^5)+(1/3*$M159*$R159+1/3*$N159*$Q159+1/3*$O159*$P159)*(H159^6)+(2/7*$N159*$R159+2/7*$O159*$Q159+1/7*($P159^2))*(H159^7)+(1/4*$O159*$R159+1/4*$P159*$Q159)*(H159^8)+(2/9*$P159*$R159+1/9*($Q159^2))*(H159^9)+1/5*$Q159*$R159*(H159^10)+1/11*($R159^2)*(H159^11))</f>
        <v>1.5055565065718006E-2</v>
      </c>
      <c r="T159">
        <f>$B$16*($F159^2)*((($M159^2)*I159)+($M159*$N159*(I159^2))+((2/3*$M159*$O159)+(1/3*($N159^2)))*(I159^3)+(1/2*$M159*$P159+1/2*$N159*$O159)*(I159^4)+(2/5*$M159*$Q159+2/5*$N159*$P159+1/5*($O159^2))*(I159^5)+(1/3*$M159*$R159+1/3*$N159*$Q159+1/3*$O159*$P159)*(I159^6)+(2/7*$N159*$R159+2/7*$O159*$Q159+1/7*($P159^2))*(I159^7)+(1/4*$O159*$R159+1/4*$P159*$Q159)*(I159^8)+(2/9*$P159*$R159+1/9*($Q159^2))*(I159^9)+1/5*$Q159*$R159*(I159^10)+1/11*($R159^2)*(I159^11))-S159</f>
        <v>0.57933114213890091</v>
      </c>
      <c r="U159">
        <f>$B$16*($F159^2)*((($M159^2)*J159)+($M159*$N159*(J159^2))+((2/3*$M159*$O159)+(1/3*($N159^2)))*(J159^3)+(1/2*$M159*$P159+1/2*$N159*$O159)*(J159^4)+(2/5*$M159*$Q159+2/5*$N159*$P159+1/5*($O159^2))*(J159^5)+(1/3*$M159*$R159+1/3*$N159*$Q159+1/3*$O159*$P159)*(J159^6)+(2/7*$N159*$R159+2/7*$O159*$Q159+1/7*($P159^2))*(J159^7)+(1/4*$O159*$R159+1/4*$P159*$Q159)*(J159^8)+(2/9*$P159*$R159+1/9*($Q159^2))*(J159^9)+1/5*$Q159*$R159*(J159^10)+1/11*($R159^2)*(J159^11))-T159-S159</f>
        <v>0.21945149535267519</v>
      </c>
      <c r="V159">
        <f t="shared" si="6"/>
        <v>0.12163118233647577</v>
      </c>
      <c r="W159">
        <f>$B$16*($F159^2)*((($M159^2)*L159)+($M159*$N159*(L159^2))+((2/3*$M159*$O159)+(1/3*($N159^2)))*(L159^3)+(1/2*$M159*$P159+1/2*$N159*$O159)*(L159^4)+(2/5*$M159*$Q159+2/5*$N159*$P159+1/5*($O159^2))*(L159^5)+(1/3*$M159*$R159+1/3*$N159*$Q159+1/3*$O159*$P159)*(L159^6)+(2/7*$N159*$R159+2/7*$O159*$Q159+1/7*($P159^2))*(L159^7)+(1/4*$O159*$R159+1/4*$P159*$Q159)*(L159^8)+(2/9*$P159*$R159+1/9*($Q159^2))*(L159^9)+1/5*$Q159*$R159*(L159^10)+1/11*($R159^2)*(L159^11))</f>
        <v>0.93655922504015421</v>
      </c>
    </row>
    <row r="160" spans="5:23" x14ac:dyDescent="0.2">
      <c r="E160">
        <v>49047</v>
      </c>
      <c r="F160">
        <v>9</v>
      </c>
      <c r="G160">
        <v>9.4</v>
      </c>
      <c r="H160" s="2">
        <v>0.1</v>
      </c>
      <c r="I160">
        <f>arvores!Z160</f>
        <v>0.1</v>
      </c>
      <c r="J160">
        <f>arvores!AR160</f>
        <v>0.1</v>
      </c>
      <c r="K160">
        <f>arvores!CF160</f>
        <v>7.1</v>
      </c>
      <c r="L160">
        <f>G160</f>
        <v>9.4</v>
      </c>
      <c r="M160">
        <f t="shared" si="5"/>
        <v>1.243225</v>
      </c>
      <c r="N160">
        <f>$B$10/$G160</f>
        <v>-0.51353638297872339</v>
      </c>
      <c r="O160">
        <f>$B$11/$G160^2</f>
        <v>0.24525210502489811</v>
      </c>
      <c r="P160">
        <f>$B$12/$G160^3</f>
        <v>-5.6622212804484547E-2</v>
      </c>
      <c r="Q160">
        <f>$B$13/$G160^4</f>
        <v>5.7894787333434283E-3</v>
      </c>
      <c r="R160">
        <f>$B$14/$G160^5</f>
        <v>-2.2248088989353923E-4</v>
      </c>
      <c r="S160">
        <f>$B$16*($F160^2)*((($M160^2)*H160)+($M160*$N160*(H160^2))+((2/3*$M160*$O160)+(1/3*($N160^2)))*(H160^3)+(1/2*$M160*$P160+1/2*$N160*$O160)*(H160^4)+(2/5*$M160*$Q160+2/5*$N160*$P160+1/5*($O160^2))*(H160^5)+(1/3*$M160*$R160+1/3*$N160*$Q160+1/3*$O160*$P160)*(H160^6)+(2/7*$N160*$R160+2/7*$O160*$Q160+1/7*($P160^2))*(H160^7)+(1/4*$O160*$R160+1/4*$P160*$Q160)*(H160^8)+(2/9*$P160*$R160+1/9*($Q160^2))*(H160^9)+1/5*$Q160*$R160*(H160^10)+1/11*($R160^2)*(H160^11))</f>
        <v>9.4444927917743463E-4</v>
      </c>
      <c r="T160">
        <f>$B$16*($F160^2)*((($M160^2)*I160)+($M160*$N160*(I160^2))+((2/3*$M160*$O160)+(1/3*($N160^2)))*(I160^3)+(1/2*$M160*$P160+1/2*$N160*$O160)*(I160^4)+(2/5*$M160*$Q160+2/5*$N160*$P160+1/5*($O160^2))*(I160^5)+(1/3*$M160*$R160+1/3*$N160*$Q160+1/3*$O160*$P160)*(I160^6)+(2/7*$N160*$R160+2/7*$O160*$Q160+1/7*($P160^2))*(I160^7)+(1/4*$O160*$R160+1/4*$P160*$Q160)*(I160^8)+(2/9*$P160*$R160+1/9*($Q160^2))*(I160^9)+1/5*$Q160*$R160*(I160^10)+1/11*($R160^2)*(I160^11))-S160</f>
        <v>0</v>
      </c>
      <c r="U160">
        <f>$B$16*($F160^2)*((($M160^2)*J160)+($M160*$N160*(J160^2))+((2/3*$M160*$O160)+(1/3*($N160^2)))*(J160^3)+(1/2*$M160*$P160+1/2*$N160*$O160)*(J160^4)+(2/5*$M160*$Q160+2/5*$N160*$P160+1/5*($O160^2))*(J160^5)+(1/3*$M160*$R160+1/3*$N160*$Q160+1/3*$O160*$P160)*(J160^6)+(2/7*$N160*$R160+2/7*$O160*$Q160+1/7*($P160^2))*(J160^7)+(1/4*$O160*$R160+1/4*$P160*$Q160)*(J160^8)+(2/9*$P160*$R160+1/9*($Q160^2))*(J160^9)+1/5*$Q160*$R160*(J160^10)+1/11*($R160^2)*(J160^11))-T160-S160</f>
        <v>0</v>
      </c>
      <c r="V160">
        <f t="shared" si="6"/>
        <v>2.5873138680953964E-2</v>
      </c>
      <c r="W160">
        <f>$B$16*($F160^2)*((($M160^2)*L160)+($M160*$N160*(L160^2))+((2/3*$M160*$O160)+(1/3*($N160^2)))*(L160^3)+(1/2*$M160*$P160+1/2*$N160*$O160)*(L160^4)+(2/5*$M160*$Q160+2/5*$N160*$P160+1/5*($O160^2))*(L160^5)+(1/3*$M160*$R160+1/3*$N160*$Q160+1/3*$O160*$P160)*(L160^6)+(2/7*$N160*$R160+2/7*$O160*$Q160+1/7*($P160^2))*(L160^7)+(1/4*$O160*$R160+1/4*$P160*$Q160)*(L160^8)+(2/9*$P160*$R160+1/9*($Q160^2))*(L160^9)+1/5*$Q160*$R160*(L160^10)+1/11*($R160^2)*(L160^11))</f>
        <v>2.7659144353365871E-2</v>
      </c>
    </row>
    <row r="161" spans="5:23" x14ac:dyDescent="0.2">
      <c r="E161">
        <v>49048</v>
      </c>
      <c r="F161">
        <v>12.8</v>
      </c>
      <c r="G161">
        <v>11.2</v>
      </c>
      <c r="H161" s="2">
        <v>0.1</v>
      </c>
      <c r="I161">
        <f>arvores!Z161</f>
        <v>0.1</v>
      </c>
      <c r="J161">
        <f>arvores!AR161</f>
        <v>0.1</v>
      </c>
      <c r="K161">
        <f>arvores!CF161</f>
        <v>9.1</v>
      </c>
      <c r="L161">
        <f>G161</f>
        <v>11.2</v>
      </c>
      <c r="M161">
        <f t="shared" si="5"/>
        <v>1.243225</v>
      </c>
      <c r="N161">
        <f>$B$10/$G161</f>
        <v>-0.43100375000000002</v>
      </c>
      <c r="O161">
        <f>$B$11/$G161^2</f>
        <v>0.1727557079081633</v>
      </c>
      <c r="P161">
        <f>$B$12/$G161^3</f>
        <v>-3.3474672011661821E-2</v>
      </c>
      <c r="Q161">
        <f>$B$13/$G161^4</f>
        <v>2.872624013980992E-3</v>
      </c>
      <c r="R161">
        <f>$B$14/$G161^5</f>
        <v>-9.2649241379527762E-5</v>
      </c>
      <c r="S161">
        <f>$B$16*($F161^2)*((($M161^2)*H161)+($M161*$N161*(H161^2))+((2/3*$M161*$O161)+(1/3*($N161^2)))*(H161^3)+(1/2*$M161*$P161+1/2*$N161*$O161)*(H161^4)+(2/5*$M161*$Q161+2/5*$N161*$P161+1/5*($O161^2))*(H161^5)+(1/3*$M161*$R161+1/3*$N161*$Q161+1/3*$O161*$P161)*(H161^6)+(2/7*$N161*$R161+2/7*$O161*$Q161+1/7*($P161^2))*(H161^7)+(1/4*$O161*$R161+1/4*$P161*$Q161)*(H161^8)+(2/9*$P161*$R161+1/9*($Q161^2))*(H161^9)+1/5*$Q161*$R161*(H161^10)+1/11*($R161^2)*(H161^11))</f>
        <v>1.9224984998458909E-3</v>
      </c>
      <c r="T161">
        <f>$B$16*($F161^2)*((($M161^2)*I161)+($M161*$N161*(I161^2))+((2/3*$M161*$O161)+(1/3*($N161^2)))*(I161^3)+(1/2*$M161*$P161+1/2*$N161*$O161)*(I161^4)+(2/5*$M161*$Q161+2/5*$N161*$P161+1/5*($O161^2))*(I161^5)+(1/3*$M161*$R161+1/3*$N161*$Q161+1/3*$O161*$P161)*(I161^6)+(2/7*$N161*$R161+2/7*$O161*$Q161+1/7*($P161^2))*(I161^7)+(1/4*$O161*$R161+1/4*$P161*$Q161)*(I161^8)+(2/9*$P161*$R161+1/9*($Q161^2))*(I161^9)+1/5*$Q161*$R161*(I161^10)+1/11*($R161^2)*(I161^11))-S161</f>
        <v>0</v>
      </c>
      <c r="U161">
        <f>$B$16*($F161^2)*((($M161^2)*J161)+($M161*$N161*(J161^2))+((2/3*$M161*$O161)+(1/3*($N161^2)))*(J161^3)+(1/2*$M161*$P161+1/2*$N161*$O161)*(J161^4)+(2/5*$M161*$Q161+2/5*$N161*$P161+1/5*($O161^2))*(J161^5)+(1/3*$M161*$R161+1/3*$N161*$Q161+1/3*$O161*$P161)*(J161^6)+(2/7*$N161*$R161+2/7*$O161*$Q161+1/7*($P161^2))*(J161^7)+(1/4*$O161*$R161+1/4*$P161*$Q161)*(J161^8)+(2/9*$P161*$R161+1/9*($Q161^2))*(J161^9)+1/5*$Q161*$R161*(J161^10)+1/11*($R161^2)*(J161^11))-T161-S161</f>
        <v>0</v>
      </c>
      <c r="V161">
        <f t="shared" si="6"/>
        <v>6.3758436248866068E-2</v>
      </c>
      <c r="W161">
        <f>$B$16*($F161^2)*((($M161^2)*L161)+($M161*$N161*(L161^2))+((2/3*$M161*$O161)+(1/3*($N161^2)))*(L161^3)+(1/2*$M161*$P161+1/2*$N161*$O161)*(L161^4)+(2/5*$M161*$Q161+2/5*$N161*$P161+1/5*($O161^2))*(L161^5)+(1/3*$M161*$R161+1/3*$N161*$Q161+1/3*$O161*$P161)*(L161^6)+(2/7*$N161*$R161+2/7*$O161*$Q161+1/7*($P161^2))*(L161^7)+(1/4*$O161*$R161+1/4*$P161*$Q161)*(L161^8)+(2/9*$P161*$R161+1/9*($Q161^2))*(L161^9)+1/5*$Q161*$R161*(L161^10)+1/11*($R161^2)*(L161^11))</f>
        <v>6.6659772999180231E-2</v>
      </c>
    </row>
    <row r="162" spans="5:23" x14ac:dyDescent="0.2">
      <c r="E162">
        <v>49049</v>
      </c>
      <c r="F162">
        <v>7.1</v>
      </c>
      <c r="G162">
        <v>9.1</v>
      </c>
      <c r="H162" s="2">
        <v>0.1</v>
      </c>
      <c r="I162">
        <f>arvores!Z162</f>
        <v>0.1</v>
      </c>
      <c r="J162">
        <f>arvores!AR162</f>
        <v>0.1</v>
      </c>
      <c r="K162">
        <f>arvores!CF162</f>
        <v>6.1</v>
      </c>
      <c r="L162">
        <f>G162</f>
        <v>9.1</v>
      </c>
      <c r="M162">
        <f t="shared" si="5"/>
        <v>1.243225</v>
      </c>
      <c r="N162">
        <f>$B$10/$G162</f>
        <v>-0.53046615384615392</v>
      </c>
      <c r="O162">
        <f>$B$11/$G162^2</f>
        <v>0.2616891196715373</v>
      </c>
      <c r="P162">
        <f>$B$12/$G162^3</f>
        <v>-6.2408855967121889E-2</v>
      </c>
      <c r="Q162">
        <f>$B$13/$G162^4</f>
        <v>6.5915159616350364E-3</v>
      </c>
      <c r="R162">
        <f>$B$14/$G162^5</f>
        <v>-2.616525787687344E-4</v>
      </c>
      <c r="S162">
        <f>$B$16*($F162^2)*((($M162^2)*H162)+($M162*$N162*(H162^2))+((2/3*$M162*$O162)+(1/3*($N162^2)))*(H162^3)+(1/2*$M162*$P162+1/2*$N162*$O162)*(H162^4)+(2/5*$M162*$Q162+2/5*$N162*$P162+1/5*($O162^2))*(H162^5)+(1/3*$M162*$R162+1/3*$N162*$Q162+1/3*$O162*$P162)*(H162^6)+(2/7*$N162*$R162+2/7*$O162*$Q162+1/7*($P162^2))*(H162^7)+(1/4*$O162*$R162+1/4*$P162*$Q162)*(H162^8)+(2/9*$P162*$R162+1/9*($Q162^2))*(H162^9)+1/5*$Q162*$R162*(H162^10)+1/11*($R162^2)*(H162^11))</f>
        <v>5.8701404894507712E-4</v>
      </c>
      <c r="T162">
        <f>$B$16*($F162^2)*((($M162^2)*I162)+($M162*$N162*(I162^2))+((2/3*$M162*$O162)+(1/3*($N162^2)))*(I162^3)+(1/2*$M162*$P162+1/2*$N162*$O162)*(I162^4)+(2/5*$M162*$Q162+2/5*$N162*$P162+1/5*($O162^2))*(I162^5)+(1/3*$M162*$R162+1/3*$N162*$Q162+1/3*$O162*$P162)*(I162^6)+(2/7*$N162*$R162+2/7*$O162*$Q162+1/7*($P162^2))*(I162^7)+(1/4*$O162*$R162+1/4*$P162*$Q162)*(I162^8)+(2/9*$P162*$R162+1/9*($Q162^2))*(I162^9)+1/5*$Q162*$R162*(I162^10)+1/11*($R162^2)*(I162^11))-S162</f>
        <v>0</v>
      </c>
      <c r="U162">
        <f>$B$16*($F162^2)*((($M162^2)*J162)+($M162*$N162*(J162^2))+((2/3*$M162*$O162)+(1/3*($N162^2)))*(J162^3)+(1/2*$M162*$P162+1/2*$N162*$O162)*(J162^4)+(2/5*$M162*$Q162+2/5*$N162*$P162+1/5*($O162^2))*(J162^5)+(1/3*$M162*$R162+1/3*$N162*$Q162+1/3*$O162*$P162)*(J162^6)+(2/7*$N162*$R162+2/7*$O162*$Q162+1/7*($P162^2))*(J162^7)+(1/4*$O162*$R162+1/4*$P162*$Q162)*(J162^8)+(2/9*$P162*$R162+1/9*($Q162^2))*(J162^9)+1/5*$Q162*$R162*(J162^10)+1/11*($R162^2)*(J162^11))-T162-S162</f>
        <v>0</v>
      </c>
      <c r="V162">
        <f t="shared" si="6"/>
        <v>1.4962452318429043E-2</v>
      </c>
      <c r="W162">
        <f>$B$16*($F162^2)*((($M162^2)*L162)+($M162*$N162*(L162^2))+((2/3*$M162*$O162)+(1/3*($N162^2)))*(L162^3)+(1/2*$M162*$P162+1/2*$N162*$O162)*(L162^4)+(2/5*$M162*$Q162+2/5*$N162*$P162+1/5*($O162^2))*(L162^5)+(1/3*$M162*$R162+1/3*$N162*$Q162+1/3*$O162*$P162)*(L162^6)+(2/7*$N162*$R162+2/7*$O162*$Q162+1/7*($P162^2))*(L162^7)+(1/4*$O162*$R162+1/4*$P162*$Q162)*(L162^8)+(2/9*$P162*$R162+1/9*($Q162^2))*(L162^9)+1/5*$Q162*$R162*(L162^10)+1/11*($R162^2)*(L162^11))</f>
        <v>1.6664180389238448E-2</v>
      </c>
    </row>
    <row r="163" spans="5:23" x14ac:dyDescent="0.2">
      <c r="E163">
        <v>49050</v>
      </c>
      <c r="F163">
        <v>6.5</v>
      </c>
      <c r="G163">
        <v>9.3800000000000008</v>
      </c>
      <c r="H163" s="2">
        <v>0.1</v>
      </c>
      <c r="I163">
        <f>arvores!Z163</f>
        <v>0.1</v>
      </c>
      <c r="J163">
        <f>arvores!AR163</f>
        <v>0.1</v>
      </c>
      <c r="K163">
        <f>arvores!CF163</f>
        <v>6.1</v>
      </c>
      <c r="L163">
        <f>G163</f>
        <v>9.3800000000000008</v>
      </c>
      <c r="M163">
        <f t="shared" si="5"/>
        <v>1.243225</v>
      </c>
      <c r="N163">
        <f>$B$10/$G163</f>
        <v>-0.51463134328358207</v>
      </c>
      <c r="O163">
        <f>$B$11/$G163^2</f>
        <v>0.24629907119898525</v>
      </c>
      <c r="P163">
        <f>$B$12/$G163^3</f>
        <v>-5.6985174605822003E-2</v>
      </c>
      <c r="Q163">
        <f>$B$13/$G163^4</f>
        <v>5.839014098156692E-3</v>
      </c>
      <c r="R163">
        <f>$B$14/$G163^5</f>
        <v>-2.2486289054132551E-4</v>
      </c>
      <c r="S163">
        <f>$B$16*($F163^2)*((($M163^2)*H163)+($M163*$N163*(H163^2))+((2/3*$M163*$O163)+(1/3*($N163^2)))*(H163^3)+(1/2*$M163*$P163+1/2*$N163*$O163)*(H163^4)+(2/5*$M163*$Q163+2/5*$N163*$P163+1/5*($O163^2))*(H163^5)+(1/3*$M163*$R163+1/3*$N163*$Q163+1/3*$O163*$P163)*(H163^6)+(2/7*$N163*$R163+2/7*$O163*$Q163+1/7*($P163^2))*(H163^7)+(1/4*$O163*$R163+1/4*$P163*$Q163)*(H163^8)+(2/9*$P163*$R163+1/9*($Q163^2))*(H163^9)+1/5*$Q163*$R163*(H163^10)+1/11*($R163^2)*(H163^11))</f>
        <v>4.9258815965437096E-4</v>
      </c>
      <c r="T163">
        <f>$B$16*($F163^2)*((($M163^2)*I163)+($M163*$N163*(I163^2))+((2/3*$M163*$O163)+(1/3*($N163^2)))*(I163^3)+(1/2*$M163*$P163+1/2*$N163*$O163)*(I163^4)+(2/5*$M163*$Q163+2/5*$N163*$P163+1/5*($O163^2))*(I163^5)+(1/3*$M163*$R163+1/3*$N163*$Q163+1/3*$O163*$P163)*(I163^6)+(2/7*$N163*$R163+2/7*$O163*$Q163+1/7*($P163^2))*(I163^7)+(1/4*$O163*$R163+1/4*$P163*$Q163)*(I163^8)+(2/9*$P163*$R163+1/9*($Q163^2))*(I163^9)+1/5*$Q163*$R163*(I163^10)+1/11*($R163^2)*(I163^11))-S163</f>
        <v>0</v>
      </c>
      <c r="U163">
        <f>$B$16*($F163^2)*((($M163^2)*J163)+($M163*$N163*(J163^2))+((2/3*$M163*$O163)+(1/3*($N163^2)))*(J163^3)+(1/2*$M163*$P163+1/2*$N163*$O163)*(J163^4)+(2/5*$M163*$Q163+2/5*$N163*$P163+1/5*($O163^2))*(J163^5)+(1/3*$M163*$R163+1/3*$N163*$Q163+1/3*$O163*$P163)*(J163^6)+(2/7*$N163*$R163+2/7*$O163*$Q163+1/7*($P163^2))*(J163^7)+(1/4*$O163*$R163+1/4*$P163*$Q163)*(J163^8)+(2/9*$P163*$R163+1/9*($Q163^2))*(J163^9)+1/5*$Q163*$R163*(J163^10)+1/11*($R163^2)*(J163^11))-T163-S163</f>
        <v>0</v>
      </c>
      <c r="V163">
        <f t="shared" si="6"/>
        <v>1.278025169914882E-2</v>
      </c>
      <c r="W163">
        <f>$B$16*($F163^2)*((($M163^2)*L163)+($M163*$N163*(L163^2))+((2/3*$M163*$O163)+(1/3*($N163^2)))*(L163^3)+(1/2*$M163*$P163+1/2*$N163*$O163)*(L163^4)+(2/5*$M163*$Q163+2/5*$N163*$P163+1/5*($O163^2))*(L163^5)+(1/3*$M163*$R163+1/3*$N163*$Q163+1/3*$O163*$P163)*(L163^6)+(2/7*$N163*$R163+2/7*$O163*$Q163+1/7*($P163^2))*(L163^7)+(1/4*$O163*$R163+1/4*$P163*$Q163)*(L163^8)+(2/9*$P163*$R163+1/9*($Q163^2))*(L163^9)+1/5*$Q163*$R163*(L163^10)+1/11*($R163^2)*(L163^11))</f>
        <v>1.4396450227165358E-2</v>
      </c>
    </row>
    <row r="164" spans="5:23" x14ac:dyDescent="0.2">
      <c r="E164">
        <v>49051</v>
      </c>
      <c r="F164">
        <v>33.75</v>
      </c>
      <c r="G164">
        <v>20.88</v>
      </c>
      <c r="H164" s="2">
        <v>0.1</v>
      </c>
      <c r="I164">
        <f>arvores!Z164</f>
        <v>7.3</v>
      </c>
      <c r="J164">
        <f>arvores!AR164</f>
        <v>11.7</v>
      </c>
      <c r="K164">
        <f>arvores!CF164</f>
        <v>19.7</v>
      </c>
      <c r="L164">
        <f>G164</f>
        <v>20.88</v>
      </c>
      <c r="M164">
        <f t="shared" si="5"/>
        <v>1.243225</v>
      </c>
      <c r="N164">
        <f>$B$10/$G164</f>
        <v>-0.23118975095785441</v>
      </c>
      <c r="O164">
        <f>$B$11/$G164^2</f>
        <v>4.9705845113841553E-2</v>
      </c>
      <c r="P164">
        <f>$B$12/$G164^3</f>
        <v>-5.1662916015849884E-3</v>
      </c>
      <c r="Q164">
        <f>$B$13/$G164^4</f>
        <v>2.3780933585933181E-4</v>
      </c>
      <c r="R164">
        <f>$B$14/$G164^5</f>
        <v>-4.1141441977153035E-6</v>
      </c>
      <c r="S164">
        <f>$B$16*($F164^2)*((($M164^2)*H164)+($M164*$N164*(H164^2))+((2/3*$M164*$O164)+(1/3*($N164^2)))*(H164^3)+(1/2*$M164*$P164+1/2*$N164*$O164)*(H164^4)+(2/5*$M164*$Q164+2/5*$N164*$P164+1/5*($O164^2))*(H164^5)+(1/3*$M164*$R164+1/3*$N164*$Q164+1/3*$O164*$P164)*(H164^6)+(2/7*$N164*$R164+2/7*$O164*$Q164+1/7*($P164^2))*(H164^7)+(1/4*$O164*$R164+1/4*$P164*$Q164)*(H164^8)+(2/9*$P164*$R164+1/9*($Q164^2))*(H164^9)+1/5*$Q164*$R164*(H164^10)+1/11*($R164^2)*(H164^11))</f>
        <v>1.3575353198650848E-2</v>
      </c>
      <c r="T164">
        <f>$B$16*($F164^2)*((($M164^2)*I164)+($M164*$N164*(I164^2))+((2/3*$M164*$O164)+(1/3*($N164^2)))*(I164^3)+(1/2*$M164*$P164+1/2*$N164*$O164)*(I164^4)+(2/5*$M164*$Q164+2/5*$N164*$P164+1/5*($O164^2))*(I164^5)+(1/3*$M164*$R164+1/3*$N164*$Q164+1/3*$O164*$P164)*(I164^6)+(2/7*$N164*$R164+2/7*$O164*$Q164+1/7*($P164^2))*(I164^7)+(1/4*$O164*$R164+1/4*$P164*$Q164)*(I164^8)+(2/9*$P164*$R164+1/9*($Q164^2))*(I164^9)+1/5*$Q164*$R164*(I164^10)+1/11*($R164^2)*(I164^11))-S164</f>
        <v>0.52533064638687499</v>
      </c>
      <c r="U164">
        <f>$B$16*($F164^2)*((($M164^2)*J164)+($M164*$N164*(J164^2))+((2/3*$M164*$O164)+(1/3*($N164^2)))*(J164^3)+(1/2*$M164*$P164+1/2*$N164*$O164)*(J164^4)+(2/5*$M164*$Q164+2/5*$N164*$P164+1/5*($O164^2))*(J164^5)+(1/3*$M164*$R164+1/3*$N164*$Q164+1/3*$O164*$P164)*(J164^6)+(2/7*$N164*$R164+2/7*$O164*$Q164+1/7*($P164^2))*(J164^7)+(1/4*$O164*$R164+1/4*$P164*$Q164)*(J164^8)+(2/9*$P164*$R164+1/9*($Q164^2))*(J164^9)+1/5*$Q164*$R164*(J164^10)+1/11*($R164^2)*(J164^11))-T164-S164</f>
        <v>0.20254080016344703</v>
      </c>
      <c r="V164">
        <f t="shared" si="6"/>
        <v>0.12228070882649915</v>
      </c>
      <c r="W164">
        <f>$B$16*($F164^2)*((($M164^2)*L164)+($M164*$N164*(L164^2))+((2/3*$M164*$O164)+(1/3*($N164^2)))*(L164^3)+(1/2*$M164*$P164+1/2*$N164*$O164)*(L164^4)+(2/5*$M164*$Q164+2/5*$N164*$P164+1/5*($O164^2))*(L164^5)+(1/3*$M164*$R164+1/3*$N164*$Q164+1/3*$O164*$P164)*(L164^6)+(2/7*$N164*$R164+2/7*$O164*$Q164+1/7*($P164^2))*(L164^7)+(1/4*$O164*$R164+1/4*$P164*$Q164)*(L164^8)+(2/9*$P164*$R164+1/9*($Q164^2))*(L164^9)+1/5*$Q164*$R164*(L164^10)+1/11*($R164^2)*(L164^11))</f>
        <v>0.86398045327205109</v>
      </c>
    </row>
    <row r="165" spans="5:23" x14ac:dyDescent="0.2">
      <c r="E165">
        <v>49052</v>
      </c>
      <c r="F165">
        <v>33.15</v>
      </c>
      <c r="G165">
        <v>20.81</v>
      </c>
      <c r="H165" s="2">
        <v>0.1</v>
      </c>
      <c r="I165">
        <f>arvores!Z165</f>
        <v>3.7</v>
      </c>
      <c r="J165">
        <f>arvores!AR165</f>
        <v>12.5</v>
      </c>
      <c r="K165">
        <f>arvores!CF165</f>
        <v>19.5</v>
      </c>
      <c r="L165">
        <f>G165</f>
        <v>20.81</v>
      </c>
      <c r="M165">
        <f t="shared" si="5"/>
        <v>1.243225</v>
      </c>
      <c r="N165">
        <f>$B$10/$G165</f>
        <v>-0.23196741950985106</v>
      </c>
      <c r="O165">
        <f>$B$11/$G165^2</f>
        <v>5.0040805336768156E-2</v>
      </c>
      <c r="P165">
        <f>$B$12/$G165^3</f>
        <v>-5.2186017770283685E-3</v>
      </c>
      <c r="Q165">
        <f>$B$13/$G165^4</f>
        <v>2.4102525805642388E-4</v>
      </c>
      <c r="R165">
        <f>$B$14/$G165^5</f>
        <v>-4.1838063998715763E-6</v>
      </c>
      <c r="S165">
        <f>$B$16*($F165^2)*((($M165^2)*H165)+($M165*$N165*(H165^2))+((2/3*$M165*$O165)+(1/3*($N165^2)))*(H165^3)+(1/2*$M165*$P165+1/2*$N165*$O165)*(H165^4)+(2/5*$M165*$Q165+2/5*$N165*$P165+1/5*($O165^2))*(H165^5)+(1/3*$M165*$R165+1/3*$N165*$Q165+1/3*$O165*$P165)*(H165^6)+(2/7*$N165*$R165+2/7*$O165*$Q165+1/7*($P165^2))*(H165^7)+(1/4*$O165*$R165+1/4*$P165*$Q165)*(H165^8)+(2/9*$P165*$R165+1/9*($Q165^2))*(H165^9)+1/5*$Q165*$R165*(H165^10)+1/11*($R165^2)*(H165^11))</f>
        <v>1.3096163557443127E-2</v>
      </c>
      <c r="T165">
        <f>$B$16*($F165^2)*((($M165^2)*I165)+($M165*$N165*(I165^2))+((2/3*$M165*$O165)+(1/3*($N165^2)))*(I165^3)+(1/2*$M165*$P165+1/2*$N165*$O165)*(I165^4)+(2/5*$M165*$Q165+2/5*$N165*$P165+1/5*($O165^2))*(I165^5)+(1/3*$M165*$R165+1/3*$N165*$Q165+1/3*$O165*$P165)*(I165^6)+(2/7*$N165*$R165+2/7*$O165*$Q165+1/7*($P165^2))*(I165^7)+(1/4*$O165*$R165+1/4*$P165*$Q165)*(I165^8)+(2/9*$P165*$R165+1/9*($Q165^2))*(I165^9)+1/5*$Q165*$R165*(I165^10)+1/11*($R165^2)*(I165^11))-S165</f>
        <v>0.30069754738447346</v>
      </c>
      <c r="U165">
        <f>$B$16*($F165^2)*((($M165^2)*J165)+($M165*$N165*(J165^2))+((2/3*$M165*$O165)+(1/3*($N165^2)))*(J165^3)+(1/2*$M165*$P165+1/2*$N165*$O165)*(J165^4)+(2/5*$M165*$Q165+2/5*$N165*$P165+1/5*($O165^2))*(J165^5)+(1/3*$M165*$R165+1/3*$N165*$Q165+1/3*$O165*$P165)*(J165^6)+(2/7*$N165*$R165+2/7*$O165*$Q165+1/7*($P165^2))*(J165^7)+(1/4*$O165*$R165+1/4*$P165*$Q165)*(J165^8)+(2/9*$P165*$R165+1/9*($Q165^2))*(J165^9)+1/5*$Q165*$R165*(J165^10)+1/11*($R165^2)*(J165^11))-T165-S165</f>
        <v>0.42523087085343264</v>
      </c>
      <c r="V165">
        <f t="shared" si="6"/>
        <v>9.1359021932162179E-2</v>
      </c>
      <c r="W165">
        <f>$B$16*($F165^2)*((($M165^2)*L165)+($M165*$N165*(L165^2))+((2/3*$M165*$O165)+(1/3*($N165^2)))*(L165^3)+(1/2*$M165*$P165+1/2*$N165*$O165)*(L165^4)+(2/5*$M165*$Q165+2/5*$N165*$P165+1/5*($O165^2))*(L165^5)+(1/3*$M165*$R165+1/3*$N165*$Q165+1/3*$O165*$P165)*(L165^6)+(2/7*$N165*$R165+2/7*$O165*$Q165+1/7*($P165^2))*(L165^7)+(1/4*$O165*$R165+1/4*$P165*$Q165)*(L165^8)+(2/9*$P165*$R165+1/9*($Q165^2))*(L165^9)+1/5*$Q165*$R165*(L165^10)+1/11*($R165^2)*(L165^11))</f>
        <v>0.83073979330504977</v>
      </c>
    </row>
    <row r="166" spans="5:23" x14ac:dyDescent="0.2">
      <c r="E166">
        <v>49053</v>
      </c>
      <c r="F166">
        <v>28.6</v>
      </c>
      <c r="G166">
        <v>20.18</v>
      </c>
      <c r="H166" s="2">
        <v>0.1</v>
      </c>
      <c r="I166">
        <f>arvores!Z166</f>
        <v>0.1</v>
      </c>
      <c r="J166">
        <f>arvores!AR166</f>
        <v>11.1</v>
      </c>
      <c r="K166">
        <f>arvores!CF166</f>
        <v>18.100000000000001</v>
      </c>
      <c r="L166">
        <f>G166</f>
        <v>20.18</v>
      </c>
      <c r="M166">
        <f t="shared" si="5"/>
        <v>1.243225</v>
      </c>
      <c r="N166">
        <f>$B$10/$G166</f>
        <v>-0.23920921704658077</v>
      </c>
      <c r="O166">
        <f>$B$11/$G166^2</f>
        <v>5.3214027174655065E-2</v>
      </c>
      <c r="P166">
        <f>$B$12/$G166^3</f>
        <v>-5.7227781820802922E-3</v>
      </c>
      <c r="Q166">
        <f>$B$13/$G166^4</f>
        <v>2.725625789149461E-4</v>
      </c>
      <c r="R166">
        <f>$B$14/$G166^5</f>
        <v>-4.8789477984801922E-6</v>
      </c>
      <c r="S166">
        <f>$B$16*($F166^2)*((($M166^2)*H166)+($M166*$N166*(H166^2))+((2/3*$M166*$O166)+(1/3*($N166^2)))*(H166^3)+(1/2*$M166*$P166+1/2*$N166*$O166)*(H166^4)+(2/5*$M166*$Q166+2/5*$N166*$P166+1/5*($O166^2))*(H166^5)+(1/3*$M166*$R166+1/3*$N166*$Q166+1/3*$O166*$P166)*(H166^6)+(2/7*$N166*$R166+2/7*$O166*$Q166+1/7*($P166^2))*(H166^7)+(1/4*$O166*$R166+1/4*$P166*$Q166)*(H166^8)+(2/9*$P166*$R166+1/9*($Q166^2))*(H166^9)+1/5*$Q166*$R166*(H166^10)+1/11*($R166^2)*(H166^11))</f>
        <v>9.7423083287544576E-3</v>
      </c>
      <c r="T166">
        <f>$B$16*($F166^2)*((($M166^2)*I166)+($M166*$N166*(I166^2))+((2/3*$M166*$O166)+(1/3*($N166^2)))*(I166^3)+(1/2*$M166*$P166+1/2*$N166*$O166)*(I166^4)+(2/5*$M166*$Q166+2/5*$N166*$P166+1/5*($O166^2))*(I166^5)+(1/3*$M166*$R166+1/3*$N166*$Q166+1/3*$O166*$P166)*(I166^6)+(2/7*$N166*$R166+2/7*$O166*$Q166+1/7*($P166^2))*(I166^7)+(1/4*$O166*$R166+1/4*$P166*$Q166)*(I166^8)+(2/9*$P166*$R166+1/9*($Q166^2))*(I166^9)+1/5*$Q166*$R166*(I166^10)+1/11*($R166^2)*(I166^11))-S166</f>
        <v>0</v>
      </c>
      <c r="U166">
        <f>$B$16*($F166^2)*((($M166^2)*J166)+($M166*$N166*(J166^2))+((2/3*$M166*$O166)+(1/3*($N166^2)))*(J166^3)+(1/2*$M166*$P166+1/2*$N166*$O166)*(J166^4)+(2/5*$M166*$Q166+2/5*$N166*$P166+1/5*($O166^2))*(J166^5)+(1/3*$M166*$R166+1/3*$N166*$Q166+1/3*$O166*$P166)*(J166^6)+(2/7*$N166*$R166+2/7*$O166*$Q166+1/7*($P166^2))*(J166^7)+(1/4*$O166*$R166+1/4*$P166*$Q166)*(J166^8)+(2/9*$P166*$R166+1/9*($Q166^2))*(J166^9)+1/5*$Q166*$R166*(J166^10)+1/11*($R166^2)*(J166^11))-T166-S166</f>
        <v>0.49957758845360034</v>
      </c>
      <c r="V166">
        <f t="shared" si="6"/>
        <v>8.8869596290075945E-2</v>
      </c>
      <c r="W166">
        <f>$B$16*($F166^2)*((($M166^2)*L166)+($M166*$N166*(L166^2))+((2/3*$M166*$O166)+(1/3*($N166^2)))*(L166^3)+(1/2*$M166*$P166+1/2*$N166*$O166)*(L166^4)+(2/5*$M166*$Q166+2/5*$N166*$P166+1/5*($O166^2))*(L166^5)+(1/3*$M166*$R166+1/3*$N166*$Q166+1/3*$O166*$P166)*(L166^6)+(2/7*$N166*$R166+2/7*$O166*$Q166+1/7*($P166^2))*(L166^7)+(1/4*$O166*$R166+1/4*$P166*$Q166)*(L166^8)+(2/9*$P166*$R166+1/9*($Q166^2))*(L166^9)+1/5*$Q166*$R166*(L166^10)+1/11*($R166^2)*(L166^11))</f>
        <v>0.59962412342323423</v>
      </c>
    </row>
    <row r="167" spans="5:23" x14ac:dyDescent="0.2">
      <c r="E167">
        <v>49054</v>
      </c>
      <c r="F167">
        <v>37.5</v>
      </c>
      <c r="G167">
        <v>21.28</v>
      </c>
      <c r="H167" s="2">
        <v>0.1</v>
      </c>
      <c r="I167">
        <f>arvores!Z167</f>
        <v>7.3</v>
      </c>
      <c r="J167">
        <f>arvores!AR167</f>
        <v>13.9</v>
      </c>
      <c r="K167">
        <f>arvores!CF167</f>
        <v>19.899999999999999</v>
      </c>
      <c r="L167">
        <f>G167</f>
        <v>21.28</v>
      </c>
      <c r="M167">
        <f t="shared" si="5"/>
        <v>1.243225</v>
      </c>
      <c r="N167">
        <f>$B$10/$G167</f>
        <v>-0.22684407894736841</v>
      </c>
      <c r="O167">
        <f>$B$11/$G167^2</f>
        <v>4.7854766733563231E-2</v>
      </c>
      <c r="P167">
        <f>$B$12/$G167^3</f>
        <v>-4.8804012263685389E-3</v>
      </c>
      <c r="Q167">
        <f>$B$13/$G167^4</f>
        <v>2.2042679337796599E-4</v>
      </c>
      <c r="R167">
        <f>$B$14/$G167^5</f>
        <v>-3.741742207380549E-6</v>
      </c>
      <c r="S167">
        <f>$B$16*($F167^2)*((($M167^2)*H167)+($M167*$N167*(H167^2))+((2/3*$M167*$O167)+(1/3*($N167^2)))*(H167^3)+(1/2*$M167*$P167+1/2*$N167*$O167)*(H167^4)+(2/5*$M167*$Q167+2/5*$N167*$P167+1/5*($O167^2))*(H167^5)+(1/3*$M167*$R167+1/3*$N167*$Q167+1/3*$O167*$P167)*(H167^6)+(2/7*$N167*$R167+2/7*$O167*$Q167+1/7*($P167^2))*(H167^7)+(1/4*$O167*$R167+1/4*$P167*$Q167)*(H167^8)+(2/9*$P167*$R167+1/9*($Q167^2))*(H167^9)+1/5*$Q167*$R167*(H167^10)+1/11*($R167^2)*(H167^11))</f>
        <v>1.6765425008789931E-2</v>
      </c>
      <c r="T167">
        <f>$B$16*($F167^2)*((($M167^2)*I167)+($M167*$N167*(I167^2))+((2/3*$M167*$O167)+(1/3*($N167^2)))*(I167^3)+(1/2*$M167*$P167+1/2*$N167*$O167)*(I167^4)+(2/5*$M167*$Q167+2/5*$N167*$P167+1/5*($O167^2))*(I167^5)+(1/3*$M167*$R167+1/3*$N167*$Q167+1/3*$O167*$P167)*(I167^6)+(2/7*$N167*$R167+2/7*$O167*$Q167+1/7*($P167^2))*(I167^7)+(1/4*$O167*$R167+1/4*$P167*$Q167)*(I167^8)+(2/9*$P167*$R167+1/9*($Q167^2))*(I167^9)+1/5*$Q167*$R167*(I167^10)+1/11*($R167^2)*(I167^11))-S167</f>
        <v>0.65175455395776738</v>
      </c>
      <c r="U167">
        <f>$B$16*($F167^2)*((($M167^2)*J167)+($M167*$N167*(J167^2))+((2/3*$M167*$O167)+(1/3*($N167^2)))*(J167^3)+(1/2*$M167*$P167+1/2*$N167*$O167)*(J167^4)+(2/5*$M167*$Q167+2/5*$N167*$P167+1/5*($O167^2))*(J167^5)+(1/3*$M167*$R167+1/3*$N167*$Q167+1/3*$O167*$P167)*(J167^6)+(2/7*$N167*$R167+2/7*$O167*$Q167+1/7*($P167^2))*(J167^7)+(1/4*$O167*$R167+1/4*$P167*$Q167)*(J167^8)+(2/9*$P167*$R167+1/9*($Q167^2))*(J167^9)+1/5*$Q167*$R167*(J167^10)+1/11*($R167^2)*(J167^11))-T167-S167</f>
        <v>0.33552548993209313</v>
      </c>
      <c r="V167">
        <f t="shared" si="6"/>
        <v>8.2512335432605985E-2</v>
      </c>
      <c r="W167">
        <f>$B$16*($F167^2)*((($M167^2)*L167)+($M167*$N167*(L167^2))+((2/3*$M167*$O167)+(1/3*($N167^2)))*(L167^3)+(1/2*$M167*$P167+1/2*$N167*$O167)*(L167^4)+(2/5*$M167*$Q167+2/5*$N167*$P167+1/5*($O167^2))*(L167^5)+(1/3*$M167*$R167+1/3*$N167*$Q167+1/3*$O167*$P167)*(L167^6)+(2/7*$N167*$R167+2/7*$O167*$Q167+1/7*($P167^2))*(L167^7)+(1/4*$O167*$R167+1/4*$P167*$Q167)*(L167^8)+(2/9*$P167*$R167+1/9*($Q167^2))*(L167^9)+1/5*$Q167*$R167*(L167^10)+1/11*($R167^2)*(L167^11))</f>
        <v>1.0870762999400378</v>
      </c>
    </row>
    <row r="168" spans="5:23" x14ac:dyDescent="0.2">
      <c r="E168">
        <v>49055</v>
      </c>
      <c r="F168">
        <v>32.65</v>
      </c>
      <c r="G168">
        <v>20.75</v>
      </c>
      <c r="H168" s="2">
        <v>0.1</v>
      </c>
      <c r="I168">
        <f>arvores!Z168</f>
        <v>3.7</v>
      </c>
      <c r="J168">
        <f>arvores!AR168</f>
        <v>12.5</v>
      </c>
      <c r="K168">
        <f>arvores!CF168</f>
        <v>19.5</v>
      </c>
      <c r="L168">
        <f>G168</f>
        <v>20.75</v>
      </c>
      <c r="M168">
        <f t="shared" si="5"/>
        <v>1.243225</v>
      </c>
      <c r="N168">
        <f>$B$10/$G168</f>
        <v>-0.2326381686746988</v>
      </c>
      <c r="O168">
        <f>$B$11/$G168^2</f>
        <v>5.0330616344897668E-2</v>
      </c>
      <c r="P168">
        <f>$B$12/$G168^3</f>
        <v>-5.2640026023676656E-3</v>
      </c>
      <c r="Q168">
        <f>$B$13/$G168^4</f>
        <v>2.4382513490100083E-4</v>
      </c>
      <c r="R168">
        <f>$B$14/$G168^5</f>
        <v>-4.2446459946313375E-6</v>
      </c>
      <c r="S168">
        <f>$B$16*($F168^2)*((($M168^2)*H168)+($M168*$N168*(H168^2))+((2/3*$M168*$O168)+(1/3*($N168^2)))*(H168^3)+(1/2*$M168*$P168+1/2*$N168*$O168)*(H168^4)+(2/5*$M168*$Q168+2/5*$N168*$P168+1/5*($O168^2))*(H168^5)+(1/3*$M168*$R168+1/3*$N168*$Q168+1/3*$O168*$P168)*(H168^6)+(2/7*$N168*$R168+2/7*$O168*$Q168+1/7*($P168^2))*(H168^7)+(1/4*$O168*$R168+1/4*$P168*$Q168)*(H168^8)+(2/9*$P168*$R168+1/9*($Q168^2))*(H168^9)+1/5*$Q168*$R168*(H168^10)+1/11*($R168^2)*(H168^11))</f>
        <v>1.2703415134065305E-2</v>
      </c>
      <c r="T168">
        <f>$B$16*($F168^2)*((($M168^2)*I168)+($M168*$N168*(I168^2))+((2/3*$M168*$O168)+(1/3*($N168^2)))*(I168^3)+(1/2*$M168*$P168+1/2*$N168*$O168)*(I168^4)+(2/5*$M168*$Q168+2/5*$N168*$P168+1/5*($O168^2))*(I168^5)+(1/3*$M168*$R168+1/3*$N168*$Q168+1/3*$O168*$P168)*(I168^6)+(2/7*$N168*$R168+2/7*$O168*$Q168+1/7*($P168^2))*(I168^7)+(1/4*$O168*$R168+1/4*$P168*$Q168)*(I168^8)+(2/9*$P168*$R168+1/9*($Q168^2))*(I168^9)+1/5*$Q168*$R168*(I168^10)+1/11*($R168^2)*(I168^11))-S168</f>
        <v>0.29146009624225622</v>
      </c>
      <c r="U168">
        <f>$B$16*($F168^2)*((($M168^2)*J168)+($M168*$N168*(J168^2))+((2/3*$M168*$O168)+(1/3*($N168^2)))*(J168^3)+(1/2*$M168*$P168+1/2*$N168*$O168)*(J168^4)+(2/5*$M168*$Q168+2/5*$N168*$P168+1/5*($O168^2))*(J168^5)+(1/3*$M168*$R168+1/3*$N168*$Q168+1/3*$O168*$P168)*(J168^6)+(2/7*$N168*$R168+2/7*$O168*$Q168+1/7*($P168^2))*(J168^7)+(1/4*$O168*$R168+1/4*$P168*$Q168)*(J168^8)+(2/9*$P168*$R168+1/9*($Q168^2))*(J168^9)+1/5*$Q168*$R168*(J168^10)+1/11*($R168^2)*(J168^11))-T168-S168</f>
        <v>0.41167188012675587</v>
      </c>
      <c r="V168">
        <f t="shared" si="6"/>
        <v>8.7415368002125016E-2</v>
      </c>
      <c r="W168">
        <f>$B$16*($F168^2)*((($M168^2)*L168)+($M168*$N168*(L168^2))+((2/3*$M168*$O168)+(1/3*($N168^2)))*(L168^3)+(1/2*$M168*$P168+1/2*$N168*$O168)*(L168^4)+(2/5*$M168*$Q168+2/5*$N168*$P168+1/5*($O168^2))*(L168^5)+(1/3*$M168*$R168+1/3*$N168*$Q168+1/3*$O168*$P168)*(L168^6)+(2/7*$N168*$R168+2/7*$O168*$Q168+1/7*($P168^2))*(L168^7)+(1/4*$O168*$R168+1/4*$P168*$Q168)*(L168^8)+(2/9*$P168*$R168+1/9*($Q168^2))*(L168^9)+1/5*$Q168*$R168*(L168^10)+1/11*($R168^2)*(L168^11))</f>
        <v>0.80354525464592641</v>
      </c>
    </row>
    <row r="169" spans="5:23" x14ac:dyDescent="0.2">
      <c r="E169">
        <v>49056</v>
      </c>
      <c r="F169">
        <v>36.85</v>
      </c>
      <c r="G169">
        <v>21.22</v>
      </c>
      <c r="H169" s="2">
        <v>0.1</v>
      </c>
      <c r="I169">
        <f>arvores!Z169</f>
        <v>7.3</v>
      </c>
      <c r="J169">
        <f>arvores!AR169</f>
        <v>13.9</v>
      </c>
      <c r="K169">
        <f>arvores!CF169</f>
        <v>19.899999999999999</v>
      </c>
      <c r="L169">
        <f>G169</f>
        <v>21.22</v>
      </c>
      <c r="M169">
        <f t="shared" si="5"/>
        <v>1.243225</v>
      </c>
      <c r="N169">
        <f>$B$10/$G169</f>
        <v>-0.22748548539114044</v>
      </c>
      <c r="O169">
        <f>$B$11/$G169^2</f>
        <v>4.8125770062031364E-2</v>
      </c>
      <c r="P169">
        <f>$B$12/$G169^3</f>
        <v>-4.9219167051937967E-3</v>
      </c>
      <c r="Q169">
        <f>$B$13/$G169^4</f>
        <v>2.2293043276410418E-4</v>
      </c>
      <c r="R169">
        <f>$B$14/$G169^5</f>
        <v>-3.7949414792809956E-6</v>
      </c>
      <c r="S169">
        <f>$B$16*($F169^2)*((($M169^2)*H169)+($M169*$N169*(H169^2))+((2/3*$M169*$O169)+(1/3*($N169^2)))*(H169^3)+(1/2*$M169*$P169+1/2*$N169*$O169)*(H169^4)+(2/5*$M169*$Q169+2/5*$N169*$P169+1/5*($O169^2))*(H169^5)+(1/3*$M169*$R169+1/3*$N169*$Q169+1/3*$O169*$P169)*(H169^6)+(2/7*$N169*$R169+2/7*$O169*$Q169+1/7*($P169^2))*(H169^7)+(1/4*$O169*$R169+1/4*$P169*$Q169)*(H169^8)+(2/9*$P169*$R169+1/9*($Q169^2))*(H169^9)+1/5*$Q169*$R169*(H169^10)+1/11*($R169^2)*(H169^11))</f>
        <v>1.6188443798240307E-2</v>
      </c>
      <c r="T169">
        <f>$B$16*($F169^2)*((($M169^2)*I169)+($M169*$N169*(I169^2))+((2/3*$M169*$O169)+(1/3*($N169^2)))*(I169^3)+(1/2*$M169*$P169+1/2*$N169*$O169)*(I169^4)+(2/5*$M169*$Q169+2/5*$N169*$P169+1/5*($O169^2))*(I169^5)+(1/3*$M169*$R169+1/3*$N169*$Q169+1/3*$O169*$P169)*(I169^6)+(2/7*$N169*$R169+2/7*$O169*$Q169+1/7*($P169^2))*(I169^7)+(1/4*$O169*$R169+1/4*$P169*$Q169)*(I169^8)+(2/9*$P169*$R169+1/9*($Q169^2))*(I169^9)+1/5*$Q169*$R169*(I169^10)+1/11*($R169^2)*(I169^11))-S169</f>
        <v>0.62889683631041227</v>
      </c>
      <c r="U169">
        <f>$B$16*($F169^2)*((($M169^2)*J169)+($M169*$N169*(J169^2))+((2/3*$M169*$O169)+(1/3*($N169^2)))*(J169^3)+(1/2*$M169*$P169+1/2*$N169*$O169)*(J169^4)+(2/5*$M169*$Q169+2/5*$N169*$P169+1/5*($O169^2))*(J169^5)+(1/3*$M169*$R169+1/3*$N169*$Q169+1/3*$O169*$P169)*(J169^6)+(2/7*$N169*$R169+2/7*$O169*$Q169+1/7*($P169^2))*(J169^7)+(1/4*$O169*$R169+1/4*$P169*$Q169)*(J169^8)+(2/9*$P169*$R169+1/9*($Q169^2))*(J169^9)+1/5*$Q169*$R169*(J169^10)+1/11*($R169^2)*(J169^11))-T169-S169</f>
        <v>0.32283041204567225</v>
      </c>
      <c r="V169">
        <f t="shared" si="6"/>
        <v>7.8412071050108889E-2</v>
      </c>
      <c r="W169">
        <f>$B$16*($F169^2)*((($M169^2)*L169)+($M169*$N169*(L169^2))+((2/3*$M169*$O169)+(1/3*($N169^2)))*(L169^3)+(1/2*$M169*$P169+1/2*$N169*$O169)*(L169^4)+(2/5*$M169*$Q169+2/5*$N169*$P169+1/5*($O169^2))*(L169^5)+(1/3*$M169*$R169+1/3*$N169*$Q169+1/3*$O169*$P169)*(L169^6)+(2/7*$N169*$R169+2/7*$O169*$Q169+1/7*($P169^2))*(L169^7)+(1/4*$O169*$R169+1/4*$P169*$Q169)*(L169^8)+(2/9*$P169*$R169+1/9*($Q169^2))*(L169^9)+1/5*$Q169*$R169*(L169^10)+1/11*($R169^2)*(L169^11))</f>
        <v>1.0467578641850142</v>
      </c>
    </row>
    <row r="170" spans="5:23" x14ac:dyDescent="0.2">
      <c r="E170">
        <v>58552</v>
      </c>
      <c r="F170">
        <v>7.8</v>
      </c>
      <c r="G170">
        <v>6.4</v>
      </c>
      <c r="H170" s="2">
        <v>0.1</v>
      </c>
      <c r="I170">
        <f>arvores!Z170</f>
        <v>0.1</v>
      </c>
      <c r="J170">
        <f>arvores!AR170</f>
        <v>0.1</v>
      </c>
      <c r="K170">
        <f>arvores!CF170</f>
        <v>4.0999999999999996</v>
      </c>
      <c r="L170">
        <f>G170</f>
        <v>6.4</v>
      </c>
      <c r="M170">
        <f t="shared" si="5"/>
        <v>1.243225</v>
      </c>
      <c r="N170">
        <f>$B$10/$G170</f>
        <v>-0.75425656249999995</v>
      </c>
      <c r="O170">
        <f>$B$11/$G170^2</f>
        <v>0.52906435546874997</v>
      </c>
      <c r="P170">
        <f>$B$12/$G170^3</f>
        <v>-0.17940332031249998</v>
      </c>
      <c r="Q170">
        <f>$B$13/$G170^4</f>
        <v>2.6942071318626394E-2</v>
      </c>
      <c r="R170">
        <f>$B$14/$G170^5</f>
        <v>-1.5206599608063689E-3</v>
      </c>
      <c r="S170">
        <f>$B$16*($F170^2)*((($M170^2)*H170)+($M170*$N170*(H170^2))+((2/3*$M170*$O170)+(1/3*($N170^2)))*(H170^3)+(1/2*$M170*$P170+1/2*$N170*$O170)*(H170^4)+(2/5*$M170*$Q170+2/5*$N170*$P170+1/5*($O170^2))*(H170^5)+(1/3*$M170*$R170+1/3*$N170*$Q170+1/3*$O170*$P170)*(H170^6)+(2/7*$N170*$R170+2/7*$O170*$Q170+1/7*($P170^2))*(H170^7)+(1/4*$O170*$R170+1/4*$P170*$Q170)*(H170^8)+(2/9*$P170*$R170+1/9*($Q170^2))*(H170^9)+1/5*$Q170*$R170*(H170^10)+1/11*($R170^2)*(H170^11))</f>
        <v>6.9659903074182955E-4</v>
      </c>
      <c r="T170">
        <f>$B$16*($F170^2)*((($M170^2)*I170)+($M170*$N170*(I170^2))+((2/3*$M170*$O170)+(1/3*($N170^2)))*(I170^3)+(1/2*$M170*$P170+1/2*$N170*$O170)*(I170^4)+(2/5*$M170*$Q170+2/5*$N170*$P170+1/5*($O170^2))*(I170^5)+(1/3*$M170*$R170+1/3*$N170*$Q170+1/3*$O170*$P170)*(I170^6)+(2/7*$N170*$R170+2/7*$O170*$Q170+1/7*($P170^2))*(I170^7)+(1/4*$O170*$R170+1/4*$P170*$Q170)*(I170^8)+(2/9*$P170*$R170+1/9*($Q170^2))*(I170^9)+1/5*$Q170*$R170*(I170^10)+1/11*($R170^2)*(I170^11))-S170</f>
        <v>0</v>
      </c>
      <c r="U170">
        <f>$B$16*($F170^2)*((($M170^2)*J170)+($M170*$N170*(J170^2))+((2/3*$M170*$O170)+(1/3*($N170^2)))*(J170^3)+(1/2*$M170*$P170+1/2*$N170*$O170)*(J170^4)+(2/5*$M170*$Q170+2/5*$N170*$P170+1/5*($O170^2))*(J170^5)+(1/3*$M170*$R170+1/3*$N170*$Q170+1/3*$O170*$P170)*(J170^6)+(2/7*$N170*$R170+2/7*$O170*$Q170+1/7*($P170^2))*(J170^7)+(1/4*$O170*$R170+1/4*$P170*$Q170)*(J170^8)+(2/9*$P170*$R170+1/9*($Q170^2))*(J170^9)+1/5*$Q170*$R170*(J170^10)+1/11*($R170^2)*(J170^11))-T170-S170</f>
        <v>0</v>
      </c>
      <c r="V170">
        <f t="shared" si="6"/>
        <v>1.226234222783314E-2</v>
      </c>
      <c r="W170">
        <f>$B$16*($F170^2)*((($M170^2)*L170)+($M170*$N170*(L170^2))+((2/3*$M170*$O170)+(1/3*($N170^2)))*(L170^3)+(1/2*$M170*$P170+1/2*$N170*$O170)*(L170^4)+(2/5*$M170*$Q170+2/5*$N170*$P170+1/5*($O170^2))*(L170^5)+(1/3*$M170*$R170+1/3*$N170*$Q170+1/3*$O170*$P170)*(L170^6)+(2/7*$N170*$R170+2/7*$O170*$Q170+1/7*($P170^2))*(L170^7)+(1/4*$O170*$R170+1/4*$P170*$Q170)*(L170^8)+(2/9*$P170*$R170+1/9*($Q170^2))*(L170^9)+1/5*$Q170*$R170*(L170^10)+1/11*($R170^2)*(L170^11))</f>
        <v>1.4144742568601446E-2</v>
      </c>
    </row>
    <row r="171" spans="5:23" x14ac:dyDescent="0.2">
      <c r="E171">
        <v>58553</v>
      </c>
      <c r="F171">
        <v>9.77</v>
      </c>
      <c r="G171">
        <v>10.199999999999999</v>
      </c>
      <c r="H171" s="2">
        <v>0.1</v>
      </c>
      <c r="I171">
        <f>arvores!Z171</f>
        <v>0.1</v>
      </c>
      <c r="J171">
        <f>arvores!AR171</f>
        <v>0.1</v>
      </c>
      <c r="K171">
        <f>arvores!CF171</f>
        <v>8.1</v>
      </c>
      <c r="L171">
        <f>G171</f>
        <v>10.199999999999999</v>
      </c>
      <c r="M171">
        <f t="shared" si="5"/>
        <v>1.243225</v>
      </c>
      <c r="N171">
        <f>$B$10/$G171</f>
        <v>-0.47325901960784317</v>
      </c>
      <c r="O171">
        <f>$B$11/$G171^2</f>
        <v>0.20828985005767015</v>
      </c>
      <c r="P171">
        <f>$B$12/$G171^3</f>
        <v>-4.4316952001869574E-2</v>
      </c>
      <c r="Q171">
        <f>$B$13/$G171^4</f>
        <v>4.1759009636225157E-3</v>
      </c>
      <c r="R171">
        <f>$B$14/$G171^5</f>
        <v>-1.4788738245132097E-4</v>
      </c>
      <c r="S171">
        <f>$B$16*($F171^2)*((($M171^2)*H171)+($M171*$N171*(H171^2))+((2/3*$M171*$O171)+(1/3*($N171^2)))*(H171^3)+(1/2*$M171*$P171+1/2*$N171*$O171)*(H171^4)+(2/5*$M171*$Q171+2/5*$N171*$P171+1/5*($O171^2))*(H171^5)+(1/3*$M171*$R171+1/3*$N171*$Q171+1/3*$O171*$P171)*(H171^6)+(2/7*$N171*$R171+2/7*$O171*$Q171+1/7*($P171^2))*(H171^7)+(1/4*$O171*$R171+1/4*$P171*$Q171)*(H171^8)+(2/9*$P171*$R171+1/9*($Q171^2))*(H171^9)+1/5*$Q171*$R171*(H171^10)+1/11*($R171^2)*(H171^11))</f>
        <v>1.1164086074714307E-3</v>
      </c>
      <c r="T171">
        <f>$B$16*($F171^2)*((($M171^2)*I171)+($M171*$N171*(I171^2))+((2/3*$M171*$O171)+(1/3*($N171^2)))*(I171^3)+(1/2*$M171*$P171+1/2*$N171*$O171)*(I171^4)+(2/5*$M171*$Q171+2/5*$N171*$P171+1/5*($O171^2))*(I171^5)+(1/3*$M171*$R171+1/3*$N171*$Q171+1/3*$O171*$P171)*(I171^6)+(2/7*$N171*$R171+2/7*$O171*$Q171+1/7*($P171^2))*(I171^7)+(1/4*$O171*$R171+1/4*$P171*$Q171)*(I171^8)+(2/9*$P171*$R171+1/9*($Q171^2))*(I171^9)+1/5*$Q171*$R171*(I171^10)+1/11*($R171^2)*(I171^11))-S171</f>
        <v>0</v>
      </c>
      <c r="U171">
        <f>$B$16*($F171^2)*((($M171^2)*J171)+($M171*$N171*(J171^2))+((2/3*$M171*$O171)+(1/3*($N171^2)))*(J171^3)+(1/2*$M171*$P171+1/2*$N171*$O171)*(J171^4)+(2/5*$M171*$Q171+2/5*$N171*$P171+1/5*($O171^2))*(J171^5)+(1/3*$M171*$R171+1/3*$N171*$Q171+1/3*$O171*$P171)*(J171^6)+(2/7*$N171*$R171+2/7*$O171*$Q171+1/7*($P171^2))*(J171^7)+(1/4*$O171*$R171+1/4*$P171*$Q171)*(J171^8)+(2/9*$P171*$R171+1/9*($Q171^2))*(J171^9)+1/5*$Q171*$R171*(J171^10)+1/11*($R171^2)*(J171^11))-T171-S171</f>
        <v>0</v>
      </c>
      <c r="V171">
        <f t="shared" si="6"/>
        <v>3.3578431133682196E-2</v>
      </c>
      <c r="W171">
        <f>$B$16*($F171^2)*((($M171^2)*L171)+($M171*$N171*(L171^2))+((2/3*$M171*$O171)+(1/3*($N171^2)))*(L171^3)+(1/2*$M171*$P171+1/2*$N171*$O171)*(L171^4)+(2/5*$M171*$Q171+2/5*$N171*$P171+1/5*($O171^2))*(L171^5)+(1/3*$M171*$R171+1/3*$N171*$Q171+1/3*$O171*$P171)*(L171^6)+(2/7*$N171*$R171+2/7*$O171*$Q171+1/7*($P171^2))*(L171^7)+(1/4*$O171*$R171+1/4*$P171*$Q171)*(L171^8)+(2/9*$P171*$R171+1/9*($Q171^2))*(L171^9)+1/5*$Q171*$R171*(L171^10)+1/11*($R171^2)*(L171^11))</f>
        <v>3.5368379969115168E-2</v>
      </c>
    </row>
    <row r="172" spans="5:23" x14ac:dyDescent="0.2">
      <c r="E172">
        <v>58554</v>
      </c>
      <c r="F172">
        <v>5.89</v>
      </c>
      <c r="G172">
        <v>5.8</v>
      </c>
      <c r="H172" s="2">
        <v>0.1</v>
      </c>
      <c r="I172">
        <f>arvores!Z172</f>
        <v>0.1</v>
      </c>
      <c r="J172">
        <f>arvores!AR172</f>
        <v>0.1</v>
      </c>
      <c r="K172">
        <f>arvores!CF172</f>
        <v>3.1</v>
      </c>
      <c r="L172">
        <f>G172</f>
        <v>5.8</v>
      </c>
      <c r="M172">
        <f t="shared" si="5"/>
        <v>1.243225</v>
      </c>
      <c r="N172">
        <f>$B$10/$G172</f>
        <v>-0.83228310344827594</v>
      </c>
      <c r="O172">
        <f>$B$11/$G172^2</f>
        <v>0.64418775267538642</v>
      </c>
      <c r="P172">
        <f>$B$12/$G172^3</f>
        <v>-0.24103850096354917</v>
      </c>
      <c r="Q172">
        <f>$B$13/$G172^4</f>
        <v>3.994283654587074E-2</v>
      </c>
      <c r="R172">
        <f>$B$14/$G172^5</f>
        <v>-2.487665671484323E-3</v>
      </c>
      <c r="S172">
        <f>$B$16*($F172^2)*((($M172^2)*H172)+($M172*$N172*(H172^2))+((2/3*$M172*$O172)+(1/3*($N172^2)))*(H172^3)+(1/2*$M172*$P172+1/2*$N172*$O172)*(H172^4)+(2/5*$M172*$Q172+2/5*$N172*$P172+1/5*($O172^2))*(H172^5)+(1/3*$M172*$R172+1/3*$N172*$Q172+1/3*$O172*$P172)*(H172^6)+(2/7*$N172*$R172+2/7*$O172*$Q172+1/7*($P172^2))*(H172^7)+(1/4*$O172*$R172+1/4*$P172*$Q172)*(H172^8)+(2/9*$P172*$R172+1/9*($Q172^2))*(H172^9)+1/5*$Q172*$R172*(H172^10)+1/11*($R172^2)*(H172^11))</f>
        <v>3.9491549040747051E-4</v>
      </c>
      <c r="T172">
        <f>$B$16*($F172^2)*((($M172^2)*I172)+($M172*$N172*(I172^2))+((2/3*$M172*$O172)+(1/3*($N172^2)))*(I172^3)+(1/2*$M172*$P172+1/2*$N172*$O172)*(I172^4)+(2/5*$M172*$Q172+2/5*$N172*$P172+1/5*($O172^2))*(I172^5)+(1/3*$M172*$R172+1/3*$N172*$Q172+1/3*$O172*$P172)*(I172^6)+(2/7*$N172*$R172+2/7*$O172*$Q172+1/7*($P172^2))*(I172^7)+(1/4*$O172*$R172+1/4*$P172*$Q172)*(I172^8)+(2/9*$P172*$R172+1/9*($Q172^2))*(I172^9)+1/5*$Q172*$R172*(I172^10)+1/11*($R172^2)*(I172^11))-S172</f>
        <v>0</v>
      </c>
      <c r="U172">
        <f>$B$16*($F172^2)*((($M172^2)*J172)+($M172*$N172*(J172^2))+((2/3*$M172*$O172)+(1/3*($N172^2)))*(J172^3)+(1/2*$M172*$P172+1/2*$N172*$O172)*(J172^4)+(2/5*$M172*$Q172+2/5*$N172*$P172+1/5*($O172^2))*(J172^5)+(1/3*$M172*$R172+1/3*$N172*$Q172+1/3*$O172*$P172)*(J172^6)+(2/7*$N172*$R172+2/7*$O172*$Q172+1/7*($P172^2))*(J172^7)+(1/4*$O172*$R172+1/4*$P172*$Q172)*(J172^8)+(2/9*$P172*$R172+1/9*($Q172^2))*(J172^9)+1/5*$Q172*$R172*(J172^10)+1/11*($R172^2)*(J172^11))-T172-S172</f>
        <v>0</v>
      </c>
      <c r="V172">
        <f t="shared" si="6"/>
        <v>5.7124548565353024E-3</v>
      </c>
      <c r="W172">
        <f>$B$16*($F172^2)*((($M172^2)*L172)+($M172*$N172*(L172^2))+((2/3*$M172*$O172)+(1/3*($N172^2)))*(L172^3)+(1/2*$M172*$P172+1/2*$N172*$O172)*(L172^4)+(2/5*$M172*$Q172+2/5*$N172*$P172+1/5*($O172^2))*(L172^5)+(1/3*$M172*$R172+1/3*$N172*$Q172+1/3*$O172*$P172)*(L172^6)+(2/7*$N172*$R172+2/7*$O172*$Q172+1/7*($P172^2))*(L172^7)+(1/4*$O172*$R172+1/4*$P172*$Q172)*(L172^8)+(2/9*$P172*$R172+1/9*($Q172^2))*(L172^9)+1/5*$Q172*$R172*(L172^10)+1/11*($R172^2)*(L172^11))</f>
        <v>7.3094458242234936E-3</v>
      </c>
    </row>
    <row r="173" spans="5:23" x14ac:dyDescent="0.2">
      <c r="E173">
        <v>58556</v>
      </c>
      <c r="F173">
        <v>33.36</v>
      </c>
      <c r="G173">
        <v>18.899999999999999</v>
      </c>
      <c r="H173" s="2">
        <v>0.1</v>
      </c>
      <c r="I173">
        <f>arvores!Z173</f>
        <v>3.7</v>
      </c>
      <c r="J173">
        <f>arvores!AR173</f>
        <v>10.3</v>
      </c>
      <c r="K173">
        <f>arvores!CF173</f>
        <v>17.3</v>
      </c>
      <c r="L173">
        <f>G173</f>
        <v>18.899999999999999</v>
      </c>
      <c r="M173">
        <f t="shared" si="5"/>
        <v>1.243225</v>
      </c>
      <c r="N173">
        <f>$B$10/$G173</f>
        <v>-0.25540962962962965</v>
      </c>
      <c r="O173">
        <f>$B$11/$G173^2</f>
        <v>6.0665927605610161E-2</v>
      </c>
      <c r="P173">
        <f>$B$12/$G173^3</f>
        <v>-6.9660243133550176E-3</v>
      </c>
      <c r="Q173">
        <f>$B$13/$G173^4</f>
        <v>3.5424494418055495E-4</v>
      </c>
      <c r="R173">
        <f>$B$14/$G173^5</f>
        <v>-6.7705345730361011E-6</v>
      </c>
      <c r="S173">
        <f>$B$16*($F173^2)*((($M173^2)*H173)+($M173*$N173*(H173^2))+((2/3*$M173*$O173)+(1/3*($N173^2)))*(H173^3)+(1/2*$M173*$P173+1/2*$N173*$O173)*(H173^4)+(2/5*$M173*$Q173+2/5*$N173*$P173+1/5*($O173^2))*(H173^5)+(1/3*$M173*$R173+1/3*$N173*$Q173+1/3*$O173*$P173)*(H173^6)+(2/7*$N173*$R173+2/7*$O173*$Q173+1/7*($P173^2))*(H173^7)+(1/4*$O173*$R173+1/4*$P173*$Q173)*(H173^8)+(2/9*$P173*$R173+1/9*($Q173^2))*(H173^9)+1/5*$Q173*$R173*(H173^10)+1/11*($R173^2)*(H173^11))</f>
        <v>1.3238216324972138E-2</v>
      </c>
      <c r="T173">
        <f>$B$16*($F173^2)*((($M173^2)*I173)+($M173*$N173*(I173^2))+((2/3*$M173*$O173)+(1/3*($N173^2)))*(I173^3)+(1/2*$M173*$P173+1/2*$N173*$O173)*(I173^4)+(2/5*$M173*$Q173+2/5*$N173*$P173+1/5*($O173^2))*(I173^5)+(1/3*$M173*$R173+1/3*$N173*$Q173+1/3*$O173*$P173)*(I173^6)+(2/7*$N173*$R173+2/7*$O173*$Q173+1/7*($P173^2))*(I173^7)+(1/4*$O173*$R173+1/4*$P173*$Q173)*(I173^8)+(2/9*$P173*$R173+1/9*($Q173^2))*(I173^9)+1/5*$Q173*$R173*(I173^10)+1/11*($R173^2)*(I173^11))-S173</f>
        <v>0.29644887285712151</v>
      </c>
      <c r="U173">
        <f>$B$16*($F173^2)*((($M173^2)*J173)+($M173*$N173*(J173^2))+((2/3*$M173*$O173)+(1/3*($N173^2)))*(J173^3)+(1/2*$M173*$P173+1/2*$N173*$O173)*(J173^4)+(2/5*$M173*$Q173+2/5*$N173*$P173+1/5*($O173^2))*(J173^5)+(1/3*$M173*$R173+1/3*$N173*$Q173+1/3*$O173*$P173)*(J173^6)+(2/7*$N173*$R173+2/7*$O173*$Q173+1/7*($P173^2))*(J173^7)+(1/4*$O173*$R173+1/4*$P173*$Q173)*(J173^8)+(2/9*$P173*$R173+1/9*($Q173^2))*(J173^9)+1/5*$Q173*$R173*(J173^10)+1/11*($R173^2)*(J173^11))-T173-S173</f>
        <v>0.33592990723969596</v>
      </c>
      <c r="V173">
        <f t="shared" si="6"/>
        <v>0.1175254479958535</v>
      </c>
      <c r="W173">
        <f>$B$16*($F173^2)*((($M173^2)*L173)+($M173*$N173*(L173^2))+((2/3*$M173*$O173)+(1/3*($N173^2)))*(L173^3)+(1/2*$M173*$P173+1/2*$N173*$O173)*(L173^4)+(2/5*$M173*$Q173+2/5*$N173*$P173+1/5*($O173^2))*(L173^5)+(1/3*$M173*$R173+1/3*$N173*$Q173+1/3*$O173*$P173)*(L173^6)+(2/7*$N173*$R173+2/7*$O173*$Q173+1/7*($P173^2))*(L173^7)+(1/4*$O173*$R173+1/4*$P173*$Q173)*(L173^8)+(2/9*$P173*$R173+1/9*($Q173^2))*(L173^9)+1/5*$Q173*$R173*(L173^10)+1/11*($R173^2)*(L173^11))</f>
        <v>0.76408162649043232</v>
      </c>
    </row>
    <row r="174" spans="5:23" x14ac:dyDescent="0.2">
      <c r="E174">
        <v>58557</v>
      </c>
      <c r="F174">
        <v>30.81</v>
      </c>
      <c r="G174">
        <v>16.3</v>
      </c>
      <c r="H174" s="2">
        <v>0.1</v>
      </c>
      <c r="I174">
        <f>arvores!Z174</f>
        <v>0.1</v>
      </c>
      <c r="J174">
        <f>arvores!AR174</f>
        <v>8.9</v>
      </c>
      <c r="K174">
        <f>arvores!CF174</f>
        <v>14.9</v>
      </c>
      <c r="L174">
        <f>G174</f>
        <v>16.3</v>
      </c>
      <c r="M174">
        <f t="shared" si="5"/>
        <v>1.243225</v>
      </c>
      <c r="N174">
        <f>$B$10/$G174</f>
        <v>-0.29614981595092021</v>
      </c>
      <c r="O174">
        <f>$B$11/$G174^2</f>
        <v>8.1563009522375704E-2</v>
      </c>
      <c r="P174">
        <f>$B$12/$G174^3</f>
        <v>-1.0859443878850461E-2</v>
      </c>
      <c r="Q174">
        <f>$B$13/$G174^4</f>
        <v>6.4032500231994303E-4</v>
      </c>
      <c r="R174">
        <f>$B$14/$G174^5</f>
        <v>-1.4190377827161594E-5</v>
      </c>
      <c r="S174">
        <f>$B$16*($F174^2)*((($M174^2)*H174)+($M174*$N174*(H174^2))+((2/3*$M174*$O174)+(1/3*($N174^2)))*(H174^3)+(1/2*$M174*$P174+1/2*$N174*$O174)*(H174^4)+(2/5*$M174*$Q174+2/5*$N174*$P174+1/5*($O174^2))*(H174^5)+(1/3*$M174*$R174+1/3*$N174*$Q174+1/3*$O174*$P174)*(H174^6)+(2/7*$N174*$R174+2/7*$O174*$Q174+1/7*($P174^2))*(H174^7)+(1/4*$O174*$R174+1/4*$P174*$Q174)*(H174^8)+(2/9*$P174*$R174+1/9*($Q174^2))*(H174^9)+1/5*$Q174*$R174*(H174^10)+1/11*($R174^2)*(H174^11))</f>
        <v>1.125577694825722E-2</v>
      </c>
      <c r="T174">
        <f>$B$16*($F174^2)*((($M174^2)*I174)+($M174*$N174*(I174^2))+((2/3*$M174*$O174)+(1/3*($N174^2)))*(I174^3)+(1/2*$M174*$P174+1/2*$N174*$O174)*(I174^4)+(2/5*$M174*$Q174+2/5*$N174*$P174+1/5*($O174^2))*(I174^5)+(1/3*$M174*$R174+1/3*$N174*$Q174+1/3*$O174*$P174)*(I174^6)+(2/7*$N174*$R174+2/7*$O174*$Q174+1/7*($P174^2))*(I174^7)+(1/4*$O174*$R174+1/4*$P174*$Q174)*(I174^8)+(2/9*$P174*$R174+1/9*($Q174^2))*(I174^9)+1/5*$Q174*$R174*(I174^10)+1/11*($R174^2)*(I174^11))-S174</f>
        <v>0</v>
      </c>
      <c r="U174">
        <f>$B$16*($F174^2)*((($M174^2)*J174)+($M174*$N174*(J174^2))+((2/3*$M174*$O174)+(1/3*($N174^2)))*(J174^3)+(1/2*$M174*$P174+1/2*$N174*$O174)*(J174^4)+(2/5*$M174*$Q174+2/5*$N174*$P174+1/5*($O174^2))*(J174^5)+(1/3*$M174*$R174+1/3*$N174*$Q174+1/3*$O174*$P174)*(J174^6)+(2/7*$N174*$R174+2/7*$O174*$Q174+1/7*($P174^2))*(J174^7)+(1/4*$O174*$R174+1/4*$P174*$Q174)*(J174^8)+(2/9*$P174*$R174+1/9*($Q174^2))*(J174^9)+1/5*$Q174*$R174*(J174^10)+1/11*($R174^2)*(J174^11))-T174-S174</f>
        <v>0.46419107390680775</v>
      </c>
      <c r="V174">
        <f t="shared" si="6"/>
        <v>8.590511777386281E-2</v>
      </c>
      <c r="W174">
        <f>$B$16*($F174^2)*((($M174^2)*L174)+($M174*$N174*(L174^2))+((2/3*$M174*$O174)+(1/3*($N174^2)))*(L174^3)+(1/2*$M174*$P174+1/2*$N174*$O174)*(L174^4)+(2/5*$M174*$Q174+2/5*$N174*$P174+1/5*($O174^2))*(L174^5)+(1/3*$M174*$R174+1/3*$N174*$Q174+1/3*$O174*$P174)*(L174^6)+(2/7*$N174*$R174+2/7*$O174*$Q174+1/7*($P174^2))*(L174^7)+(1/4*$O174*$R174+1/4*$P174*$Q174)*(L174^8)+(2/9*$P174*$R174+1/9*($Q174^2))*(L174^9)+1/5*$Q174*$R174*(L174^10)+1/11*($R174^2)*(L174^11))</f>
        <v>0.56207836540717848</v>
      </c>
    </row>
    <row r="175" spans="5:23" x14ac:dyDescent="0.2">
      <c r="E175">
        <v>58558</v>
      </c>
      <c r="F175">
        <v>10.15</v>
      </c>
      <c r="G175">
        <v>7.7</v>
      </c>
      <c r="H175" s="2">
        <v>0.1</v>
      </c>
      <c r="I175">
        <f>arvores!Z175</f>
        <v>0.1</v>
      </c>
      <c r="J175">
        <f>arvores!AR175</f>
        <v>0.1</v>
      </c>
      <c r="K175">
        <f>arvores!CF175</f>
        <v>6.1</v>
      </c>
      <c r="L175">
        <f>G175</f>
        <v>7.7</v>
      </c>
      <c r="M175">
        <f t="shared" si="5"/>
        <v>1.243225</v>
      </c>
      <c r="N175">
        <f>$B$10/$G175</f>
        <v>-0.62691454545454539</v>
      </c>
      <c r="O175">
        <f>$B$11/$G175^2</f>
        <v>0.36549967954123797</v>
      </c>
      <c r="P175">
        <f>$B$12/$G175^3</f>
        <v>-0.1030144677383672</v>
      </c>
      <c r="Q175">
        <f>$B$13/$G175^4</f>
        <v>1.2858430939161137E-2</v>
      </c>
      <c r="R175">
        <f>$B$14/$G175^5</f>
        <v>-6.0322364299991704E-4</v>
      </c>
      <c r="S175">
        <f>$B$16*($F175^2)*((($M175^2)*H175)+($M175*$N175*(H175^2))+((2/3*$M175*$O175)+(1/3*($N175^2)))*(H175^3)+(1/2*$M175*$P175+1/2*$N175*$O175)*(H175^4)+(2/5*$M175*$Q175+2/5*$N175*$P175+1/5*($O175^2))*(H175^5)+(1/3*$M175*$R175+1/3*$N175*$Q175+1/3*$O175*$P175)*(H175^6)+(2/7*$N175*$R175+2/7*$O175*$Q175+1/7*($P175^2))*(H175^7)+(1/4*$O175*$R175+1/4*$P175*$Q175)*(H175^8)+(2/9*$P175*$R175+1/9*($Q175^2))*(H175^9)+1/5*$Q175*$R175*(H175^10)+1/11*($R175^2)*(H175^11))</f>
        <v>1.1909161797678052E-3</v>
      </c>
      <c r="T175">
        <f>$B$16*($F175^2)*((($M175^2)*I175)+($M175*$N175*(I175^2))+((2/3*$M175*$O175)+(1/3*($N175^2)))*(I175^3)+(1/2*$M175*$P175+1/2*$N175*$O175)*(I175^4)+(2/5*$M175*$Q175+2/5*$N175*$P175+1/5*($O175^2))*(I175^5)+(1/3*$M175*$R175+1/3*$N175*$Q175+1/3*$O175*$P175)*(I175^6)+(2/7*$N175*$R175+2/7*$O175*$Q175+1/7*($P175^2))*(I175^7)+(1/4*$O175*$R175+1/4*$P175*$Q175)*(I175^8)+(2/9*$P175*$R175+1/9*($Q175^2))*(I175^9)+1/5*$Q175*$R175*(I175^10)+1/11*($R175^2)*(I175^11))-S175</f>
        <v>0</v>
      </c>
      <c r="U175">
        <f>$B$16*($F175^2)*((($M175^2)*J175)+($M175*$N175*(J175^2))+((2/3*$M175*$O175)+(1/3*($N175^2)))*(J175^3)+(1/2*$M175*$P175+1/2*$N175*$O175)*(J175^4)+(2/5*$M175*$Q175+2/5*$N175*$P175+1/5*($O175^2))*(J175^5)+(1/3*$M175*$R175+1/3*$N175*$Q175+1/3*$O175*$P175)*(J175^6)+(2/7*$N175*$R175+2/7*$O175*$Q175+1/7*($P175^2))*(J175^7)+(1/4*$O175*$R175+1/4*$P175*$Q175)*(J175^8)+(2/9*$P175*$R175+1/9*($Q175^2))*(J175^9)+1/5*$Q175*$R175*(J175^10)+1/11*($R175^2)*(J175^11))-T175-S175</f>
        <v>0</v>
      </c>
      <c r="V175">
        <f t="shared" si="6"/>
        <v>2.7063178121348473E-2</v>
      </c>
      <c r="W175">
        <f>$B$16*($F175^2)*((($M175^2)*L175)+($M175*$N175*(L175^2))+((2/3*$M175*$O175)+(1/3*($N175^2)))*(L175^3)+(1/2*$M175*$P175+1/2*$N175*$O175)*(L175^4)+(2/5*$M175*$Q175+2/5*$N175*$P175+1/5*($O175^2))*(L175^5)+(1/3*$M175*$R175+1/3*$N175*$Q175+1/3*$O175*$P175)*(L175^6)+(2/7*$N175*$R175+2/7*$O175*$Q175+1/7*($P175^2))*(L175^7)+(1/4*$O175*$R175+1/4*$P175*$Q175)*(L175^8)+(2/9*$P175*$R175+1/9*($Q175^2))*(L175^9)+1/5*$Q175*$R175*(L175^10)+1/11*($R175^2)*(L175^11))</f>
        <v>2.8816994133722157E-2</v>
      </c>
    </row>
    <row r="176" spans="5:23" x14ac:dyDescent="0.2">
      <c r="E176">
        <v>58559</v>
      </c>
      <c r="F176">
        <v>33.36</v>
      </c>
      <c r="G176">
        <v>19</v>
      </c>
      <c r="H176" s="2">
        <v>0.1</v>
      </c>
      <c r="I176">
        <f>arvores!Z176</f>
        <v>3.7</v>
      </c>
      <c r="J176">
        <f>arvores!AR176</f>
        <v>10.3</v>
      </c>
      <c r="K176">
        <f>arvores!CF176</f>
        <v>17.3</v>
      </c>
      <c r="L176">
        <f>G176</f>
        <v>19</v>
      </c>
      <c r="M176">
        <f t="shared" si="5"/>
        <v>1.243225</v>
      </c>
      <c r="N176">
        <f>$B$10/$G176</f>
        <v>-0.25406536842105265</v>
      </c>
      <c r="O176">
        <f>$B$11/$G176^2</f>
        <v>6.0029019390581723E-2</v>
      </c>
      <c r="P176">
        <f>$B$12/$G176^3</f>
        <v>-6.8566123341594985E-3</v>
      </c>
      <c r="Q176">
        <f>$B$13/$G176^4</f>
        <v>3.4684582684294934E-4</v>
      </c>
      <c r="R176">
        <f>$B$14/$G176^5</f>
        <v>-6.5942282598555224E-6</v>
      </c>
      <c r="S176">
        <f>$B$16*($F176^2)*((($M176^2)*H176)+($M176*$N176*(H176^2))+((2/3*$M176*$O176)+(1/3*($N176^2)))*(H176^3)+(1/2*$M176*$P176+1/2*$N176*$O176)*(H176^4)+(2/5*$M176*$Q176+2/5*$N176*$P176+1/5*($O176^2))*(H176^5)+(1/3*$M176*$R176+1/3*$N176*$Q176+1/3*$O176*$P176)*(H176^6)+(2/7*$N176*$R176+2/7*$O176*$Q176+1/7*($P176^2))*(H176^7)+(1/4*$O176*$R176+1/4*$P176*$Q176)*(H176^8)+(2/9*$P176*$R176+1/9*($Q176^2))*(H176^9)+1/5*$Q176*$R176*(H176^10)+1/11*($R176^2)*(H176^11))</f>
        <v>1.323961260815051E-2</v>
      </c>
      <c r="T176">
        <f>$B$16*($F176^2)*((($M176^2)*I176)+($M176*$N176*(I176^2))+((2/3*$M176*$O176)+(1/3*($N176^2)))*(I176^3)+(1/2*$M176*$P176+1/2*$N176*$O176)*(I176^4)+(2/5*$M176*$Q176+2/5*$N176*$P176+1/5*($O176^2))*(I176^5)+(1/3*$M176*$R176+1/3*$N176*$Q176+1/3*$O176*$P176)*(I176^6)+(2/7*$N176*$R176+2/7*$O176*$Q176+1/7*($P176^2))*(I176^7)+(1/4*$O176*$R176+1/4*$P176*$Q176)*(I176^8)+(2/9*$P176*$R176+1/9*($Q176^2))*(I176^9)+1/5*$Q176*$R176*(I176^10)+1/11*($R176^2)*(I176^11))-S176</f>
        <v>0.29688487056210972</v>
      </c>
      <c r="U176">
        <f>$B$16*($F176^2)*((($M176^2)*J176)+($M176*$N176*(J176^2))+((2/3*$M176*$O176)+(1/3*($N176^2)))*(J176^3)+(1/2*$M176*$P176+1/2*$N176*$O176)*(J176^4)+(2/5*$M176*$Q176+2/5*$N176*$P176+1/5*($O176^2))*(J176^5)+(1/3*$M176*$R176+1/3*$N176*$Q176+1/3*$O176*$P176)*(J176^6)+(2/7*$N176*$R176+2/7*$O176*$Q176+1/7*($P176^2))*(J176^7)+(1/4*$O176*$R176+1/4*$P176*$Q176)*(J176^8)+(2/9*$P176*$R176+1/9*($Q176^2))*(J176^9)+1/5*$Q176*$R176*(J176^10)+1/11*($R176^2)*(J176^11))-T176-S176</f>
        <v>0.33695581122381846</v>
      </c>
      <c r="V176">
        <f t="shared" si="6"/>
        <v>0.1199014568179296</v>
      </c>
      <c r="W176">
        <f>$B$16*($F176^2)*((($M176^2)*L176)+($M176*$N176*(L176^2))+((2/3*$M176*$O176)+(1/3*($N176^2)))*(L176^3)+(1/2*$M176*$P176+1/2*$N176*$O176)*(L176^4)+(2/5*$M176*$Q176+2/5*$N176*$P176+1/5*($O176^2))*(L176^5)+(1/3*$M176*$R176+1/3*$N176*$Q176+1/3*$O176*$P176)*(L176^6)+(2/7*$N176*$R176+2/7*$O176*$Q176+1/7*($P176^2))*(L176^7)+(1/4*$O176*$R176+1/4*$P176*$Q176)*(L176^8)+(2/9*$P176*$R176+1/9*($Q176^2))*(L176^9)+1/5*$Q176*$R176*(L176^10)+1/11*($R176^2)*(L176^11))</f>
        <v>0.76812438641914249</v>
      </c>
    </row>
    <row r="177" spans="5:23" x14ac:dyDescent="0.2">
      <c r="E177">
        <v>58560</v>
      </c>
      <c r="F177">
        <v>6.05</v>
      </c>
      <c r="G177">
        <v>6.3</v>
      </c>
      <c r="H177" s="2">
        <v>0.1</v>
      </c>
      <c r="I177">
        <f>arvores!Z177</f>
        <v>0.1</v>
      </c>
      <c r="J177">
        <f>arvores!AR177</f>
        <v>0.1</v>
      </c>
      <c r="K177">
        <f>arvores!CF177</f>
        <v>4.0999999999999996</v>
      </c>
      <c r="L177">
        <f>G177</f>
        <v>6.3</v>
      </c>
      <c r="M177">
        <f t="shared" si="5"/>
        <v>1.243225</v>
      </c>
      <c r="N177">
        <f>$B$10/$G177</f>
        <v>-0.76622888888888896</v>
      </c>
      <c r="O177">
        <f>$B$11/$G177^2</f>
        <v>0.54599334845049141</v>
      </c>
      <c r="P177">
        <f>$B$12/$G177^3</f>
        <v>-0.18808265646058545</v>
      </c>
      <c r="Q177">
        <f>$B$13/$G177^4</f>
        <v>2.8693840478624943E-2</v>
      </c>
      <c r="R177">
        <f>$B$14/$G177^5</f>
        <v>-1.6452399012477721E-3</v>
      </c>
      <c r="S177">
        <f>$B$16*($F177^2)*((($M177^2)*H177)+($M177*$N177*(H177^2))+((2/3*$M177*$O177)+(1/3*($N177^2)))*(H177^3)+(1/2*$M177*$P177+1/2*$N177*$O177)*(H177^4)+(2/5*$M177*$Q177+2/5*$N177*$P177+1/5*($O177^2))*(H177^5)+(1/3*$M177*$R177+1/3*$N177*$Q177+1/3*$O177*$P177)*(H177^6)+(2/7*$N177*$R177+2/7*$O177*$Q177+1/7*($P177^2))*(H177^7)+(1/4*$O177*$R177+1/4*$P177*$Q177)*(H177^8)+(2/9*$P177*$R177+1/9*($Q177^2))*(H177^9)+1/5*$Q177*$R177*(H177^10)+1/11*($R177^2)*(H177^11))</f>
        <v>4.187130014151193E-4</v>
      </c>
      <c r="T177">
        <f>$B$16*($F177^2)*((($M177^2)*I177)+($M177*$N177*(I177^2))+((2/3*$M177*$O177)+(1/3*($N177^2)))*(I177^3)+(1/2*$M177*$P177+1/2*$N177*$O177)*(I177^4)+(2/5*$M177*$Q177+2/5*$N177*$P177+1/5*($O177^2))*(I177^5)+(1/3*$M177*$R177+1/3*$N177*$Q177+1/3*$O177*$P177)*(I177^6)+(2/7*$N177*$R177+2/7*$O177*$Q177+1/7*($P177^2))*(I177^7)+(1/4*$O177*$R177+1/4*$P177*$Q177)*(I177^8)+(2/9*$P177*$R177+1/9*($Q177^2))*(I177^9)+1/5*$Q177*$R177*(I177^10)+1/11*($R177^2)*(I177^11))-S177</f>
        <v>0</v>
      </c>
      <c r="U177">
        <f>$B$16*($F177^2)*((($M177^2)*J177)+($M177*$N177*(J177^2))+((2/3*$M177*$O177)+(1/3*($N177^2)))*(J177^3)+(1/2*$M177*$P177+1/2*$N177*$O177)*(J177^4)+(2/5*$M177*$Q177+2/5*$N177*$P177+1/5*($O177^2))*(J177^5)+(1/3*$M177*$R177+1/3*$N177*$Q177+1/3*$O177*$P177)*(J177^6)+(2/7*$N177*$R177+2/7*$O177*$Q177+1/7*($P177^2))*(J177^7)+(1/4*$O177*$R177+1/4*$P177*$Q177)*(J177^8)+(2/9*$P177*$R177+1/9*($Q177^2))*(J177^9)+1/5*$Q177*$R177*(J177^10)+1/11*($R177^2)*(J177^11))-T177-S177</f>
        <v>0</v>
      </c>
      <c r="V177">
        <f t="shared" si="6"/>
        <v>7.3065939127200047E-3</v>
      </c>
      <c r="W177">
        <f>$B$16*($F177^2)*((($M177^2)*L177)+($M177*$N177*(L177^2))+((2/3*$M177*$O177)+(1/3*($N177^2)))*(L177^3)+(1/2*$M177*$P177+1/2*$N177*$O177)*(L177^4)+(2/5*$M177*$Q177+2/5*$N177*$P177+1/5*($O177^2))*(L177^5)+(1/3*$M177*$R177+1/3*$N177*$Q177+1/3*$O177*$P177)*(L177^6)+(2/7*$N177*$R177+2/7*$O177*$Q177+1/7*($P177^2))*(L177^7)+(1/4*$O177*$R177+1/4*$P177*$Q177)*(L177^8)+(2/9*$P177*$R177+1/9*($Q177^2))*(L177^9)+1/5*$Q177*$R177*(L177^10)+1/11*($R177^2)*(L177^11))</f>
        <v>8.3767811091683252E-3</v>
      </c>
    </row>
    <row r="178" spans="5:23" x14ac:dyDescent="0.2">
      <c r="E178">
        <v>58561</v>
      </c>
      <c r="F178">
        <v>5.67</v>
      </c>
      <c r="G178">
        <v>6.2</v>
      </c>
      <c r="H178" s="2">
        <v>0.1</v>
      </c>
      <c r="I178">
        <f>arvores!Z178</f>
        <v>0.1</v>
      </c>
      <c r="J178">
        <f>arvores!AR178</f>
        <v>0.1</v>
      </c>
      <c r="K178">
        <f>arvores!CF178</f>
        <v>3.1</v>
      </c>
      <c r="L178">
        <f>G178</f>
        <v>6.2</v>
      </c>
      <c r="M178">
        <f t="shared" si="5"/>
        <v>1.243225</v>
      </c>
      <c r="N178">
        <f>$B$10/$G178</f>
        <v>-0.77858741935483866</v>
      </c>
      <c r="O178">
        <f>$B$11/$G178^2</f>
        <v>0.56374807492195622</v>
      </c>
      <c r="P178">
        <f>$B$12/$G178^3</f>
        <v>-0.19733100600852604</v>
      </c>
      <c r="Q178">
        <f>$B$13/$G178^4</f>
        <v>3.0590326993105727E-2</v>
      </c>
      <c r="R178">
        <f>$B$14/$G178^5</f>
        <v>-1.7822701500998051E-3</v>
      </c>
      <c r="S178">
        <f>$B$16*($F178^2)*((($M178^2)*H178)+($M178*$N178*(H178^2))+((2/3*$M178*$O178)+(1/3*($N178^2)))*(H178^3)+(1/2*$M178*$P178+1/2*$N178*$O178)*(H178^4)+(2/5*$M178*$Q178+2/5*$N178*$P178+1/5*($O178^2))*(H178^5)+(1/3*$M178*$R178+1/3*$N178*$Q178+1/3*$O178*$P178)*(H178^6)+(2/7*$N178*$R178+2/7*$O178*$Q178+1/7*($P178^2))*(H178^7)+(1/4*$O178*$R178+1/4*$P178*$Q178)*(H178^8)+(2/9*$P178*$R178+1/9*($Q178^2))*(H178^9)+1/5*$Q178*$R178*(H178^10)+1/11*($R178^2)*(H178^11))</f>
        <v>3.6742764169890677E-4</v>
      </c>
      <c r="T178">
        <f>$B$16*($F178^2)*((($M178^2)*I178)+($M178*$N178*(I178^2))+((2/3*$M178*$O178)+(1/3*($N178^2)))*(I178^3)+(1/2*$M178*$P178+1/2*$N178*$O178)*(I178^4)+(2/5*$M178*$Q178+2/5*$N178*$P178+1/5*($O178^2))*(I178^5)+(1/3*$M178*$R178+1/3*$N178*$Q178+1/3*$O178*$P178)*(I178^6)+(2/7*$N178*$R178+2/7*$O178*$Q178+1/7*($P178^2))*(I178^7)+(1/4*$O178*$R178+1/4*$P178*$Q178)*(I178^8)+(2/9*$P178*$R178+1/9*($Q178^2))*(I178^9)+1/5*$Q178*$R178*(I178^10)+1/11*($R178^2)*(I178^11))-S178</f>
        <v>0</v>
      </c>
      <c r="U178">
        <f>$B$16*($F178^2)*((($M178^2)*J178)+($M178*$N178*(J178^2))+((2/3*$M178*$O178)+(1/3*($N178^2)))*(J178^3)+(1/2*$M178*$P178+1/2*$N178*$O178)*(J178^4)+(2/5*$M178*$Q178+2/5*$N178*$P178+1/5*($O178^2))*(J178^5)+(1/3*$M178*$R178+1/3*$N178*$Q178+1/3*$O178*$P178)*(J178^6)+(2/7*$N178*$R178+2/7*$O178*$Q178+1/7*($P178^2))*(J178^7)+(1/4*$O178*$R178+1/4*$P178*$Q178)*(J178^8)+(2/9*$P178*$R178+1/9*($Q178^2))*(J178^9)+1/5*$Q178*$R178*(J178^10)+1/11*($R178^2)*(J178^11))-T178-S178</f>
        <v>0</v>
      </c>
      <c r="V178">
        <f t="shared" si="6"/>
        <v>5.4425071590058632E-3</v>
      </c>
      <c r="W178">
        <f>$B$16*($F178^2)*((($M178^2)*L178)+($M178*$N178*(L178^2))+((2/3*$M178*$O178)+(1/3*($N178^2)))*(L178^3)+(1/2*$M178*$P178+1/2*$N178*$O178)*(L178^4)+(2/5*$M178*$Q178+2/5*$N178*$P178+1/5*($O178^2))*(L178^5)+(1/3*$M178*$R178+1/3*$N178*$Q178+1/3*$O178*$P178)*(L178^6)+(2/7*$N178*$R178+2/7*$O178*$Q178+1/7*($P178^2))*(L178^7)+(1/4*$O178*$R178+1/4*$P178*$Q178)*(L178^8)+(2/9*$P178*$R178+1/9*($Q178^2))*(L178^9)+1/5*$Q178*$R178*(L178^10)+1/11*($R178^2)*(L178^11))</f>
        <v>7.2407520470092138E-3</v>
      </c>
    </row>
    <row r="179" spans="5:23" x14ac:dyDescent="0.2">
      <c r="E179">
        <v>58562</v>
      </c>
      <c r="F179">
        <v>13.43</v>
      </c>
      <c r="G179">
        <v>10.199999999999999</v>
      </c>
      <c r="H179" s="2">
        <v>0.1</v>
      </c>
      <c r="I179">
        <f>arvores!Z179</f>
        <v>0.1</v>
      </c>
      <c r="J179">
        <f>arvores!AR179</f>
        <v>0.1</v>
      </c>
      <c r="K179">
        <f>arvores!CF179</f>
        <v>8.1</v>
      </c>
      <c r="L179">
        <f>G179</f>
        <v>10.199999999999999</v>
      </c>
      <c r="M179">
        <f t="shared" si="5"/>
        <v>1.243225</v>
      </c>
      <c r="N179">
        <f>$B$10/$G179</f>
        <v>-0.47325901960784317</v>
      </c>
      <c r="O179">
        <f>$B$11/$G179^2</f>
        <v>0.20828985005767015</v>
      </c>
      <c r="P179">
        <f>$B$12/$G179^3</f>
        <v>-4.4316952001869574E-2</v>
      </c>
      <c r="Q179">
        <f>$B$13/$G179^4</f>
        <v>4.1759009636225157E-3</v>
      </c>
      <c r="R179">
        <f>$B$14/$G179^5</f>
        <v>-1.4788738245132097E-4</v>
      </c>
      <c r="S179">
        <f>$B$16*($F179^2)*((($M179^2)*H179)+($M179*$N179*(H179^2))+((2/3*$M179*$O179)+(1/3*($N179^2)))*(H179^3)+(1/2*$M179*$P179+1/2*$N179*$O179)*(H179^4)+(2/5*$M179*$Q179+2/5*$N179*$P179+1/5*($O179^2))*(H179^5)+(1/3*$M179*$R179+1/3*$N179*$Q179+1/3*$O179*$P179)*(H179^6)+(2/7*$N179*$R179+2/7*$O179*$Q179+1/7*($P179^2))*(H179^7)+(1/4*$O179*$R179+1/4*$P179*$Q179)*(H179^8)+(2/9*$P179*$R179+1/9*($Q179^2))*(H179^9)+1/5*$Q179*$R179*(H179^10)+1/11*($R179^2)*(H179^11))</f>
        <v>2.1095317884079362E-3</v>
      </c>
      <c r="T179">
        <f>$B$16*($F179^2)*((($M179^2)*I179)+($M179*$N179*(I179^2))+((2/3*$M179*$O179)+(1/3*($N179^2)))*(I179^3)+(1/2*$M179*$P179+1/2*$N179*$O179)*(I179^4)+(2/5*$M179*$Q179+2/5*$N179*$P179+1/5*($O179^2))*(I179^5)+(1/3*$M179*$R179+1/3*$N179*$Q179+1/3*$O179*$P179)*(I179^6)+(2/7*$N179*$R179+2/7*$O179*$Q179+1/7*($P179^2))*(I179^7)+(1/4*$O179*$R179+1/4*$P179*$Q179)*(I179^8)+(2/9*$P179*$R179+1/9*($Q179^2))*(I179^9)+1/5*$Q179*$R179*(I179^10)+1/11*($R179^2)*(I179^11))-S179</f>
        <v>0</v>
      </c>
      <c r="U179">
        <f>$B$16*($F179^2)*((($M179^2)*J179)+($M179*$N179*(J179^2))+((2/3*$M179*$O179)+(1/3*($N179^2)))*(J179^3)+(1/2*$M179*$P179+1/2*$N179*$O179)*(J179^4)+(2/5*$M179*$Q179+2/5*$N179*$P179+1/5*($O179^2))*(J179^5)+(1/3*$M179*$R179+1/3*$N179*$Q179+1/3*$O179*$P179)*(J179^6)+(2/7*$N179*$R179+2/7*$O179*$Q179+1/7*($P179^2))*(J179^7)+(1/4*$O179*$R179+1/4*$P179*$Q179)*(J179^8)+(2/9*$P179*$R179+1/9*($Q179^2))*(J179^9)+1/5*$Q179*$R179*(J179^10)+1/11*($R179^2)*(J179^11))-T179-S179</f>
        <v>0</v>
      </c>
      <c r="V179">
        <f t="shared" si="6"/>
        <v>6.3448783364187744E-2</v>
      </c>
      <c r="W179">
        <f>$B$16*($F179^2)*((($M179^2)*L179)+($M179*$N179*(L179^2))+((2/3*$M179*$O179)+(1/3*($N179^2)))*(L179^3)+(1/2*$M179*$P179+1/2*$N179*$O179)*(L179^4)+(2/5*$M179*$Q179+2/5*$N179*$P179+1/5*($O179^2))*(L179^5)+(1/3*$M179*$R179+1/3*$N179*$Q179+1/3*$O179*$P179)*(L179^6)+(2/7*$N179*$R179+2/7*$O179*$Q179+1/7*($P179^2))*(L179^7)+(1/4*$O179*$R179+1/4*$P179*$Q179)*(L179^8)+(2/9*$P179*$R179+1/9*($Q179^2))*(L179^9)+1/5*$Q179*$R179*(L179^10)+1/11*($R179^2)*(L179^11))</f>
        <v>6.6831016305334473E-2</v>
      </c>
    </row>
    <row r="180" spans="5:23" x14ac:dyDescent="0.2">
      <c r="E180">
        <v>58563</v>
      </c>
      <c r="F180">
        <v>11.84</v>
      </c>
      <c r="G180">
        <v>8.4</v>
      </c>
      <c r="H180" s="2">
        <v>0.1</v>
      </c>
      <c r="I180">
        <f>arvores!Z180</f>
        <v>0.1</v>
      </c>
      <c r="J180">
        <f>arvores!AR180</f>
        <v>0.1</v>
      </c>
      <c r="K180">
        <f>arvores!CF180</f>
        <v>7.1</v>
      </c>
      <c r="L180">
        <f>G180</f>
        <v>8.4</v>
      </c>
      <c r="M180">
        <f t="shared" si="5"/>
        <v>1.243225</v>
      </c>
      <c r="N180">
        <f>$B$10/$G180</f>
        <v>-0.57467166666666669</v>
      </c>
      <c r="O180">
        <f>$B$11/$G180^2</f>
        <v>0.30712125850340138</v>
      </c>
      <c r="P180">
        <f>$B$12/$G180^3</f>
        <v>-7.9347370694309471E-2</v>
      </c>
      <c r="Q180">
        <f>$B$13/$G180^4</f>
        <v>9.078910463939922E-3</v>
      </c>
      <c r="R180">
        <f>$B$14/$G180^5</f>
        <v>-3.9042314062813331E-4</v>
      </c>
      <c r="S180">
        <f>$B$16*($F180^2)*((($M180^2)*H180)+($M180*$N180*(H180^2))+((2/3*$M180*$O180)+(1/3*($N180^2)))*(H180^3)+(1/2*$M180*$P180+1/2*$N180*$O180)*(H180^4)+(2/5*$M180*$Q180+2/5*$N180*$P180+1/5*($O180^2))*(H180^5)+(1/3*$M180*$R180+1/3*$N180*$Q180+1/3*$O180*$P180)*(H180^6)+(2/7*$N180*$R180+2/7*$O180*$Q180+1/7*($P180^2))*(H180^7)+(1/4*$O180*$R180+1/4*$P180*$Q180)*(H180^8)+(2/9*$P180*$R180+1/9*($Q180^2))*(H180^9)+1/5*$Q180*$R180*(H180^10)+1/11*($R180^2)*(H180^11))</f>
        <v>1.6269442605113486E-3</v>
      </c>
      <c r="T180">
        <f>$B$16*($F180^2)*((($M180^2)*I180)+($M180*$N180*(I180^2))+((2/3*$M180*$O180)+(1/3*($N180^2)))*(I180^3)+(1/2*$M180*$P180+1/2*$N180*$O180)*(I180^4)+(2/5*$M180*$Q180+2/5*$N180*$P180+1/5*($O180^2))*(I180^5)+(1/3*$M180*$R180+1/3*$N180*$Q180+1/3*$O180*$P180)*(I180^6)+(2/7*$N180*$R180+2/7*$O180*$Q180+1/7*($P180^2))*(I180^7)+(1/4*$O180*$R180+1/4*$P180*$Q180)*(I180^8)+(2/9*$P180*$R180+1/9*($Q180^2))*(I180^9)+1/5*$Q180*$R180*(I180^10)+1/11*($R180^2)*(I180^11))-S180</f>
        <v>0</v>
      </c>
      <c r="U180">
        <f>$B$16*($F180^2)*((($M180^2)*J180)+($M180*$N180*(J180^2))+((2/3*$M180*$O180)+(1/3*($N180^2)))*(J180^3)+(1/2*$M180*$P180+1/2*$N180*$O180)*(J180^4)+(2/5*$M180*$Q180+2/5*$N180*$P180+1/5*($O180^2))*(J180^5)+(1/3*$M180*$R180+1/3*$N180*$Q180+1/3*$O180*$P180)*(J180^6)+(2/7*$N180*$R180+2/7*$O180*$Q180+1/7*($P180^2))*(J180^7)+(1/4*$O180*$R180+1/4*$P180*$Q180)*(J180^8)+(2/9*$P180*$R180+1/9*($Q180^2))*(J180^9)+1/5*$Q180*$R180*(J180^10)+1/11*($R180^2)*(J180^11))-T180-S180</f>
        <v>0</v>
      </c>
      <c r="V180">
        <f t="shared" si="6"/>
        <v>4.0787732672860538E-2</v>
      </c>
      <c r="W180">
        <f>$B$16*($F180^2)*((($M180^2)*L180)+($M180*$N180*(L180^2))+((2/3*$M180*$O180)+(1/3*($N180^2)))*(L180^3)+(1/2*$M180*$P180+1/2*$N180*$O180)*(L180^4)+(2/5*$M180*$Q180+2/5*$N180*$P180+1/5*($O180^2))*(L180^5)+(1/3*$M180*$R180+1/3*$N180*$Q180+1/3*$O180*$P180)*(L180^6)+(2/7*$N180*$R180+2/7*$O180*$Q180+1/7*($P180^2))*(L180^7)+(1/4*$O180*$R180+1/4*$P180*$Q180)*(L180^8)+(2/9*$P180*$R180+1/9*($Q180^2))*(L180^9)+1/5*$Q180*$R180*(L180^10)+1/11*($R180^2)*(L180^11))</f>
        <v>4.2776826204342082E-2</v>
      </c>
    </row>
    <row r="181" spans="5:23" x14ac:dyDescent="0.2">
      <c r="E181">
        <v>58564</v>
      </c>
      <c r="F181">
        <v>5.73</v>
      </c>
      <c r="G181">
        <v>7.1</v>
      </c>
      <c r="H181" s="2">
        <v>0.1</v>
      </c>
      <c r="I181">
        <f>arvores!Z181</f>
        <v>0.1</v>
      </c>
      <c r="J181">
        <f>arvores!AR181</f>
        <v>0.1</v>
      </c>
      <c r="K181">
        <f>arvores!CF181</f>
        <v>4.0999999999999996</v>
      </c>
      <c r="L181">
        <f>G181</f>
        <v>7.1</v>
      </c>
      <c r="M181">
        <f t="shared" si="5"/>
        <v>1.243225</v>
      </c>
      <c r="N181">
        <f>$B$10/$G181</f>
        <v>-0.67989323943661972</v>
      </c>
      <c r="O181">
        <f>$B$11/$G181^2</f>
        <v>0.42988446736758584</v>
      </c>
      <c r="P181">
        <f>$B$12/$G181^3</f>
        <v>-0.13139999608841307</v>
      </c>
      <c r="Q181">
        <f>$B$13/$G181^4</f>
        <v>1.7787605235560767E-2</v>
      </c>
      <c r="R181">
        <f>$B$14/$G181^5</f>
        <v>-9.0498261714621665E-4</v>
      </c>
      <c r="S181">
        <f>$B$16*($F181^2)*((($M181^2)*H181)+($M181*$N181*(H181^2))+((2/3*$M181*$O181)+(1/3*($N181^2)))*(H181^3)+(1/2*$M181*$P181+1/2*$N181*$O181)*(H181^4)+(2/5*$M181*$Q181+2/5*$N181*$P181+1/5*($O181^2))*(H181^5)+(1/3*$M181*$R181+1/3*$N181*$Q181+1/3*$O181*$P181)*(H181^6)+(2/7*$N181*$R181+2/7*$O181*$Q181+1/7*($P181^2))*(H181^7)+(1/4*$O181*$R181+1/4*$P181*$Q181)*(H181^8)+(2/9*$P181*$R181+1/9*($Q181^2))*(H181^9)+1/5*$Q181*$R181*(H181^10)+1/11*($R181^2)*(H181^11))</f>
        <v>3.7802725073460042E-4</v>
      </c>
      <c r="T181">
        <f>$B$16*($F181^2)*((($M181^2)*I181)+($M181*$N181*(I181^2))+((2/3*$M181*$O181)+(1/3*($N181^2)))*(I181^3)+(1/2*$M181*$P181+1/2*$N181*$O181)*(I181^4)+(2/5*$M181*$Q181+2/5*$N181*$P181+1/5*($O181^2))*(I181^5)+(1/3*$M181*$R181+1/3*$N181*$Q181+1/3*$O181*$P181)*(I181^6)+(2/7*$N181*$R181+2/7*$O181*$Q181+1/7*($P181^2))*(I181^7)+(1/4*$O181*$R181+1/4*$P181*$Q181)*(I181^8)+(2/9*$P181*$R181+1/9*($Q181^2))*(I181^9)+1/5*$Q181*$R181*(I181^10)+1/11*($R181^2)*(I181^11))-S181</f>
        <v>0</v>
      </c>
      <c r="U181">
        <f>$B$16*($F181^2)*((($M181^2)*J181)+($M181*$N181*(J181^2))+((2/3*$M181*$O181)+(1/3*($N181^2)))*(J181^3)+(1/2*$M181*$P181+1/2*$N181*$O181)*(J181^4)+(2/5*$M181*$Q181+2/5*$N181*$P181+1/5*($O181^2))*(J181^5)+(1/3*$M181*$R181+1/3*$N181*$Q181+1/3*$O181*$P181)*(J181^6)+(2/7*$N181*$R181+2/7*$O181*$Q181+1/7*($P181^2))*(J181^7)+(1/4*$O181*$R181+1/4*$P181*$Q181)*(J181^8)+(2/9*$P181*$R181+1/9*($Q181^2))*(J181^9)+1/5*$Q181*$R181*(J181^10)+1/11*($R181^2)*(J181^11))-T181-S181</f>
        <v>0</v>
      </c>
      <c r="V181">
        <f t="shared" si="6"/>
        <v>7.0070385011709339E-3</v>
      </c>
      <c r="W181">
        <f>$B$16*($F181^2)*((($M181^2)*L181)+($M181*$N181*(L181^2))+((2/3*$M181*$O181)+(1/3*($N181^2)))*(L181^3)+(1/2*$M181*$P181+1/2*$N181*$O181)*(L181^4)+(2/5*$M181*$Q181+2/5*$N181*$P181+1/5*($O181^2))*(L181^5)+(1/3*$M181*$R181+1/3*$N181*$Q181+1/3*$O181*$P181)*(L181^6)+(2/7*$N181*$R181+2/7*$O181*$Q181+1/7*($P181^2))*(L181^7)+(1/4*$O181*$R181+1/4*$P181*$Q181)*(L181^8)+(2/9*$P181*$R181+1/9*($Q181^2))*(L181^9)+1/5*$Q181*$R181*(L181^10)+1/11*($R181^2)*(L181^11))</f>
        <v>8.4682459108757092E-3</v>
      </c>
    </row>
    <row r="182" spans="5:23" x14ac:dyDescent="0.2">
      <c r="E182">
        <v>58565</v>
      </c>
      <c r="F182">
        <v>15.34</v>
      </c>
      <c r="G182">
        <v>12.8</v>
      </c>
      <c r="H182" s="2">
        <v>0.1</v>
      </c>
      <c r="I182">
        <f>arvores!Z182</f>
        <v>0.1</v>
      </c>
      <c r="J182">
        <f>arvores!AR182</f>
        <v>0.1</v>
      </c>
      <c r="K182">
        <f>arvores!CF182</f>
        <v>11.1</v>
      </c>
      <c r="L182">
        <f>G182</f>
        <v>12.8</v>
      </c>
      <c r="M182">
        <f t="shared" si="5"/>
        <v>1.243225</v>
      </c>
      <c r="N182">
        <f>$B$10/$G182</f>
        <v>-0.37712828124999997</v>
      </c>
      <c r="O182">
        <f>$B$11/$G182^2</f>
        <v>0.13226608886718749</v>
      </c>
      <c r="P182">
        <f>$B$12/$G182^3</f>
        <v>-2.2425415039062497E-2</v>
      </c>
      <c r="Q182">
        <f>$B$13/$G182^4</f>
        <v>1.6838794574141496E-3</v>
      </c>
      <c r="R182">
        <f>$B$14/$G182^5</f>
        <v>-4.7520623775199027E-5</v>
      </c>
      <c r="S182">
        <f>$B$16*($F182^2)*((($M182^2)*H182)+($M182*$N182*(H182^2))+((2/3*$M182*$O182)+(1/3*($N182^2)))*(H182^3)+(1/2*$M182*$P182+1/2*$N182*$O182)*(H182^4)+(2/5*$M182*$Q182+2/5*$N182*$P182+1/5*($O182^2))*(H182^5)+(1/3*$M182*$R182+1/3*$N182*$Q182+1/3*$O182*$P182)*(H182^6)+(2/7*$N182*$R182+2/7*$O182*$Q182+1/7*($P182^2))*(H182^7)+(1/4*$O182*$R182+1/4*$P182*$Q182)*(H182^8)+(2/9*$P182*$R182+1/9*($Q182^2))*(H182^9)+1/5*$Q182*$R182*(H182^10)+1/11*($R182^2)*(H182^11))</f>
        <v>2.7727180276318629E-3</v>
      </c>
      <c r="T182">
        <f>$B$16*($F182^2)*((($M182^2)*I182)+($M182*$N182*(I182^2))+((2/3*$M182*$O182)+(1/3*($N182^2)))*(I182^3)+(1/2*$M182*$P182+1/2*$N182*$O182)*(I182^4)+(2/5*$M182*$Q182+2/5*$N182*$P182+1/5*($O182^2))*(I182^5)+(1/3*$M182*$R182+1/3*$N182*$Q182+1/3*$O182*$P182)*(I182^6)+(2/7*$N182*$R182+2/7*$O182*$Q182+1/7*($P182^2))*(I182^7)+(1/4*$O182*$R182+1/4*$P182*$Q182)*(I182^8)+(2/9*$P182*$R182+1/9*($Q182^2))*(I182^9)+1/5*$Q182*$R182*(I182^10)+1/11*($R182^2)*(I182^11))-S182</f>
        <v>0</v>
      </c>
      <c r="U182">
        <f>$B$16*($F182^2)*((($M182^2)*J182)+($M182*$N182*(J182^2))+((2/3*$M182*$O182)+(1/3*($N182^2)))*(J182^3)+(1/2*$M182*$P182+1/2*$N182*$O182)*(J182^4)+(2/5*$M182*$Q182+2/5*$N182*$P182+1/5*($O182^2))*(J182^5)+(1/3*$M182*$R182+1/3*$N182*$Q182+1/3*$O182*$P182)*(J182^6)+(2/7*$N182*$R182+2/7*$O182*$Q182+1/7*($P182^2))*(J182^7)+(1/4*$O182*$R182+1/4*$P182*$Q182)*(J182^8)+(2/9*$P182*$R182+1/9*($Q182^2))*(J182^9)+1/5*$Q182*$R182*(J182^10)+1/11*($R182^2)*(J182^11))-T182-S182</f>
        <v>0</v>
      </c>
      <c r="V182">
        <f t="shared" si="6"/>
        <v>0.10605916443959711</v>
      </c>
      <c r="W182">
        <f>$B$16*($F182^2)*((($M182^2)*L182)+($M182*$N182*(L182^2))+((2/3*$M182*$O182)+(1/3*($N182^2)))*(L182^3)+(1/2*$M182*$P182+1/2*$N182*$O182)*(L182^4)+(2/5*$M182*$Q182+2/5*$N182*$P182+1/5*($O182^2))*(L182^5)+(1/3*$M182*$R182+1/3*$N182*$Q182+1/3*$O182*$P182)*(L182^6)+(2/7*$N182*$R182+2/7*$O182*$Q182+1/7*($P182^2))*(L182^7)+(1/4*$O182*$R182+1/4*$P182*$Q182)*(L182^8)+(2/9*$P182*$R182+1/9*($Q182^2))*(L182^9)+1/5*$Q182*$R182*(L182^10)+1/11*($R182^2)*(L182^11))</f>
        <v>0.10941744195844808</v>
      </c>
    </row>
    <row r="183" spans="5:23" x14ac:dyDescent="0.2">
      <c r="E183">
        <v>58566</v>
      </c>
      <c r="F183">
        <v>11.05</v>
      </c>
      <c r="G183">
        <v>12</v>
      </c>
      <c r="H183" s="2">
        <v>0.1</v>
      </c>
      <c r="I183">
        <f>arvores!Z183</f>
        <v>0.1</v>
      </c>
      <c r="J183">
        <f>arvores!AR183</f>
        <v>0.1</v>
      </c>
      <c r="K183">
        <f>arvores!CF183</f>
        <v>10.1</v>
      </c>
      <c r="L183">
        <f>G183</f>
        <v>12</v>
      </c>
      <c r="M183">
        <f t="shared" si="5"/>
        <v>1.243225</v>
      </c>
      <c r="N183">
        <f>$B$10/$G183</f>
        <v>-0.40227016666666665</v>
      </c>
      <c r="O183">
        <f>$B$11/$G183^2</f>
        <v>0.15048941666666668</v>
      </c>
      <c r="P183">
        <f>$B$12/$G183^3</f>
        <v>-2.7216148148148149E-2</v>
      </c>
      <c r="Q183">
        <f>$B$13/$G183^4</f>
        <v>2.1798464023919752E-3</v>
      </c>
      <c r="R183">
        <f>$B$14/$G183^5</f>
        <v>-6.5618417245370369E-5</v>
      </c>
      <c r="S183">
        <f>$B$16*($F183^2)*((($M183^2)*H183)+($M183*$N183*(H183^2))+((2/3*$M183*$O183)+(1/3*($N183^2)))*(H183^3)+(1/2*$M183*$P183+1/2*$N183*$O183)*(H183^4)+(2/5*$M183*$Q183+2/5*$N183*$P183+1/5*($O183^2))*(H183^5)+(1/3*$M183*$R183+1/3*$N183*$Q183+1/3*$O183*$P183)*(H183^6)+(2/7*$N183*$R183+2/7*$O183*$Q183+1/7*($P183^2))*(H183^7)+(1/4*$O183*$R183+1/4*$P183*$Q183)*(H183^8)+(2/9*$P183*$R183+1/9*($Q183^2))*(H183^9)+1/5*$Q183*$R183*(H183^10)+1/11*($R183^2)*(H183^11))</f>
        <v>1.4359330190948703E-3</v>
      </c>
      <c r="T183">
        <f>$B$16*($F183^2)*((($M183^2)*I183)+($M183*$N183*(I183^2))+((2/3*$M183*$O183)+(1/3*($N183^2)))*(I183^3)+(1/2*$M183*$P183+1/2*$N183*$O183)*(I183^4)+(2/5*$M183*$Q183+2/5*$N183*$P183+1/5*($O183^2))*(I183^5)+(1/3*$M183*$R183+1/3*$N183*$Q183+1/3*$O183*$P183)*(I183^6)+(2/7*$N183*$R183+2/7*$O183*$Q183+1/7*($P183^2))*(I183^7)+(1/4*$O183*$R183+1/4*$P183*$Q183)*(I183^8)+(2/9*$P183*$R183+1/9*($Q183^2))*(I183^9)+1/5*$Q183*$R183*(I183^10)+1/11*($R183^2)*(I183^11))-S183</f>
        <v>0</v>
      </c>
      <c r="U183">
        <f>$B$16*($F183^2)*((($M183^2)*J183)+($M183*$N183*(J183^2))+((2/3*$M183*$O183)+(1/3*($N183^2)))*(J183^3)+(1/2*$M183*$P183+1/2*$N183*$O183)*(J183^4)+(2/5*$M183*$Q183+2/5*$N183*$P183+1/5*($O183^2))*(J183^5)+(1/3*$M183*$R183+1/3*$N183*$Q183+1/3*$O183*$P183)*(J183^6)+(2/7*$N183*$R183+2/7*$O183*$Q183+1/7*($P183^2))*(J183^7)+(1/4*$O183*$R183+1/4*$P183*$Q183)*(J183^8)+(2/9*$P183*$R183+1/9*($Q183^2))*(J183^9)+1/5*$Q183*$R183*(J183^10)+1/11*($R183^2)*(J183^11))-T183-S183</f>
        <v>0</v>
      </c>
      <c r="V183">
        <f t="shared" si="6"/>
        <v>5.1309261221336062E-2</v>
      </c>
      <c r="W183">
        <f>$B$16*($F183^2)*((($M183^2)*L183)+($M183*$N183*(L183^2))+((2/3*$M183*$O183)+(1/3*($N183^2)))*(L183^3)+(1/2*$M183*$P183+1/2*$N183*$O183)*(L183^4)+(2/5*$M183*$Q183+2/5*$N183*$P183+1/5*($O183^2))*(L183^5)+(1/3*$M183*$R183+1/3*$N183*$Q183+1/3*$O183*$P183)*(L183^6)+(2/7*$N183*$R183+2/7*$O183*$Q183+1/7*($P183^2))*(L183^7)+(1/4*$O183*$R183+1/4*$P183*$Q183)*(L183^8)+(2/9*$P183*$R183+1/9*($Q183^2))*(L183^9)+1/5*$Q183*$R183*(L183^10)+1/11*($R183^2)*(L183^11))</f>
        <v>5.322696096781547E-2</v>
      </c>
    </row>
    <row r="184" spans="5:23" x14ac:dyDescent="0.2">
      <c r="E184">
        <v>58567</v>
      </c>
      <c r="F184">
        <v>11.94</v>
      </c>
      <c r="G184">
        <v>12.3</v>
      </c>
      <c r="H184" s="2">
        <v>0.1</v>
      </c>
      <c r="I184">
        <f>arvores!Z184</f>
        <v>0.1</v>
      </c>
      <c r="J184">
        <f>arvores!AR184</f>
        <v>0.1</v>
      </c>
      <c r="K184">
        <f>arvores!CF184</f>
        <v>10.1</v>
      </c>
      <c r="L184">
        <f>G184</f>
        <v>12.3</v>
      </c>
      <c r="M184">
        <f t="shared" si="5"/>
        <v>1.243225</v>
      </c>
      <c r="N184">
        <f>$B$10/$G184</f>
        <v>-0.39245869918699183</v>
      </c>
      <c r="O184">
        <f>$B$11/$G184^2</f>
        <v>0.14323799325798134</v>
      </c>
      <c r="P184">
        <f>$B$12/$G184^3</f>
        <v>-2.5272899137874977E-2</v>
      </c>
      <c r="Q184">
        <f>$B$13/$G184^4</f>
        <v>1.9748332538114355E-3</v>
      </c>
      <c r="R184">
        <f>$B$14/$G184^5</f>
        <v>-5.7997119428470843E-5</v>
      </c>
      <c r="S184">
        <f>$B$16*($F184^2)*((($M184^2)*H184)+($M184*$N184*(H184^2))+((2/3*$M184*$O184)+(1/3*($N184^2)))*(H184^3)+(1/2*$M184*$P184+1/2*$N184*$O184)*(H184^4)+(2/5*$M184*$Q184+2/5*$N184*$P184+1/5*($O184^2))*(H184^5)+(1/3*$M184*$R184+1/3*$N184*$Q184+1/3*$O184*$P184)*(H184^6)+(2/7*$N184*$R184+2/7*$O184*$Q184+1/7*($P184^2))*(H184^7)+(1/4*$O184*$R184+1/4*$P184*$Q184)*(H184^8)+(2/9*$P184*$R184+1/9*($Q184^2))*(H184^9)+1/5*$Q184*$R184*(H184^10)+1/11*($R184^2)*(H184^11))</f>
        <v>1.677829888770957E-3</v>
      </c>
      <c r="T184">
        <f>$B$16*($F184^2)*((($M184^2)*I184)+($M184*$N184*(I184^2))+((2/3*$M184*$O184)+(1/3*($N184^2)))*(I184^3)+(1/2*$M184*$P184+1/2*$N184*$O184)*(I184^4)+(2/5*$M184*$Q184+2/5*$N184*$P184+1/5*($O184^2))*(I184^5)+(1/3*$M184*$R184+1/3*$N184*$Q184+1/3*$O184*$P184)*(I184^6)+(2/7*$N184*$R184+2/7*$O184*$Q184+1/7*($P184^2))*(I184^7)+(1/4*$O184*$R184+1/4*$P184*$Q184)*(I184^8)+(2/9*$P184*$R184+1/9*($Q184^2))*(I184^9)+1/5*$Q184*$R184*(I184^10)+1/11*($R184^2)*(I184^11))-S184</f>
        <v>0</v>
      </c>
      <c r="U184">
        <f>$B$16*($F184^2)*((($M184^2)*J184)+($M184*$N184*(J184^2))+((2/3*$M184*$O184)+(1/3*($N184^2)))*(J184^3)+(1/2*$M184*$P184+1/2*$N184*$O184)*(J184^4)+(2/5*$M184*$Q184+2/5*$N184*$P184+1/5*($O184^2))*(J184^5)+(1/3*$M184*$R184+1/3*$N184*$Q184+1/3*$O184*$P184)*(J184^6)+(2/7*$N184*$R184+2/7*$O184*$Q184+1/7*($P184^2))*(J184^7)+(1/4*$O184*$R184+1/4*$P184*$Q184)*(J184^8)+(2/9*$P184*$R184+1/9*($Q184^2))*(J184^9)+1/5*$Q184*$R184*(J184^10)+1/11*($R184^2)*(J184^11))-T184-S184</f>
        <v>0</v>
      </c>
      <c r="V184">
        <f t="shared" si="6"/>
        <v>6.1203361870629434E-2</v>
      </c>
      <c r="W184">
        <f>$B$16*($F184^2)*((($M184^2)*L184)+($M184*$N184*(L184^2))+((2/3*$M184*$O184)+(1/3*($N184^2)))*(L184^3)+(1/2*$M184*$P184+1/2*$N184*$O184)*(L184^4)+(2/5*$M184*$Q184+2/5*$N184*$P184+1/5*($O184^2))*(L184^5)+(1/3*$M184*$R184+1/3*$N184*$Q184+1/3*$O184*$P184)*(L184^6)+(2/7*$N184*$R184+2/7*$O184*$Q184+1/7*($P184^2))*(L184^7)+(1/4*$O184*$R184+1/4*$P184*$Q184)*(L184^8)+(2/9*$P184*$R184+1/9*($Q184^2))*(L184^9)+1/5*$Q184*$R184*(L184^10)+1/11*($R184^2)*(L184^11))</f>
        <v>6.3700029499386038E-2</v>
      </c>
    </row>
    <row r="185" spans="5:23" x14ac:dyDescent="0.2">
      <c r="E185">
        <v>58568</v>
      </c>
      <c r="F185">
        <v>5.7</v>
      </c>
      <c r="G185">
        <v>8.1999999999999993</v>
      </c>
      <c r="H185" s="2">
        <v>0.1</v>
      </c>
      <c r="I185">
        <f>arvores!Z185</f>
        <v>0.1</v>
      </c>
      <c r="J185">
        <f>arvores!AR185</f>
        <v>0.1</v>
      </c>
      <c r="K185">
        <f>arvores!CF185</f>
        <v>5.0999999999999996</v>
      </c>
      <c r="L185">
        <f>G185</f>
        <v>8.1999999999999993</v>
      </c>
      <c r="M185">
        <f t="shared" si="5"/>
        <v>1.243225</v>
      </c>
      <c r="N185">
        <f>$B$10/$G185</f>
        <v>-0.58868804878048786</v>
      </c>
      <c r="O185">
        <f>$B$11/$G185^2</f>
        <v>0.3222854848304581</v>
      </c>
      <c r="P185">
        <f>$B$12/$G185^3</f>
        <v>-8.5296034590328071E-2</v>
      </c>
      <c r="Q185">
        <f>$B$13/$G185^4</f>
        <v>9.9975933474203971E-3</v>
      </c>
      <c r="R185">
        <f>$B$14/$G185^5</f>
        <v>-4.4041562565995076E-4</v>
      </c>
      <c r="S185">
        <f>$B$16*($F185^2)*((($M185^2)*H185)+($M185*$N185*(H185^2))+((2/3*$M185*$O185)+(1/3*($N185^2)))*(H185^3)+(1/2*$M185*$P185+1/2*$N185*$O185)*(H185^4)+(2/5*$M185*$Q185+2/5*$N185*$P185+1/5*($O185^2))*(H185^5)+(1/3*$M185*$R185+1/3*$N185*$Q185+1/3*$O185*$P185)*(H185^6)+(2/7*$N185*$R185+2/7*$O185*$Q185+1/7*($P185^2))*(H185^7)+(1/4*$O185*$R185+1/4*$P185*$Q185)*(H185^8)+(2/9*$P185*$R185+1/9*($Q185^2))*(H185^9)+1/5*$Q185*$R185*(H185^10)+1/11*($R185^2)*(H185^11))</f>
        <v>3.7666615162295904E-4</v>
      </c>
      <c r="T185">
        <f>$B$16*($F185^2)*((($M185^2)*I185)+($M185*$N185*(I185^2))+((2/3*$M185*$O185)+(1/3*($N185^2)))*(I185^3)+(1/2*$M185*$P185+1/2*$N185*$O185)*(I185^4)+(2/5*$M185*$Q185+2/5*$N185*$P185+1/5*($O185^2))*(I185^5)+(1/3*$M185*$R185+1/3*$N185*$Q185+1/3*$O185*$P185)*(I185^6)+(2/7*$N185*$R185+2/7*$O185*$Q185+1/7*($P185^2))*(I185^7)+(1/4*$O185*$R185+1/4*$P185*$Q185)*(I185^8)+(2/9*$P185*$R185+1/9*($Q185^2))*(I185^9)+1/5*$Q185*$R185*(I185^10)+1/11*($R185^2)*(I185^11))-S185</f>
        <v>0</v>
      </c>
      <c r="U185">
        <f>$B$16*($F185^2)*((($M185^2)*J185)+($M185*$N185*(J185^2))+((2/3*$M185*$O185)+(1/3*($N185^2)))*(J185^3)+(1/2*$M185*$P185+1/2*$N185*$O185)*(J185^4)+(2/5*$M185*$Q185+2/5*$N185*$P185+1/5*($O185^2))*(J185^5)+(1/3*$M185*$R185+1/3*$N185*$Q185+1/3*$O185*$P185)*(J185^6)+(2/7*$N185*$R185+2/7*$O185*$Q185+1/7*($P185^2))*(J185^7)+(1/4*$O185*$R185+1/4*$P185*$Q185)*(J185^8)+(2/9*$P185*$R185+1/9*($Q185^2))*(J185^9)+1/5*$Q185*$R185*(J185^10)+1/11*($R185^2)*(J185^11))-T185-S185</f>
        <v>0</v>
      </c>
      <c r="V185">
        <f t="shared" si="6"/>
        <v>8.3752454359146376E-3</v>
      </c>
      <c r="W185">
        <f>$B$16*($F185^2)*((($M185^2)*L185)+($M185*$N185*(L185^2))+((2/3*$M185*$O185)+(1/3*($N185^2)))*(L185^3)+(1/2*$M185*$P185+1/2*$N185*$O185)*(L185^4)+(2/5*$M185*$Q185+2/5*$N185*$P185+1/5*($O185^2))*(L185^5)+(1/3*$M185*$R185+1/3*$N185*$Q185+1/3*$O185*$P185)*(L185^6)+(2/7*$N185*$R185+2/7*$O185*$Q185+1/7*($P185^2))*(L185^7)+(1/4*$O185*$R185+1/4*$P185*$Q185)*(L185^8)+(2/9*$P185*$R185+1/9*($Q185^2))*(L185^9)+1/5*$Q185*$R185*(L185^10)+1/11*($R185^2)*(L185^11))</f>
        <v>9.6780850017543444E-3</v>
      </c>
    </row>
    <row r="186" spans="5:23" x14ac:dyDescent="0.2">
      <c r="E186">
        <v>58569</v>
      </c>
      <c r="F186">
        <v>6.3</v>
      </c>
      <c r="G186">
        <v>8.9</v>
      </c>
      <c r="H186" s="2">
        <v>0.1</v>
      </c>
      <c r="I186">
        <f>arvores!Z186</f>
        <v>0.1</v>
      </c>
      <c r="J186">
        <f>arvores!AR186</f>
        <v>0.1</v>
      </c>
      <c r="K186">
        <f>arvores!CF186</f>
        <v>6.1</v>
      </c>
      <c r="L186">
        <f>G186</f>
        <v>8.9</v>
      </c>
      <c r="M186">
        <f t="shared" si="5"/>
        <v>1.243225</v>
      </c>
      <c r="N186">
        <f>$B$10/$G186</f>
        <v>-0.54238674157303368</v>
      </c>
      <c r="O186">
        <f>$B$11/$G186^2</f>
        <v>0.2735825779573286</v>
      </c>
      <c r="P186">
        <f>$B$12/$G186^3</f>
        <v>-6.6711449723321173E-2</v>
      </c>
      <c r="Q186">
        <f>$B$13/$G186^4</f>
        <v>7.2042844309625461E-3</v>
      </c>
      <c r="R186">
        <f>$B$14/$G186^5</f>
        <v>-2.9240308326094246E-4</v>
      </c>
      <c r="S186">
        <f>$B$16*($F186^2)*((($M186^2)*H186)+($M186*$N186*(H186^2))+((2/3*$M186*$O186)+(1/3*($N186^2)))*(H186^3)+(1/2*$M186*$P186+1/2*$N186*$O186)*(H186^4)+(2/5*$M186*$Q186+2/5*$N186*$P186+1/5*($O186^2))*(H186^5)+(1/3*$M186*$R186+1/3*$N186*$Q186+1/3*$O186*$P186)*(H186^6)+(2/7*$N186*$R186+2/7*$O186*$Q186+1/7*($P186^2))*(H186^7)+(1/4*$O186*$R186+1/4*$P186*$Q186)*(H186^8)+(2/9*$P186*$R186+1/9*($Q186^2))*(H186^9)+1/5*$Q186*$R186*(H186^10)+1/11*($R186^2)*(H186^11))</f>
        <v>4.6176166275449553E-4</v>
      </c>
      <c r="T186">
        <f>$B$16*($F186^2)*((($M186^2)*I186)+($M186*$N186*(I186^2))+((2/3*$M186*$O186)+(1/3*($N186^2)))*(I186^3)+(1/2*$M186*$P186+1/2*$N186*$O186)*(I186^4)+(2/5*$M186*$Q186+2/5*$N186*$P186+1/5*($O186^2))*(I186^5)+(1/3*$M186*$R186+1/3*$N186*$Q186+1/3*$O186*$P186)*(I186^6)+(2/7*$N186*$R186+2/7*$O186*$Q186+1/7*($P186^2))*(I186^7)+(1/4*$O186*$R186+1/4*$P186*$Q186)*(I186^8)+(2/9*$P186*$R186+1/9*($Q186^2))*(I186^9)+1/5*$Q186*$R186*(I186^10)+1/11*($R186^2)*(I186^11))-S186</f>
        <v>0</v>
      </c>
      <c r="U186">
        <f>$B$16*($F186^2)*((($M186^2)*J186)+($M186*$N186*(J186^2))+((2/3*$M186*$O186)+(1/3*($N186^2)))*(J186^3)+(1/2*$M186*$P186+1/2*$N186*$O186)*(J186^4)+(2/5*$M186*$Q186+2/5*$N186*$P186+1/5*($O186^2))*(J186^5)+(1/3*$M186*$R186+1/3*$N186*$Q186+1/3*$O186*$P186)*(J186^6)+(2/7*$N186*$R186+2/7*$O186*$Q186+1/7*($P186^2))*(J186^7)+(1/4*$O186*$R186+1/4*$P186*$Q186)*(J186^8)+(2/9*$P186*$R186+1/9*($Q186^2))*(J186^9)+1/5*$Q186*$R186*(J186^10)+1/11*($R186^2)*(J186^11))-T186-S186</f>
        <v>0</v>
      </c>
      <c r="V186">
        <f t="shared" si="6"/>
        <v>1.1610984494286465E-2</v>
      </c>
      <c r="W186">
        <f>$B$16*($F186^2)*((($M186^2)*L186)+($M186*$N186*(L186^2))+((2/3*$M186*$O186)+(1/3*($N186^2)))*(L186^3)+(1/2*$M186*$P186+1/2*$N186*$O186)*(L186^4)+(2/5*$M186*$Q186+2/5*$N186*$P186+1/5*($O186^2))*(L186^5)+(1/3*$M186*$R186+1/3*$N186*$Q186+1/3*$O186*$P186)*(L186^6)+(2/7*$N186*$R186+2/7*$O186*$Q186+1/7*($P186^2))*(L186^7)+(1/4*$O186*$R186+1/4*$P186*$Q186)*(L186^8)+(2/9*$P186*$R186+1/9*($Q186^2))*(L186^9)+1/5*$Q186*$R186*(L186^10)+1/11*($R186^2)*(L186^11))</f>
        <v>1.2832077502661748E-2</v>
      </c>
    </row>
    <row r="187" spans="5:23" x14ac:dyDescent="0.2">
      <c r="E187">
        <v>58570</v>
      </c>
      <c r="F187">
        <v>7.8</v>
      </c>
      <c r="G187">
        <v>9</v>
      </c>
      <c r="H187" s="2">
        <v>0.1</v>
      </c>
      <c r="I187">
        <f>arvores!Z187</f>
        <v>0.1</v>
      </c>
      <c r="J187">
        <f>arvores!AR187</f>
        <v>0.1</v>
      </c>
      <c r="K187">
        <f>arvores!CF187</f>
        <v>6.1</v>
      </c>
      <c r="L187">
        <f>G187</f>
        <v>9</v>
      </c>
      <c r="M187">
        <f t="shared" si="5"/>
        <v>1.243225</v>
      </c>
      <c r="N187">
        <f>$B$10/$G187</f>
        <v>-0.53636022222222224</v>
      </c>
      <c r="O187">
        <f>$B$11/$G187^2</f>
        <v>0.26753674074074074</v>
      </c>
      <c r="P187">
        <f>$B$12/$G187^3</f>
        <v>-6.4512351165980794E-2</v>
      </c>
      <c r="Q187">
        <f>$B$13/$G187^4</f>
        <v>6.8893910989178478E-3</v>
      </c>
      <c r="R187">
        <f>$B$14/$G187^5</f>
        <v>-2.7651547020271299E-4</v>
      </c>
      <c r="S187">
        <f>$B$16*($F187^2)*((($M187^2)*H187)+($M187*$N187*(H187^2))+((2/3*$M187*$O187)+(1/3*($N187^2)))*(H187^3)+(1/2*$M187*$P187+1/2*$N187*$O187)*(H187^4)+(2/5*$M187*$Q187+2/5*$N187*$P187+1/5*($O187^2))*(H187^5)+(1/3*$M187*$R187+1/3*$N187*$Q187+1/3*$O187*$P187)*(H187^6)+(2/7*$N187*$R187+2/7*$O187*$Q187+1/7*($P187^2))*(H187^7)+(1/4*$O187*$R187+1/4*$P187*$Q187)*(H187^8)+(2/9*$P187*$R187+1/9*($Q187^2))*(H187^9)+1/5*$Q187*$R187*(H187^10)+1/11*($R187^2)*(H187^11))</f>
        <v>7.0815060011017201E-4</v>
      </c>
      <c r="T187">
        <f>$B$16*($F187^2)*((($M187^2)*I187)+($M187*$N187*(I187^2))+((2/3*$M187*$O187)+(1/3*($N187^2)))*(I187^3)+(1/2*$M187*$P187+1/2*$N187*$O187)*(I187^4)+(2/5*$M187*$Q187+2/5*$N187*$P187+1/5*($O187^2))*(I187^5)+(1/3*$M187*$R187+1/3*$N187*$Q187+1/3*$O187*$P187)*(I187^6)+(2/7*$N187*$R187+2/7*$O187*$Q187+1/7*($P187^2))*(I187^7)+(1/4*$O187*$R187+1/4*$P187*$Q187)*(I187^8)+(2/9*$P187*$R187+1/9*($Q187^2))*(I187^9)+1/5*$Q187*$R187*(I187^10)+1/11*($R187^2)*(I187^11))-S187</f>
        <v>0</v>
      </c>
      <c r="U187">
        <f>$B$16*($F187^2)*((($M187^2)*J187)+($M187*$N187*(J187^2))+((2/3*$M187*$O187)+(1/3*($N187^2)))*(J187^3)+(1/2*$M187*$P187+1/2*$N187*$O187)*(J187^4)+(2/5*$M187*$Q187+2/5*$N187*$P187+1/5*($O187^2))*(J187^5)+(1/3*$M187*$R187+1/3*$N187*$Q187+1/3*$O187*$P187)*(J187^6)+(2/7*$N187*$R187+2/7*$O187*$Q187+1/7*($P187^2))*(J187^7)+(1/4*$O187*$R187+1/4*$P187*$Q187)*(J187^8)+(2/9*$P187*$R187+1/9*($Q187^2))*(J187^9)+1/5*$Q187*$R187*(J187^10)+1/11*($R187^2)*(J187^11))-T187-S187</f>
        <v>0</v>
      </c>
      <c r="V187">
        <f t="shared" si="6"/>
        <v>1.7929659061723262E-2</v>
      </c>
      <c r="W187">
        <f>$B$16*($F187^2)*((($M187^2)*L187)+($M187*$N187*(L187^2))+((2/3*$M187*$O187)+(1/3*($N187^2)))*(L187^3)+(1/2*$M187*$P187+1/2*$N187*$O187)*(L187^4)+(2/5*$M187*$Q187+2/5*$N187*$P187+1/5*($O187^2))*(L187^5)+(1/3*$M187*$R187+1/3*$N187*$Q187+1/3*$O187*$P187)*(L187^6)+(2/7*$N187*$R187+2/7*$O187*$Q187+1/7*($P187^2))*(L187^7)+(1/4*$O187*$R187+1/4*$P187*$Q187)*(L187^8)+(2/9*$P187*$R187+1/9*($Q187^2))*(L187^9)+1/5*$Q187*$R187*(L187^10)+1/11*($R187^2)*(L187^11))</f>
        <v>1.9891044237107441E-2</v>
      </c>
    </row>
    <row r="188" spans="5:23" x14ac:dyDescent="0.2">
      <c r="E188">
        <v>58573</v>
      </c>
      <c r="F188">
        <v>8.2799999999999994</v>
      </c>
      <c r="G188">
        <v>7.4</v>
      </c>
      <c r="H188" s="2">
        <v>0.1</v>
      </c>
      <c r="I188">
        <f>arvores!Z188</f>
        <v>0.1</v>
      </c>
      <c r="J188">
        <f>arvores!AR188</f>
        <v>0.1</v>
      </c>
      <c r="K188">
        <f>arvores!CF188</f>
        <v>5.0999999999999996</v>
      </c>
      <c r="L188">
        <f>G188</f>
        <v>7.4</v>
      </c>
      <c r="M188">
        <f t="shared" ref="M188:M251" si="7">$B$9</f>
        <v>1.243225</v>
      </c>
      <c r="N188">
        <f>$B$10/$G188</f>
        <v>-0.65232999999999997</v>
      </c>
      <c r="O188">
        <f>$B$11/$G188^2</f>
        <v>0.39573550036523009</v>
      </c>
      <c r="P188">
        <f>$B$12/$G188^3</f>
        <v>-0.11605804197184766</v>
      </c>
      <c r="Q188">
        <f>$B$13/$G188^4</f>
        <v>1.5073843375782549E-2</v>
      </c>
      <c r="R188">
        <f>$B$14/$G188^5</f>
        <v>-7.3582304006677881E-4</v>
      </c>
      <c r="S188">
        <f>$B$16*($F188^2)*((($M188^2)*H188)+($M188*$N188*(H188^2))+((2/3*$M188*$O188)+(1/3*($N188^2)))*(H188^3)+(1/2*$M188*$P188+1/2*$N188*$O188)*(H188^4)+(2/5*$M188*$Q188+2/5*$N188*$P188+1/5*($O188^2))*(H188^5)+(1/3*$M188*$R188+1/3*$N188*$Q188+1/3*$O188*$P188)*(H188^6)+(2/7*$N188*$R188+2/7*$O188*$Q188+1/7*($P188^2))*(H188^7)+(1/4*$O188*$R188+1/4*$P188*$Q188)*(H188^8)+(2/9*$P188*$R188+1/9*($Q188^2))*(H188^9)+1/5*$Q188*$R188*(H188^10)+1/11*($R188^2)*(H188^11))</f>
        <v>7.9099946239622376E-4</v>
      </c>
      <c r="T188">
        <f>$B$16*($F188^2)*((($M188^2)*I188)+($M188*$N188*(I188^2))+((2/3*$M188*$O188)+(1/3*($N188^2)))*(I188^3)+(1/2*$M188*$P188+1/2*$N188*$O188)*(I188^4)+(2/5*$M188*$Q188+2/5*$N188*$P188+1/5*($O188^2))*(I188^5)+(1/3*$M188*$R188+1/3*$N188*$Q188+1/3*$O188*$P188)*(I188^6)+(2/7*$N188*$R188+2/7*$O188*$Q188+1/7*($P188^2))*(I188^7)+(1/4*$O188*$R188+1/4*$P188*$Q188)*(I188^8)+(2/9*$P188*$R188+1/9*($Q188^2))*(I188^9)+1/5*$Q188*$R188*(I188^10)+1/11*($R188^2)*(I188^11))-S188</f>
        <v>0</v>
      </c>
      <c r="U188">
        <f>$B$16*($F188^2)*((($M188^2)*J188)+($M188*$N188*(J188^2))+((2/3*$M188*$O188)+(1/3*($N188^2)))*(J188^3)+(1/2*$M188*$P188+1/2*$N188*$O188)*(J188^4)+(2/5*$M188*$Q188+2/5*$N188*$P188+1/5*($O188^2))*(J188^5)+(1/3*$M188*$R188+1/3*$N188*$Q188+1/3*$O188*$P188)*(J188^6)+(2/7*$N188*$R188+2/7*$O188*$Q188+1/7*($P188^2))*(J188^7)+(1/4*$O188*$R188+1/4*$P188*$Q188)*(J188^8)+(2/9*$P188*$R188+1/9*($Q188^2))*(J188^9)+1/5*$Q188*$R188*(J188^10)+1/11*($R188^2)*(J188^11))-T188-S188</f>
        <v>0</v>
      </c>
      <c r="V188">
        <f t="shared" si="6"/>
        <v>1.6582327065799995E-2</v>
      </c>
      <c r="W188">
        <f>$B$16*($F188^2)*((($M188^2)*L188)+($M188*$N188*(L188^2))+((2/3*$M188*$O188)+(1/3*($N188^2)))*(L188^3)+(1/2*$M188*$P188+1/2*$N188*$O188)*(L188^4)+(2/5*$M188*$Q188+2/5*$N188*$P188+1/5*($O188^2))*(L188^5)+(1/3*$M188*$R188+1/3*$N188*$Q188+1/3*$O188*$P188)*(L188^6)+(2/7*$N188*$R188+2/7*$O188*$Q188+1/7*($P188^2))*(L188^7)+(1/4*$O188*$R188+1/4*$P188*$Q188)*(L188^8)+(2/9*$P188*$R188+1/9*($Q188^2))*(L188^9)+1/5*$Q188*$R188*(L188^10)+1/11*($R188^2)*(L188^11))</f>
        <v>1.8429699827355407E-2</v>
      </c>
    </row>
    <row r="189" spans="5:23" x14ac:dyDescent="0.2">
      <c r="E189">
        <v>58574</v>
      </c>
      <c r="F189">
        <v>12.25</v>
      </c>
      <c r="G189">
        <v>11.4</v>
      </c>
      <c r="H189" s="2">
        <v>0.1</v>
      </c>
      <c r="I189">
        <f>arvores!Z189</f>
        <v>0.1</v>
      </c>
      <c r="J189">
        <f>arvores!AR189</f>
        <v>0.1</v>
      </c>
      <c r="K189">
        <f>arvores!CF189</f>
        <v>9.1</v>
      </c>
      <c r="L189">
        <f>G189</f>
        <v>11.4</v>
      </c>
      <c r="M189">
        <f t="shared" si="7"/>
        <v>1.243225</v>
      </c>
      <c r="N189">
        <f>$B$10/$G189</f>
        <v>-0.42344228070175438</v>
      </c>
      <c r="O189">
        <f>$B$11/$G189^2</f>
        <v>0.16674727608494921</v>
      </c>
      <c r="P189">
        <f>$B$12/$G189^3</f>
        <v>-3.1743575621108792E-2</v>
      </c>
      <c r="Q189">
        <f>$B$13/$G189^4</f>
        <v>2.6762795281091768E-3</v>
      </c>
      <c r="R189">
        <f>$B$14/$G189^5</f>
        <v>-8.480231815657821E-5</v>
      </c>
      <c r="S189">
        <f>$B$16*($F189^2)*((($M189^2)*H189)+($M189*$N189*(H189^2))+((2/3*$M189*$O189)+(1/3*($N189^2)))*(H189^3)+(1/2*$M189*$P189+1/2*$N189*$O189)*(H189^4)+(2/5*$M189*$Q189+2/5*$N189*$P189+1/5*($O189^2))*(H189^5)+(1/3*$M189*$R189+1/3*$N189*$Q189+1/3*$O189*$P189)*(H189^6)+(2/7*$N189*$R189+2/7*$O189*$Q189+1/7*($P189^2))*(H189^7)+(1/4*$O189*$R189+1/4*$P189*$Q189)*(H189^8)+(2/9*$P189*$R189+1/9*($Q189^2))*(H189^9)+1/5*$Q189*$R189*(H189^10)+1/11*($R189^2)*(H189^11))</f>
        <v>1.761860623227445E-3</v>
      </c>
      <c r="T189">
        <f>$B$16*($F189^2)*((($M189^2)*I189)+($M189*$N189*(I189^2))+((2/3*$M189*$O189)+(1/3*($N189^2)))*(I189^3)+(1/2*$M189*$P189+1/2*$N189*$O189)*(I189^4)+(2/5*$M189*$Q189+2/5*$N189*$P189+1/5*($O189^2))*(I189^5)+(1/3*$M189*$R189+1/3*$N189*$Q189+1/3*$O189*$P189)*(I189^6)+(2/7*$N189*$R189+2/7*$O189*$Q189+1/7*($P189^2))*(I189^7)+(1/4*$O189*$R189+1/4*$P189*$Q189)*(I189^8)+(2/9*$P189*$R189+1/9*($Q189^2))*(I189^9)+1/5*$Q189*$R189*(I189^10)+1/11*($R189^2)*(I189^11))-S189</f>
        <v>0</v>
      </c>
      <c r="U189">
        <f>$B$16*($F189^2)*((($M189^2)*J189)+($M189*$N189*(J189^2))+((2/3*$M189*$O189)+(1/3*($N189^2)))*(J189^3)+(1/2*$M189*$P189+1/2*$N189*$O189)*(J189^4)+(2/5*$M189*$Q189+2/5*$N189*$P189+1/5*($O189^2))*(J189^5)+(1/3*$M189*$R189+1/3*$N189*$Q189+1/3*$O189*$P189)*(J189^6)+(2/7*$N189*$R189+2/7*$O189*$Q189+1/7*($P189^2))*(J189^7)+(1/4*$O189*$R189+1/4*$P189*$Q189)*(J189^8)+(2/9*$P189*$R189+1/9*($Q189^2))*(J189^9)+1/5*$Q189*$R189*(J189^10)+1/11*($R189^2)*(J189^11))-T189-S189</f>
        <v>0</v>
      </c>
      <c r="V189">
        <f t="shared" si="6"/>
        <v>5.926353807354745E-2</v>
      </c>
      <c r="W189">
        <f>$B$16*($F189^2)*((($M189^2)*L189)+($M189*$N189*(L189^2))+((2/3*$M189*$O189)+(1/3*($N189^2)))*(L189^3)+(1/2*$M189*$P189+1/2*$N189*$O189)*(L189^4)+(2/5*$M189*$Q189+2/5*$N189*$P189+1/5*($O189^2))*(L189^5)+(1/3*$M189*$R189+1/3*$N189*$Q189+1/3*$O189*$P189)*(L189^6)+(2/7*$N189*$R189+2/7*$O189*$Q189+1/7*($P189^2))*(L189^7)+(1/4*$O189*$R189+1/4*$P189*$Q189)*(L189^8)+(2/9*$P189*$R189+1/9*($Q189^2))*(L189^9)+1/5*$Q189*$R189*(L189^10)+1/11*($R189^2)*(L189^11))</f>
        <v>6.2144528479917506E-2</v>
      </c>
    </row>
    <row r="190" spans="5:23" x14ac:dyDescent="0.2">
      <c r="E190">
        <v>58577</v>
      </c>
      <c r="F190">
        <v>12.16</v>
      </c>
      <c r="G190">
        <v>12.1</v>
      </c>
      <c r="H190" s="2">
        <v>0.1</v>
      </c>
      <c r="I190">
        <f>arvores!Z190</f>
        <v>0.1</v>
      </c>
      <c r="J190">
        <f>arvores!AR190</f>
        <v>0.1</v>
      </c>
      <c r="K190">
        <f>arvores!CF190</f>
        <v>10.1</v>
      </c>
      <c r="L190">
        <f>G190</f>
        <v>12.1</v>
      </c>
      <c r="M190">
        <f t="shared" si="7"/>
        <v>1.243225</v>
      </c>
      <c r="N190">
        <f>$B$10/$G190</f>
        <v>-0.39894561983471077</v>
      </c>
      <c r="O190">
        <f>$B$11/$G190^2</f>
        <v>0.14801226692165836</v>
      </c>
      <c r="P190">
        <f>$B$12/$G190^3</f>
        <v>-2.6546928951359849E-2</v>
      </c>
      <c r="Q190">
        <f>$B$13/$G190^4</f>
        <v>2.1086737712537325E-3</v>
      </c>
      <c r="R190">
        <f>$B$14/$G190^5</f>
        <v>-6.295136179160396E-5</v>
      </c>
      <c r="S190">
        <f>$B$16*($F190^2)*((($M190^2)*H190)+($M190*$N190*(H190^2))+((2/3*$M190*$O190)+(1/3*($N190^2)))*(H190^3)+(1/2*$M190*$P190+1/2*$N190*$O190)*(H190^4)+(2/5*$M190*$Q190+2/5*$N190*$P190+1/5*($O190^2))*(H190^5)+(1/3*$M190*$R190+1/3*$N190*$Q190+1/3*$O190*$P190)*(H190^6)+(2/7*$N190*$R190+2/7*$O190*$Q190+1/7*($P190^2))*(H190^7)+(1/4*$O190*$R190+1/4*$P190*$Q190)*(H190^8)+(2/9*$P190*$R190+1/9*($Q190^2))*(H190^9)+1/5*$Q190*$R190*(H190^10)+1/11*($R190^2)*(H190^11))</f>
        <v>1.7393558360413589E-3</v>
      </c>
      <c r="T190">
        <f>$B$16*($F190^2)*((($M190^2)*I190)+($M190*$N190*(I190^2))+((2/3*$M190*$O190)+(1/3*($N190^2)))*(I190^3)+(1/2*$M190*$P190+1/2*$N190*$O190)*(I190^4)+(2/5*$M190*$Q190+2/5*$N190*$P190+1/5*($O190^2))*(I190^5)+(1/3*$M190*$R190+1/3*$N190*$Q190+1/3*$O190*$P190)*(I190^6)+(2/7*$N190*$R190+2/7*$O190*$Q190+1/7*($P190^2))*(I190^7)+(1/4*$O190*$R190+1/4*$P190*$Q190)*(I190^8)+(2/9*$P190*$R190+1/9*($Q190^2))*(I190^9)+1/5*$Q190*$R190*(I190^10)+1/11*($R190^2)*(I190^11))-S190</f>
        <v>0</v>
      </c>
      <c r="U190">
        <f>$B$16*($F190^2)*((($M190^2)*J190)+($M190*$N190*(J190^2))+((2/3*$M190*$O190)+(1/3*($N190^2)))*(J190^3)+(1/2*$M190*$P190+1/2*$N190*$O190)*(J190^4)+(2/5*$M190*$Q190+2/5*$N190*$P190+1/5*($O190^2))*(J190^5)+(1/3*$M190*$R190+1/3*$N190*$Q190+1/3*$O190*$P190)*(J190^6)+(2/7*$N190*$R190+2/7*$O190*$Q190+1/7*($P190^2))*(J190^7)+(1/4*$O190*$R190+1/4*$P190*$Q190)*(J190^8)+(2/9*$P190*$R190+1/9*($Q190^2))*(J190^9)+1/5*$Q190*$R190*(J190^10)+1/11*($R190^2)*(J190^11))-T190-S190</f>
        <v>0</v>
      </c>
      <c r="V190">
        <f t="shared" si="6"/>
        <v>6.2588864554206605E-2</v>
      </c>
      <c r="W190">
        <f>$B$16*($F190^2)*((($M190^2)*L190)+($M190*$N190*(L190^2))+((2/3*$M190*$O190)+(1/3*($N190^2)))*(L190^3)+(1/2*$M190*$P190+1/2*$N190*$O190)*(L190^4)+(2/5*$M190*$Q190+2/5*$N190*$P190+1/5*($O190^2))*(L190^5)+(1/3*$M190*$R190+1/3*$N190*$Q190+1/3*$O190*$P190)*(L190^6)+(2/7*$N190*$R190+2/7*$O190*$Q190+1/7*($P190^2))*(L190^7)+(1/4*$O190*$R190+1/4*$P190*$Q190)*(L190^8)+(2/9*$P190*$R190+1/9*($Q190^2))*(L190^9)+1/5*$Q190*$R190*(L190^10)+1/11*($R190^2)*(L190^11))</f>
        <v>6.4994766615559293E-2</v>
      </c>
    </row>
    <row r="191" spans="5:23" x14ac:dyDescent="0.2">
      <c r="E191">
        <v>58579</v>
      </c>
      <c r="F191">
        <v>11.71</v>
      </c>
      <c r="G191">
        <v>11.9</v>
      </c>
      <c r="H191" s="2">
        <v>0.1</v>
      </c>
      <c r="I191">
        <f>arvores!Z191</f>
        <v>0.1</v>
      </c>
      <c r="J191">
        <f>arvores!AR191</f>
        <v>0.1</v>
      </c>
      <c r="K191">
        <f>arvores!CF191</f>
        <v>10.1</v>
      </c>
      <c r="L191">
        <f>G191</f>
        <v>11.9</v>
      </c>
      <c r="M191">
        <f t="shared" si="7"/>
        <v>1.243225</v>
      </c>
      <c r="N191">
        <f>$B$10/$G191</f>
        <v>-0.4056505882352941</v>
      </c>
      <c r="O191">
        <f>$B$11/$G191^2</f>
        <v>0.1530292775933903</v>
      </c>
      <c r="P191">
        <f>$B$12/$G191^3</f>
        <v>-2.790805140642515E-2</v>
      </c>
      <c r="Q191">
        <f>$B$13/$G191^4</f>
        <v>2.2540473339670046E-3</v>
      </c>
      <c r="R191">
        <f>$B$14/$G191^5</f>
        <v>-6.8422222046853767E-5</v>
      </c>
      <c r="S191">
        <f>$B$16*($F191^2)*((($M191^2)*H191)+($M191*$N191*(H191^2))+((2/3*$M191*$O191)+(1/3*($N191^2)))*(H191^3)+(1/2*$M191*$P191+1/2*$N191*$O191)*(H191^4)+(2/5*$M191*$Q191+2/5*$N191*$P191+1/5*($O191^2))*(H191^5)+(1/3*$M191*$R191+1/3*$N191*$Q191+1/3*$O191*$P191)*(H191^6)+(2/7*$N191*$R191+2/7*$O191*$Q191+1/7*($P191^2))*(H191^7)+(1/4*$O191*$R191+1/4*$P191*$Q191)*(H191^8)+(2/9*$P191*$R191+1/9*($Q191^2))*(H191^9)+1/5*$Q191*$R191*(H191^10)+1/11*($R191^2)*(H191^11))</f>
        <v>1.6121665817291023E-3</v>
      </c>
      <c r="T191">
        <f>$B$16*($F191^2)*((($M191^2)*I191)+($M191*$N191*(I191^2))+((2/3*$M191*$O191)+(1/3*($N191^2)))*(I191^3)+(1/2*$M191*$P191+1/2*$N191*$O191)*(I191^4)+(2/5*$M191*$Q191+2/5*$N191*$P191+1/5*($O191^2))*(I191^5)+(1/3*$M191*$R191+1/3*$N191*$Q191+1/3*$O191*$P191)*(I191^6)+(2/7*$N191*$R191+2/7*$O191*$Q191+1/7*($P191^2))*(I191^7)+(1/4*$O191*$R191+1/4*$P191*$Q191)*(I191^8)+(2/9*$P191*$R191+1/9*($Q191^2))*(I191^9)+1/5*$Q191*$R191*(I191^10)+1/11*($R191^2)*(I191^11))-S191</f>
        <v>0</v>
      </c>
      <c r="U191">
        <f>$B$16*($F191^2)*((($M191^2)*J191)+($M191*$N191*(J191^2))+((2/3*$M191*$O191)+(1/3*($N191^2)))*(J191^3)+(1/2*$M191*$P191+1/2*$N191*$O191)*(J191^4)+(2/5*$M191*$Q191+2/5*$N191*$P191+1/5*($O191^2))*(J191^5)+(1/3*$M191*$R191+1/3*$N191*$Q191+1/3*$O191*$P191)*(J191^6)+(2/7*$N191*$R191+2/7*$O191*$Q191+1/7*($P191^2))*(J191^7)+(1/4*$O191*$R191+1/4*$P191*$Q191)*(J191^8)+(2/9*$P191*$R191+1/9*($Q191^2))*(J191^9)+1/5*$Q191*$R191*(J191^10)+1/11*($R191^2)*(J191^11))-T191-S191</f>
        <v>0</v>
      </c>
      <c r="V191">
        <f t="shared" si="6"/>
        <v>5.7195774314647521E-2</v>
      </c>
      <c r="W191">
        <f>$B$16*($F191^2)*((($M191^2)*L191)+($M191*$N191*(L191^2))+((2/3*$M191*$O191)+(1/3*($N191^2)))*(L191^3)+(1/2*$M191*$P191+1/2*$N191*$O191)*(L191^4)+(2/5*$M191*$Q191+2/5*$N191*$P191+1/5*($O191^2))*(L191^5)+(1/3*$M191*$R191+1/3*$N191*$Q191+1/3*$O191*$P191)*(L191^6)+(2/7*$N191*$R191+2/7*$O191*$Q191+1/7*($P191^2))*(L191^7)+(1/4*$O191*$R191+1/4*$P191*$Q191)*(L191^8)+(2/9*$P191*$R191+1/9*($Q191^2))*(L191^9)+1/5*$Q191*$R191*(L191^10)+1/11*($R191^2)*(L191^11))</f>
        <v>5.9277055144600348E-2</v>
      </c>
    </row>
    <row r="192" spans="5:23" x14ac:dyDescent="0.2">
      <c r="E192">
        <v>58580</v>
      </c>
      <c r="F192">
        <v>10.25</v>
      </c>
      <c r="G192">
        <v>12.3</v>
      </c>
      <c r="H192" s="2">
        <v>0.1</v>
      </c>
      <c r="I192">
        <f>arvores!Z192</f>
        <v>0.1</v>
      </c>
      <c r="J192">
        <f>arvores!AR192</f>
        <v>0.1</v>
      </c>
      <c r="K192">
        <f>arvores!CF192</f>
        <v>10.1</v>
      </c>
      <c r="L192">
        <f>G192</f>
        <v>12.3</v>
      </c>
      <c r="M192">
        <f t="shared" si="7"/>
        <v>1.243225</v>
      </c>
      <c r="N192">
        <f>$B$10/$G192</f>
        <v>-0.39245869918699183</v>
      </c>
      <c r="O192">
        <f>$B$11/$G192^2</f>
        <v>0.14323799325798134</v>
      </c>
      <c r="P192">
        <f>$B$12/$G192^3</f>
        <v>-2.5272899137874977E-2</v>
      </c>
      <c r="Q192">
        <f>$B$13/$G192^4</f>
        <v>1.9748332538114355E-3</v>
      </c>
      <c r="R192">
        <f>$B$14/$G192^5</f>
        <v>-5.7997119428470843E-5</v>
      </c>
      <c r="S192">
        <f>$B$16*($F192^2)*((($M192^2)*H192)+($M192*$N192*(H192^2))+((2/3*$M192*$O192)+(1/3*($N192^2)))*(H192^3)+(1/2*$M192*$P192+1/2*$N192*$O192)*(H192^4)+(2/5*$M192*$Q192+2/5*$N192*$P192+1/5*($O192^2))*(H192^5)+(1/3*$M192*$R192+1/3*$N192*$Q192+1/3*$O192*$P192)*(H192^6)+(2/7*$N192*$R192+2/7*$O192*$Q192+1/7*($P192^2))*(H192^7)+(1/4*$O192*$R192+1/4*$P192*$Q192)*(H192^8)+(2/9*$P192*$R192+1/9*($Q192^2))*(H192^9)+1/5*$Q192*$R192*(H192^10)+1/11*($R192^2)*(H192^11))</f>
        <v>1.2364797373873744E-3</v>
      </c>
      <c r="T192">
        <f>$B$16*($F192^2)*((($M192^2)*I192)+($M192*$N192*(I192^2))+((2/3*$M192*$O192)+(1/3*($N192^2)))*(I192^3)+(1/2*$M192*$P192+1/2*$N192*$O192)*(I192^4)+(2/5*$M192*$Q192+2/5*$N192*$P192+1/5*($O192^2))*(I192^5)+(1/3*$M192*$R192+1/3*$N192*$Q192+1/3*$O192*$P192)*(I192^6)+(2/7*$N192*$R192+2/7*$O192*$Q192+1/7*($P192^2))*(I192^7)+(1/4*$O192*$R192+1/4*$P192*$Q192)*(I192^8)+(2/9*$P192*$R192+1/9*($Q192^2))*(I192^9)+1/5*$Q192*$R192*(I192^10)+1/11*($R192^2)*(I192^11))-S192</f>
        <v>0</v>
      </c>
      <c r="U192">
        <f>$B$16*($F192^2)*((($M192^2)*J192)+($M192*$N192*(J192^2))+((2/3*$M192*$O192)+(1/3*($N192^2)))*(J192^3)+(1/2*$M192*$P192+1/2*$N192*$O192)*(J192^4)+(2/5*$M192*$Q192+2/5*$N192*$P192+1/5*($O192^2))*(J192^5)+(1/3*$M192*$R192+1/3*$N192*$Q192+1/3*$O192*$P192)*(J192^6)+(2/7*$N192*$R192+2/7*$O192*$Q192+1/7*($P192^2))*(J192^7)+(1/4*$O192*$R192+1/4*$P192*$Q192)*(J192^8)+(2/9*$P192*$R192+1/9*($Q192^2))*(J192^9)+1/5*$Q192*$R192*(J192^10)+1/11*($R192^2)*(J192^11))-T192-S192</f>
        <v>0</v>
      </c>
      <c r="V192">
        <f t="shared" si="6"/>
        <v>4.5103926994920211E-2</v>
      </c>
      <c r="W192">
        <f>$B$16*($F192^2)*((($M192^2)*L192)+($M192*$N192*(L192^2))+((2/3*$M192*$O192)+(1/3*($N192^2)))*(L192^3)+(1/2*$M192*$P192+1/2*$N192*$O192)*(L192^4)+(2/5*$M192*$Q192+2/5*$N192*$P192+1/5*($O192^2))*(L192^5)+(1/3*$M192*$R192+1/3*$N192*$Q192+1/3*$O192*$P192)*(L192^6)+(2/7*$N192*$R192+2/7*$O192*$Q192+1/7*($P192^2))*(L192^7)+(1/4*$O192*$R192+1/4*$P192*$Q192)*(L192^8)+(2/9*$P192*$R192+1/9*($Q192^2))*(L192^9)+1/5*$Q192*$R192*(L192^10)+1/11*($R192^2)*(L192^11))</f>
        <v>4.6943850669310026E-2</v>
      </c>
    </row>
    <row r="193" spans="5:23" x14ac:dyDescent="0.2">
      <c r="E193">
        <v>58581</v>
      </c>
      <c r="F193">
        <v>9.64</v>
      </c>
      <c r="G193">
        <v>9.9</v>
      </c>
      <c r="H193" s="2">
        <v>0.1</v>
      </c>
      <c r="I193">
        <f>arvores!Z193</f>
        <v>0.1</v>
      </c>
      <c r="J193">
        <f>arvores!AR193</f>
        <v>0.1</v>
      </c>
      <c r="K193">
        <f>arvores!CF193</f>
        <v>7.1</v>
      </c>
      <c r="L193">
        <f>G193</f>
        <v>9.9</v>
      </c>
      <c r="M193">
        <f t="shared" si="7"/>
        <v>1.243225</v>
      </c>
      <c r="N193">
        <f>$B$10/$G193</f>
        <v>-0.48760020202020199</v>
      </c>
      <c r="O193">
        <f>$B$11/$G193^2</f>
        <v>0.22110474441383532</v>
      </c>
      <c r="P193">
        <f>$B$12/$G193^3</f>
        <v>-4.8469084271961525E-2</v>
      </c>
      <c r="Q193">
        <f>$B$13/$G193^4</f>
        <v>4.7055468198332409E-3</v>
      </c>
      <c r="R193">
        <f>$B$14/$G193^5</f>
        <v>-1.7169435160459295E-4</v>
      </c>
      <c r="S193">
        <f>$B$16*($F193^2)*((($M193^2)*H193)+($M193*$N193*(H193^2))+((2/3*$M193*$O193)+(1/3*($N193^2)))*(H193^3)+(1/2*$M193*$P193+1/2*$N193*$O193)*(H193^4)+(2/5*$M193*$Q193+2/5*$N193*$P193+1/5*($O193^2))*(H193^5)+(1/3*$M193*$R193+1/3*$N193*$Q193+1/3*$O193*$P193)*(H193^6)+(2/7*$N193*$R193+2/7*$O193*$Q193+1/7*($P193^2))*(H193^7)+(1/4*$O193*$R193+1/4*$P193*$Q193)*(H193^8)+(2/9*$P193*$R193+1/9*($Q193^2))*(H193^9)+1/5*$Q193*$R193*(H193^10)+1/11*($R193^2)*(H193^11))</f>
        <v>1.0857009761932389E-3</v>
      </c>
      <c r="T193">
        <f>$B$16*($F193^2)*((($M193^2)*I193)+($M193*$N193*(I193^2))+((2/3*$M193*$O193)+(1/3*($N193^2)))*(I193^3)+(1/2*$M193*$P193+1/2*$N193*$O193)*(I193^4)+(2/5*$M193*$Q193+2/5*$N193*$P193+1/5*($O193^2))*(I193^5)+(1/3*$M193*$R193+1/3*$N193*$Q193+1/3*$O193*$P193)*(I193^6)+(2/7*$N193*$R193+2/7*$O193*$Q193+1/7*($P193^2))*(I193^7)+(1/4*$O193*$R193+1/4*$P193*$Q193)*(I193^8)+(2/9*$P193*$R193+1/9*($Q193^2))*(I193^9)+1/5*$Q193*$R193*(I193^10)+1/11*($R193^2)*(I193^11))-S193</f>
        <v>0</v>
      </c>
      <c r="U193">
        <f>$B$16*($F193^2)*((($M193^2)*J193)+($M193*$N193*(J193^2))+((2/3*$M193*$O193)+(1/3*($N193^2)))*(J193^3)+(1/2*$M193*$P193+1/2*$N193*$O193)*(J193^4)+(2/5*$M193*$Q193+2/5*$N193*$P193+1/5*($O193^2))*(J193^5)+(1/3*$M193*$R193+1/3*$N193*$Q193+1/3*$O193*$P193)*(J193^6)+(2/7*$N193*$R193+2/7*$O193*$Q193+1/7*($P193^2))*(J193^7)+(1/4*$O193*$R193+1/4*$P193*$Q193)*(J193^8)+(2/9*$P193*$R193+1/9*($Q193^2))*(J193^9)+1/5*$Q193*$R193*(J193^10)+1/11*($R193^2)*(J193^11))-T193-S193</f>
        <v>0</v>
      </c>
      <c r="V193">
        <f t="shared" si="6"/>
        <v>3.0840509583479878E-2</v>
      </c>
      <c r="W193">
        <f>$B$16*($F193^2)*((($M193^2)*L193)+($M193*$N193*(L193^2))+((2/3*$M193*$O193)+(1/3*($N193^2)))*(L193^3)+(1/2*$M193*$P193+1/2*$N193*$O193)*(L193^4)+(2/5*$M193*$Q193+2/5*$N193*$P193+1/5*($O193^2))*(L193^5)+(1/3*$M193*$R193+1/3*$N193*$Q193+1/3*$O193*$P193)*(L193^6)+(2/7*$N193*$R193+2/7*$O193*$Q193+1/7*($P193^2))*(L193^7)+(1/4*$O193*$R193+1/4*$P193*$Q193)*(L193^8)+(2/9*$P193*$R193+1/9*($Q193^2))*(L193^9)+1/5*$Q193*$R193*(L193^10)+1/11*($R193^2)*(L193^11))</f>
        <v>3.3420668359475172E-2</v>
      </c>
    </row>
    <row r="194" spans="5:23" x14ac:dyDescent="0.2">
      <c r="E194">
        <v>58582</v>
      </c>
      <c r="F194">
        <v>11.62</v>
      </c>
      <c r="G194">
        <v>12</v>
      </c>
      <c r="H194" s="2">
        <v>0.1</v>
      </c>
      <c r="I194">
        <f>arvores!Z194</f>
        <v>0.1</v>
      </c>
      <c r="J194">
        <f>arvores!AR194</f>
        <v>0.1</v>
      </c>
      <c r="K194">
        <f>arvores!CF194</f>
        <v>10.1</v>
      </c>
      <c r="L194">
        <f>G194</f>
        <v>12</v>
      </c>
      <c r="M194">
        <f t="shared" si="7"/>
        <v>1.243225</v>
      </c>
      <c r="N194">
        <f>$B$10/$G194</f>
        <v>-0.40227016666666665</v>
      </c>
      <c r="O194">
        <f>$B$11/$G194^2</f>
        <v>0.15048941666666668</v>
      </c>
      <c r="P194">
        <f>$B$12/$G194^3</f>
        <v>-2.7216148148148149E-2</v>
      </c>
      <c r="Q194">
        <f>$B$13/$G194^4</f>
        <v>2.1798464023919752E-3</v>
      </c>
      <c r="R194">
        <f>$B$14/$G194^5</f>
        <v>-6.5618417245370369E-5</v>
      </c>
      <c r="S194">
        <f>$B$16*($F194^2)*((($M194^2)*H194)+($M194*$N194*(H194^2))+((2/3*$M194*$O194)+(1/3*($N194^2)))*(H194^3)+(1/2*$M194*$P194+1/2*$N194*$O194)*(H194^4)+(2/5*$M194*$Q194+2/5*$N194*$P194+1/5*($O194^2))*(H194^5)+(1/3*$M194*$R194+1/3*$N194*$Q194+1/3*$O194*$P194)*(H194^6)+(2/7*$N194*$R194+2/7*$O194*$Q194+1/7*($P194^2))*(H194^7)+(1/4*$O194*$R194+1/4*$P194*$Q194)*(H194^8)+(2/9*$P194*$R194+1/9*($Q194^2))*(H194^9)+1/5*$Q194*$R194*(H194^10)+1/11*($R194^2)*(H194^11))</f>
        <v>1.5878953694107277E-3</v>
      </c>
      <c r="T194">
        <f>$B$16*($F194^2)*((($M194^2)*I194)+($M194*$N194*(I194^2))+((2/3*$M194*$O194)+(1/3*($N194^2)))*(I194^3)+(1/2*$M194*$P194+1/2*$N194*$O194)*(I194^4)+(2/5*$M194*$Q194+2/5*$N194*$P194+1/5*($O194^2))*(I194^5)+(1/3*$M194*$R194+1/3*$N194*$Q194+1/3*$O194*$P194)*(I194^6)+(2/7*$N194*$R194+2/7*$O194*$Q194+1/7*($P194^2))*(I194^7)+(1/4*$O194*$R194+1/4*$P194*$Q194)*(I194^8)+(2/9*$P194*$R194+1/9*($Q194^2))*(I194^9)+1/5*$Q194*$R194*(I194^10)+1/11*($R194^2)*(I194^11))-S194</f>
        <v>0</v>
      </c>
      <c r="U194">
        <f>$B$16*($F194^2)*((($M194^2)*J194)+($M194*$N194*(J194^2))+((2/3*$M194*$O194)+(1/3*($N194^2)))*(J194^3)+(1/2*$M194*$P194+1/2*$N194*$O194)*(J194^4)+(2/5*$M194*$Q194+2/5*$N194*$P194+1/5*($O194^2))*(J194^5)+(1/3*$M194*$R194+1/3*$N194*$Q194+1/3*$O194*$P194)*(J194^6)+(2/7*$N194*$R194+2/7*$O194*$Q194+1/7*($P194^2))*(J194^7)+(1/4*$O194*$R194+1/4*$P194*$Q194)*(J194^8)+(2/9*$P194*$R194+1/9*($Q194^2))*(J194^9)+1/5*$Q194*$R194*(J194^10)+1/11*($R194^2)*(J194^11))-T194-S194</f>
        <v>0</v>
      </c>
      <c r="V194">
        <f t="shared" si="6"/>
        <v>5.6739233110330807E-2</v>
      </c>
      <c r="W194">
        <f>$B$16*($F194^2)*((($M194^2)*L194)+($M194*$N194*(L194^2))+((2/3*$M194*$O194)+(1/3*($N194^2)))*(L194^3)+(1/2*$M194*$P194+1/2*$N194*$O194)*(L194^4)+(2/5*$M194*$Q194+2/5*$N194*$P194+1/5*($O194^2))*(L194^5)+(1/3*$M194*$R194+1/3*$N194*$Q194+1/3*$O194*$P194)*(L194^6)+(2/7*$N194*$R194+2/7*$O194*$Q194+1/7*($P194^2))*(L194^7)+(1/4*$O194*$R194+1/4*$P194*$Q194)*(L194^8)+(2/9*$P194*$R194+1/9*($Q194^2))*(L194^9)+1/5*$Q194*$R194*(L194^10)+1/11*($R194^2)*(L194^11))</f>
        <v>5.8859879760878787E-2</v>
      </c>
    </row>
    <row r="195" spans="5:23" x14ac:dyDescent="0.2">
      <c r="E195">
        <v>58584</v>
      </c>
      <c r="F195">
        <v>12.96</v>
      </c>
      <c r="G195">
        <v>12.7</v>
      </c>
      <c r="H195" s="2">
        <v>0.1</v>
      </c>
      <c r="I195">
        <f>arvores!Z195</f>
        <v>0.1</v>
      </c>
      <c r="J195">
        <f>arvores!AR195</f>
        <v>0.1</v>
      </c>
      <c r="K195">
        <f>arvores!CF195</f>
        <v>10.1</v>
      </c>
      <c r="L195">
        <f>G195</f>
        <v>12.7</v>
      </c>
      <c r="M195">
        <f t="shared" si="7"/>
        <v>1.243225</v>
      </c>
      <c r="N195">
        <f>$B$10/$G195</f>
        <v>-0.38009779527559057</v>
      </c>
      <c r="O195">
        <f>$B$11/$G195^2</f>
        <v>0.13435721991443983</v>
      </c>
      <c r="P195">
        <f>$B$12/$G195^3</f>
        <v>-2.295933133598551E-2</v>
      </c>
      <c r="Q195">
        <f>$B$13/$G195^4</f>
        <v>1.73754472997197E-3</v>
      </c>
      <c r="R195">
        <f>$B$14/$G195^5</f>
        <v>-4.9421210226375506E-5</v>
      </c>
      <c r="S195">
        <f>$B$16*($F195^2)*((($M195^2)*H195)+($M195*$N195*(H195^2))+((2/3*$M195*$O195)+(1/3*($N195^2)))*(H195^3)+(1/2*$M195*$P195+1/2*$N195*$O195)*(H195^4)+(2/5*$M195*$Q195+2/5*$N195*$P195+1/5*($O195^2))*(H195^5)+(1/3*$M195*$R195+1/3*$N195*$Q195+1/3*$O195*$P195)*(H195^6)+(2/7*$N195*$R195+2/7*$O195*$Q195+1/7*($P195^2))*(H195^7)+(1/4*$O195*$R195+1/4*$P195*$Q195)*(H195^8)+(2/9*$P195*$R195+1/9*($Q195^2))*(H195^9)+1/5*$Q195*$R195*(H195^10)+1/11*($R195^2)*(H195^11))</f>
        <v>1.978632028274491E-3</v>
      </c>
      <c r="T195">
        <f>$B$16*($F195^2)*((($M195^2)*I195)+($M195*$N195*(I195^2))+((2/3*$M195*$O195)+(1/3*($N195^2)))*(I195^3)+(1/2*$M195*$P195+1/2*$N195*$O195)*(I195^4)+(2/5*$M195*$Q195+2/5*$N195*$P195+1/5*($O195^2))*(I195^5)+(1/3*$M195*$R195+1/3*$N195*$Q195+1/3*$O195*$P195)*(I195^6)+(2/7*$N195*$R195+2/7*$O195*$Q195+1/7*($P195^2))*(I195^7)+(1/4*$O195*$R195+1/4*$P195*$Q195)*(I195^8)+(2/9*$P195*$R195+1/9*($Q195^2))*(I195^9)+1/5*$Q195*$R195*(I195^10)+1/11*($R195^2)*(I195^11))-S195</f>
        <v>0</v>
      </c>
      <c r="U195">
        <f>$B$16*($F195^2)*((($M195^2)*J195)+($M195*$N195*(J195^2))+((2/3*$M195*$O195)+(1/3*($N195^2)))*(J195^3)+(1/2*$M195*$P195+1/2*$N195*$O195)*(J195^4)+(2/5*$M195*$Q195+2/5*$N195*$P195+1/5*($O195^2))*(J195^5)+(1/3*$M195*$R195+1/3*$N195*$Q195+1/3*$O195*$P195)*(J195^6)+(2/7*$N195*$R195+2/7*$O195*$Q195+1/7*($P195^2))*(J195^7)+(1/4*$O195*$R195+1/4*$P195*$Q195)*(J195^8)+(2/9*$P195*$R195+1/9*($Q195^2))*(J195^9)+1/5*$Q195*$R195*(J195^10)+1/11*($R195^2)*(J195^11))-T195-S195</f>
        <v>0</v>
      </c>
      <c r="V195">
        <f t="shared" ref="V195:V258" si="8">$B$16*($F195^2)*((($M195^2)*K195)+($M195*$N195*(K195^2))+((2/3*$M195*$O195)+(1/3*($N195^2)))*(K195^3)+(1/2*$M195*$P195+1/2*$N195*$O195)*(K195^4)+(2/5*$M195*$Q195+2/5*$N195*$P195+1/5*($O195^2))*(K195^5)+(1/3*$M195*$R195+1/3*$N195*$Q195+1/3*$O195*$P195)*(K195^6)+(2/7*$N195*$R195+2/7*$O195*$Q195+1/7*($P195^2))*(K195^7)+(1/4*$O195*$R195+1/4*$P195*$Q195)*(K195^8)+(2/9*$P195*$R195+1/9*($Q195^2))*(K195^9)+1/5*$Q195*$R195*(K195^10)+1/11*($R195^2)*(K195^11))-U195-T195-S195</f>
        <v>7.4057375516343199E-2</v>
      </c>
      <c r="W195">
        <f>$B$16*($F195^2)*((($M195^2)*L195)+($M195*$N195*(L195^2))+((2/3*$M195*$O195)+(1/3*($N195^2)))*(L195^3)+(1/2*$M195*$P195+1/2*$N195*$O195)*(L195^4)+(2/5*$M195*$Q195+2/5*$N195*$P195+1/5*($O195^2))*(L195^5)+(1/3*$M195*$R195+1/3*$N195*$Q195+1/3*$O195*$P195)*(L195^6)+(2/7*$N195*$R195+2/7*$O195*$Q195+1/7*($P195^2))*(L195^7)+(1/4*$O195*$R195+1/4*$P195*$Q195)*(L195^8)+(2/9*$P195*$R195+1/9*($Q195^2))*(L195^9)+1/5*$Q195*$R195*(L195^10)+1/11*($R195^2)*(L195^11))</f>
        <v>7.74889172324838E-2</v>
      </c>
    </row>
    <row r="196" spans="5:23" x14ac:dyDescent="0.2">
      <c r="E196">
        <v>58585</v>
      </c>
      <c r="F196">
        <v>10.15</v>
      </c>
      <c r="G196">
        <v>11.4</v>
      </c>
      <c r="H196" s="2">
        <v>0.1</v>
      </c>
      <c r="I196">
        <f>arvores!Z196</f>
        <v>0.1</v>
      </c>
      <c r="J196">
        <f>arvores!AR196</f>
        <v>0.1</v>
      </c>
      <c r="K196">
        <f>arvores!CF196</f>
        <v>9.1</v>
      </c>
      <c r="L196">
        <f>G196</f>
        <v>11.4</v>
      </c>
      <c r="M196">
        <f t="shared" si="7"/>
        <v>1.243225</v>
      </c>
      <c r="N196">
        <f>$B$10/$G196</f>
        <v>-0.42344228070175438</v>
      </c>
      <c r="O196">
        <f>$B$11/$G196^2</f>
        <v>0.16674727608494921</v>
      </c>
      <c r="P196">
        <f>$B$12/$G196^3</f>
        <v>-3.1743575621108792E-2</v>
      </c>
      <c r="Q196">
        <f>$B$13/$G196^4</f>
        <v>2.6762795281091768E-3</v>
      </c>
      <c r="R196">
        <f>$B$14/$G196^5</f>
        <v>-8.480231815657821E-5</v>
      </c>
      <c r="S196">
        <f>$B$16*($F196^2)*((($M196^2)*H196)+($M196*$N196*(H196^2))+((2/3*$M196*$O196)+(1/3*($N196^2)))*(H196^3)+(1/2*$M196*$P196+1/2*$N196*$O196)*(H196^4)+(2/5*$M196*$Q196+2/5*$N196*$P196+1/5*($O196^2))*(H196^5)+(1/3*$M196*$R196+1/3*$N196*$Q196+1/3*$O196*$P196)*(H196^6)+(2/7*$N196*$R196+2/7*$O196*$Q196+1/7*($P196^2))*(H196^7)+(1/4*$O196*$R196+1/4*$P196*$Q196)*(H196^8)+(2/9*$P196*$R196+1/9*($Q196^2))*(H196^9)+1/5*$Q196*$R196*(H196^10)+1/11*($R196^2)*(H196^11))</f>
        <v>1.2095712523545153E-3</v>
      </c>
      <c r="T196">
        <f>$B$16*($F196^2)*((($M196^2)*I196)+($M196*$N196*(I196^2))+((2/3*$M196*$O196)+(1/3*($N196^2)))*(I196^3)+(1/2*$M196*$P196+1/2*$N196*$O196)*(I196^4)+(2/5*$M196*$Q196+2/5*$N196*$P196+1/5*($O196^2))*(I196^5)+(1/3*$M196*$R196+1/3*$N196*$Q196+1/3*$O196*$P196)*(I196^6)+(2/7*$N196*$R196+2/7*$O196*$Q196+1/7*($P196^2))*(I196^7)+(1/4*$O196*$R196+1/4*$P196*$Q196)*(I196^8)+(2/9*$P196*$R196+1/9*($Q196^2))*(I196^9)+1/5*$Q196*$R196*(I196^10)+1/11*($R196^2)*(I196^11))-S196</f>
        <v>0</v>
      </c>
      <c r="U196">
        <f>$B$16*($F196^2)*((($M196^2)*J196)+($M196*$N196*(J196^2))+((2/3*$M196*$O196)+(1/3*($N196^2)))*(J196^3)+(1/2*$M196*$P196+1/2*$N196*$O196)*(J196^4)+(2/5*$M196*$Q196+2/5*$N196*$P196+1/5*($O196^2))*(J196^5)+(1/3*$M196*$R196+1/3*$N196*$Q196+1/3*$O196*$P196)*(J196^6)+(2/7*$N196*$R196+2/7*$O196*$Q196+1/7*($P196^2))*(J196^7)+(1/4*$O196*$R196+1/4*$P196*$Q196)*(J196^8)+(2/9*$P196*$R196+1/9*($Q196^2))*(J196^9)+1/5*$Q196*$R196*(J196^10)+1/11*($R196^2)*(J196^11))-T196-S196</f>
        <v>0</v>
      </c>
      <c r="V196">
        <f t="shared" si="8"/>
        <v>4.0686233077431355E-2</v>
      </c>
      <c r="W196">
        <f>$B$16*($F196^2)*((($M196^2)*L196)+($M196*$N196*(L196^2))+((2/3*$M196*$O196)+(1/3*($N196^2)))*(L196^3)+(1/2*$M196*$P196+1/2*$N196*$O196)*(L196^4)+(2/5*$M196*$Q196+2/5*$N196*$P196+1/5*($O196^2))*(L196^5)+(1/3*$M196*$R196+1/3*$N196*$Q196+1/3*$O196*$P196)*(L196^6)+(2/7*$N196*$R196+2/7*$O196*$Q196+1/7*($P196^2))*(L196^7)+(1/4*$O196*$R196+1/4*$P196*$Q196)*(L196^8)+(2/9*$P196*$R196+1/9*($Q196^2))*(L196^9)+1/5*$Q196*$R196*(L196^10)+1/11*($R196^2)*(L196^11))</f>
        <v>4.2664121184988267E-2</v>
      </c>
    </row>
    <row r="197" spans="5:23" x14ac:dyDescent="0.2">
      <c r="E197">
        <v>58586</v>
      </c>
      <c r="F197">
        <v>9.14</v>
      </c>
      <c r="G197">
        <v>8.8000000000000007</v>
      </c>
      <c r="H197" s="2">
        <v>0.1</v>
      </c>
      <c r="I197">
        <f>arvores!Z197</f>
        <v>0.1</v>
      </c>
      <c r="J197">
        <f>arvores!AR197</f>
        <v>0.1</v>
      </c>
      <c r="K197">
        <f>arvores!CF197</f>
        <v>6.1</v>
      </c>
      <c r="L197">
        <f>G197</f>
        <v>8.8000000000000007</v>
      </c>
      <c r="M197">
        <f t="shared" si="7"/>
        <v>1.243225</v>
      </c>
      <c r="N197">
        <f>$B$10/$G197</f>
        <v>-0.54855022727272729</v>
      </c>
      <c r="O197">
        <f>$B$11/$G197^2</f>
        <v>0.27983569214876031</v>
      </c>
      <c r="P197">
        <f>$B$12/$G197^3</f>
        <v>-6.9011645379413955E-2</v>
      </c>
      <c r="Q197">
        <f>$B$13/$G197^4</f>
        <v>7.537376143780734E-3</v>
      </c>
      <c r="R197">
        <f>$B$14/$G197^5</f>
        <v>-3.0939879662779558E-4</v>
      </c>
      <c r="S197">
        <f>$B$16*($F197^2)*((($M197^2)*H197)+($M197*$N197*(H197^2))+((2/3*$M197*$O197)+(1/3*($N197^2)))*(H197^3)+(1/2*$M197*$P197+1/2*$N197*$O197)*(H197^4)+(2/5*$M197*$Q197+2/5*$N197*$P197+1/5*($O197^2))*(H197^5)+(1/3*$M197*$R197+1/3*$N197*$Q197+1/3*$O197*$P197)*(H197^6)+(2/7*$N197*$R197+2/7*$O197*$Q197+1/7*($P197^2))*(H197^7)+(1/4*$O197*$R197+1/4*$P197*$Q197)*(H197^8)+(2/9*$P197*$R197+1/9*($Q197^2))*(H197^9)+1/5*$Q197*$R197*(H197^10)+1/11*($R197^2)*(H197^11))</f>
        <v>9.714604053290925E-4</v>
      </c>
      <c r="T197">
        <f>$B$16*($F197^2)*((($M197^2)*I197)+($M197*$N197*(I197^2))+((2/3*$M197*$O197)+(1/3*($N197^2)))*(I197^3)+(1/2*$M197*$P197+1/2*$N197*$O197)*(I197^4)+(2/5*$M197*$Q197+2/5*$N197*$P197+1/5*($O197^2))*(I197^5)+(1/3*$M197*$R197+1/3*$N197*$Q197+1/3*$O197*$P197)*(I197^6)+(2/7*$N197*$R197+2/7*$O197*$Q197+1/7*($P197^2))*(I197^7)+(1/4*$O197*$R197+1/4*$P197*$Q197)*(I197^8)+(2/9*$P197*$R197+1/9*($Q197^2))*(I197^9)+1/5*$Q197*$R197*(I197^10)+1/11*($R197^2)*(I197^11))-S197</f>
        <v>0</v>
      </c>
      <c r="U197">
        <f>$B$16*($F197^2)*((($M197^2)*J197)+($M197*$N197*(J197^2))+((2/3*$M197*$O197)+(1/3*($N197^2)))*(J197^3)+(1/2*$M197*$P197+1/2*$N197*$O197)*(J197^4)+(2/5*$M197*$Q197+2/5*$N197*$P197+1/5*($O197^2))*(J197^5)+(1/3*$M197*$R197+1/3*$N197*$Q197+1/3*$O197*$P197)*(J197^6)+(2/7*$N197*$R197+2/7*$O197*$Q197+1/7*($P197^2))*(J197^7)+(1/4*$O197*$R197+1/4*$P197*$Q197)*(J197^8)+(2/9*$P197*$R197+1/9*($Q197^2))*(J197^9)+1/5*$Q197*$R197*(J197^10)+1/11*($R197^2)*(J197^11))-T197-S197</f>
        <v>0</v>
      </c>
      <c r="V197">
        <f t="shared" si="8"/>
        <v>2.4254412519294555E-2</v>
      </c>
      <c r="W197">
        <f>$B$16*($F197^2)*((($M197^2)*L197)+($M197*$N197*(L197^2))+((2/3*$M197*$O197)+(1/3*($N197^2)))*(L197^3)+(1/2*$M197*$P197+1/2*$N197*$O197)*(L197^4)+(2/5*$M197*$Q197+2/5*$N197*$P197+1/5*($O197^2))*(L197^5)+(1/3*$M197*$R197+1/3*$N197*$Q197+1/3*$O197*$P197)*(L197^6)+(2/7*$N197*$R197+2/7*$O197*$Q197+1/7*($P197^2))*(L197^7)+(1/4*$O197*$R197+1/4*$P197*$Q197)*(L197^8)+(2/9*$P197*$R197+1/9*($Q197^2))*(L197^9)+1/5*$Q197*$R197*(L197^10)+1/11*($R197^2)*(L197^11))</f>
        <v>2.6705513435092039E-2</v>
      </c>
    </row>
    <row r="198" spans="5:23" x14ac:dyDescent="0.2">
      <c r="E198">
        <v>58587</v>
      </c>
      <c r="F198">
        <v>8.6300000000000008</v>
      </c>
      <c r="G198">
        <v>7.1</v>
      </c>
      <c r="H198" s="2">
        <v>0.1</v>
      </c>
      <c r="I198">
        <f>arvores!Z198</f>
        <v>0.1</v>
      </c>
      <c r="J198">
        <f>arvores!AR198</f>
        <v>0.1</v>
      </c>
      <c r="K198">
        <f>arvores!CF198</f>
        <v>5.0999999999999996</v>
      </c>
      <c r="L198">
        <f>G198</f>
        <v>7.1</v>
      </c>
      <c r="M198">
        <f t="shared" si="7"/>
        <v>1.243225</v>
      </c>
      <c r="N198">
        <f>$B$10/$G198</f>
        <v>-0.67989323943661972</v>
      </c>
      <c r="O198">
        <f>$B$11/$G198^2</f>
        <v>0.42988446736758584</v>
      </c>
      <c r="P198">
        <f>$B$12/$G198^3</f>
        <v>-0.13139999608841307</v>
      </c>
      <c r="Q198">
        <f>$B$13/$G198^4</f>
        <v>1.7787605235560767E-2</v>
      </c>
      <c r="R198">
        <f>$B$14/$G198^5</f>
        <v>-9.0498261714621665E-4</v>
      </c>
      <c r="S198">
        <f>$B$16*($F198^2)*((($M198^2)*H198)+($M198*$N198*(H198^2))+((2/3*$M198*$O198)+(1/3*($N198^2)))*(H198^3)+(1/2*$M198*$P198+1/2*$N198*$O198)*(H198^4)+(2/5*$M198*$Q198+2/5*$N198*$P198+1/5*($O198^2))*(H198^5)+(1/3*$M198*$R198+1/3*$N198*$Q198+1/3*$O198*$P198)*(H198^6)+(2/7*$N198*$R198+2/7*$O198*$Q198+1/7*($P198^2))*(H198^7)+(1/4*$O198*$R198+1/4*$P198*$Q198)*(H198^8)+(2/9*$P198*$R198+1/9*($Q198^2))*(H198^9)+1/5*$Q198*$R198*(H198^10)+1/11*($R198^2)*(H198^11))</f>
        <v>8.5750261933109065E-4</v>
      </c>
      <c r="T198">
        <f>$B$16*($F198^2)*((($M198^2)*I198)+($M198*$N198*(I198^2))+((2/3*$M198*$O198)+(1/3*($N198^2)))*(I198^3)+(1/2*$M198*$P198+1/2*$N198*$O198)*(I198^4)+(2/5*$M198*$Q198+2/5*$N198*$P198+1/5*($O198^2))*(I198^5)+(1/3*$M198*$R198+1/3*$N198*$Q198+1/3*$O198*$P198)*(I198^6)+(2/7*$N198*$R198+2/7*$O198*$Q198+1/7*($P198^2))*(I198^7)+(1/4*$O198*$R198+1/4*$P198*$Q198)*(I198^8)+(2/9*$P198*$R198+1/9*($Q198^2))*(I198^9)+1/5*$Q198*$R198*(I198^10)+1/11*($R198^2)*(I198^11))-S198</f>
        <v>0</v>
      </c>
      <c r="U198">
        <f>$B$16*($F198^2)*((($M198^2)*J198)+($M198*$N198*(J198^2))+((2/3*$M198*$O198)+(1/3*($N198^2)))*(J198^3)+(1/2*$M198*$P198+1/2*$N198*$O198)*(J198^4)+(2/5*$M198*$Q198+2/5*$N198*$P198+1/5*($O198^2))*(J198^5)+(1/3*$M198*$R198+1/3*$N198*$Q198+1/3*$O198*$P198)*(J198^6)+(2/7*$N198*$R198+2/7*$O198*$Q198+1/7*($P198^2))*(J198^7)+(1/4*$O198*$R198+1/4*$P198*$Q198)*(J198^8)+(2/9*$P198*$R198+1/9*($Q198^2))*(J198^9)+1/5*$Q198*$R198*(J198^10)+1/11*($R198^2)*(J198^11))-T198-S198</f>
        <v>0</v>
      </c>
      <c r="V198">
        <f t="shared" si="8"/>
        <v>1.7501676958988702E-2</v>
      </c>
      <c r="W198">
        <f>$B$16*($F198^2)*((($M198^2)*L198)+($M198*$N198*(L198^2))+((2/3*$M198*$O198)+(1/3*($N198^2)))*(L198^3)+(1/2*$M198*$P198+1/2*$N198*$O198)*(L198^4)+(2/5*$M198*$Q198+2/5*$N198*$P198+1/5*($O198^2))*(L198^5)+(1/3*$M198*$R198+1/3*$N198*$Q198+1/3*$O198*$P198)*(L198^6)+(2/7*$N198*$R198+2/7*$O198*$Q198+1/7*($P198^2))*(L198^7)+(1/4*$O198*$R198+1/4*$P198*$Q198)*(L198^8)+(2/9*$P198*$R198+1/9*($Q198^2))*(L198^9)+1/5*$Q198*$R198*(L198^10)+1/11*($R198^2)*(L198^11))</f>
        <v>1.9209046531975523E-2</v>
      </c>
    </row>
    <row r="199" spans="5:23" x14ac:dyDescent="0.2">
      <c r="E199">
        <v>58588</v>
      </c>
      <c r="F199">
        <v>12.99</v>
      </c>
      <c r="G199">
        <v>10.6</v>
      </c>
      <c r="H199" s="2">
        <v>0.1</v>
      </c>
      <c r="I199">
        <f>arvores!Z199</f>
        <v>0.1</v>
      </c>
      <c r="J199">
        <f>arvores!AR199</f>
        <v>0.1</v>
      </c>
      <c r="K199">
        <f>arvores!CF199</f>
        <v>9.1</v>
      </c>
      <c r="L199">
        <f>G199</f>
        <v>10.6</v>
      </c>
      <c r="M199">
        <f t="shared" si="7"/>
        <v>1.243225</v>
      </c>
      <c r="N199">
        <f>$B$10/$G199</f>
        <v>-0.45540018867924531</v>
      </c>
      <c r="O199">
        <f>$B$11/$G199^2</f>
        <v>0.19286646493414028</v>
      </c>
      <c r="P199">
        <f>$B$12/$G199^3</f>
        <v>-3.9486878429844781E-2</v>
      </c>
      <c r="Q199">
        <f>$B$13/$G199^4</f>
        <v>3.5803659339652427E-3</v>
      </c>
      <c r="R199">
        <f>$B$14/$G199^5</f>
        <v>-1.2201203050746412E-4</v>
      </c>
      <c r="S199">
        <f>$B$16*($F199^2)*((($M199^2)*H199)+($M199*$N199*(H199^2))+((2/3*$M199*$O199)+(1/3*($N199^2)))*(H199^3)+(1/2*$M199*$P199+1/2*$N199*$O199)*(H199^4)+(2/5*$M199*$Q199+2/5*$N199*$P199+1/5*($O199^2))*(H199^5)+(1/3*$M199*$R199+1/3*$N199*$Q199+1/3*$O199*$P199)*(H199^6)+(2/7*$N199*$R199+2/7*$O199*$Q199+1/7*($P199^2))*(H199^7)+(1/4*$O199*$R199+1/4*$P199*$Q199)*(H199^8)+(2/9*$P199*$R199+1/9*($Q199^2))*(H199^9)+1/5*$Q199*$R199*(H199^10)+1/11*($R199^2)*(H199^11))</f>
        <v>1.9762796939383951E-3</v>
      </c>
      <c r="T199">
        <f>$B$16*($F199^2)*((($M199^2)*I199)+($M199*$N199*(I199^2))+((2/3*$M199*$O199)+(1/3*($N199^2)))*(I199^3)+(1/2*$M199*$P199+1/2*$N199*$O199)*(I199^4)+(2/5*$M199*$Q199+2/5*$N199*$P199+1/5*($O199^2))*(I199^5)+(1/3*$M199*$R199+1/3*$N199*$Q199+1/3*$O199*$P199)*(I199^6)+(2/7*$N199*$R199+2/7*$O199*$Q199+1/7*($P199^2))*(I199^7)+(1/4*$O199*$R199+1/4*$P199*$Q199)*(I199^8)+(2/9*$P199*$R199+1/9*($Q199^2))*(I199^9)+1/5*$Q199*$R199*(I199^10)+1/11*($R199^2)*(I199^11))-S199</f>
        <v>0</v>
      </c>
      <c r="U199">
        <f>$B$16*($F199^2)*((($M199^2)*J199)+($M199*$N199*(J199^2))+((2/3*$M199*$O199)+(1/3*($N199^2)))*(J199^3)+(1/2*$M199*$P199+1/2*$N199*$O199)*(J199^4)+(2/5*$M199*$Q199+2/5*$N199*$P199+1/5*($O199^2))*(J199^5)+(1/3*$M199*$R199+1/3*$N199*$Q199+1/3*$O199*$P199)*(J199^6)+(2/7*$N199*$R199+2/7*$O199*$Q199+1/7*($P199^2))*(J199^7)+(1/4*$O199*$R199+1/4*$P199*$Q199)*(J199^8)+(2/9*$P199*$R199+1/9*($Q199^2))*(J199^9)+1/5*$Q199*$R199*(J199^10)+1/11*($R199^2)*(J199^11))-T199-S199</f>
        <v>0</v>
      </c>
      <c r="V199">
        <f t="shared" si="8"/>
        <v>6.2577736514383017E-2</v>
      </c>
      <c r="W199">
        <f>$B$16*($F199^2)*((($M199^2)*L199)+($M199*$N199*(L199^2))+((2/3*$M199*$O199)+(1/3*($N199^2)))*(L199^3)+(1/2*$M199*$P199+1/2*$N199*$O199)*(L199^4)+(2/5*$M199*$Q199+2/5*$N199*$P199+1/5*($O199^2))*(L199^5)+(1/3*$M199*$R199+1/3*$N199*$Q199+1/3*$O199*$P199)*(L199^6)+(2/7*$N199*$R199+2/7*$O199*$Q199+1/7*($P199^2))*(L199^7)+(1/4*$O199*$R199+1/4*$P199*$Q199)*(L199^8)+(2/9*$P199*$R199+1/9*($Q199^2))*(L199^9)+1/5*$Q199*$R199*(L199^10)+1/11*($R199^2)*(L199^11))</f>
        <v>6.4975560692754439E-2</v>
      </c>
    </row>
    <row r="200" spans="5:23" x14ac:dyDescent="0.2">
      <c r="E200">
        <v>58589</v>
      </c>
      <c r="F200">
        <v>7.99</v>
      </c>
      <c r="G200">
        <v>7.4</v>
      </c>
      <c r="H200" s="2">
        <v>0.1</v>
      </c>
      <c r="I200">
        <f>arvores!Z200</f>
        <v>0.1</v>
      </c>
      <c r="J200">
        <f>arvores!AR200</f>
        <v>0.1</v>
      </c>
      <c r="K200">
        <f>arvores!CF200</f>
        <v>5.0999999999999996</v>
      </c>
      <c r="L200">
        <f>G200</f>
        <v>7.4</v>
      </c>
      <c r="M200">
        <f t="shared" si="7"/>
        <v>1.243225</v>
      </c>
      <c r="N200">
        <f>$B$10/$G200</f>
        <v>-0.65232999999999997</v>
      </c>
      <c r="O200">
        <f>$B$11/$G200^2</f>
        <v>0.39573550036523009</v>
      </c>
      <c r="P200">
        <f>$B$12/$G200^3</f>
        <v>-0.11605804197184766</v>
      </c>
      <c r="Q200">
        <f>$B$13/$G200^4</f>
        <v>1.5073843375782549E-2</v>
      </c>
      <c r="R200">
        <f>$B$14/$G200^5</f>
        <v>-7.3582304006677881E-4</v>
      </c>
      <c r="S200">
        <f>$B$16*($F200^2)*((($M200^2)*H200)+($M200*$N200*(H200^2))+((2/3*$M200*$O200)+(1/3*($N200^2)))*(H200^3)+(1/2*$M200*$P200+1/2*$N200*$O200)*(H200^4)+(2/5*$M200*$Q200+2/5*$N200*$P200+1/5*($O200^2))*(H200^5)+(1/3*$M200*$R200+1/3*$N200*$Q200+1/3*$O200*$P200)*(H200^6)+(2/7*$N200*$R200+2/7*$O200*$Q200+1/7*($P200^2))*(H200^7)+(1/4*$O200*$R200+1/4*$P200*$Q200)*(H200^8)+(2/9*$P200*$R200+1/9*($Q200^2))*(H200^9)+1/5*$Q200*$R200*(H200^10)+1/11*($R200^2)*(H200^11))</f>
        <v>7.3656159973571687E-4</v>
      </c>
      <c r="T200">
        <f>$B$16*($F200^2)*((($M200^2)*I200)+($M200*$N200*(I200^2))+((2/3*$M200*$O200)+(1/3*($N200^2)))*(I200^3)+(1/2*$M200*$P200+1/2*$N200*$O200)*(I200^4)+(2/5*$M200*$Q200+2/5*$N200*$P200+1/5*($O200^2))*(I200^5)+(1/3*$M200*$R200+1/3*$N200*$Q200+1/3*$O200*$P200)*(I200^6)+(2/7*$N200*$R200+2/7*$O200*$Q200+1/7*($P200^2))*(I200^7)+(1/4*$O200*$R200+1/4*$P200*$Q200)*(I200^8)+(2/9*$P200*$R200+1/9*($Q200^2))*(I200^9)+1/5*$Q200*$R200*(I200^10)+1/11*($R200^2)*(I200^11))-S200</f>
        <v>0</v>
      </c>
      <c r="U200">
        <f>$B$16*($F200^2)*((($M200^2)*J200)+($M200*$N200*(J200^2))+((2/3*$M200*$O200)+(1/3*($N200^2)))*(J200^3)+(1/2*$M200*$P200+1/2*$N200*$O200)*(J200^4)+(2/5*$M200*$Q200+2/5*$N200*$P200+1/5*($O200^2))*(J200^5)+(1/3*$M200*$R200+1/3*$N200*$Q200+1/3*$O200*$P200)*(J200^6)+(2/7*$N200*$R200+2/7*$O200*$Q200+1/7*($P200^2))*(J200^7)+(1/4*$O200*$R200+1/4*$P200*$Q200)*(J200^8)+(2/9*$P200*$R200+1/9*($Q200^2))*(J200^9)+1/5*$Q200*$R200*(J200^10)+1/11*($R200^2)*(J200^11))-T200-S200</f>
        <v>0</v>
      </c>
      <c r="V200">
        <f t="shared" si="8"/>
        <v>1.5441104490673329E-2</v>
      </c>
      <c r="W200">
        <f>$B$16*($F200^2)*((($M200^2)*L200)+($M200*$N200*(L200^2))+((2/3*$M200*$O200)+(1/3*($N200^2)))*(L200^3)+(1/2*$M200*$P200+1/2*$N200*$O200)*(L200^4)+(2/5*$M200*$Q200+2/5*$N200*$P200+1/5*($O200^2))*(L200^5)+(1/3*$M200*$R200+1/3*$N200*$Q200+1/3*$O200*$P200)*(L200^6)+(2/7*$N200*$R200+2/7*$O200*$Q200+1/7*($P200^2))*(L200^7)+(1/4*$O200*$R200+1/4*$P200*$Q200)*(L200^8)+(2/9*$P200*$R200+1/9*($Q200^2))*(L200^9)+1/5*$Q200*$R200*(L200^10)+1/11*($R200^2)*(L200^11))</f>
        <v>1.7161338070146796E-2</v>
      </c>
    </row>
    <row r="201" spans="5:23" x14ac:dyDescent="0.2">
      <c r="E201">
        <v>58590</v>
      </c>
      <c r="F201">
        <v>37.18</v>
      </c>
      <c r="G201">
        <v>19.7</v>
      </c>
      <c r="H201" s="2">
        <v>0.1</v>
      </c>
      <c r="I201">
        <f>arvores!Z201</f>
        <v>7.3</v>
      </c>
      <c r="J201">
        <f>arvores!AR201</f>
        <v>11.7</v>
      </c>
      <c r="K201">
        <f>arvores!CF201</f>
        <v>17.7</v>
      </c>
      <c r="L201">
        <f>G201</f>
        <v>19.7</v>
      </c>
      <c r="M201">
        <f t="shared" si="7"/>
        <v>1.243225</v>
      </c>
      <c r="N201">
        <f>$B$10/$G201</f>
        <v>-0.24503766497461929</v>
      </c>
      <c r="O201">
        <f>$B$11/$G201^2</f>
        <v>5.5838789971398392E-2</v>
      </c>
      <c r="P201">
        <f>$B$12/$G201^3</f>
        <v>-6.1513681543071876E-3</v>
      </c>
      <c r="Q201">
        <f>$B$13/$G201^4</f>
        <v>3.0011380474117248E-4</v>
      </c>
      <c r="R201">
        <f>$B$14/$G201^5</f>
        <v>-5.503016945861001E-6</v>
      </c>
      <c r="S201">
        <f>$B$16*($F201^2)*((($M201^2)*H201)+($M201*$N201*(H201^2))+((2/3*$M201*$O201)+(1/3*($N201^2)))*(H201^3)+(1/2*$M201*$P201+1/2*$N201*$O201)*(H201^4)+(2/5*$M201*$Q201+2/5*$N201*$P201+1/5*($O201^2))*(H201^5)+(1/3*$M201*$R201+1/3*$N201*$Q201+1/3*$O201*$P201)*(H201^6)+(2/7*$N201*$R201+2/7*$O201*$Q201+1/7*($P201^2))*(H201^7)+(1/4*$O201*$R201+1/4*$P201*$Q201)*(H201^8)+(2/9*$P201*$R201+1/9*($Q201^2))*(H201^9)+1/5*$Q201*$R201*(H201^10)+1/11*($R201^2)*(H201^11))</f>
        <v>1.6456964434649515E-2</v>
      </c>
      <c r="T201">
        <f>$B$16*($F201^2)*((($M201^2)*I201)+($M201*$N201*(I201^2))+((2/3*$M201*$O201)+(1/3*($N201^2)))*(I201^3)+(1/2*$M201*$P201+1/2*$N201*$O201)*(I201^4)+(2/5*$M201*$Q201+2/5*$N201*$P201+1/5*($O201^2))*(I201^5)+(1/3*$M201*$R201+1/3*$N201*$Q201+1/3*$O201*$P201)*(I201^6)+(2/7*$N201*$R201+2/7*$O201*$Q201+1/7*($P201^2))*(I201^7)+(1/4*$O201*$R201+1/4*$P201*$Q201)*(I201^8)+(2/9*$P201*$R201+1/9*($Q201^2))*(I201^9)+1/5*$Q201*$R201*(I201^10)+1/11*($R201^2)*(I201^11))-S201</f>
        <v>0.62784911455520542</v>
      </c>
      <c r="U201">
        <f>$B$16*($F201^2)*((($M201^2)*J201)+($M201*$N201*(J201^2))+((2/3*$M201*$O201)+(1/3*($N201^2)))*(J201^3)+(1/2*$M201*$P201+1/2*$N201*$O201)*(J201^4)+(2/5*$M201*$Q201+2/5*$N201*$P201+1/5*($O201^2))*(J201^5)+(1/3*$M201*$R201+1/3*$N201*$Q201+1/3*$O201*$P201)*(J201^6)+(2/7*$N201*$R201+2/7*$O201*$Q201+1/7*($P201^2))*(J201^7)+(1/4*$O201*$R201+1/4*$P201*$Q201)*(J201^8)+(2/9*$P201*$R201+1/9*($Q201^2))*(J201^9)+1/5*$Q201*$R201*(J201^10)+1/11*($R201^2)*(J201^11))-T201-S201</f>
        <v>0.2308484401131975</v>
      </c>
      <c r="V201">
        <f t="shared" si="8"/>
        <v>0.11185497409712573</v>
      </c>
      <c r="W201">
        <f>$B$16*($F201^2)*((($M201^2)*L201)+($M201*$N201*(L201^2))+((2/3*$M201*$O201)+(1/3*($N201^2)))*(L201^3)+(1/2*$M201*$P201+1/2*$N201*$O201)*(L201^4)+(2/5*$M201*$Q201+2/5*$N201*$P201+1/5*($O201^2))*(L201^5)+(1/3*$M201*$R201+1/3*$N201*$Q201+1/3*$O201*$P201)*(L201^6)+(2/7*$N201*$R201+2/7*$O201*$Q201+1/7*($P201^2))*(L201^7)+(1/4*$O201*$R201+1/4*$P201*$Q201)*(L201^8)+(2/9*$P201*$R201+1/9*($Q201^2))*(L201^9)+1/5*$Q201*$R201*(L201^10)+1/11*($R201^2)*(L201^11))</f>
        <v>0.98926094851936708</v>
      </c>
    </row>
    <row r="202" spans="5:23" x14ac:dyDescent="0.2">
      <c r="E202">
        <v>58591</v>
      </c>
      <c r="F202">
        <v>31.89</v>
      </c>
      <c r="G202">
        <v>18.2</v>
      </c>
      <c r="H202" s="2">
        <v>0.1</v>
      </c>
      <c r="I202">
        <f>arvores!Z202</f>
        <v>3.7</v>
      </c>
      <c r="J202">
        <f>arvores!AR202</f>
        <v>10.3</v>
      </c>
      <c r="K202">
        <f>arvores!CF202</f>
        <v>16.3</v>
      </c>
      <c r="L202">
        <f>G202</f>
        <v>18.2</v>
      </c>
      <c r="M202">
        <f t="shared" si="7"/>
        <v>1.243225</v>
      </c>
      <c r="N202">
        <f>$B$10/$G202</f>
        <v>-0.26523307692307696</v>
      </c>
      <c r="O202">
        <f>$B$11/$G202^2</f>
        <v>6.5422279917884324E-2</v>
      </c>
      <c r="P202">
        <f>$B$12/$G202^3</f>
        <v>-7.8011069958902361E-3</v>
      </c>
      <c r="Q202">
        <f>$B$13/$G202^4</f>
        <v>4.1196974760218978E-4</v>
      </c>
      <c r="R202">
        <f>$B$14/$G202^5</f>
        <v>-8.1766430865229501E-6</v>
      </c>
      <c r="S202">
        <f>$B$16*($F202^2)*((($M202^2)*H202)+($M202*$N202*(H202^2))+((2/3*$M202*$O202)+(1/3*($N202^2)))*(H202^3)+(1/2*$M202*$P202+1/2*$N202*$O202)*(H202^4)+(2/5*$M202*$Q202+2/5*$N202*$P202+1/5*($O202^2))*(H202^5)+(1/3*$M202*$R202+1/3*$N202*$Q202+1/3*$O202*$P202)*(H202^6)+(2/7*$N202*$R202+2/7*$O202*$Q202+1/7*($P202^2))*(H202^7)+(1/4*$O202*$R202+1/4*$P202*$Q202)*(H202^8)+(2/9*$P202*$R202+1/9*($Q202^2))*(H202^9)+1/5*$Q202*$R202*(H202^10)+1/11*($R202^2)*(H202^11))</f>
        <v>1.208792867296833E-2</v>
      </c>
      <c r="T202">
        <f>$B$16*($F202^2)*((($M202^2)*I202)+($M202*$N202*(I202^2))+((2/3*$M202*$O202)+(1/3*($N202^2)))*(I202^3)+(1/2*$M202*$P202+1/2*$N202*$O202)*(I202^4)+(2/5*$M202*$Q202+2/5*$N202*$P202+1/5*($O202^2))*(I202^5)+(1/3*$M202*$R202+1/3*$N202*$Q202+1/3*$O202*$P202)*(I202^6)+(2/7*$N202*$R202+2/7*$O202*$Q202+1/7*($P202^2))*(I202^7)+(1/4*$O202*$R202+1/4*$P202*$Q202)*(I202^8)+(2/9*$P202*$R202+1/9*($Q202^2))*(I202^9)+1/5*$Q202*$R202*(I202^10)+1/11*($R202^2)*(I202^11))-S202</f>
        <v>0.26807088827712766</v>
      </c>
      <c r="U202">
        <f>$B$16*($F202^2)*((($M202^2)*J202)+($M202*$N202*(J202^2))+((2/3*$M202*$O202)+(1/3*($N202^2)))*(J202^3)+(1/2*$M202*$P202+1/2*$N202*$O202)*(J202^4)+(2/5*$M202*$Q202+2/5*$N202*$P202+1/5*($O202^2))*(J202^5)+(1/3*$M202*$R202+1/3*$N202*$Q202+1/3*$O202*$P202)*(J202^6)+(2/7*$N202*$R202+2/7*$O202*$Q202+1/7*($P202^2))*(J202^7)+(1/4*$O202*$R202+1/4*$P202*$Q202)*(J202^8)+(2/9*$P202*$R202+1/9*($Q202^2))*(J202^9)+1/5*$Q202*$R202*(J202^10)+1/11*($R202^2)*(J202^11))-T202-S202</f>
        <v>0.2999669995470588</v>
      </c>
      <c r="V202">
        <f t="shared" si="8"/>
        <v>9.0563482632741818E-2</v>
      </c>
      <c r="W202">
        <f>$B$16*($F202^2)*((($M202^2)*L202)+($M202*$N202*(L202^2))+((2/3*$M202*$O202)+(1/3*($N202^2)))*(L202^3)+(1/2*$M202*$P202+1/2*$N202*$O202)*(L202^4)+(2/5*$M202*$Q202+2/5*$N202*$P202+1/5*($O202^2))*(L202^5)+(1/3*$M202*$R202+1/3*$N202*$Q202+1/3*$O202*$P202)*(L202^6)+(2/7*$N202*$R202+2/7*$O202*$Q202+1/7*($P202^2))*(L202^7)+(1/4*$O202*$R202+1/4*$P202*$Q202)*(L202^8)+(2/9*$P202*$R202+1/9*($Q202^2))*(L202^9)+1/5*$Q202*$R202*(L202^10)+1/11*($R202^2)*(L202^11))</f>
        <v>0.67236685281581599</v>
      </c>
    </row>
    <row r="203" spans="5:23" x14ac:dyDescent="0.2">
      <c r="E203">
        <v>58592</v>
      </c>
      <c r="F203">
        <v>6.43</v>
      </c>
      <c r="G203">
        <v>6.5</v>
      </c>
      <c r="H203" s="2">
        <v>0.1</v>
      </c>
      <c r="I203">
        <f>arvores!Z203</f>
        <v>0.1</v>
      </c>
      <c r="J203">
        <f>arvores!AR203</f>
        <v>0.1</v>
      </c>
      <c r="K203">
        <f>arvores!CF203</f>
        <v>4.0999999999999996</v>
      </c>
      <c r="L203">
        <f>G203</f>
        <v>6.5</v>
      </c>
      <c r="M203">
        <f t="shared" si="7"/>
        <v>1.243225</v>
      </c>
      <c r="N203">
        <f>$B$10/$G203</f>
        <v>-0.74265261538461536</v>
      </c>
      <c r="O203">
        <f>$B$11/$G203^2</f>
        <v>0.51291067455621309</v>
      </c>
      <c r="P203">
        <f>$B$12/$G203^3</f>
        <v>-0.17124990077378244</v>
      </c>
      <c r="Q203">
        <f>$B$13/$G203^4</f>
        <v>2.532196771821715E-2</v>
      </c>
      <c r="R203">
        <f>$B$14/$G203^5</f>
        <v>-1.4072303652371578E-3</v>
      </c>
      <c r="S203">
        <f>$B$16*($F203^2)*((($M203^2)*H203)+($M203*$N203*(H203^2))+((2/3*$M203*$O203)+(1/3*($N203^2)))*(H203^3)+(1/2*$M203*$P203+1/2*$N203*$O203)*(H203^4)+(2/5*$M203*$Q203+2/5*$N203*$P203+1/5*($O203^2))*(H203^5)+(1/3*$M203*$R203+1/3*$N203*$Q203+1/3*$O203*$P203)*(H203^6)+(2/7*$N203*$R203+2/7*$O203*$Q203+1/7*($P203^2))*(H203^7)+(1/4*$O203*$R203+1/4*$P203*$Q203)*(H203^8)+(2/9*$P203*$R203+1/9*($Q203^2))*(H203^9)+1/5*$Q203*$R203*(H203^10)+1/11*($R203^2)*(H203^11))</f>
        <v>4.7379675015857433E-4</v>
      </c>
      <c r="T203">
        <f>$B$16*($F203^2)*((($M203^2)*I203)+($M203*$N203*(I203^2))+((2/3*$M203*$O203)+(1/3*($N203^2)))*(I203^3)+(1/2*$M203*$P203+1/2*$N203*$O203)*(I203^4)+(2/5*$M203*$Q203+2/5*$N203*$P203+1/5*($O203^2))*(I203^5)+(1/3*$M203*$R203+1/3*$N203*$Q203+1/3*$O203*$P203)*(I203^6)+(2/7*$N203*$R203+2/7*$O203*$Q203+1/7*($P203^2))*(I203^7)+(1/4*$O203*$R203+1/4*$P203*$Q203)*(I203^8)+(2/9*$P203*$R203+1/9*($Q203^2))*(I203^9)+1/5*$Q203*$R203*(I203^10)+1/11*($R203^2)*(I203^11))-S203</f>
        <v>0</v>
      </c>
      <c r="U203">
        <f>$B$16*($F203^2)*((($M203^2)*J203)+($M203*$N203*(J203^2))+((2/3*$M203*$O203)+(1/3*($N203^2)))*(J203^3)+(1/2*$M203*$P203+1/2*$N203*$O203)*(J203^4)+(2/5*$M203*$Q203+2/5*$N203*$P203+1/5*($O203^2))*(J203^5)+(1/3*$M203*$R203+1/3*$N203*$Q203+1/3*$O203*$P203)*(J203^6)+(2/7*$N203*$R203+2/7*$O203*$Q203+1/7*($P203^2))*(J203^7)+(1/4*$O203*$R203+1/4*$P203*$Q203)*(J203^8)+(2/9*$P203*$R203+1/9*($Q203^2))*(J203^9)+1/5*$Q203*$R203*(J203^10)+1/11*($R203^2)*(J203^11))-T203-S203</f>
        <v>0</v>
      </c>
      <c r="V203">
        <f t="shared" si="8"/>
        <v>8.4103157982878349E-3</v>
      </c>
      <c r="W203">
        <f>$B$16*($F203^2)*((($M203^2)*L203)+($M203*$N203*(L203^2))+((2/3*$M203*$O203)+(1/3*($N203^2)))*(L203^3)+(1/2*$M203*$P203+1/2*$N203*$O203)*(L203^4)+(2/5*$M203*$Q203+2/5*$N203*$P203+1/5*($O203^2))*(L203^5)+(1/3*$M203*$R203+1/3*$N203*$Q203+1/3*$O203*$P203)*(L203^6)+(2/7*$N203*$R203+2/7*$O203*$Q203+1/7*($P203^2))*(L203^7)+(1/4*$O203*$R203+1/4*$P203*$Q203)*(L203^8)+(2/9*$P203*$R203+1/9*($Q203^2))*(L203^9)+1/5*$Q203*$R203*(L203^10)+1/11*($R203^2)*(L203^11))</f>
        <v>9.7625027882058592E-3</v>
      </c>
    </row>
    <row r="204" spans="5:23" x14ac:dyDescent="0.2">
      <c r="E204">
        <v>58593</v>
      </c>
      <c r="F204">
        <v>35.840000000000003</v>
      </c>
      <c r="G204">
        <v>21.9</v>
      </c>
      <c r="H204" s="2">
        <v>0.1</v>
      </c>
      <c r="I204">
        <f>arvores!Z204</f>
        <v>7.3</v>
      </c>
      <c r="J204">
        <f>arvores!AR204</f>
        <v>13.9</v>
      </c>
      <c r="K204">
        <f>arvores!CF204</f>
        <v>19.899999999999999</v>
      </c>
      <c r="L204">
        <f>G204</f>
        <v>21.9</v>
      </c>
      <c r="M204">
        <f t="shared" si="7"/>
        <v>1.243225</v>
      </c>
      <c r="N204">
        <f>$B$10/$G204</f>
        <v>-0.2204220091324201</v>
      </c>
      <c r="O204">
        <f>$B$11/$G204^2</f>
        <v>4.5183536623506604E-2</v>
      </c>
      <c r="P204">
        <f>$B$12/$G204^3</f>
        <v>-4.4775253561707635E-3</v>
      </c>
      <c r="Q204">
        <f>$B$13/$G204^4</f>
        <v>1.9650536771356571E-4</v>
      </c>
      <c r="R204">
        <f>$B$14/$G204^5</f>
        <v>-3.241241618772173E-6</v>
      </c>
      <c r="S204">
        <f>$B$16*($F204^2)*((($M204^2)*H204)+($M204*$N204*(H204^2))+((2/3*$M204*$O204)+(1/3*($N204^2)))*(H204^3)+(1/2*$M204*$P204+1/2*$N204*$O204)*(H204^4)+(2/5*$M204*$Q204+2/5*$N204*$P204+1/5*($O204^2))*(H204^5)+(1/3*$M204*$R204+1/3*$N204*$Q204+1/3*$O204*$P204)*(H204^6)+(2/7*$N204*$R204+2/7*$O204*$Q204+1/7*($P204^2))*(H204^7)+(1/4*$O204*$R204+1/4*$P204*$Q204)*(H204^8)+(2/9*$P204*$R204+1/9*($Q204^2))*(H204^9)+1/5*$Q204*$R204*(H204^10)+1/11*($R204^2)*(H204^11))</f>
        <v>1.5321720244677857E-2</v>
      </c>
      <c r="T204">
        <f>$B$16*($F204^2)*((($M204^2)*I204)+($M204*$N204*(I204^2))+((2/3*$M204*$O204)+(1/3*($N204^2)))*(I204^3)+(1/2*$M204*$P204+1/2*$N204*$O204)*(I204^4)+(2/5*$M204*$Q204+2/5*$N204*$P204+1/5*($O204^2))*(I204^5)+(1/3*$M204*$R204+1/3*$N204*$Q204+1/3*$O204*$P204)*(I204^6)+(2/7*$N204*$R204+2/7*$O204*$Q204+1/7*($P204^2))*(I204^7)+(1/4*$O204*$R204+1/4*$P204*$Q204)*(I204^8)+(2/9*$P204*$R204+1/9*($Q204^2))*(I204^9)+1/5*$Q204*$R204*(I204^10)+1/11*($R204^2)*(I204^11))-S204</f>
        <v>0.59975038501660849</v>
      </c>
      <c r="U204">
        <f>$B$16*($F204^2)*((($M204^2)*J204)+($M204*$N204*(J204^2))+((2/3*$M204*$O204)+(1/3*($N204^2)))*(J204^3)+(1/2*$M204*$P204+1/2*$N204*$O204)*(J204^4)+(2/5*$M204*$Q204+2/5*$N204*$P204+1/5*($O204^2))*(J204^5)+(1/3*$M204*$R204+1/3*$N204*$Q204+1/3*$O204*$P204)*(J204^6)+(2/7*$N204*$R204+2/7*$O204*$Q204+1/7*($P204^2))*(J204^7)+(1/4*$O204*$R204+1/4*$P204*$Q204)*(J204^8)+(2/9*$P204*$R204+1/9*($Q204^2))*(J204^9)+1/5*$Q204*$R204*(J204^10)+1/11*($R204^2)*(J204^11))-T204-S204</f>
        <v>0.3174143405882654</v>
      </c>
      <c r="V204">
        <f t="shared" si="8"/>
        <v>8.7777688790231581E-2</v>
      </c>
      <c r="W204">
        <f>$B$16*($F204^2)*((($M204^2)*L204)+($M204*$N204*(L204^2))+((2/3*$M204*$O204)+(1/3*($N204^2)))*(L204^3)+(1/2*$M204*$P204+1/2*$N204*$O204)*(L204^4)+(2/5*$M204*$Q204+2/5*$N204*$P204+1/5*($O204^2))*(L204^5)+(1/3*$M204*$R204+1/3*$N204*$Q204+1/3*$O204*$P204)*(L204^6)+(2/7*$N204*$R204+2/7*$O204*$Q204+1/7*($P204^2))*(L204^7)+(1/4*$O204*$R204+1/4*$P204*$Q204)*(L204^8)+(2/9*$P204*$R204+1/9*($Q204^2))*(L204^9)+1/5*$Q204*$R204*(L204^10)+1/11*($R204^2)*(L204^11))</f>
        <v>1.0218943200775257</v>
      </c>
    </row>
    <row r="205" spans="5:23" x14ac:dyDescent="0.2">
      <c r="E205">
        <v>58594</v>
      </c>
      <c r="F205">
        <v>29.35</v>
      </c>
      <c r="G205">
        <v>20.399999999999999</v>
      </c>
      <c r="H205" s="2">
        <v>0.1</v>
      </c>
      <c r="I205">
        <f>arvores!Z205</f>
        <v>0.1</v>
      </c>
      <c r="J205">
        <f>arvores!AR205</f>
        <v>11.1</v>
      </c>
      <c r="K205">
        <f>arvores!CF205</f>
        <v>19.100000000000001</v>
      </c>
      <c r="L205">
        <f>G205</f>
        <v>20.399999999999999</v>
      </c>
      <c r="M205">
        <f t="shared" si="7"/>
        <v>1.243225</v>
      </c>
      <c r="N205">
        <f>$B$10/$G205</f>
        <v>-0.23662950980392158</v>
      </c>
      <c r="O205">
        <f>$B$11/$G205^2</f>
        <v>5.2072462514417536E-2</v>
      </c>
      <c r="P205">
        <f>$B$12/$G205^3</f>
        <v>-5.5396190002336967E-3</v>
      </c>
      <c r="Q205">
        <f>$B$13/$G205^4</f>
        <v>2.6099381022640723E-4</v>
      </c>
      <c r="R205">
        <f>$B$14/$G205^5</f>
        <v>-4.6214807016037802E-6</v>
      </c>
      <c r="S205">
        <f>$B$16*($F205^2)*((($M205^2)*H205)+($M205*$N205*(H205^2))+((2/3*$M205*$O205)+(1/3*($N205^2)))*(H205^3)+(1/2*$M205*$P205+1/2*$N205*$O205)*(H205^4)+(2/5*$M205*$Q205+2/5*$N205*$P205+1/5*($O205^2))*(H205^5)+(1/3*$M205*$R205+1/3*$N205*$Q205+1/3*$O205*$P205)*(H205^6)+(2/7*$N205*$R205+2/7*$O205*$Q205+1/7*($P205^2))*(H205^7)+(1/4*$O205*$R205+1/4*$P205*$Q205)*(H205^8)+(2/9*$P205*$R205+1/9*($Q205^2))*(H205^9)+1/5*$Q205*$R205*(H205^10)+1/11*($R205^2)*(H205^11))</f>
        <v>1.0262048459172595E-2</v>
      </c>
      <c r="T205">
        <f>$B$16*($F205^2)*((($M205^2)*I205)+($M205*$N205*(I205^2))+((2/3*$M205*$O205)+(1/3*($N205^2)))*(I205^3)+(1/2*$M205*$P205+1/2*$N205*$O205)*(I205^4)+(2/5*$M205*$Q205+2/5*$N205*$P205+1/5*($O205^2))*(I205^5)+(1/3*$M205*$R205+1/3*$N205*$Q205+1/3*$O205*$P205)*(I205^6)+(2/7*$N205*$R205+2/7*$O205*$Q205+1/7*($P205^2))*(I205^7)+(1/4*$O205*$R205+1/4*$P205*$Q205)*(I205^8)+(2/9*$P205*$R205+1/9*($Q205^2))*(I205^9)+1/5*$Q205*$R205*(I205^10)+1/11*($R205^2)*(I205^11))-S205</f>
        <v>0</v>
      </c>
      <c r="U205">
        <f>$B$16*($F205^2)*((($M205^2)*J205)+($M205*$N205*(J205^2))+((2/3*$M205*$O205)+(1/3*($N205^2)))*(J205^3)+(1/2*$M205*$P205+1/2*$N205*$O205)*(J205^4)+(2/5*$M205*$Q205+2/5*$N205*$P205+1/5*($O205^2))*(J205^5)+(1/3*$M205*$R205+1/3*$N205*$Q205+1/3*$O205*$P205)*(J205^6)+(2/7*$N205*$R205+2/7*$O205*$Q205+1/7*($P205^2))*(J205^7)+(1/4*$O205*$R205+1/4*$P205*$Q205)*(J205^8)+(2/9*$P205*$R205+1/9*($Q205^2))*(J205^9)+1/5*$Q205*$R205*(J205^10)+1/11*($R205^2)*(J205^11))-T205-S205</f>
        <v>0.52865094920773714</v>
      </c>
      <c r="V205">
        <f t="shared" si="8"/>
        <v>9.917070526892853E-2</v>
      </c>
      <c r="W205">
        <f>$B$16*($F205^2)*((($M205^2)*L205)+($M205*$N205*(L205^2))+((2/3*$M205*$O205)+(1/3*($N205^2)))*(L205^3)+(1/2*$M205*$P205+1/2*$N205*$O205)*(L205^4)+(2/5*$M205*$Q205+2/5*$N205*$P205+1/5*($O205^2))*(L205^5)+(1/3*$M205*$R205+1/3*$N205*$Q205+1/3*$O205*$P205)*(L205^6)+(2/7*$N205*$R205+2/7*$O205*$Q205+1/7*($P205^2))*(L205^7)+(1/4*$O205*$R205+1/4*$P205*$Q205)*(L205^8)+(2/9*$P205*$R205+1/9*($Q205^2))*(L205^9)+1/5*$Q205*$R205*(L205^10)+1/11*($R205^2)*(L205^11))</f>
        <v>0.63836967329321836</v>
      </c>
    </row>
    <row r="206" spans="5:23" x14ac:dyDescent="0.2">
      <c r="E206">
        <v>58596</v>
      </c>
      <c r="F206">
        <v>5.89</v>
      </c>
      <c r="G206">
        <v>5.6</v>
      </c>
      <c r="H206" s="2">
        <v>0.1</v>
      </c>
      <c r="I206">
        <f>arvores!Z206</f>
        <v>0.1</v>
      </c>
      <c r="J206">
        <f>arvores!AR206</f>
        <v>0.1</v>
      </c>
      <c r="K206">
        <f>arvores!CF206</f>
        <v>3.1</v>
      </c>
      <c r="L206">
        <f>G206</f>
        <v>5.6</v>
      </c>
      <c r="M206">
        <f t="shared" si="7"/>
        <v>1.243225</v>
      </c>
      <c r="N206">
        <f>$B$10/$G206</f>
        <v>-0.86200750000000004</v>
      </c>
      <c r="O206">
        <f>$B$11/$G206^2</f>
        <v>0.69102283163265321</v>
      </c>
      <c r="P206">
        <f>$B$12/$G206^3</f>
        <v>-0.26779737609329457</v>
      </c>
      <c r="Q206">
        <f>$B$13/$G206^4</f>
        <v>4.5961984223695872E-2</v>
      </c>
      <c r="R206">
        <f>$B$14/$G206^5</f>
        <v>-2.9647757241448884E-3</v>
      </c>
      <c r="S206">
        <f>$B$16*($F206^2)*((($M206^2)*H206)+($M206*$N206*(H206^2))+((2/3*$M206*$O206)+(1/3*($N206^2)))*(H206^3)+(1/2*$M206*$P206+1/2*$N206*$O206)*(H206^4)+(2/5*$M206*$Q206+2/5*$N206*$P206+1/5*($O206^2))*(H206^5)+(1/3*$M206*$R206+1/3*$N206*$Q206+1/3*$O206*$P206)*(H206^6)+(2/7*$N206*$R206+2/7*$O206*$Q206+1/7*($P206^2))*(H206^7)+(1/4*$O206*$R206+1/4*$P206*$Q206)*(H206^8)+(2/9*$P206*$R206+1/9*($Q206^2))*(H206^9)+1/5*$Q206*$R206*(H206^10)+1/11*($R206^2)*(H206^11))</f>
        <v>3.9404818348473688E-4</v>
      </c>
      <c r="T206">
        <f>$B$16*($F206^2)*((($M206^2)*I206)+($M206*$N206*(I206^2))+((2/3*$M206*$O206)+(1/3*($N206^2)))*(I206^3)+(1/2*$M206*$P206+1/2*$N206*$O206)*(I206^4)+(2/5*$M206*$Q206+2/5*$N206*$P206+1/5*($O206^2))*(I206^5)+(1/3*$M206*$R206+1/3*$N206*$Q206+1/3*$O206*$P206)*(I206^6)+(2/7*$N206*$R206+2/7*$O206*$Q206+1/7*($P206^2))*(I206^7)+(1/4*$O206*$R206+1/4*$P206*$Q206)*(I206^8)+(2/9*$P206*$R206+1/9*($Q206^2))*(I206^9)+1/5*$Q206*$R206*(I206^10)+1/11*($R206^2)*(I206^11))-S206</f>
        <v>0</v>
      </c>
      <c r="U206">
        <f>$B$16*($F206^2)*((($M206^2)*J206)+($M206*$N206*(J206^2))+((2/3*$M206*$O206)+(1/3*($N206^2)))*(J206^3)+(1/2*$M206*$P206+1/2*$N206*$O206)*(J206^4)+(2/5*$M206*$Q206+2/5*$N206*$P206+1/5*($O206^2))*(J206^5)+(1/3*$M206*$R206+1/3*$N206*$Q206+1/3*$O206*$P206)*(J206^6)+(2/7*$N206*$R206+2/7*$O206*$Q206+1/7*($P206^2))*(J206^7)+(1/4*$O206*$R206+1/4*$P206*$Q206)*(J206^8)+(2/9*$P206*$R206+1/9*($Q206^2))*(J206^9)+1/5*$Q206*$R206*(J206^10)+1/11*($R206^2)*(J206^11))-T206-S206</f>
        <v>0</v>
      </c>
      <c r="V206">
        <f t="shared" si="8"/>
        <v>5.6219277469757344E-3</v>
      </c>
      <c r="W206">
        <f>$B$16*($F206^2)*((($M206^2)*L206)+($M206*$N206*(L206^2))+((2/3*$M206*$O206)+(1/3*($N206^2)))*(L206^3)+(1/2*$M206*$P206+1/2*$N206*$O206)*(L206^4)+(2/5*$M206*$Q206+2/5*$N206*$P206+1/5*($O206^2))*(L206^5)+(1/3*$M206*$R206+1/3*$N206*$Q206+1/3*$O206*$P206)*(L206^6)+(2/7*$N206*$R206+2/7*$O206*$Q206+1/7*($P206^2))*(L206^7)+(1/4*$O206*$R206+1/4*$P206*$Q206)*(L206^8)+(2/9*$P206*$R206+1/9*($Q206^2))*(L206^9)+1/5*$Q206*$R206*(L206^10)+1/11*($R206^2)*(L206^11))</f>
        <v>7.057395968215514E-3</v>
      </c>
    </row>
    <row r="207" spans="5:23" x14ac:dyDescent="0.2">
      <c r="E207">
        <v>58599</v>
      </c>
      <c r="F207">
        <v>5.22</v>
      </c>
      <c r="G207">
        <v>5</v>
      </c>
      <c r="H207" s="2">
        <v>0.1</v>
      </c>
      <c r="I207">
        <f>arvores!Z207</f>
        <v>0.1</v>
      </c>
      <c r="J207">
        <f>arvores!AR207</f>
        <v>0.1</v>
      </c>
      <c r="K207">
        <f>arvores!CF207</f>
        <v>2.1</v>
      </c>
      <c r="L207">
        <f>G207</f>
        <v>5</v>
      </c>
      <c r="M207">
        <f t="shared" si="7"/>
        <v>1.243225</v>
      </c>
      <c r="N207">
        <f>$B$10/$G207</f>
        <v>-0.96544839999999998</v>
      </c>
      <c r="O207">
        <f>$B$11/$G207^2</f>
        <v>0.86681903999999999</v>
      </c>
      <c r="P207">
        <f>$B$12/$G207^3</f>
        <v>-0.376236032</v>
      </c>
      <c r="Q207">
        <f>$B$13/$G207^4</f>
        <v>7.2322072000000001E-2</v>
      </c>
      <c r="R207">
        <f>$B$14/$G207^5</f>
        <v>-5.2249478399999999E-3</v>
      </c>
      <c r="S207">
        <f>$B$16*($F207^2)*((($M207^2)*H207)+($M207*$N207*(H207^2))+((2/3*$M207*$O207)+(1/3*($N207^2)))*(H207^3)+(1/2*$M207*$P207+1/2*$N207*$O207)*(H207^4)+(2/5*$M207*$Q207+2/5*$N207*$P207+1/5*($O207^2))*(H207^5)+(1/3*$M207*$R207+1/3*$N207*$Q207+1/3*$O207*$P207)*(H207^6)+(2/7*$N207*$R207+2/7*$O207*$Q207+1/7*($P207^2))*(H207^7)+(1/4*$O207*$R207+1/4*$P207*$Q207)*(H207^8)+(2/9*$P207*$R207+1/9*($Q207^2))*(H207^9)+1/5*$Q207*$R207*(H207^10)+1/11*($R207^2)*(H207^11))</f>
        <v>3.0715609473244031E-4</v>
      </c>
      <c r="T207">
        <f>$B$16*($F207^2)*((($M207^2)*I207)+($M207*$N207*(I207^2))+((2/3*$M207*$O207)+(1/3*($N207^2)))*(I207^3)+(1/2*$M207*$P207+1/2*$N207*$O207)*(I207^4)+(2/5*$M207*$Q207+2/5*$N207*$P207+1/5*($O207^2))*(I207^5)+(1/3*$M207*$R207+1/3*$N207*$Q207+1/3*$O207*$P207)*(I207^6)+(2/7*$N207*$R207+2/7*$O207*$Q207+1/7*($P207^2))*(I207^7)+(1/4*$O207*$R207+1/4*$P207*$Q207)*(I207^8)+(2/9*$P207*$R207+1/9*($Q207^2))*(I207^9)+1/5*$Q207*$R207*(I207^10)+1/11*($R207^2)*(I207^11))-S207</f>
        <v>0</v>
      </c>
      <c r="U207">
        <f>$B$16*($F207^2)*((($M207^2)*J207)+($M207*$N207*(J207^2))+((2/3*$M207*$O207)+(1/3*($N207^2)))*(J207^3)+(1/2*$M207*$P207+1/2*$N207*$O207)*(J207^4)+(2/5*$M207*$Q207+2/5*$N207*$P207+1/5*($O207^2))*(J207^5)+(1/3*$M207*$R207+1/3*$N207*$Q207+1/3*$O207*$P207)*(J207^6)+(2/7*$N207*$R207+2/7*$O207*$Q207+1/7*($P207^2))*(J207^7)+(1/4*$O207*$R207+1/4*$P207*$Q207)*(J207^8)+(2/9*$P207*$R207+1/9*($Q207^2))*(J207^9)+1/5*$Q207*$R207*(J207^10)+1/11*($R207^2)*(J207^11))-T207-S207</f>
        <v>0</v>
      </c>
      <c r="V207">
        <f t="shared" si="8"/>
        <v>3.2235102131009307E-3</v>
      </c>
      <c r="W207">
        <f>$B$16*($F207^2)*((($M207^2)*L207)+($M207*$N207*(L207^2))+((2/3*$M207*$O207)+(1/3*($N207^2)))*(L207^3)+(1/2*$M207*$P207+1/2*$N207*$O207)*(L207^4)+(2/5*$M207*$Q207+2/5*$N207*$P207+1/5*($O207^2))*(L207^5)+(1/3*$M207*$R207+1/3*$N207*$Q207+1/3*$O207*$P207)*(L207^6)+(2/7*$N207*$R207+2/7*$O207*$Q207+1/7*($P207^2))*(L207^7)+(1/4*$O207*$R207+1/4*$P207*$Q207)*(L207^8)+(2/9*$P207*$R207+1/9*($Q207^2))*(L207^9)+1/5*$Q207*$R207*(L207^10)+1/11*($R207^2)*(L207^11))</f>
        <v>4.9492213619554337E-3</v>
      </c>
    </row>
    <row r="208" spans="5:23" x14ac:dyDescent="0.2">
      <c r="E208">
        <v>58604</v>
      </c>
      <c r="F208">
        <v>29.86</v>
      </c>
      <c r="G208">
        <v>16.100000000000001</v>
      </c>
      <c r="H208" s="2">
        <v>0.1</v>
      </c>
      <c r="I208">
        <f>arvores!Z208</f>
        <v>0.1</v>
      </c>
      <c r="J208">
        <f>arvores!AR208</f>
        <v>8.9</v>
      </c>
      <c r="K208">
        <f>arvores!CF208</f>
        <v>14.9</v>
      </c>
      <c r="L208">
        <f>G208</f>
        <v>16.100000000000001</v>
      </c>
      <c r="M208">
        <f t="shared" si="7"/>
        <v>1.243225</v>
      </c>
      <c r="N208">
        <f>$B$10/$G208</f>
        <v>-0.2998286956521739</v>
      </c>
      <c r="O208">
        <f>$B$11/$G208^2</f>
        <v>8.360200609544384E-2</v>
      </c>
      <c r="P208">
        <f>$B$12/$G208^3</f>
        <v>-1.1269191794178249E-2</v>
      </c>
      <c r="Q208">
        <f>$B$13/$G208^4</f>
        <v>6.7274018953712353E-4</v>
      </c>
      <c r="R208">
        <f>$B$14/$G208^5</f>
        <v>-1.5093939357921049E-5</v>
      </c>
      <c r="S208">
        <f>$B$16*($F208^2)*((($M208^2)*H208)+($M208*$N208*(H208^2))+((2/3*$M208*$O208)+(1/3*($N208^2)))*(H208^3)+(1/2*$M208*$P208+1/2*$N208*$O208)*(H208^4)+(2/5*$M208*$Q208+2/5*$N208*$P208+1/5*($O208^2))*(H208^5)+(1/3*$M208*$R208+1/3*$N208*$Q208+1/3*$O208*$P208)*(H208^6)+(2/7*$N208*$R208+2/7*$O208*$Q208+1/7*($P208^2))*(H208^7)+(1/4*$O208*$R208+1/4*$P208*$Q208)*(H208^8)+(2/9*$P208*$R208+1/9*($Q208^2))*(H208^9)+1/5*$Q208*$R208*(H208^10)+1/11*($R208^2)*(H208^11))</f>
        <v>1.056931561816098E-2</v>
      </c>
      <c r="T208">
        <f>$B$16*($F208^2)*((($M208^2)*I208)+($M208*$N208*(I208^2))+((2/3*$M208*$O208)+(1/3*($N208^2)))*(I208^3)+(1/2*$M208*$P208+1/2*$N208*$O208)*(I208^4)+(2/5*$M208*$Q208+2/5*$N208*$P208+1/5*($O208^2))*(I208^5)+(1/3*$M208*$R208+1/3*$N208*$Q208+1/3*$O208*$P208)*(I208^6)+(2/7*$N208*$R208+2/7*$O208*$Q208+1/7*($P208^2))*(I208^7)+(1/4*$O208*$R208+1/4*$P208*$Q208)*(I208^8)+(2/9*$P208*$R208+1/9*($Q208^2))*(I208^9)+1/5*$Q208*$R208*(I208^10)+1/11*($R208^2)*(I208^11))-S208</f>
        <v>0</v>
      </c>
      <c r="U208">
        <f>$B$16*($F208^2)*((($M208^2)*J208)+($M208*$N208*(J208^2))+((2/3*$M208*$O208)+(1/3*($N208^2)))*(J208^3)+(1/2*$M208*$P208+1/2*$N208*$O208)*(J208^4)+(2/5*$M208*$Q208+2/5*$N208*$P208+1/5*($O208^2))*(J208^5)+(1/3*$M208*$R208+1/3*$N208*$Q208+1/3*$O208*$P208)*(J208^6)+(2/7*$N208*$R208+2/7*$O208*$Q208+1/7*($P208^2))*(J208^7)+(1/4*$O208*$R208+1/4*$P208*$Q208)*(J208^8)+(2/9*$P208*$R208+1/9*($Q208^2))*(J208^9)+1/5*$Q208*$R208*(J208^10)+1/11*($R208^2)*(J208^11))-T208-S208</f>
        <v>0.43360485140751764</v>
      </c>
      <c r="V208">
        <f t="shared" si="8"/>
        <v>7.688874726279267E-2</v>
      </c>
      <c r="W208">
        <f>$B$16*($F208^2)*((($M208^2)*L208)+($M208*$N208*(L208^2))+((2/3*$M208*$O208)+(1/3*($N208^2)))*(L208^3)+(1/2*$M208*$P208+1/2*$N208*$O208)*(L208^4)+(2/5*$M208*$Q208+2/5*$N208*$P208+1/5*($O208^2))*(L208^5)+(1/3*$M208*$R208+1/3*$N208*$Q208+1/3*$O208*$P208)*(L208^6)+(2/7*$N208*$R208+2/7*$O208*$Q208+1/7*($P208^2))*(L208^7)+(1/4*$O208*$R208+1/4*$P208*$Q208)*(L208^8)+(2/9*$P208*$R208+1/9*($Q208^2))*(L208^9)+1/5*$Q208*$R208*(L208^10)+1/11*($R208^2)*(L208^11))</f>
        <v>0.52147242857567289</v>
      </c>
    </row>
    <row r="209" spans="5:23" x14ac:dyDescent="0.2">
      <c r="E209">
        <v>58605</v>
      </c>
      <c r="F209">
        <v>33.450000000000003</v>
      </c>
      <c r="G209">
        <v>18.100000000000001</v>
      </c>
      <c r="H209" s="2">
        <v>0.1</v>
      </c>
      <c r="I209">
        <f>arvores!Z209</f>
        <v>3.7</v>
      </c>
      <c r="J209">
        <f>arvores!AR209</f>
        <v>10.3</v>
      </c>
      <c r="K209">
        <f>arvores!CF209</f>
        <v>16.3</v>
      </c>
      <c r="L209">
        <f>G209</f>
        <v>18.100000000000001</v>
      </c>
      <c r="M209">
        <f t="shared" si="7"/>
        <v>1.243225</v>
      </c>
      <c r="N209">
        <f>$B$10/$G209</f>
        <v>-0.26669845303867401</v>
      </c>
      <c r="O209">
        <f>$B$11/$G209^2</f>
        <v>6.6147174994658275E-2</v>
      </c>
      <c r="P209">
        <f>$B$12/$G209^3</f>
        <v>-7.9311227927155656E-3</v>
      </c>
      <c r="Q209">
        <f>$B$13/$G209^4</f>
        <v>4.2114977973272332E-4</v>
      </c>
      <c r="R209">
        <f>$B$14/$G209^5</f>
        <v>-8.4050268788890969E-6</v>
      </c>
      <c r="S209">
        <f>$B$16*($F209^2)*((($M209^2)*H209)+($M209*$N209*(H209^2))+((2/3*$M209*$O209)+(1/3*($N209^2)))*(H209^3)+(1/2*$M209*$P209+1/2*$N209*$O209)*(H209^4)+(2/5*$M209*$Q209+2/5*$N209*$P209+1/5*($O209^2))*(H209^5)+(1/3*$M209*$R209+1/3*$N209*$Q209+1/3*$O209*$P209)*(H209^6)+(2/7*$N209*$R209+2/7*$O209*$Q209+1/7*($P209^2))*(H209^7)+(1/4*$O209*$R209+1/4*$P209*$Q209)*(H209^8)+(2/9*$P209*$R209+1/9*($Q209^2))*(H209^9)+1/5*$Q209*$R209*(H209^10)+1/11*($R209^2)*(H209^11))</f>
        <v>1.3297966006745958E-2</v>
      </c>
      <c r="T209">
        <f>$B$16*($F209^2)*((($M209^2)*I209)+($M209*$N209*(I209^2))+((2/3*$M209*$O209)+(1/3*($N209^2)))*(I209^3)+(1/2*$M209*$P209+1/2*$N209*$O209)*(I209^4)+(2/5*$M209*$Q209+2/5*$N209*$P209+1/5*($O209^2))*(I209^5)+(1/3*$M209*$R209+1/3*$N209*$Q209+1/3*$O209*$P209)*(I209^6)+(2/7*$N209*$R209+2/7*$O209*$Q209+1/7*($P209^2))*(I209^7)+(1/4*$O209*$R209+1/4*$P209*$Q209)*(I209^8)+(2/9*$P209*$R209+1/9*($Q209^2))*(I209^9)+1/5*$Q209*$R209*(I209^10)+1/11*($R209^2)*(I209^11))-S209</f>
        <v>0.29448886520529954</v>
      </c>
      <c r="U209">
        <f>$B$16*($F209^2)*((($M209^2)*J209)+($M209*$N209*(J209^2))+((2/3*$M209*$O209)+(1/3*($N209^2)))*(J209^3)+(1/2*$M209*$P209+1/2*$N209*$O209)*(J209^4)+(2/5*$M209*$Q209+2/5*$N209*$P209+1/5*($O209^2))*(J209^5)+(1/3*$M209*$R209+1/3*$N209*$Q209+1/3*$O209*$P209)*(J209^6)+(2/7*$N209*$R209+2/7*$O209*$Q209+1/7*($P209^2))*(J209^7)+(1/4*$O209*$R209+1/4*$P209*$Q209)*(J209^8)+(2/9*$P209*$R209+1/9*($Q209^2))*(J209^9)+1/5*$Q209*$R209*(J209^10)+1/11*($R209^2)*(J209^11))-T209-S209</f>
        <v>0.32885648683435614</v>
      </c>
      <c r="V209">
        <f t="shared" si="8"/>
        <v>9.7486288588692877E-2</v>
      </c>
      <c r="W209">
        <f>$B$16*($F209^2)*((($M209^2)*L209)+($M209*$N209*(L209^2))+((2/3*$M209*$O209)+(1/3*($N209^2)))*(L209^3)+(1/2*$M209*$P209+1/2*$N209*$O209)*(L209^4)+(2/5*$M209*$Q209+2/5*$N209*$P209+1/5*($O209^2))*(L209^5)+(1/3*$M209*$R209+1/3*$N209*$Q209+1/3*$O209*$P209)*(L209^6)+(2/7*$N209*$R209+2/7*$O209*$Q209+1/7*($P209^2))*(L209^7)+(1/4*$O209*$R209+1/4*$P209*$Q209)*(L209^8)+(2/9*$P209*$R209+1/9*($Q209^2))*(L209^9)+1/5*$Q209*$R209*(L209^10)+1/11*($R209^2)*(L209^11))</f>
        <v>0.73569310788516784</v>
      </c>
    </row>
    <row r="210" spans="5:23" x14ac:dyDescent="0.2">
      <c r="E210">
        <v>58606</v>
      </c>
      <c r="F210">
        <v>37.369999999999997</v>
      </c>
      <c r="G210">
        <v>20.8</v>
      </c>
      <c r="H210" s="2">
        <v>0.1</v>
      </c>
      <c r="I210">
        <f>arvores!Z210</f>
        <v>7.3</v>
      </c>
      <c r="J210">
        <f>arvores!AR210</f>
        <v>13.9</v>
      </c>
      <c r="K210">
        <f>arvores!CF210</f>
        <v>18.899999999999999</v>
      </c>
      <c r="L210">
        <f>G210</f>
        <v>20.8</v>
      </c>
      <c r="M210">
        <f t="shared" si="7"/>
        <v>1.243225</v>
      </c>
      <c r="N210">
        <f>$B$10/$G210</f>
        <v>-0.2320789423076923</v>
      </c>
      <c r="O210">
        <f>$B$11/$G210^2</f>
        <v>5.0088933062130171E-2</v>
      </c>
      <c r="P210">
        <f>$B$12/$G210^3</f>
        <v>-5.2261322257624023E-3</v>
      </c>
      <c r="Q210">
        <f>$B$13/$G210^4</f>
        <v>2.4148910253731867E-4</v>
      </c>
      <c r="R210">
        <f>$B$14/$G210^5</f>
        <v>-4.1938733018551986E-6</v>
      </c>
      <c r="S210">
        <f>$B$16*($F210^2)*((($M210^2)*H210)+($M210*$N210*(H210^2))+((2/3*$M210*$O210)+(1/3*($N210^2)))*(H210^3)+(1/2*$M210*$P210+1/2*$N210*$O210)*(H210^4)+(2/5*$M210*$Q210+2/5*$N210*$P210+1/5*($O210^2))*(H210^5)+(1/3*$M210*$R210+1/3*$N210*$Q210+1/3*$O210*$P210)*(H210^6)+(2/7*$N210*$R210+2/7*$O210*$Q210+1/7*($P210^2))*(H210^7)+(1/4*$O210*$R210+1/4*$P210*$Q210)*(H210^8)+(2/9*$P210*$R210+1/9*($Q210^2))*(H210^9)+1/5*$Q210*$R210*(H210^10)+1/11*($R210^2)*(H210^11))</f>
        <v>1.6642532435219154E-2</v>
      </c>
      <c r="T210">
        <f>$B$16*($F210^2)*((($M210^2)*I210)+($M210*$N210*(I210^2))+((2/3*$M210*$O210)+(1/3*($N210^2)))*(I210^3)+(1/2*$M210*$P210+1/2*$N210*$O210)*(I210^4)+(2/5*$M210*$Q210+2/5*$N210*$P210+1/5*($O210^2))*(I210^5)+(1/3*$M210*$R210+1/3*$N210*$Q210+1/3*$O210*$P210)*(I210^6)+(2/7*$N210*$R210+2/7*$O210*$Q210+1/7*($P210^2))*(I210^7)+(1/4*$O210*$R210+1/4*$P210*$Q210)*(I210^8)+(2/9*$P210*$R210+1/9*($Q210^2))*(I210^9)+1/5*$Q210*$R210*(I210^10)+1/11*($R210^2)*(I210^11))-S210</f>
        <v>0.64342451979893689</v>
      </c>
      <c r="U210">
        <f>$B$16*($F210^2)*((($M210^2)*J210)+($M210*$N210*(J210^2))+((2/3*$M210*$O210)+(1/3*($N210^2)))*(J210^3)+(1/2*$M210*$P210+1/2*$N210*$O210)*(J210^4)+(2/5*$M210*$Q210+2/5*$N210*$P210+1/5*($O210^2))*(J210^5)+(1/3*$M210*$R210+1/3*$N210*$Q210+1/3*$O210*$P210)*(J210^6)+(2/7*$N210*$R210+2/7*$O210*$Q210+1/7*($P210^2))*(J210^7)+(1/4*$O210*$R210+1/4*$P210*$Q210)*(J210^8)+(2/9*$P210*$R210+1/9*($Q210^2))*(J210^9)+1/5*$Q210*$R210*(J210^10)+1/11*($R210^2)*(J210^11))-T210-S210</f>
        <v>0.32338774368529721</v>
      </c>
      <c r="V210">
        <f t="shared" si="8"/>
        <v>7.006200490944739E-2</v>
      </c>
      <c r="W210">
        <f>$B$16*($F210^2)*((($M210^2)*L210)+($M210*$N210*(L210^2))+((2/3*$M210*$O210)+(1/3*($N210^2)))*(L210^3)+(1/2*$M210*$P210+1/2*$N210*$O210)*(L210^4)+(2/5*$M210*$Q210+2/5*$N210*$P210+1/5*($O210^2))*(L210^5)+(1/3*$M210*$R210+1/3*$N210*$Q210+1/3*$O210*$P210)*(L210^6)+(2/7*$N210*$R210+2/7*$O210*$Q210+1/7*($P210^2))*(L210^7)+(1/4*$O210*$R210+1/4*$P210*$Q210)*(L210^8)+(2/9*$P210*$R210+1/9*($Q210^2))*(L210^9)+1/5*$Q210*$R210*(L210^10)+1/11*($R210^2)*(L210^11))</f>
        <v>1.055201498034704</v>
      </c>
    </row>
    <row r="211" spans="5:23" x14ac:dyDescent="0.2">
      <c r="E211">
        <v>58607</v>
      </c>
      <c r="F211">
        <v>30.27</v>
      </c>
      <c r="G211">
        <v>17.2</v>
      </c>
      <c r="H211" s="2">
        <v>0.1</v>
      </c>
      <c r="I211">
        <f>arvores!Z211</f>
        <v>0.1</v>
      </c>
      <c r="J211">
        <f>arvores!AR211</f>
        <v>8.9</v>
      </c>
      <c r="K211">
        <f>arvores!CF211</f>
        <v>15.9</v>
      </c>
      <c r="L211">
        <f>G211</f>
        <v>17.2</v>
      </c>
      <c r="M211">
        <f t="shared" si="7"/>
        <v>1.243225</v>
      </c>
      <c r="N211">
        <f>$B$10/$G211</f>
        <v>-0.28065360465116279</v>
      </c>
      <c r="O211">
        <f>$B$11/$G211^2</f>
        <v>7.3250662520281243E-2</v>
      </c>
      <c r="P211">
        <f>$B$12/$G211^3</f>
        <v>-9.2424063290024797E-3</v>
      </c>
      <c r="Q211">
        <f>$B$13/$G211^4</f>
        <v>5.1646047428250438E-4</v>
      </c>
      <c r="R211">
        <f>$B$14/$G211^5</f>
        <v>-1.084650314310519E-5</v>
      </c>
      <c r="S211">
        <f>$B$16*($F211^2)*((($M211^2)*H211)+($M211*$N211*(H211^2))+((2/3*$M211*$O211)+(1/3*($N211^2)))*(H211^3)+(1/2*$M211*$P211+1/2*$N211*$O211)*(H211^4)+(2/5*$M211*$Q211+2/5*$N211*$P211+1/5*($O211^2))*(H211^5)+(1/3*$M211*$R211+1/3*$N211*$Q211+1/3*$O211*$P211)*(H211^6)+(2/7*$N211*$R211+2/7*$O211*$Q211+1/7*($P211^2))*(H211^7)+(1/4*$O211*$R211+1/4*$P211*$Q211)*(H211^8)+(2/9*$P211*$R211+1/9*($Q211^2))*(H211^9)+1/5*$Q211*$R211*(H211^10)+1/11*($R211^2)*(H211^11))</f>
        <v>1.087785322051452E-2</v>
      </c>
      <c r="T211">
        <f>$B$16*($F211^2)*((($M211^2)*I211)+($M211*$N211*(I211^2))+((2/3*$M211*$O211)+(1/3*($N211^2)))*(I211^3)+(1/2*$M211*$P211+1/2*$N211*$O211)*(I211^4)+(2/5*$M211*$Q211+2/5*$N211*$P211+1/5*($O211^2))*(I211^5)+(1/3*$M211*$R211+1/3*$N211*$Q211+1/3*$O211*$P211)*(I211^6)+(2/7*$N211*$R211+2/7*$O211*$Q211+1/7*($P211^2))*(I211^7)+(1/4*$O211*$R211+1/4*$P211*$Q211)*(I211^8)+(2/9*$P211*$R211+1/9*($Q211^2))*(I211^9)+1/5*$Q211*$R211*(I211^10)+1/11*($R211^2)*(I211^11))-S211</f>
        <v>0</v>
      </c>
      <c r="U211">
        <f>$B$16*($F211^2)*((($M211^2)*J211)+($M211*$N211*(J211^2))+((2/3*$M211*$O211)+(1/3*($N211^2)))*(J211^3)+(1/2*$M211*$P211+1/2*$N211*$O211)*(J211^4)+(2/5*$M211*$Q211+2/5*$N211*$P211+1/5*($O211^2))*(J211^5)+(1/3*$M211*$R211+1/3*$N211*$Q211+1/3*$O211*$P211)*(J211^6)+(2/7*$N211*$R211+2/7*$O211*$Q211+1/7*($P211^2))*(J211^7)+(1/4*$O211*$R211+1/4*$P211*$Q211)*(J211^8)+(2/9*$P211*$R211+1/9*($Q211^2))*(J211^9)+1/5*$Q211*$R211*(J211^10)+1/11*($R211^2)*(J211^11))-T211-S211</f>
        <v>0.45833657689604157</v>
      </c>
      <c r="V211">
        <f t="shared" si="8"/>
        <v>0.10281794491875082</v>
      </c>
      <c r="W211">
        <f>$B$16*($F211^2)*((($M211^2)*L211)+($M211*$N211*(L211^2))+((2/3*$M211*$O211)+(1/3*($N211^2)))*(L211^3)+(1/2*$M211*$P211+1/2*$N211*$O211)*(L211^4)+(2/5*$M211*$Q211+2/5*$N211*$P211+1/5*($O211^2))*(L211^5)+(1/3*$M211*$R211+1/3*$N211*$Q211+1/3*$O211*$P211)*(L211^6)+(2/7*$N211*$R211+2/7*$O211*$Q211+1/7*($P211^2))*(L211^7)+(1/4*$O211*$R211+1/4*$P211*$Q211)*(L211^8)+(2/9*$P211*$R211+1/9*($Q211^2))*(L211^9)+1/5*$Q211*$R211*(L211^10)+1/11*($R211^2)*(L211^11))</f>
        <v>0.57250483296660259</v>
      </c>
    </row>
    <row r="212" spans="5:23" x14ac:dyDescent="0.2">
      <c r="E212">
        <v>80161</v>
      </c>
      <c r="F212">
        <v>21.52</v>
      </c>
      <c r="G212">
        <v>18.7</v>
      </c>
      <c r="H212" s="2">
        <v>0.1</v>
      </c>
      <c r="I212">
        <f>arvores!Z212</f>
        <v>0.1</v>
      </c>
      <c r="J212">
        <f>arvores!AR212</f>
        <v>2.3000000000000003</v>
      </c>
      <c r="K212">
        <f>arvores!CF212</f>
        <v>16.3</v>
      </c>
      <c r="L212">
        <f>G212</f>
        <v>18.7</v>
      </c>
      <c r="M212">
        <f t="shared" si="7"/>
        <v>1.243225</v>
      </c>
      <c r="N212">
        <f>$B$10/$G212</f>
        <v>-0.2581412834224599</v>
      </c>
      <c r="O212">
        <f>$B$11/$G212^2</f>
        <v>6.1970533901455578E-2</v>
      </c>
      <c r="P212">
        <f>$B$12/$G212^3</f>
        <v>-7.1919321054874736E-3</v>
      </c>
      <c r="Q212">
        <f>$B$13/$G212^4</f>
        <v>3.6964467241682803E-4</v>
      </c>
      <c r="R212">
        <f>$B$14/$G212^5</f>
        <v>-7.1404231326813964E-6</v>
      </c>
      <c r="S212">
        <f>$B$16*($F212^2)*((($M212^2)*H212)+($M212*$N212*(H212^2))+((2/3*$M212*$O212)+(1/3*($N212^2)))*(H212^3)+(1/2*$M212*$P212+1/2*$N212*$O212)*(H212^4)+(2/5*$M212*$Q212+2/5*$N212*$P212+1/5*($O212^2))*(H212^5)+(1/3*$M212*$R212+1/3*$N212*$Q212+1/3*$O212*$P212)*(H212^6)+(2/7*$N212*$R212+2/7*$O212*$Q212+1/7*($P212^2))*(H212^7)+(1/4*$O212*$R212+1/4*$P212*$Q212)*(H212^8)+(2/9*$P212*$R212+1/9*($Q212^2))*(H212^9)+1/5*$Q212*$R212*(H212^10)+1/11*($R212^2)*(H212^11))</f>
        <v>5.5076820887062028E-3</v>
      </c>
      <c r="T212">
        <f>$B$16*($F212^2)*((($M212^2)*I212)+($M212*$N212*(I212^2))+((2/3*$M212*$O212)+(1/3*($N212^2)))*(I212^3)+(1/2*$M212*$P212+1/2*$N212*$O212)*(I212^4)+(2/5*$M212*$Q212+2/5*$N212*$P212+1/5*($O212^2))*(I212^5)+(1/3*$M212*$R212+1/3*$N212*$Q212+1/3*$O212*$P212)*(I212^6)+(2/7*$N212*$R212+2/7*$O212*$Q212+1/7*($P212^2))*(I212^7)+(1/4*$O212*$R212+1/4*$P212*$Q212)*(I212^8)+(2/9*$P212*$R212+1/9*($Q212^2))*(I212^9)+1/5*$Q212*$R212*(I212^10)+1/11*($R212^2)*(I212^11))-S212</f>
        <v>0</v>
      </c>
      <c r="U212">
        <f>$B$16*($F212^2)*((($M212^2)*J212)+($M212*$N212*(J212^2))+((2/3*$M212*$O212)+(1/3*($N212^2)))*(J212^3)+(1/2*$M212*$P212+1/2*$N212*$O212)*(J212^4)+(2/5*$M212*$Q212+2/5*$N212*$P212+1/5*($O212^2))*(J212^5)+(1/3*$M212*$R212+1/3*$N212*$Q212+1/3*$O212*$P212)*(J212^6)+(2/7*$N212*$R212+2/7*$O212*$Q212+1/7*($P212^2))*(J212^7)+(1/4*$O212*$R212+1/4*$P212*$Q212)*(J212^8)+(2/9*$P212*$R212+1/9*($Q212^2))*(J212^9)+1/5*$Q212*$R212*(J212^10)+1/11*($R212^2)*(J212^11))-T212-S212</f>
        <v>8.5049978943298341E-2</v>
      </c>
      <c r="V212">
        <f t="shared" si="8"/>
        <v>0.22252221992844726</v>
      </c>
      <c r="W212">
        <f>$B$16*($F212^2)*((($M212^2)*L212)+($M212*$N212*(L212^2))+((2/3*$M212*$O212)+(1/3*($N212^2)))*(L212^3)+(1/2*$M212*$P212+1/2*$N212*$O212)*(L212^4)+(2/5*$M212*$Q212+2/5*$N212*$P212+1/5*($O212^2))*(L212^5)+(1/3*$M212*$R212+1/3*$N212*$Q212+1/3*$O212*$P212)*(L212^6)+(2/7*$N212*$R212+2/7*$O212*$Q212+1/7*($P212^2))*(L212^7)+(1/4*$O212*$R212+1/4*$P212*$Q212)*(L212^8)+(2/9*$P212*$R212+1/9*($Q212^2))*(L212^9)+1/5*$Q212*$R212*(L212^10)+1/11*($R212^2)*(L212^11))</f>
        <v>0.3145951398425762</v>
      </c>
    </row>
    <row r="213" spans="5:23" x14ac:dyDescent="0.2">
      <c r="E213">
        <v>80163</v>
      </c>
      <c r="F213">
        <v>23.3</v>
      </c>
      <c r="G213">
        <v>19.100000000000001</v>
      </c>
      <c r="H213" s="2">
        <v>0.1</v>
      </c>
      <c r="I213">
        <f>arvores!Z213</f>
        <v>0.1</v>
      </c>
      <c r="J213">
        <f>arvores!AR213</f>
        <v>6.7</v>
      </c>
      <c r="K213">
        <f>arvores!CF213</f>
        <v>17.7</v>
      </c>
      <c r="L213">
        <f>G213</f>
        <v>19.100000000000001</v>
      </c>
      <c r="M213">
        <f t="shared" si="7"/>
        <v>1.243225</v>
      </c>
      <c r="N213">
        <f>$B$10/$G213</f>
        <v>-0.2527351832460733</v>
      </c>
      <c r="O213">
        <f>$B$11/$G213^2</f>
        <v>5.9402088758531833E-2</v>
      </c>
      <c r="P213">
        <f>$B$12/$G213^3</f>
        <v>-6.7494797191279786E-3</v>
      </c>
      <c r="Q213">
        <f>$B$13/$G213^4</f>
        <v>3.396388864897152E-4</v>
      </c>
      <c r="R213">
        <f>$B$14/$G213^5</f>
        <v>-6.4234026232152608E-6</v>
      </c>
      <c r="S213">
        <f>$B$16*($F213^2)*((($M213^2)*H213)+($M213*$N213*(H213^2))+((2/3*$M213*$O213)+(1/3*($N213^2)))*(H213^3)+(1/2*$M213*$P213+1/2*$N213*$O213)*(H213^4)+(2/5*$M213*$Q213+2/5*$N213*$P213+1/5*($O213^2))*(H213^5)+(1/3*$M213*$R213+1/3*$N213*$Q213+1/3*$O213*$P213)*(H213^6)+(2/7*$N213*$R213+2/7*$O213*$Q213+1/7*($P213^2))*(H213^7)+(1/4*$O213*$R213+1/4*$P213*$Q213)*(H213^8)+(2/9*$P213*$R213+1/9*($Q213^2))*(H213^9)+1/5*$Q213*$R213*(H213^10)+1/11*($R213^2)*(H213^11))</f>
        <v>6.4592243083675975E-3</v>
      </c>
      <c r="T213">
        <f>$B$16*($F213^2)*((($M213^2)*I213)+($M213*$N213*(I213^2))+((2/3*$M213*$O213)+(1/3*($N213^2)))*(I213^3)+(1/2*$M213*$P213+1/2*$N213*$O213)*(I213^4)+(2/5*$M213*$Q213+2/5*$N213*$P213+1/5*($O213^2))*(I213^5)+(1/3*$M213*$R213+1/3*$N213*$Q213+1/3*$O213*$P213)*(I213^6)+(2/7*$N213*$R213+2/7*$O213*$Q213+1/7*($P213^2))*(I213^7)+(1/4*$O213*$R213+1/4*$P213*$Q213)*(I213^8)+(2/9*$P213*$R213+1/9*($Q213^2))*(I213^9)+1/5*$Q213*$R213*(I213^10)+1/11*($R213^2)*(I213^11))-S213</f>
        <v>0</v>
      </c>
      <c r="U213">
        <f>$B$16*($F213^2)*((($M213^2)*J213)+($M213*$N213*(J213^2))+((2/3*$M213*$O213)+(1/3*($N213^2)))*(J213^3)+(1/2*$M213*$P213+1/2*$N213*$O213)*(J213^4)+(2/5*$M213*$Q213+2/5*$N213*$P213+1/5*($O213^2))*(J213^5)+(1/3*$M213*$R213+1/3*$N213*$Q213+1/3*$O213*$P213)*(J213^6)+(2/7*$N213*$R213+2/7*$O213*$Q213+1/7*($P213^2))*(J213^7)+(1/4*$O213*$R213+1/4*$P213*$Q213)*(J213^8)+(2/9*$P213*$R213+1/9*($Q213^2))*(J213^9)+1/5*$Q213*$R213*(J213^10)+1/11*($R213^2)*(J213^11))-T213-S213</f>
        <v>0.22907883361426676</v>
      </c>
      <c r="V213">
        <f t="shared" si="8"/>
        <v>0.14086195740661481</v>
      </c>
      <c r="W213">
        <f>$B$16*($F213^2)*((($M213^2)*L213)+($M213*$N213*(L213^2))+((2/3*$M213*$O213)+(1/3*($N213^2)))*(L213^3)+(1/2*$M213*$P213+1/2*$N213*$O213)*(L213^4)+(2/5*$M213*$Q213+2/5*$N213*$P213+1/5*($O213^2))*(L213^5)+(1/3*$M213*$R213+1/3*$N213*$Q213+1/3*$O213*$P213)*(L213^6)+(2/7*$N213*$R213+2/7*$O213*$Q213+1/7*($P213^2))*(L213^7)+(1/4*$O213*$R213+1/4*$P213*$Q213)*(L213^8)+(2/9*$P213*$R213+1/9*($Q213^2))*(L213^9)+1/5*$Q213*$R213*(L213^10)+1/11*($R213^2)*(L213^11))</f>
        <v>0.37667871285782639</v>
      </c>
    </row>
    <row r="214" spans="5:23" x14ac:dyDescent="0.2">
      <c r="E214">
        <v>80166</v>
      </c>
      <c r="F214">
        <v>32.5</v>
      </c>
      <c r="G214">
        <v>18.100000000000001</v>
      </c>
      <c r="H214" s="2">
        <v>0.1</v>
      </c>
      <c r="I214">
        <f>arvores!Z214</f>
        <v>3.7</v>
      </c>
      <c r="J214">
        <f>arvores!AR214</f>
        <v>10.3</v>
      </c>
      <c r="K214">
        <f>arvores!CF214</f>
        <v>16.3</v>
      </c>
      <c r="L214">
        <f>G214</f>
        <v>18.100000000000001</v>
      </c>
      <c r="M214">
        <f t="shared" si="7"/>
        <v>1.243225</v>
      </c>
      <c r="N214">
        <f>$B$10/$G214</f>
        <v>-0.26669845303867401</v>
      </c>
      <c r="O214">
        <f>$B$11/$G214^2</f>
        <v>6.6147174994658275E-2</v>
      </c>
      <c r="P214">
        <f>$B$12/$G214^3</f>
        <v>-7.9311227927155656E-3</v>
      </c>
      <c r="Q214">
        <f>$B$13/$G214^4</f>
        <v>4.2114977973272332E-4</v>
      </c>
      <c r="R214">
        <f>$B$14/$G214^5</f>
        <v>-8.4050268788890969E-6</v>
      </c>
      <c r="S214">
        <f>$B$16*($F214^2)*((($M214^2)*H214)+($M214*$N214*(H214^2))+((2/3*$M214*$O214)+(1/3*($N214^2)))*(H214^3)+(1/2*$M214*$P214+1/2*$N214*$O214)*(H214^4)+(2/5*$M214*$Q214+2/5*$N214*$P214+1/5*($O214^2))*(H214^5)+(1/3*$M214*$R214+1/3*$N214*$Q214+1/3*$O214*$P214)*(H214^6)+(2/7*$N214*$R214+2/7*$O214*$Q214+1/7*($P214^2))*(H214^7)+(1/4*$O214*$R214+1/4*$P214*$Q214)*(H214^8)+(2/9*$P214*$R214+1/9*($Q214^2))*(H214^9)+1/5*$Q214*$R214*(H214^10)+1/11*($R214^2)*(H214^11))</f>
        <v>1.2553351694741423E-2</v>
      </c>
      <c r="T214">
        <f>$B$16*($F214^2)*((($M214^2)*I214)+($M214*$N214*(I214^2))+((2/3*$M214*$O214)+(1/3*($N214^2)))*(I214^3)+(1/2*$M214*$P214+1/2*$N214*$O214)*(I214^4)+(2/5*$M214*$Q214+2/5*$N214*$P214+1/5*($O214^2))*(I214^5)+(1/3*$M214*$R214+1/3*$N214*$Q214+1/3*$O214*$P214)*(I214^6)+(2/7*$N214*$R214+2/7*$O214*$Q214+1/7*($P214^2))*(I214^7)+(1/4*$O214*$R214+1/4*$P214*$Q214)*(I214^8)+(2/9*$P214*$R214+1/9*($Q214^2))*(I214^9)+1/5*$Q214*$R214*(I214^10)+1/11*($R214^2)*(I214^11))-S214</f>
        <v>0.27799907844794125</v>
      </c>
      <c r="U214">
        <f>$B$16*($F214^2)*((($M214^2)*J214)+($M214*$N214*(J214^2))+((2/3*$M214*$O214)+(1/3*($N214^2)))*(J214^3)+(1/2*$M214*$P214+1/2*$N214*$O214)*(J214^4)+(2/5*$M214*$Q214+2/5*$N214*$P214+1/5*($O214^2))*(J214^5)+(1/3*$M214*$R214+1/3*$N214*$Q214+1/3*$O214*$P214)*(J214^6)+(2/7*$N214*$R214+2/7*$O214*$Q214+1/7*($P214^2))*(J214^7)+(1/4*$O214*$R214+1/4*$P214*$Q214)*(J214^8)+(2/9*$P214*$R214+1/9*($Q214^2))*(J214^9)+1/5*$Q214*$R214*(J214^10)+1/11*($R214^2)*(J214^11))-T214-S214</f>
        <v>0.310442298787239</v>
      </c>
      <c r="V214">
        <f t="shared" si="8"/>
        <v>9.2027582673027131E-2</v>
      </c>
      <c r="W214">
        <f>$B$16*($F214^2)*((($M214^2)*L214)+($M214*$N214*(L214^2))+((2/3*$M214*$O214)+(1/3*($N214^2)))*(L214^3)+(1/2*$M214*$P214+1/2*$N214*$O214)*(L214^4)+(2/5*$M214*$Q214+2/5*$N214*$P214+1/5*($O214^2))*(L214^5)+(1/3*$M214*$R214+1/3*$N214*$Q214+1/3*$O214*$P214)*(L214^6)+(2/7*$N214*$R214+2/7*$O214*$Q214+1/7*($P214^2))*(L214^7)+(1/4*$O214*$R214+1/4*$P214*$Q214)*(L214^8)+(2/9*$P214*$R214+1/9*($Q214^2))*(L214^9)+1/5*$Q214*$R214*(L214^10)+1/11*($R214^2)*(L214^11))</f>
        <v>0.69449826522302738</v>
      </c>
    </row>
    <row r="215" spans="5:23" x14ac:dyDescent="0.2">
      <c r="E215">
        <v>80167</v>
      </c>
      <c r="F215">
        <v>23.62</v>
      </c>
      <c r="G215">
        <v>18.7</v>
      </c>
      <c r="H215" s="2">
        <v>0.1</v>
      </c>
      <c r="I215">
        <f>arvores!Z215</f>
        <v>0.1</v>
      </c>
      <c r="J215">
        <f>arvores!AR215</f>
        <v>6.7</v>
      </c>
      <c r="K215">
        <f>arvores!CF215</f>
        <v>16.7</v>
      </c>
      <c r="L215">
        <f>G215</f>
        <v>18.7</v>
      </c>
      <c r="M215">
        <f t="shared" si="7"/>
        <v>1.243225</v>
      </c>
      <c r="N215">
        <f>$B$10/$G215</f>
        <v>-0.2581412834224599</v>
      </c>
      <c r="O215">
        <f>$B$11/$G215^2</f>
        <v>6.1970533901455578E-2</v>
      </c>
      <c r="P215">
        <f>$B$12/$G215^3</f>
        <v>-7.1919321054874736E-3</v>
      </c>
      <c r="Q215">
        <f>$B$13/$G215^4</f>
        <v>3.6964467241682803E-4</v>
      </c>
      <c r="R215">
        <f>$B$14/$G215^5</f>
        <v>-7.1404231326813964E-6</v>
      </c>
      <c r="S215">
        <f>$B$16*($F215^2)*((($M215^2)*H215)+($M215*$N215*(H215^2))+((2/3*$M215*$O215)+(1/3*($N215^2)))*(H215^3)+(1/2*$M215*$P215+1/2*$N215*$O215)*(H215^4)+(2/5*$M215*$Q215+2/5*$N215*$P215+1/5*($O215^2))*(H215^5)+(1/3*$M215*$R215+1/3*$N215*$Q215+1/3*$O215*$P215)*(H215^6)+(2/7*$N215*$R215+2/7*$O215*$Q215+1/7*($P215^2))*(H215^7)+(1/4*$O215*$R215+1/4*$P215*$Q215)*(H215^8)+(2/9*$P215*$R215+1/9*($Q215^2))*(H215^9)+1/5*$Q215*$R215*(H215^10)+1/11*($R215^2)*(H215^11))</f>
        <v>6.6350487293966648E-3</v>
      </c>
      <c r="T215">
        <f>$B$16*($F215^2)*((($M215^2)*I215)+($M215*$N215*(I215^2))+((2/3*$M215*$O215)+(1/3*($N215^2)))*(I215^3)+(1/2*$M215*$P215+1/2*$N215*$O215)*(I215^4)+(2/5*$M215*$Q215+2/5*$N215*$P215+1/5*($O215^2))*(I215^5)+(1/3*$M215*$R215+1/3*$N215*$Q215+1/3*$O215*$P215)*(I215^6)+(2/7*$N215*$R215+2/7*$O215*$Q215+1/7*($P215^2))*(I215^7)+(1/4*$O215*$R215+1/4*$P215*$Q215)*(I215^8)+(2/9*$P215*$R215+1/9*($Q215^2))*(I215^9)+1/5*$Q215*$R215*(I215^10)+1/11*($R215^2)*(I215^11))-S215</f>
        <v>0</v>
      </c>
      <c r="U215">
        <f>$B$16*($F215^2)*((($M215^2)*J215)+($M215*$N215*(J215^2))+((2/3*$M215*$O215)+(1/3*($N215^2)))*(J215^3)+(1/2*$M215*$P215+1/2*$N215*$O215)*(J215^4)+(2/5*$M215*$Q215+2/5*$N215*$P215+1/5*($O215^2))*(J215^5)+(1/3*$M215*$R215+1/3*$N215*$Q215+1/3*$O215*$P215)*(J215^6)+(2/7*$N215*$R215+2/7*$O215*$Q215+1/7*($P215^2))*(J215^7)+(1/4*$O215*$R215+1/4*$P215*$Q215)*(J215^8)+(2/9*$P215*$R215+1/9*($Q215^2))*(J215^9)+1/5*$Q215*$R215*(J215^10)+1/11*($R215^2)*(J215^11))-T215-S215</f>
        <v>0.23411318599615968</v>
      </c>
      <c r="V215">
        <f t="shared" si="8"/>
        <v>0.13721793439386243</v>
      </c>
      <c r="W215">
        <f>$B$16*($F215^2)*((($M215^2)*L215)+($M215*$N215*(L215^2))+((2/3*$M215*$O215)+(1/3*($N215^2)))*(L215^3)+(1/2*$M215*$P215+1/2*$N215*$O215)*(L215^4)+(2/5*$M215*$Q215+2/5*$N215*$P215+1/5*($O215^2))*(L215^5)+(1/3*$M215*$R215+1/3*$N215*$Q215+1/3*$O215*$P215)*(L215^6)+(2/7*$N215*$R215+2/7*$O215*$Q215+1/7*($P215^2))*(L215^7)+(1/4*$O215*$R215+1/4*$P215*$Q215)*(L215^8)+(2/9*$P215*$R215+1/9*($Q215^2))*(L215^9)+1/5*$Q215*$R215*(L215^10)+1/11*($R215^2)*(L215^11))</f>
        <v>0.37898957297609515</v>
      </c>
    </row>
    <row r="216" spans="5:23" x14ac:dyDescent="0.2">
      <c r="E216">
        <v>80171</v>
      </c>
      <c r="F216">
        <v>24.45</v>
      </c>
      <c r="G216">
        <v>19.100000000000001</v>
      </c>
      <c r="H216" s="2">
        <v>0.1</v>
      </c>
      <c r="I216">
        <f>arvores!Z216</f>
        <v>0.1</v>
      </c>
      <c r="J216">
        <f>arvores!AR216</f>
        <v>6.7</v>
      </c>
      <c r="K216">
        <f>arvores!CF216</f>
        <v>17.7</v>
      </c>
      <c r="L216">
        <f>G216</f>
        <v>19.100000000000001</v>
      </c>
      <c r="M216">
        <f t="shared" si="7"/>
        <v>1.243225</v>
      </c>
      <c r="N216">
        <f>$B$10/$G216</f>
        <v>-0.2527351832460733</v>
      </c>
      <c r="O216">
        <f>$B$11/$G216^2</f>
        <v>5.9402088758531833E-2</v>
      </c>
      <c r="P216">
        <f>$B$12/$G216^3</f>
        <v>-6.7494797191279786E-3</v>
      </c>
      <c r="Q216">
        <f>$B$13/$G216^4</f>
        <v>3.396388864897152E-4</v>
      </c>
      <c r="R216">
        <f>$B$14/$G216^5</f>
        <v>-6.4234026232152608E-6</v>
      </c>
      <c r="S216">
        <f>$B$16*($F216^2)*((($M216^2)*H216)+($M216*$N216*(H216^2))+((2/3*$M216*$O216)+(1/3*($N216^2)))*(H216^3)+(1/2*$M216*$P216+1/2*$N216*$O216)*(H216^4)+(2/5*$M216*$Q216+2/5*$N216*$P216+1/5*($O216^2))*(H216^5)+(1/3*$M216*$R216+1/3*$N216*$Q216+1/3*$O216*$P216)*(H216^6)+(2/7*$N216*$R216+2/7*$O216*$Q216+1/7*($P216^2))*(H216^7)+(1/4*$O216*$R216+1/4*$P216*$Q216)*(H216^8)+(2/9*$P216*$R216+1/9*($Q216^2))*(H216^9)+1/5*$Q216*$R216*(H216^10)+1/11*($R216^2)*(H216^11))</f>
        <v>7.1125650492787134E-3</v>
      </c>
      <c r="T216">
        <f>$B$16*($F216^2)*((($M216^2)*I216)+($M216*$N216*(I216^2))+((2/3*$M216*$O216)+(1/3*($N216^2)))*(I216^3)+(1/2*$M216*$P216+1/2*$N216*$O216)*(I216^4)+(2/5*$M216*$Q216+2/5*$N216*$P216+1/5*($O216^2))*(I216^5)+(1/3*$M216*$R216+1/3*$N216*$Q216+1/3*$O216*$P216)*(I216^6)+(2/7*$N216*$R216+2/7*$O216*$Q216+1/7*($P216^2))*(I216^7)+(1/4*$O216*$R216+1/4*$P216*$Q216)*(I216^8)+(2/9*$P216*$R216+1/9*($Q216^2))*(I216^9)+1/5*$Q216*$R216*(I216^10)+1/11*($R216^2)*(I216^11))-S216</f>
        <v>0</v>
      </c>
      <c r="U216">
        <f>$B$16*($F216^2)*((($M216^2)*J216)+($M216*$N216*(J216^2))+((2/3*$M216*$O216)+(1/3*($N216^2)))*(J216^3)+(1/2*$M216*$P216+1/2*$N216*$O216)*(J216^4)+(2/5*$M216*$Q216+2/5*$N216*$P216+1/5*($O216^2))*(J216^5)+(1/3*$M216*$R216+1/3*$N216*$Q216+1/3*$O216*$P216)*(J216^6)+(2/7*$N216*$R216+2/7*$O216*$Q216+1/7*($P216^2))*(J216^7)+(1/4*$O216*$R216+1/4*$P216*$Q216)*(J216^8)+(2/9*$P216*$R216+1/9*($Q216^2))*(J216^9)+1/5*$Q216*$R216*(J216^10)+1/11*($R216^2)*(J216^11))-T216-S216</f>
        <v>0.25224981014881964</v>
      </c>
      <c r="V216">
        <f t="shared" si="8"/>
        <v>0.15510993072734414</v>
      </c>
      <c r="W216">
        <f>$B$16*($F216^2)*((($M216^2)*L216)+($M216*$N216*(L216^2))+((2/3*$M216*$O216)+(1/3*($N216^2)))*(L216^3)+(1/2*$M216*$P216+1/2*$N216*$O216)*(L216^4)+(2/5*$M216*$Q216+2/5*$N216*$P216+1/5*($O216^2))*(L216^5)+(1/3*$M216*$R216+1/3*$N216*$Q216+1/3*$O216*$P216)*(L216^6)+(2/7*$N216*$R216+2/7*$O216*$Q216+1/7*($P216^2))*(L216^7)+(1/4*$O216*$R216+1/4*$P216*$Q216)*(L216^8)+(2/9*$P216*$R216+1/9*($Q216^2))*(L216^9)+1/5*$Q216*$R216*(L216^10)+1/11*($R216^2)*(L216^11))</f>
        <v>0.4147791932862841</v>
      </c>
    </row>
    <row r="217" spans="5:23" x14ac:dyDescent="0.2">
      <c r="E217">
        <v>80172</v>
      </c>
      <c r="F217">
        <v>40.840000000000003</v>
      </c>
      <c r="G217">
        <v>23.5</v>
      </c>
      <c r="H217" s="2">
        <v>0.1</v>
      </c>
      <c r="I217">
        <f>arvores!Z217</f>
        <v>10.9</v>
      </c>
      <c r="J217">
        <f>arvores!AR217</f>
        <v>15.3</v>
      </c>
      <c r="K217">
        <f>arvores!CF217</f>
        <v>22.3</v>
      </c>
      <c r="L217">
        <f>G217</f>
        <v>23.5</v>
      </c>
      <c r="M217">
        <f t="shared" si="7"/>
        <v>1.243225</v>
      </c>
      <c r="N217">
        <f>$B$10/$G217</f>
        <v>-0.20541455319148935</v>
      </c>
      <c r="O217">
        <f>$B$11/$G217^2</f>
        <v>3.9240336803983707E-2</v>
      </c>
      <c r="P217">
        <f>$B$12/$G217^3</f>
        <v>-3.6238216194870118E-3</v>
      </c>
      <c r="Q217">
        <f>$B$13/$G217^4</f>
        <v>1.482106555735918E-4</v>
      </c>
      <c r="R217">
        <f>$B$14/$G217^5</f>
        <v>-2.2782043125098423E-6</v>
      </c>
      <c r="S217">
        <f>$B$16*($F217^2)*((($M217^2)*H217)+($M217*$N217*(H217^2))+((2/3*$M217*$O217)+(1/3*($N217^2)))*(H217^3)+(1/2*$M217*$P217+1/2*$N217*$O217)*(H217^4)+(2/5*$M217*$Q217+2/5*$N217*$P217+1/5*($O217^2))*(H217^5)+(1/3*$M217*$R217+1/3*$N217*$Q217+1/3*$O217*$P217)*(H217^6)+(2/7*$N217*$R217+2/7*$O217*$Q217+1/7*($P217^2))*(H217^7)+(1/4*$O217*$R217+1/4*$P217*$Q217)*(H217^8)+(2/9*$P217*$R217+1/9*($Q217^2))*(H217^9)+1/5*$Q217*$R217*(H217^10)+1/11*($R217^2)*(H217^11))</f>
        <v>1.9918492203748271E-2</v>
      </c>
      <c r="T217">
        <f>$B$16*($F217^2)*((($M217^2)*I217)+($M217*$N217*(I217^2))+((2/3*$M217*$O217)+(1/3*($N217^2)))*(I217^3)+(1/2*$M217*$P217+1/2*$N217*$O217)*(I217^4)+(2/5*$M217*$Q217+2/5*$N217*$P217+1/5*($O217^2))*(I217^5)+(1/3*$M217*$R217+1/3*$N217*$Q217+1/3*$O217*$P217)*(I217^6)+(2/7*$N217*$R217+2/7*$O217*$Q217+1/7*($P217^2))*(I217^7)+(1/4*$O217*$R217+1/4*$P217*$Q217)*(I217^8)+(2/9*$P217*$R217+1/9*($Q217^2))*(I217^9)+1/5*$Q217*$R217*(I217^10)+1/11*($R217^2)*(I217^11))-S217</f>
        <v>1.0680770050590365</v>
      </c>
      <c r="U217">
        <f>$B$16*($F217^2)*((($M217^2)*J217)+($M217*$N217*(J217^2))+((2/3*$M217*$O217)+(1/3*($N217^2)))*(J217^3)+(1/2*$M217*$P217+1/2*$N217*$O217)*(J217^4)+(2/5*$M217*$Q217+2/5*$N217*$P217+1/5*($O217^2))*(J217^5)+(1/3*$M217*$R217+1/3*$N217*$Q217+1/3*$O217*$P217)*(J217^6)+(2/7*$N217*$R217+2/7*$O217*$Q217+1/7*($P217^2))*(J217^7)+(1/4*$O217*$R217+1/4*$P217*$Q217)*(J217^8)+(2/9*$P217*$R217+1/9*($Q217^2))*(J217^9)+1/5*$Q217*$R217*(J217^10)+1/11*($R217^2)*(J217^11))-T217-S217</f>
        <v>0.22534651506830075</v>
      </c>
      <c r="V217">
        <f t="shared" si="8"/>
        <v>0.11021489303599788</v>
      </c>
      <c r="W217">
        <f>$B$16*($F217^2)*((($M217^2)*L217)+($M217*$N217*(L217^2))+((2/3*$M217*$O217)+(1/3*($N217^2)))*(L217^3)+(1/2*$M217*$P217+1/2*$N217*$O217)*(L217^4)+(2/5*$M217*$Q217+2/5*$N217*$P217+1/5*($O217^2))*(L217^5)+(1/3*$M217*$R217+1/3*$N217*$Q217+1/3*$O217*$P217)*(L217^6)+(2/7*$N217*$R217+2/7*$O217*$Q217+1/7*($P217^2))*(L217^7)+(1/4*$O217*$R217+1/4*$P217*$Q217)*(L217^8)+(2/9*$P217*$R217+1/9*($Q217^2))*(L217^9)+1/5*$Q217*$R217*(L217^10)+1/11*($R217^2)*(L217^11))</f>
        <v>1.4238531406848272</v>
      </c>
    </row>
    <row r="218" spans="5:23" x14ac:dyDescent="0.2">
      <c r="E218">
        <v>80174</v>
      </c>
      <c r="F218">
        <v>25.15</v>
      </c>
      <c r="G218">
        <v>17.399999999999999</v>
      </c>
      <c r="H218" s="2">
        <v>0.1</v>
      </c>
      <c r="I218">
        <f>arvores!Z218</f>
        <v>0.1</v>
      </c>
      <c r="J218">
        <f>arvores!AR218</f>
        <v>6.7</v>
      </c>
      <c r="K218">
        <f>arvores!CF218</f>
        <v>15.7</v>
      </c>
      <c r="L218">
        <f>G218</f>
        <v>17.399999999999999</v>
      </c>
      <c r="M218">
        <f t="shared" si="7"/>
        <v>1.243225</v>
      </c>
      <c r="N218">
        <f>$B$10/$G218</f>
        <v>-0.27742770114942533</v>
      </c>
      <c r="O218">
        <f>$B$11/$G218^2</f>
        <v>7.1576416963931841E-2</v>
      </c>
      <c r="P218">
        <f>$B$12/$G218^3</f>
        <v>-8.9273518875388602E-3</v>
      </c>
      <c r="Q218">
        <f>$B$13/$G218^4</f>
        <v>4.9312143883791057E-4</v>
      </c>
      <c r="R218">
        <f>$B$14/$G218^5</f>
        <v>-1.0237307290058949E-5</v>
      </c>
      <c r="S218">
        <f>$B$16*($F218^2)*((($M218^2)*H218)+($M218*$N218*(H218^2))+((2/3*$M218*$O218)+(1/3*($N218^2)))*(H218^3)+(1/2*$M218*$P218+1/2*$N218*$O218)*(H218^4)+(2/5*$M218*$Q218+2/5*$N218*$P218+1/5*($O218^2))*(H218^5)+(1/3*$M218*$R218+1/3*$N218*$Q218+1/3*$O218*$P218)*(H218^6)+(2/7*$N218*$R218+2/7*$O218*$Q218+1/7*($P218^2))*(H218^7)+(1/4*$O218*$R218+1/4*$P218*$Q218)*(H218^8)+(2/9*$P218*$R218+1/9*($Q218^2))*(H218^9)+1/5*$Q218*$R218*(H218^10)+1/11*($R218^2)*(H218^11))</f>
        <v>7.5111076777338425E-3</v>
      </c>
      <c r="T218">
        <f>$B$16*($F218^2)*((($M218^2)*I218)+($M218*$N218*(I218^2))+((2/3*$M218*$O218)+(1/3*($N218^2)))*(I218^3)+(1/2*$M218*$P218+1/2*$N218*$O218)*(I218^4)+(2/5*$M218*$Q218+2/5*$N218*$P218+1/5*($O218^2))*(I218^5)+(1/3*$M218*$R218+1/3*$N218*$Q218+1/3*$O218*$P218)*(I218^6)+(2/7*$N218*$R218+2/7*$O218*$Q218+1/7*($P218^2))*(I218^7)+(1/4*$O218*$R218+1/4*$P218*$Q218)*(I218^8)+(2/9*$P218*$R218+1/9*($Q218^2))*(I218^9)+1/5*$Q218*$R218*(I218^10)+1/11*($R218^2)*(I218^11))-S218</f>
        <v>0</v>
      </c>
      <c r="U218">
        <f>$B$16*($F218^2)*((($M218^2)*J218)+($M218*$N218*(J218^2))+((2/3*$M218*$O218)+(1/3*($N218^2)))*(J218^3)+(1/2*$M218*$P218+1/2*$N218*$O218)*(J218^4)+(2/5*$M218*$Q218+2/5*$N218*$P218+1/5*($O218^2))*(J218^5)+(1/3*$M218*$R218+1/3*$N218*$Q218+1/3*$O218*$P218)*(J218^6)+(2/7*$N218*$R218+2/7*$O218*$Q218+1/7*($P218^2))*(J218^7)+(1/4*$O218*$R218+1/4*$P218*$Q218)*(J218^8)+(2/9*$P218*$R218+1/9*($Q218^2))*(J218^9)+1/5*$Q218*$R218*(J218^10)+1/11*($R218^2)*(J218^11))-T218-S218</f>
        <v>0.26034760096040782</v>
      </c>
      <c r="V218">
        <f t="shared" si="8"/>
        <v>0.13114800811363075</v>
      </c>
      <c r="W218">
        <f>$B$16*($F218^2)*((($M218^2)*L218)+($M218*$N218*(L218^2))+((2/3*$M218*$O218)+(1/3*($N218^2)))*(L218^3)+(1/2*$M218*$P218+1/2*$N218*$O218)*(L218^4)+(2/5*$M218*$Q218+2/5*$N218*$P218+1/5*($O218^2))*(L218^5)+(1/3*$M218*$R218+1/3*$N218*$Q218+1/3*$O218*$P218)*(L218^6)+(2/7*$N218*$R218+2/7*$O218*$Q218+1/7*($P218^2))*(L218^7)+(1/4*$O218*$R218+1/4*$P218*$Q218)*(L218^8)+(2/9*$P218*$R218+1/9*($Q218^2))*(L218^9)+1/5*$Q218*$R218*(L218^10)+1/11*($R218^2)*(L218^11))</f>
        <v>0.39980764609393776</v>
      </c>
    </row>
    <row r="219" spans="5:23" x14ac:dyDescent="0.2">
      <c r="E219">
        <v>80178</v>
      </c>
      <c r="F219">
        <v>29.16</v>
      </c>
      <c r="G219">
        <v>22.2</v>
      </c>
      <c r="H219" s="2">
        <v>0.1</v>
      </c>
      <c r="I219">
        <f>arvores!Z219</f>
        <v>0.1</v>
      </c>
      <c r="J219">
        <f>arvores!AR219</f>
        <v>11.1</v>
      </c>
      <c r="K219">
        <f>arvores!CF219</f>
        <v>20.100000000000001</v>
      </c>
      <c r="L219">
        <f>G219</f>
        <v>22.2</v>
      </c>
      <c r="M219">
        <f t="shared" si="7"/>
        <v>1.243225</v>
      </c>
      <c r="N219">
        <f>$B$10/$G219</f>
        <v>-0.21744333333333335</v>
      </c>
      <c r="O219">
        <f>$B$11/$G219^2</f>
        <v>4.3970611151692235E-2</v>
      </c>
      <c r="P219">
        <f>$B$12/$G219^3</f>
        <v>-4.2984459989573219E-3</v>
      </c>
      <c r="Q219">
        <f>$B$13/$G219^4</f>
        <v>1.8609683179978458E-4</v>
      </c>
      <c r="R219">
        <f>$B$14/$G219^5</f>
        <v>-3.0280783541842757E-6</v>
      </c>
      <c r="S219">
        <f>$B$16*($F219^2)*((($M219^2)*H219)+($M219*$N219*(H219^2))+((2/3*$M219*$O219)+(1/3*($N219^2)))*(H219^3)+(1/2*$M219*$P219+1/2*$N219*$O219)*(H219^4)+(2/5*$M219*$Q219+2/5*$N219*$P219+1/5*($O219^2))*(H219^5)+(1/3*$M219*$R219+1/3*$N219*$Q219+1/3*$O219*$P219)*(H219^6)+(2/7*$N219*$R219+2/7*$O219*$Q219+1/7*($P219^2))*(H219^7)+(1/4*$O219*$R219+1/4*$P219*$Q219)*(H219^8)+(2/9*$P219*$R219+1/9*($Q219^2))*(H219^9)+1/5*$Q219*$R219*(H219^10)+1/11*($R219^2)*(H219^11))</f>
        <v>1.0144915133403074E-2</v>
      </c>
      <c r="T219">
        <f>$B$16*($F219^2)*((($M219^2)*I219)+($M219*$N219*(I219^2))+((2/3*$M219*$O219)+(1/3*($N219^2)))*(I219^3)+(1/2*$M219*$P219+1/2*$N219*$O219)*(I219^4)+(2/5*$M219*$Q219+2/5*$N219*$P219+1/5*($O219^2))*(I219^5)+(1/3*$M219*$R219+1/3*$N219*$Q219+1/3*$O219*$P219)*(I219^6)+(2/7*$N219*$R219+2/7*$O219*$Q219+1/7*($P219^2))*(I219^7)+(1/4*$O219*$R219+1/4*$P219*$Q219)*(I219^8)+(2/9*$P219*$R219+1/9*($Q219^2))*(I219^9)+1/5*$Q219*$R219*(I219^10)+1/11*($R219^2)*(I219^11))-S219</f>
        <v>0</v>
      </c>
      <c r="U219">
        <f>$B$16*($F219^2)*((($M219^2)*J219)+($M219*$N219*(J219^2))+((2/3*$M219*$O219)+(1/3*($N219^2)))*(J219^3)+(1/2*$M219*$P219+1/2*$N219*$O219)*(J219^4)+(2/5*$M219*$Q219+2/5*$N219*$P219+1/5*($O219^2))*(J219^5)+(1/3*$M219*$R219+1/3*$N219*$Q219+1/3*$O219*$P219)*(J219^6)+(2/7*$N219*$R219+2/7*$O219*$Q219+1/7*($P219^2))*(J219^7)+(1/4*$O219*$R219+1/4*$P219*$Q219)*(J219^8)+(2/9*$P219*$R219+1/9*($Q219^2))*(J219^9)+1/5*$Q219*$R219*(J219^10)+1/11*($R219^2)*(J219^11))-T219-S219</f>
        <v>0.54008153693387462</v>
      </c>
      <c r="V219">
        <f t="shared" si="8"/>
        <v>0.13427224598252488</v>
      </c>
      <c r="W219">
        <f>$B$16*($F219^2)*((($M219^2)*L219)+($M219*$N219*(L219^2))+((2/3*$M219*$O219)+(1/3*($N219^2)))*(L219^3)+(1/2*$M219*$P219+1/2*$N219*$O219)*(L219^4)+(2/5*$M219*$Q219+2/5*$N219*$P219+1/5*($O219^2))*(L219^5)+(1/3*$M219*$R219+1/3*$N219*$Q219+1/3*$O219*$P219)*(L219^6)+(2/7*$N219*$R219+2/7*$O219*$Q219+1/7*($P219^2))*(L219^7)+(1/4*$O219*$R219+1/4*$P219*$Q219)*(L219^8)+(2/9*$P219*$R219+1/9*($Q219^2))*(L219^9)+1/5*$Q219*$R219*(L219^10)+1/11*($R219^2)*(L219^11))</f>
        <v>0.68573115633633241</v>
      </c>
    </row>
    <row r="220" spans="5:23" x14ac:dyDescent="0.2">
      <c r="E220">
        <v>80179</v>
      </c>
      <c r="F220">
        <v>28.9</v>
      </c>
      <c r="G220">
        <v>25.2</v>
      </c>
      <c r="H220" s="2">
        <v>0.1</v>
      </c>
      <c r="I220">
        <f>arvores!Z220</f>
        <v>0.1</v>
      </c>
      <c r="J220">
        <f>arvores!AR220</f>
        <v>13.3</v>
      </c>
      <c r="K220">
        <f>arvores!CF220</f>
        <v>23.3</v>
      </c>
      <c r="L220">
        <f>G220</f>
        <v>25.2</v>
      </c>
      <c r="M220">
        <f t="shared" si="7"/>
        <v>1.243225</v>
      </c>
      <c r="N220">
        <f>$B$10/$G220</f>
        <v>-0.19155722222222224</v>
      </c>
      <c r="O220">
        <f>$B$11/$G220^2</f>
        <v>3.4124584278155713E-2</v>
      </c>
      <c r="P220">
        <f>$B$12/$G220^3</f>
        <v>-2.9387915071966476E-3</v>
      </c>
      <c r="Q220">
        <f>$B$13/$G220^4</f>
        <v>1.1208531436962869E-4</v>
      </c>
      <c r="R220">
        <f>$B$14/$G220^5</f>
        <v>-1.6066795910622774E-6</v>
      </c>
      <c r="S220">
        <f>$B$16*($F220^2)*((($M220^2)*H220)+($M220*$N220*(H220^2))+((2/3*$M220*$O220)+(1/3*($N220^2)))*(H220^3)+(1/2*$M220*$P220+1/2*$N220*$O220)*(H220^4)+(2/5*$M220*$Q220+2/5*$N220*$P220+1/5*($O220^2))*(H220^5)+(1/3*$M220*$R220+1/3*$N220*$Q220+1/3*$O220*$P220)*(H220^6)+(2/7*$N220*$R220+2/7*$O220*$Q220+1/7*($P220^2))*(H220^7)+(1/4*$O220*$R220+1/4*$P220*$Q220)*(H220^8)+(2/9*$P220*$R220+1/9*($Q220^2))*(H220^9)+1/5*$Q220*$R220*(H220^10)+1/11*($R220^2)*(H220^11))</f>
        <v>9.9851700735860069E-3</v>
      </c>
      <c r="T220">
        <f>$B$16*($F220^2)*((($M220^2)*I220)+($M220*$N220*(I220^2))+((2/3*$M220*$O220)+(1/3*($N220^2)))*(I220^3)+(1/2*$M220*$P220+1/2*$N220*$O220)*(I220^4)+(2/5*$M220*$Q220+2/5*$N220*$P220+1/5*($O220^2))*(I220^5)+(1/3*$M220*$R220+1/3*$N220*$Q220+1/3*$O220*$P220)*(I220^6)+(2/7*$N220*$R220+2/7*$O220*$Q220+1/7*($P220^2))*(I220^7)+(1/4*$O220*$R220+1/4*$P220*$Q220)*(I220^8)+(2/9*$P220*$R220+1/9*($Q220^2))*(I220^9)+1/5*$Q220*$R220*(I220^10)+1/11*($R220^2)*(I220^11))-S220</f>
        <v>0</v>
      </c>
      <c r="U220">
        <f>$B$16*($F220^2)*((($M220^2)*J220)+($M220*$N220*(J220^2))+((2/3*$M220*$O220)+(1/3*($N220^2)))*(J220^3)+(1/2*$M220*$P220+1/2*$N220*$O220)*(J220^4)+(2/5*$M220*$Q220+2/5*$N220*$P220+1/5*($O220^2))*(J220^5)+(1/3*$M220*$R220+1/3*$N220*$Q220+1/3*$O220*$P220)*(J220^6)+(2/7*$N220*$R220+2/7*$O220*$Q220+1/7*($P220^2))*(J220^7)+(1/4*$O220*$R220+1/4*$P220*$Q220)*(J220^8)+(2/9*$P220*$R220+1/9*($Q220^2))*(J220^9)+1/5*$Q220*$R220*(J220^10)+1/11*($R220^2)*(J220^11))-T220-S220</f>
        <v>0.62412783257800009</v>
      </c>
      <c r="V220">
        <f t="shared" si="8"/>
        <v>0.12984001134493328</v>
      </c>
      <c r="W220">
        <f>$B$16*($F220^2)*((($M220^2)*L220)+($M220*$N220*(L220^2))+((2/3*$M220*$O220)+(1/3*($N220^2)))*(L220^3)+(1/2*$M220*$P220+1/2*$N220*$O220)*(L220^4)+(2/5*$M220*$Q220+2/5*$N220*$P220+1/5*($O220^2))*(L220^5)+(1/3*$M220*$R220+1/3*$N220*$Q220+1/3*$O220*$P220)*(L220^6)+(2/7*$N220*$R220+2/7*$O220*$Q220+1/7*($P220^2))*(L220^7)+(1/4*$O220*$R220+1/4*$P220*$Q220)*(L220^8)+(2/9*$P220*$R220+1/9*($Q220^2))*(L220^9)+1/5*$Q220*$R220*(L220^10)+1/11*($R220^2)*(L220^11))</f>
        <v>0.76457852334550658</v>
      </c>
    </row>
    <row r="221" spans="5:23" x14ac:dyDescent="0.2">
      <c r="E221">
        <v>80180</v>
      </c>
      <c r="F221">
        <v>5.92</v>
      </c>
      <c r="G221">
        <v>7.2</v>
      </c>
      <c r="H221" s="2">
        <v>0.1</v>
      </c>
      <c r="I221">
        <f>arvores!Z221</f>
        <v>0.1</v>
      </c>
      <c r="J221">
        <f>arvores!AR221</f>
        <v>0.1</v>
      </c>
      <c r="K221">
        <f>arvores!CF221</f>
        <v>4.0999999999999996</v>
      </c>
      <c r="L221">
        <f>G221</f>
        <v>7.2</v>
      </c>
      <c r="M221">
        <f t="shared" si="7"/>
        <v>1.243225</v>
      </c>
      <c r="N221">
        <f>$B$10/$G221</f>
        <v>-0.67045027777777777</v>
      </c>
      <c r="O221">
        <f>$B$11/$G221^2</f>
        <v>0.41802615740740739</v>
      </c>
      <c r="P221">
        <f>$B$12/$G221^3</f>
        <v>-0.12600068587105623</v>
      </c>
      <c r="Q221">
        <f>$B$13/$G221^4</f>
        <v>1.6819802487592399E-2</v>
      </c>
      <c r="R221">
        <f>$B$14/$G221^5</f>
        <v>-8.4385824646824009E-4</v>
      </c>
      <c r="S221">
        <f>$B$16*($F221^2)*((($M221^2)*H221)+($M221*$N221*(H221^2))+((2/3*$M221*$O221)+(1/3*($N221^2)))*(H221^3)+(1/2*$M221*$P221+1/2*$N221*$O221)*(H221^4)+(2/5*$M221*$Q221+2/5*$N221*$P221+1/5*($O221^2))*(H221^5)+(1/3*$M221*$R221+1/3*$N221*$Q221+1/3*$O221*$P221)*(H221^6)+(2/7*$N221*$R221+2/7*$O221*$Q221+1/7*($P221^2))*(H221^7)+(1/4*$O221*$R221+1/4*$P221*$Q221)*(H221^8)+(2/9*$P221*$R221+1/9*($Q221^2))*(H221^9)+1/5*$Q221*$R221*(H221^10)+1/11*($R221^2)*(H221^11))</f>
        <v>4.0379961115739139E-4</v>
      </c>
      <c r="T221">
        <f>$B$16*($F221^2)*((($M221^2)*I221)+($M221*$N221*(I221^2))+((2/3*$M221*$O221)+(1/3*($N221^2)))*(I221^3)+(1/2*$M221*$P221+1/2*$N221*$O221)*(I221^4)+(2/5*$M221*$Q221+2/5*$N221*$P221+1/5*($O221^2))*(I221^5)+(1/3*$M221*$R221+1/3*$N221*$Q221+1/3*$O221*$P221)*(I221^6)+(2/7*$N221*$R221+2/7*$O221*$Q221+1/7*($P221^2))*(I221^7)+(1/4*$O221*$R221+1/4*$P221*$Q221)*(I221^8)+(2/9*$P221*$R221+1/9*($Q221^2))*(I221^9)+1/5*$Q221*$R221*(I221^10)+1/11*($R221^2)*(I221^11))-S221</f>
        <v>0</v>
      </c>
      <c r="U221">
        <f>$B$16*($F221^2)*((($M221^2)*J221)+($M221*$N221*(J221^2))+((2/3*$M221*$O221)+(1/3*($N221^2)))*(J221^3)+(1/2*$M221*$P221+1/2*$N221*$O221)*(J221^4)+(2/5*$M221*$Q221+2/5*$N221*$P221+1/5*($O221^2))*(J221^5)+(1/3*$M221*$R221+1/3*$N221*$Q221+1/3*$O221*$P221)*(J221^6)+(2/7*$N221*$R221+2/7*$O221*$Q221+1/7*($P221^2))*(J221^7)+(1/4*$O221*$R221+1/4*$P221*$Q221)*(J221^8)+(2/9*$P221*$R221+1/9*($Q221^2))*(J221^9)+1/5*$Q221*$R221*(J221^10)+1/11*($R221^2)*(J221^11))-T221-S221</f>
        <v>0</v>
      </c>
      <c r="V221">
        <f t="shared" si="8"/>
        <v>7.5313942637463037E-3</v>
      </c>
      <c r="W221">
        <f>$B$16*($F221^2)*((($M221^2)*L221)+($M221*$N221*(L221^2))+((2/3*$M221*$O221)+(1/3*($N221^2)))*(L221^3)+(1/2*$M221*$P221+1/2*$N221*$O221)*(L221^4)+(2/5*$M221*$Q221+2/5*$N221*$P221+1/5*($O221^2))*(L221^5)+(1/3*$M221*$R221+1/3*$N221*$Q221+1/3*$O221*$P221)*(L221^6)+(2/7*$N221*$R221+2/7*$O221*$Q221+1/7*($P221^2))*(L221^7)+(1/4*$O221*$R221+1/4*$P221*$Q221)*(L221^8)+(2/9*$P221*$R221+1/9*($Q221^2))*(L221^9)+1/5*$Q221*$R221*(L221^10)+1/11*($R221^2)*(L221^11))</f>
        <v>9.1664627580694148E-3</v>
      </c>
    </row>
    <row r="222" spans="5:23" x14ac:dyDescent="0.2">
      <c r="E222">
        <v>80182</v>
      </c>
      <c r="F222">
        <v>23.78</v>
      </c>
      <c r="G222">
        <v>19.61</v>
      </c>
      <c r="H222" s="2">
        <v>0.1</v>
      </c>
      <c r="I222">
        <f>arvores!Z222</f>
        <v>0.1</v>
      </c>
      <c r="J222">
        <f>arvores!AR222</f>
        <v>6.7</v>
      </c>
      <c r="K222">
        <f>arvores!CF222</f>
        <v>17.7</v>
      </c>
      <c r="L222">
        <f>G222</f>
        <v>19.61</v>
      </c>
      <c r="M222">
        <f t="shared" si="7"/>
        <v>1.243225</v>
      </c>
      <c r="N222">
        <f>$B$10/$G222</f>
        <v>-0.24616226415094342</v>
      </c>
      <c r="O222">
        <f>$B$11/$G222^2</f>
        <v>5.6352509841969399E-2</v>
      </c>
      <c r="P222">
        <f>$B$12/$G222^3</f>
        <v>-6.2364524793942751E-3</v>
      </c>
      <c r="Q222">
        <f>$B$13/$G222^4</f>
        <v>3.0566133295615417E-4</v>
      </c>
      <c r="R222">
        <f>$B$14/$G222^5</f>
        <v>-5.630461752044021E-6</v>
      </c>
      <c r="S222">
        <f>$B$16*($F222^2)*((($M222^2)*H222)+($M222*$N222*(H222^2))+((2/3*$M222*$O222)+(1/3*($N222^2)))*(H222^3)+(1/2*$M222*$P222+1/2*$N222*$O222)*(H222^4)+(2/5*$M222*$Q222+2/5*$N222*$P222+1/5*($O222^2))*(H222^5)+(1/3*$M222*$R222+1/3*$N222*$Q222+1/3*$O222*$P222)*(H222^6)+(2/7*$N222*$R222+2/7*$O222*$Q222+1/7*($P222^2))*(H222^7)+(1/4*$O222*$R222+1/4*$P222*$Q222)*(H222^8)+(2/9*$P222*$R222+1/9*($Q222^2))*(H222^9)+1/5*$Q222*$R222*(H222^10)+1/11*($R222^2)*(H222^11))</f>
        <v>6.7315690715635786E-3</v>
      </c>
      <c r="T222">
        <f>$B$16*($F222^2)*((($M222^2)*I222)+($M222*$N222*(I222^2))+((2/3*$M222*$O222)+(1/3*($N222^2)))*(I222^3)+(1/2*$M222*$P222+1/2*$N222*$O222)*(I222^4)+(2/5*$M222*$Q222+2/5*$N222*$P222+1/5*($O222^2))*(I222^5)+(1/3*$M222*$R222+1/3*$N222*$Q222+1/3*$O222*$P222)*(I222^6)+(2/7*$N222*$R222+2/7*$O222*$Q222+1/7*($P222^2))*(I222^7)+(1/4*$O222*$R222+1/4*$P222*$Q222)*(I222^8)+(2/9*$P222*$R222+1/9*($Q222^2))*(I222^9)+1/5*$Q222*$R222*(I222^10)+1/11*($R222^2)*(I222^11))-S222</f>
        <v>0</v>
      </c>
      <c r="U222">
        <f>$B$16*($F222^2)*((($M222^2)*J222)+($M222*$N222*(J222^2))+((2/3*$M222*$O222)+(1/3*($N222^2)))*(J222^3)+(1/2*$M222*$P222+1/2*$N222*$O222)*(J222^4)+(2/5*$M222*$Q222+2/5*$N222*$P222+1/5*($O222^2))*(J222^5)+(1/3*$M222*$R222+1/3*$N222*$Q222+1/3*$O222*$P222)*(J222^6)+(2/7*$N222*$R222+2/7*$O222*$Q222+1/7*($P222^2))*(J222^7)+(1/4*$O222*$R222+1/4*$P222*$Q222)*(J222^8)+(2/9*$P222*$R222+1/9*($Q222^2))*(J222^9)+1/5*$Q222*$R222*(J222^10)+1/11*($R222^2)*(J222^11))-T222-S222</f>
        <v>0.24025315828905866</v>
      </c>
      <c r="V222">
        <f t="shared" si="8"/>
        <v>0.15505155573112403</v>
      </c>
      <c r="W222">
        <f>$B$16*($F222^2)*((($M222^2)*L222)+($M222*$N222*(L222^2))+((2/3*$M222*$O222)+(1/3*($N222^2)))*(L222^3)+(1/2*$M222*$P222+1/2*$N222*$O222)*(L222^4)+(2/5*$M222*$Q222+2/5*$N222*$P222+1/5*($O222^2))*(L222^5)+(1/3*$M222*$R222+1/3*$N222*$Q222+1/3*$O222*$P222)*(L222^6)+(2/7*$N222*$R222+2/7*$O222*$Q222+1/7*($P222^2))*(L222^7)+(1/4*$O222*$R222+1/4*$P222*$Q222)*(L222^8)+(2/9*$P222*$R222+1/9*($Q222^2))*(L222^9)+1/5*$Q222*$R222*(L222^10)+1/11*($R222^2)*(L222^11))</f>
        <v>0.4028349682867825</v>
      </c>
    </row>
    <row r="223" spans="5:23" x14ac:dyDescent="0.2">
      <c r="E223">
        <v>80184</v>
      </c>
      <c r="F223">
        <v>31.83</v>
      </c>
      <c r="G223">
        <v>22.42</v>
      </c>
      <c r="H223" s="2">
        <v>0.1</v>
      </c>
      <c r="I223">
        <f>arvores!Z223</f>
        <v>3.7</v>
      </c>
      <c r="J223">
        <f>arvores!AR223</f>
        <v>12.5</v>
      </c>
      <c r="K223">
        <f>arvores!CF223</f>
        <v>20.5</v>
      </c>
      <c r="L223">
        <f>G223</f>
        <v>22.42</v>
      </c>
      <c r="M223">
        <f t="shared" si="7"/>
        <v>1.243225</v>
      </c>
      <c r="N223">
        <f>$B$10/$G223</f>
        <v>-0.21530963425512933</v>
      </c>
      <c r="O223">
        <f>$B$11/$G223^2</f>
        <v>4.311190706017072E-2</v>
      </c>
      <c r="P223">
        <f>$B$12/$G223^3</f>
        <v>-4.1731459485630819E-3</v>
      </c>
      <c r="Q223">
        <f>$B$13/$G223^4</f>
        <v>1.7889921887846973E-4</v>
      </c>
      <c r="R223">
        <f>$B$14/$G223^5</f>
        <v>-2.8823979463101869E-6</v>
      </c>
      <c r="S223">
        <f>$B$16*($F223^2)*((($M223^2)*H223)+($M223*$N223*(H223^2))+((2/3*$M223*$O223)+(1/3*($N223^2)))*(H223^3)+(1/2*$M223*$P223+1/2*$N223*$O223)*(H223^4)+(2/5*$M223*$Q223+2/5*$N223*$P223+1/5*($O223^2))*(H223^5)+(1/3*$M223*$R223+1/3*$N223*$Q223+1/3*$O223*$P223)*(H223^6)+(2/7*$N223*$R223+2/7*$O223*$Q223+1/7*($P223^2))*(H223^7)+(1/4*$O223*$R223+1/4*$P223*$Q223)*(H223^8)+(2/9*$P223*$R223+1/9*($Q223^2))*(H223^9)+1/5*$Q223*$R223*(H223^10)+1/11*($R223^2)*(H223^11))</f>
        <v>1.2089814410870602E-2</v>
      </c>
      <c r="T223">
        <f>$B$16*($F223^2)*((($M223^2)*I223)+($M223*$N223*(I223^2))+((2/3*$M223*$O223)+(1/3*($N223^2)))*(I223^3)+(1/2*$M223*$P223+1/2*$N223*$O223)*(I223^4)+(2/5*$M223*$Q223+2/5*$N223*$P223+1/5*($O223^2))*(I223^5)+(1/3*$M223*$R223+1/3*$N223*$Q223+1/3*$O223*$P223)*(I223^6)+(2/7*$N223*$R223+2/7*$O223*$Q223+1/7*($P223^2))*(I223^7)+(1/4*$O223*$R223+1/4*$P223*$Q223)*(I223^8)+(2/9*$P223*$R223+1/9*($Q223^2))*(I223^9)+1/5*$Q223*$R223*(I223^10)+1/11*($R223^2)*(I223^11))-S223</f>
        <v>0.28304696911266014</v>
      </c>
      <c r="U223">
        <f>$B$16*($F223^2)*((($M223^2)*J223)+($M223*$N223*(J223^2))+((2/3*$M223*$O223)+(1/3*($N223^2)))*(J223^3)+(1/2*$M223*$P223+1/2*$N223*$O223)*(J223^4)+(2/5*$M223*$Q223+2/5*$N223*$P223+1/5*($O223^2))*(J223^5)+(1/3*$M223*$R223+1/3*$N223*$Q223+1/3*$O223*$P223)*(J223^6)+(2/7*$N223*$R223+2/7*$O223*$Q223+1/7*($P223^2))*(J223^7)+(1/4*$O223*$R223+1/4*$P223*$Q223)*(J223^8)+(2/9*$P223*$R223+1/9*($Q223^2))*(J223^9)+1/5*$Q223*$R223*(J223^10)+1/11*($R223^2)*(J223^11))-T223-S223</f>
        <v>0.41104033105345755</v>
      </c>
      <c r="V223">
        <f t="shared" si="8"/>
        <v>0.11792079652320618</v>
      </c>
      <c r="W223">
        <f>$B$16*($F223^2)*((($M223^2)*L223)+($M223*$N223*(L223^2))+((2/3*$M223*$O223)+(1/3*($N223^2)))*(L223^3)+(1/2*$M223*$P223+1/2*$N223*$O223)*(L223^4)+(2/5*$M223*$Q223+2/5*$N223*$P223+1/5*($O223^2))*(L223^5)+(1/3*$M223*$R223+1/3*$N223*$Q223+1/3*$O223*$P223)*(L223^6)+(2/7*$N223*$R223+2/7*$O223*$Q223+1/7*($P223^2))*(L223^7)+(1/4*$O223*$R223+1/4*$P223*$Q223)*(L223^8)+(2/9*$P223*$R223+1/9*($Q223^2))*(L223^9)+1/5*$Q223*$R223*(L223^10)+1/11*($R223^2)*(L223^11))</f>
        <v>0.82515351482618282</v>
      </c>
    </row>
    <row r="224" spans="5:23" x14ac:dyDescent="0.2">
      <c r="E224">
        <v>80185</v>
      </c>
      <c r="F224">
        <v>7.16</v>
      </c>
      <c r="G224">
        <v>7.8</v>
      </c>
      <c r="H224" s="2">
        <v>0.1</v>
      </c>
      <c r="I224">
        <f>arvores!Z224</f>
        <v>0.1</v>
      </c>
      <c r="J224">
        <f>arvores!AR224</f>
        <v>0.1</v>
      </c>
      <c r="K224">
        <f>arvores!CF224</f>
        <v>5.0999999999999996</v>
      </c>
      <c r="L224">
        <f>G224</f>
        <v>7.8</v>
      </c>
      <c r="M224">
        <f t="shared" si="7"/>
        <v>1.243225</v>
      </c>
      <c r="N224">
        <f>$B$10/$G224</f>
        <v>-0.61887717948717946</v>
      </c>
      <c r="O224">
        <f>$B$11/$G224^2</f>
        <v>0.35618796844181461</v>
      </c>
      <c r="P224">
        <f>$B$12/$G224^3</f>
        <v>-9.9102951836679665E-2</v>
      </c>
      <c r="Q224">
        <f>$B$13/$G224^4</f>
        <v>1.2211597086331575E-2</v>
      </c>
      <c r="R224">
        <f>$B$14/$G224^5</f>
        <v>-5.6553432244934654E-4</v>
      </c>
      <c r="S224">
        <f>$B$16*($F224^2)*((($M224^2)*H224)+($M224*$N224*(H224^2))+((2/3*$M224*$O224)+(1/3*($N224^2)))*(H224^3)+(1/2*$M224*$P224+1/2*$N224*$O224)*(H224^4)+(2/5*$M224*$Q224+2/5*$N224*$P224+1/5*($O224^2))*(H224^5)+(1/3*$M224*$R224+1/3*$N224*$Q224+1/3*$O224*$P224)*(H224^6)+(2/7*$N224*$R224+2/7*$O224*$Q224+1/7*($P224^2))*(H224^7)+(1/4*$O224*$R224+1/4*$P224*$Q224)*(H224^8)+(2/9*$P224*$R224+1/9*($Q224^2))*(H224^9)+1/5*$Q224*$R224*(H224^10)+1/11*($R224^2)*(H224^11))</f>
        <v>5.9297886203957099E-4</v>
      </c>
      <c r="T224">
        <f>$B$16*($F224^2)*((($M224^2)*I224)+($M224*$N224*(I224^2))+((2/3*$M224*$O224)+(1/3*($N224^2)))*(I224^3)+(1/2*$M224*$P224+1/2*$N224*$O224)*(I224^4)+(2/5*$M224*$Q224+2/5*$N224*$P224+1/5*($O224^2))*(I224^5)+(1/3*$M224*$R224+1/3*$N224*$Q224+1/3*$O224*$P224)*(I224^6)+(2/7*$N224*$R224+2/7*$O224*$Q224+1/7*($P224^2))*(I224^7)+(1/4*$O224*$R224+1/4*$P224*$Q224)*(I224^8)+(2/9*$P224*$R224+1/9*($Q224^2))*(I224^9)+1/5*$Q224*$R224*(I224^10)+1/11*($R224^2)*(I224^11))-S224</f>
        <v>0</v>
      </c>
      <c r="U224">
        <f>$B$16*($F224^2)*((($M224^2)*J224)+($M224*$N224*(J224^2))+((2/3*$M224*$O224)+(1/3*($N224^2)))*(J224^3)+(1/2*$M224*$P224+1/2*$N224*$O224)*(J224^4)+(2/5*$M224*$Q224+2/5*$N224*$P224+1/5*($O224^2))*(J224^5)+(1/3*$M224*$R224+1/3*$N224*$Q224+1/3*$O224*$P224)*(J224^6)+(2/7*$N224*$R224+2/7*$O224*$Q224+1/7*($P224^2))*(J224^7)+(1/4*$O224*$R224+1/4*$P224*$Q224)*(J224^8)+(2/9*$P224*$R224+1/9*($Q224^2))*(J224^9)+1/5*$Q224*$R224*(J224^10)+1/11*($R224^2)*(J224^11))-T224-S224</f>
        <v>0</v>
      </c>
      <c r="V224">
        <f t="shared" si="8"/>
        <v>1.2828978113437839E-2</v>
      </c>
      <c r="W224">
        <f>$B$16*($F224^2)*((($M224^2)*L224)+($M224*$N224*(L224^2))+((2/3*$M224*$O224)+(1/3*($N224^2)))*(L224^3)+(1/2*$M224*$P224+1/2*$N224*$O224)*(L224^4)+(2/5*$M224*$Q224+2/5*$N224*$P224+1/5*($O224^2))*(L224^5)+(1/3*$M224*$R224+1/3*$N224*$Q224+1/3*$O224*$P224)*(L224^6)+(2/7*$N224*$R224+2/7*$O224*$Q224+1/7*($P224^2))*(L224^7)+(1/4*$O224*$R224+1/4*$P224*$Q224)*(L224^8)+(2/9*$P224*$R224+1/9*($Q224^2))*(L224^9)+1/5*$Q224*$R224*(L224^10)+1/11*($R224^2)*(L224^11))</f>
        <v>1.4526015917972875E-2</v>
      </c>
    </row>
    <row r="225" spans="5:23" x14ac:dyDescent="0.2">
      <c r="E225">
        <v>80187</v>
      </c>
      <c r="F225">
        <v>6.4</v>
      </c>
      <c r="G225">
        <v>8</v>
      </c>
      <c r="H225" s="2">
        <v>0.1</v>
      </c>
      <c r="I225">
        <f>arvores!Z225</f>
        <v>0.1</v>
      </c>
      <c r="J225">
        <f>arvores!AR225</f>
        <v>0.1</v>
      </c>
      <c r="K225">
        <f>arvores!CF225</f>
        <v>5.0999999999999996</v>
      </c>
      <c r="L225">
        <f>G225</f>
        <v>8</v>
      </c>
      <c r="M225">
        <f t="shared" si="7"/>
        <v>1.243225</v>
      </c>
      <c r="N225">
        <f>$B$10/$G225</f>
        <v>-0.60340525</v>
      </c>
      <c r="O225">
        <f>$B$11/$G225^2</f>
        <v>0.33860118750000001</v>
      </c>
      <c r="P225">
        <f>$B$12/$G225^3</f>
        <v>-9.1854500000000006E-2</v>
      </c>
      <c r="Q225">
        <f>$B$13/$G225^4</f>
        <v>1.1035472412109375E-2</v>
      </c>
      <c r="R225">
        <f>$B$14/$G225^5</f>
        <v>-4.9828985595703123E-4</v>
      </c>
      <c r="S225">
        <f>$B$16*($F225^2)*((($M225^2)*H225)+($M225*$N225*(H225^2))+((2/3*$M225*$O225)+(1/3*($N225^2)))*(H225^3)+(1/2*$M225*$P225+1/2*$N225*$O225)*(H225^4)+(2/5*$M225*$Q225+2/5*$N225*$P225+1/5*($O225^2))*(H225^5)+(1/3*$M225*$R225+1/3*$N225*$Q225+1/3*$O225*$P225)*(H225^6)+(2/7*$N225*$R225+2/7*$O225*$Q225+1/7*($P225^2))*(H225^7)+(1/4*$O225*$R225+1/4*$P225*$Q225)*(H225^8)+(2/9*$P225*$R225+1/9*($Q225^2))*(H225^9)+1/5*$Q225*$R225*(H225^10)+1/11*($R225^2)*(H225^11))</f>
        <v>4.74331559488744E-4</v>
      </c>
      <c r="T225">
        <f>$B$16*($F225^2)*((($M225^2)*I225)+($M225*$N225*(I225^2))+((2/3*$M225*$O225)+(1/3*($N225^2)))*(I225^3)+(1/2*$M225*$P225+1/2*$N225*$O225)*(I225^4)+(2/5*$M225*$Q225+2/5*$N225*$P225+1/5*($O225^2))*(I225^5)+(1/3*$M225*$R225+1/3*$N225*$Q225+1/3*$O225*$P225)*(I225^6)+(2/7*$N225*$R225+2/7*$O225*$Q225+1/7*($P225^2))*(I225^7)+(1/4*$O225*$R225+1/4*$P225*$Q225)*(I225^8)+(2/9*$P225*$R225+1/9*($Q225^2))*(I225^9)+1/5*$Q225*$R225*(I225^10)+1/11*($R225^2)*(I225^11))-S225</f>
        <v>0</v>
      </c>
      <c r="U225">
        <f>$B$16*($F225^2)*((($M225^2)*J225)+($M225*$N225*(J225^2))+((2/3*$M225*$O225)+(1/3*($N225^2)))*(J225^3)+(1/2*$M225*$P225+1/2*$N225*$O225)*(J225^4)+(2/5*$M225*$Q225+2/5*$N225*$P225+1/5*($O225^2))*(J225^5)+(1/3*$M225*$R225+1/3*$N225*$Q225+1/3*$O225*$P225)*(J225^6)+(2/7*$N225*$R225+2/7*$O225*$Q225+1/7*($P225^2))*(J225^7)+(1/4*$O225*$R225+1/4*$P225*$Q225)*(J225^8)+(2/9*$P225*$R225+1/9*($Q225^2))*(J225^9)+1/5*$Q225*$R225*(J225^10)+1/11*($R225^2)*(J225^11))-T225-S225</f>
        <v>0</v>
      </c>
      <c r="V225">
        <f t="shared" si="8"/>
        <v>1.0408443878312138E-2</v>
      </c>
      <c r="W225">
        <f>$B$16*($F225^2)*((($M225^2)*L225)+($M225*$N225*(L225^2))+((2/3*$M225*$O225)+(1/3*($N225^2)))*(L225^3)+(1/2*$M225*$P225+1/2*$N225*$O225)*(L225^4)+(2/5*$M225*$Q225+2/5*$N225*$P225+1/5*($O225^2))*(L225^5)+(1/3*$M225*$R225+1/3*$N225*$Q225+1/3*$O225*$P225)*(L225^6)+(2/7*$N225*$R225+2/7*$O225*$Q225+1/7*($P225^2))*(L225^7)+(1/4*$O225*$R225+1/4*$P225*$Q225)*(L225^8)+(2/9*$P225*$R225+1/9*($Q225^2))*(L225^9)+1/5*$Q225*$R225*(L225^10)+1/11*($R225^2)*(L225^11))</f>
        <v>1.1903530892713746E-2</v>
      </c>
    </row>
    <row r="226" spans="5:23" x14ac:dyDescent="0.2">
      <c r="E226">
        <v>80189</v>
      </c>
      <c r="F226">
        <v>5.0599999999999996</v>
      </c>
      <c r="G226">
        <v>5.9</v>
      </c>
      <c r="H226" s="2">
        <v>0.1</v>
      </c>
      <c r="I226">
        <f>arvores!Z226</f>
        <v>0.1</v>
      </c>
      <c r="J226">
        <f>arvores!AR226</f>
        <v>0.1</v>
      </c>
      <c r="K226">
        <f>arvores!CF226</f>
        <v>3.1</v>
      </c>
      <c r="L226">
        <f>G226</f>
        <v>5.9</v>
      </c>
      <c r="M226">
        <f t="shared" si="7"/>
        <v>1.243225</v>
      </c>
      <c r="N226">
        <f>$B$10/$G226</f>
        <v>-0.8181766101694915</v>
      </c>
      <c r="O226">
        <f>$B$11/$G226^2</f>
        <v>0.6225359379488653</v>
      </c>
      <c r="P226">
        <f>$B$12/$G226^3</f>
        <v>-0.22898886448955344</v>
      </c>
      <c r="Q226">
        <f>$B$13/$G226^4</f>
        <v>3.7302920165537691E-2</v>
      </c>
      <c r="R226">
        <f>$B$14/$G226^5</f>
        <v>-2.2838728551874271E-3</v>
      </c>
      <c r="S226">
        <f>$B$16*($F226^2)*((($M226^2)*H226)+($M226*$N226*(H226^2))+((2/3*$M226*$O226)+(1/3*($N226^2)))*(H226^3)+(1/2*$M226*$P226+1/2*$N226*$O226)*(H226^4)+(2/5*$M226*$Q226+2/5*$N226*$P226+1/5*($O226^2))*(H226^5)+(1/3*$M226*$R226+1/3*$N226*$Q226+1/3*$O226*$P226)*(H226^6)+(2/7*$N226*$R226+2/7*$O226*$Q226+1/7*($P226^2))*(H226^7)+(1/4*$O226*$R226+1/4*$P226*$Q226)*(H226^8)+(2/9*$P226*$R226+1/9*($Q226^2))*(H226^9)+1/5*$Q226*$R226*(H226^10)+1/11*($R226^2)*(H226^11))</f>
        <v>2.9176202071732666E-4</v>
      </c>
      <c r="T226">
        <f>$B$16*($F226^2)*((($M226^2)*I226)+($M226*$N226*(I226^2))+((2/3*$M226*$O226)+(1/3*($N226^2)))*(I226^3)+(1/2*$M226*$P226+1/2*$N226*$O226)*(I226^4)+(2/5*$M226*$Q226+2/5*$N226*$P226+1/5*($O226^2))*(I226^5)+(1/3*$M226*$R226+1/3*$N226*$Q226+1/3*$O226*$P226)*(I226^6)+(2/7*$N226*$R226+2/7*$O226*$Q226+1/7*($P226^2))*(I226^7)+(1/4*$O226*$R226+1/4*$P226*$Q226)*(I226^8)+(2/9*$P226*$R226+1/9*($Q226^2))*(I226^9)+1/5*$Q226*$R226*(I226^10)+1/11*($R226^2)*(I226^11))-S226</f>
        <v>0</v>
      </c>
      <c r="U226">
        <f>$B$16*($F226^2)*((($M226^2)*J226)+($M226*$N226*(J226^2))+((2/3*$M226*$O226)+(1/3*($N226^2)))*(J226^3)+(1/2*$M226*$P226+1/2*$N226*$O226)*(J226^4)+(2/5*$M226*$Q226+2/5*$N226*$P226+1/5*($O226^2))*(J226^5)+(1/3*$M226*$R226+1/3*$N226*$Q226+1/3*$O226*$P226)*(J226^6)+(2/7*$N226*$R226+2/7*$O226*$Q226+1/7*($P226^2))*(J226^7)+(1/4*$O226*$R226+1/4*$P226*$Q226)*(J226^8)+(2/9*$P226*$R226+1/9*($Q226^2))*(J226^9)+1/5*$Q226*$R226*(J226^10)+1/11*($R226^2)*(J226^11))-T226-S226</f>
        <v>0</v>
      </c>
      <c r="V226">
        <f t="shared" si="8"/>
        <v>4.247334364261144E-3</v>
      </c>
      <c r="W226">
        <f>$B$16*($F226^2)*((($M226^2)*L226)+($M226*$N226*(L226^2))+((2/3*$M226*$O226)+(1/3*($N226^2)))*(L226^3)+(1/2*$M226*$P226+1/2*$N226*$O226)*(L226^4)+(2/5*$M226*$Q226+2/5*$N226*$P226+1/5*($O226^2))*(L226^5)+(1/3*$M226*$R226+1/3*$N226*$Q226+1/3*$O226*$P226)*(L226^6)+(2/7*$N226*$R226+2/7*$O226*$Q226+1/7*($P226^2))*(L226^7)+(1/4*$O226*$R226+1/4*$P226*$Q226)*(L226^8)+(2/9*$P226*$R226+1/9*($Q226^2))*(L226^9)+1/5*$Q226*$R226*(L226^10)+1/11*($R226^2)*(L226^11))</f>
        <v>5.4875553498291516E-3</v>
      </c>
    </row>
    <row r="227" spans="5:23" x14ac:dyDescent="0.2">
      <c r="E227">
        <v>80190</v>
      </c>
      <c r="F227">
        <v>5.09</v>
      </c>
      <c r="G227">
        <v>6.1</v>
      </c>
      <c r="H227" s="2">
        <v>0.1</v>
      </c>
      <c r="I227">
        <f>arvores!Z227</f>
        <v>0.1</v>
      </c>
      <c r="J227">
        <f>arvores!AR227</f>
        <v>0.1</v>
      </c>
      <c r="K227">
        <f>arvores!CF227</f>
        <v>3.1</v>
      </c>
      <c r="L227">
        <f>G227</f>
        <v>6.1</v>
      </c>
      <c r="M227">
        <f t="shared" si="7"/>
        <v>1.243225</v>
      </c>
      <c r="N227">
        <f>$B$10/$G227</f>
        <v>-0.79135114754098368</v>
      </c>
      <c r="O227">
        <f>$B$11/$G227^2</f>
        <v>0.58238312281644733</v>
      </c>
      <c r="P227">
        <f>$B$12/$G227^3</f>
        <v>-0.20719577409562923</v>
      </c>
      <c r="Q227">
        <f>$B$13/$G227^4</f>
        <v>3.2646117343106872E-2</v>
      </c>
      <c r="R227">
        <f>$B$14/$G227^5</f>
        <v>-1.9332267949395156E-3</v>
      </c>
      <c r="S227">
        <f>$B$16*($F227^2)*((($M227^2)*H227)+($M227*$N227*(H227^2))+((2/3*$M227*$O227)+(1/3*($N227^2)))*(H227^3)+(1/2*$M227*$P227+1/2*$N227*$O227)*(H227^4)+(2/5*$M227*$Q227+2/5*$N227*$P227+1/5*($O227^2))*(H227^5)+(1/3*$M227*$R227+1/3*$N227*$Q227+1/3*$O227*$P227)*(H227^6)+(2/7*$N227*$R227+2/7*$O227*$Q227+1/7*($P227^2))*(H227^7)+(1/4*$O227*$R227+1/4*$P227*$Q227)*(H227^8)+(2/9*$P227*$R227+1/9*($Q227^2))*(H227^9)+1/5*$Q227*$R227*(H227^10)+1/11*($R227^2)*(H227^11))</f>
        <v>2.9582078774528E-4</v>
      </c>
      <c r="T227">
        <f>$B$16*($F227^2)*((($M227^2)*I227)+($M227*$N227*(I227^2))+((2/3*$M227*$O227)+(1/3*($N227^2)))*(I227^3)+(1/2*$M227*$P227+1/2*$N227*$O227)*(I227^4)+(2/5*$M227*$Q227+2/5*$N227*$P227+1/5*($O227^2))*(I227^5)+(1/3*$M227*$R227+1/3*$N227*$Q227+1/3*$O227*$P227)*(I227^6)+(2/7*$N227*$R227+2/7*$O227*$Q227+1/7*($P227^2))*(I227^7)+(1/4*$O227*$R227+1/4*$P227*$Q227)*(I227^8)+(2/9*$P227*$R227+1/9*($Q227^2))*(I227^9)+1/5*$Q227*$R227*(I227^10)+1/11*($R227^2)*(I227^11))-S227</f>
        <v>0</v>
      </c>
      <c r="U227">
        <f>$B$16*($F227^2)*((($M227^2)*J227)+($M227*$N227*(J227^2))+((2/3*$M227*$O227)+(1/3*($N227^2)))*(J227^3)+(1/2*$M227*$P227+1/2*$N227*$O227)*(J227^4)+(2/5*$M227*$Q227+2/5*$N227*$P227+1/5*($O227^2))*(J227^5)+(1/3*$M227*$R227+1/3*$N227*$Q227+1/3*$O227*$P227)*(J227^6)+(2/7*$N227*$R227+2/7*$O227*$Q227+1/7*($P227^2))*(J227^7)+(1/4*$O227*$R227+1/4*$P227*$Q227)*(J227^8)+(2/9*$P227*$R227+1/9*($Q227^2))*(J227^9)+1/5*$Q227*$R227*(J227^10)+1/11*($R227^2)*(J227^11))-T227-S227</f>
        <v>0</v>
      </c>
      <c r="V227">
        <f t="shared" si="8"/>
        <v>4.3577407537034899E-3</v>
      </c>
      <c r="W227">
        <f>$B$16*($F227^2)*((($M227^2)*L227)+($M227*$N227*(L227^2))+((2/3*$M227*$O227)+(1/3*($N227^2)))*(L227^3)+(1/2*$M227*$P227+1/2*$N227*$O227)*(L227^4)+(2/5*$M227*$Q227+2/5*$N227*$P227+1/5*($O227^2))*(L227^5)+(1/3*$M227*$R227+1/3*$N227*$Q227+1/3*$O227*$P227)*(L227^6)+(2/7*$N227*$R227+2/7*$O227*$Q227+1/7*($P227^2))*(L227^7)+(1/4*$O227*$R227+1/4*$P227*$Q227)*(L227^8)+(2/9*$P227*$R227+1/9*($Q227^2))*(L227^9)+1/5*$Q227*$R227*(L227^10)+1/11*($R227^2)*(L227^11))</f>
        <v>5.7410491918994354E-3</v>
      </c>
    </row>
    <row r="228" spans="5:23" x14ac:dyDescent="0.2">
      <c r="E228">
        <v>80191</v>
      </c>
      <c r="F228">
        <v>5.86</v>
      </c>
      <c r="G228">
        <v>6.8</v>
      </c>
      <c r="H228" s="2">
        <v>0.1</v>
      </c>
      <c r="I228">
        <f>arvores!Z228</f>
        <v>0.1</v>
      </c>
      <c r="J228">
        <f>arvores!AR228</f>
        <v>0.1</v>
      </c>
      <c r="K228">
        <f>arvores!CF228</f>
        <v>4.0999999999999996</v>
      </c>
      <c r="L228">
        <f>G228</f>
        <v>6.8</v>
      </c>
      <c r="M228">
        <f t="shared" si="7"/>
        <v>1.243225</v>
      </c>
      <c r="N228">
        <f>$B$10/$G228</f>
        <v>-0.70988852941176472</v>
      </c>
      <c r="O228">
        <f>$B$11/$G228^2</f>
        <v>0.46865216262975784</v>
      </c>
      <c r="P228">
        <f>$B$12/$G228^3</f>
        <v>-0.14956971300630981</v>
      </c>
      <c r="Q228">
        <f>$B$13/$G228^4</f>
        <v>2.1140498628338986E-2</v>
      </c>
      <c r="R228">
        <f>$B$14/$G228^5</f>
        <v>-1.1230198104897186E-3</v>
      </c>
      <c r="S228">
        <f>$B$16*($F228^2)*((($M228^2)*H228)+($M228*$N228*(H228^2))+((2/3*$M228*$O228)+(1/3*($N228^2)))*(H228^3)+(1/2*$M228*$P228+1/2*$N228*$O228)*(H228^4)+(2/5*$M228*$Q228+2/5*$N228*$P228+1/5*($O228^2))*(H228^5)+(1/3*$M228*$R228+1/3*$N228*$Q228+1/3*$O228*$P228)*(H228^6)+(2/7*$N228*$R228+2/7*$O228*$Q228+1/7*($P228^2))*(H228^7)+(1/4*$O228*$R228+1/4*$P228*$Q228)*(H228^8)+(2/9*$P228*$R228+1/9*($Q228^2))*(H228^9)+1/5*$Q228*$R228*(H228^10)+1/11*($R228^2)*(H228^11))</f>
        <v>3.944851951687094E-4</v>
      </c>
      <c r="T228">
        <f>$B$16*($F228^2)*((($M228^2)*I228)+($M228*$N228*(I228^2))+((2/3*$M228*$O228)+(1/3*($N228^2)))*(I228^3)+(1/2*$M228*$P228+1/2*$N228*$O228)*(I228^4)+(2/5*$M228*$Q228+2/5*$N228*$P228+1/5*($O228^2))*(I228^5)+(1/3*$M228*$R228+1/3*$N228*$Q228+1/3*$O228*$P228)*(I228^6)+(2/7*$N228*$R228+2/7*$O228*$Q228+1/7*($P228^2))*(I228^7)+(1/4*$O228*$R228+1/4*$P228*$Q228)*(I228^8)+(2/9*$P228*$R228+1/9*($Q228^2))*(I228^9)+1/5*$Q228*$R228*(I228^10)+1/11*($R228^2)*(I228^11))-S228</f>
        <v>0</v>
      </c>
      <c r="U228">
        <f>$B$16*($F228^2)*((($M228^2)*J228)+($M228*$N228*(J228^2))+((2/3*$M228*$O228)+(1/3*($N228^2)))*(J228^3)+(1/2*$M228*$P228+1/2*$N228*$O228)*(J228^4)+(2/5*$M228*$Q228+2/5*$N228*$P228+1/5*($O228^2))*(J228^5)+(1/3*$M228*$R228+1/3*$N228*$Q228+1/3*$O228*$P228)*(J228^6)+(2/7*$N228*$R228+2/7*$O228*$Q228+1/7*($P228^2))*(J228^7)+(1/4*$O228*$R228+1/4*$P228*$Q228)*(J228^8)+(2/9*$P228*$R228+1/9*($Q228^2))*(J228^9)+1/5*$Q228*$R228*(J228^10)+1/11*($R228^2)*(J228^11))-T228-S228</f>
        <v>0</v>
      </c>
      <c r="V228">
        <f t="shared" si="8"/>
        <v>7.1654520414033539E-3</v>
      </c>
      <c r="W228">
        <f>$B$16*($F228^2)*((($M228^2)*L228)+($M228*$N228*(L228^2))+((2/3*$M228*$O228)+(1/3*($N228^2)))*(L228^3)+(1/2*$M228*$P228+1/2*$N228*$O228)*(L228^4)+(2/5*$M228*$Q228+2/5*$N228*$P228+1/5*($O228^2))*(L228^5)+(1/3*$M228*$R228+1/3*$N228*$Q228+1/3*$O228*$P228)*(L228^6)+(2/7*$N228*$R228+2/7*$O228*$Q228+1/7*($P228^2))*(L228^7)+(1/4*$O228*$R228+1/4*$P228*$Q228)*(L228^8)+(2/9*$P228*$R228+1/9*($Q228^2))*(L228^9)+1/5*$Q228*$R228*(L228^10)+1/11*($R228^2)*(L228^11))</f>
        <v>8.4826200201882015E-3</v>
      </c>
    </row>
    <row r="229" spans="5:23" x14ac:dyDescent="0.2">
      <c r="E229">
        <v>80193</v>
      </c>
      <c r="F229">
        <v>6.53</v>
      </c>
      <c r="G229">
        <v>7.5</v>
      </c>
      <c r="H229" s="2">
        <v>0.1</v>
      </c>
      <c r="I229">
        <f>arvores!Z229</f>
        <v>0.1</v>
      </c>
      <c r="J229">
        <f>arvores!AR229</f>
        <v>0.1</v>
      </c>
      <c r="K229">
        <f>arvores!CF229</f>
        <v>5.0999999999999996</v>
      </c>
      <c r="L229">
        <f>G229</f>
        <v>7.5</v>
      </c>
      <c r="M229">
        <f t="shared" si="7"/>
        <v>1.243225</v>
      </c>
      <c r="N229">
        <f>$B$10/$G229</f>
        <v>-0.64363226666666662</v>
      </c>
      <c r="O229">
        <f>$B$11/$G229^2</f>
        <v>0.38525290666666667</v>
      </c>
      <c r="P229">
        <f>$B$12/$G229^3</f>
        <v>-0.11147734281481482</v>
      </c>
      <c r="Q229">
        <f>$B$13/$G229^4</f>
        <v>1.428584138271605E-2</v>
      </c>
      <c r="R229">
        <f>$B$14/$G229^5</f>
        <v>-6.8805897481481477E-4</v>
      </c>
      <c r="S229">
        <f>$B$16*($F229^2)*((($M229^2)*H229)+($M229*$N229*(H229^2))+((2/3*$M229*$O229)+(1/3*($N229^2)))*(H229^3)+(1/2*$M229*$P229+1/2*$N229*$O229)*(H229^4)+(2/5*$M229*$Q229+2/5*$N229*$P229+1/5*($O229^2))*(H229^5)+(1/3*$M229*$R229+1/3*$N229*$Q229+1/3*$O229*$P229)*(H229^6)+(2/7*$N229*$R229+2/7*$O229*$Q229+1/7*($P229^2))*(H229^7)+(1/4*$O229*$R229+1/4*$P229*$Q229)*(H229^8)+(2/9*$P229*$R229+1/9*($Q229^2))*(H229^9)+1/5*$Q229*$R229*(H229^10)+1/11*($R229^2)*(H229^11))</f>
        <v>4.9229668837090686E-4</v>
      </c>
      <c r="T229">
        <f>$B$16*($F229^2)*((($M229^2)*I229)+($M229*$N229*(I229^2))+((2/3*$M229*$O229)+(1/3*($N229^2)))*(I229^3)+(1/2*$M229*$P229+1/2*$N229*$O229)*(I229^4)+(2/5*$M229*$Q229+2/5*$N229*$P229+1/5*($O229^2))*(I229^5)+(1/3*$M229*$R229+1/3*$N229*$Q229+1/3*$O229*$P229)*(I229^6)+(2/7*$N229*$R229+2/7*$O229*$Q229+1/7*($P229^2))*(I229^7)+(1/4*$O229*$R229+1/4*$P229*$Q229)*(I229^8)+(2/9*$P229*$R229+1/9*($Q229^2))*(I229^9)+1/5*$Q229*$R229*(I229^10)+1/11*($R229^2)*(I229^11))-S229</f>
        <v>0</v>
      </c>
      <c r="U229">
        <f>$B$16*($F229^2)*((($M229^2)*J229)+($M229*$N229*(J229^2))+((2/3*$M229*$O229)+(1/3*($N229^2)))*(J229^3)+(1/2*$M229*$P229+1/2*$N229*$O229)*(J229^4)+(2/5*$M229*$Q229+2/5*$N229*$P229+1/5*($O229^2))*(J229^5)+(1/3*$M229*$R229+1/3*$N229*$Q229+1/3*$O229*$P229)*(J229^6)+(2/7*$N229*$R229+2/7*$O229*$Q229+1/7*($P229^2))*(J229^7)+(1/4*$O229*$R229+1/4*$P229*$Q229)*(J229^8)+(2/9*$P229*$R229+1/9*($Q229^2))*(J229^9)+1/5*$Q229*$R229*(J229^10)+1/11*($R229^2)*(J229^11))-T229-S229</f>
        <v>0</v>
      </c>
      <c r="V229">
        <f t="shared" si="8"/>
        <v>1.0406423463608285E-2</v>
      </c>
      <c r="W229">
        <f>$B$16*($F229^2)*((($M229^2)*L229)+($M229*$N229*(L229^2))+((2/3*$M229*$O229)+(1/3*($N229^2)))*(L229^3)+(1/2*$M229*$P229+1/2*$N229*$O229)*(L229^4)+(2/5*$M229*$Q229+2/5*$N229*$P229+1/5*($O229^2))*(L229^5)+(1/3*$M229*$R229+1/3*$N229*$Q229+1/3*$O229*$P229)*(L229^6)+(2/7*$N229*$R229+2/7*$O229*$Q229+1/7*($P229^2))*(L229^7)+(1/4*$O229*$R229+1/4*$P229*$Q229)*(L229^8)+(2/9*$P229*$R229+1/9*($Q229^2))*(L229^9)+1/5*$Q229*$R229*(L229^10)+1/11*($R229^2)*(L229^11))</f>
        <v>1.1617521753915944E-2</v>
      </c>
    </row>
    <row r="230" spans="5:23" x14ac:dyDescent="0.2">
      <c r="E230">
        <v>80197</v>
      </c>
      <c r="F230">
        <v>37.69</v>
      </c>
      <c r="G230">
        <v>23.9</v>
      </c>
      <c r="H230" s="2">
        <v>0.1</v>
      </c>
      <c r="I230">
        <f>arvores!Z230</f>
        <v>10.9</v>
      </c>
      <c r="J230">
        <f>arvores!AR230</f>
        <v>15.3</v>
      </c>
      <c r="K230">
        <f>arvores!CF230</f>
        <v>22.3</v>
      </c>
      <c r="L230">
        <f>G230</f>
        <v>23.9</v>
      </c>
      <c r="M230">
        <f t="shared" si="7"/>
        <v>1.243225</v>
      </c>
      <c r="N230">
        <f>$B$10/$G230</f>
        <v>-0.20197665271966528</v>
      </c>
      <c r="O230">
        <f>$B$11/$G230^2</f>
        <v>3.7937844225416226E-2</v>
      </c>
      <c r="P230">
        <f>$B$12/$G230^3</f>
        <v>-3.4449006033510756E-3</v>
      </c>
      <c r="Q230">
        <f>$B$13/$G230^4</f>
        <v>1.3853492488651289E-4</v>
      </c>
      <c r="R230">
        <f>$B$14/$G230^5</f>
        <v>-2.0938351019888478E-6</v>
      </c>
      <c r="S230">
        <f>$B$16*($F230^2)*((($M230^2)*H230)+($M230*$N230*(H230^2))+((2/3*$M230*$O230)+(1/3*($N230^2)))*(H230^3)+(1/2*$M230*$P230+1/2*$N230*$O230)*(H230^4)+(2/5*$M230*$Q230+2/5*$N230*$P230+1/5*($O230^2))*(H230^5)+(1/3*$M230*$R230+1/3*$N230*$Q230+1/3*$O230*$P230)*(H230^6)+(2/7*$N230*$R230+2/7*$O230*$Q230+1/7*($P230^2))*(H230^7)+(1/4*$O230*$R230+1/4*$P230*$Q230)*(H230^8)+(2/9*$P230*$R230+1/9*($Q230^2))*(H230^9)+1/5*$Q230*$R230*(H230^10)+1/11*($R230^2)*(H230^11))</f>
        <v>1.6968951140656E-2</v>
      </c>
      <c r="T230">
        <f>$B$16*($F230^2)*((($M230^2)*I230)+($M230*$N230*(I230^2))+((2/3*$M230*$O230)+(1/3*($N230^2)))*(I230^3)+(1/2*$M230*$P230+1/2*$N230*$O230)*(I230^4)+(2/5*$M230*$Q230+2/5*$N230*$P230+1/5*($O230^2))*(I230^5)+(1/3*$M230*$R230+1/3*$N230*$Q230+1/3*$O230*$P230)*(I230^6)+(2/7*$N230*$R230+2/7*$O230*$Q230+1/7*($P230^2))*(I230^7)+(1/4*$O230*$R230+1/4*$P230*$Q230)*(I230^8)+(2/9*$P230*$R230+1/9*($Q230^2))*(I230^9)+1/5*$Q230*$R230*(I230^10)+1/11*($R230^2)*(I230^11))-S230</f>
        <v>0.91476245428846448</v>
      </c>
      <c r="U230">
        <f>$B$16*($F230^2)*((($M230^2)*J230)+($M230*$N230*(J230^2))+((2/3*$M230*$O230)+(1/3*($N230^2)))*(J230^3)+(1/2*$M230*$P230+1/2*$N230*$O230)*(J230^4)+(2/5*$M230*$Q230+2/5*$N230*$P230+1/5*($O230^2))*(J230^5)+(1/3*$M230*$R230+1/3*$N230*$Q230+1/3*$O230*$P230)*(J230^6)+(2/7*$N230*$R230+2/7*$O230*$Q230+1/7*($P230^2))*(J230^7)+(1/4*$O230*$R230+1/4*$P230*$Q230)*(J230^8)+(2/9*$P230*$R230+1/9*($Q230^2))*(J230^9)+1/5*$Q230*$R230*(J230^10)+1/11*($R230^2)*(J230^11))-T230-S230</f>
        <v>0.19785139111485839</v>
      </c>
      <c r="V230">
        <f t="shared" si="8"/>
        <v>0.10307854789086035</v>
      </c>
      <c r="W230">
        <f>$B$16*($F230^2)*((($M230^2)*L230)+($M230*$N230*(L230^2))+((2/3*$M230*$O230)+(1/3*($N230^2)))*(L230^3)+(1/2*$M230*$P230+1/2*$N230*$O230)*(L230^4)+(2/5*$M230*$Q230+2/5*$N230*$P230+1/5*($O230^2))*(L230^5)+(1/3*$M230*$R230+1/3*$N230*$Q230+1/3*$O230*$P230)*(L230^6)+(2/7*$N230*$R230+2/7*$O230*$Q230+1/7*($P230^2))*(L230^7)+(1/4*$O230*$R230+1/4*$P230*$Q230)*(L230^8)+(2/9*$P230*$R230+1/9*($Q230^2))*(L230^9)+1/5*$Q230*$R230*(L230^10)+1/11*($R230^2)*(L230^11))</f>
        <v>1.2333207668411976</v>
      </c>
    </row>
    <row r="231" spans="5:23" x14ac:dyDescent="0.2">
      <c r="E231">
        <v>80198</v>
      </c>
      <c r="F231">
        <v>26.74</v>
      </c>
      <c r="G231">
        <v>21.7</v>
      </c>
      <c r="H231" s="2">
        <v>0.1</v>
      </c>
      <c r="I231">
        <f>arvores!Z231</f>
        <v>0.1</v>
      </c>
      <c r="J231">
        <f>arvores!AR231</f>
        <v>8.9</v>
      </c>
      <c r="K231">
        <f>arvores!CF231</f>
        <v>19.899999999999999</v>
      </c>
      <c r="L231">
        <f>G231</f>
        <v>21.7</v>
      </c>
      <c r="M231">
        <f t="shared" si="7"/>
        <v>1.243225</v>
      </c>
      <c r="N231">
        <f>$B$10/$G231</f>
        <v>-0.22245354838709677</v>
      </c>
      <c r="O231">
        <f>$B$11/$G231^2</f>
        <v>4.6020251014037249E-2</v>
      </c>
      <c r="P231">
        <f>$B$12/$G231^3</f>
        <v>-4.6024724433475469E-3</v>
      </c>
      <c r="Q231">
        <f>$B$13/$G231^4</f>
        <v>2.0385057554756007E-4</v>
      </c>
      <c r="R231">
        <f>$B$14/$G231^5</f>
        <v>-3.3933863749148438E-6</v>
      </c>
      <c r="S231">
        <f>$B$16*($F231^2)*((($M231^2)*H231)+($M231*$N231*(H231^2))+((2/3*$M231*$O231)+(1/3*($N231^2)))*(H231^3)+(1/2*$M231*$P231+1/2*$N231*$O231)*(H231^4)+(2/5*$M231*$Q231+2/5*$N231*$P231+1/5*($O231^2))*(H231^5)+(1/3*$M231*$R231+1/3*$N231*$Q231+1/3*$O231*$P231)*(H231^6)+(2/7*$N231*$R231+2/7*$O231*$Q231+1/7*($P231^2))*(H231^7)+(1/4*$O231*$R231+1/4*$P231*$Q231)*(H231^8)+(2/9*$P231*$R231+1/9*($Q231^2))*(H231^9)+1/5*$Q231*$R231*(H231^10)+1/11*($R231^2)*(H231^11))</f>
        <v>8.5275619491885692E-3</v>
      </c>
      <c r="T231">
        <f>$B$16*($F231^2)*((($M231^2)*I231)+($M231*$N231*(I231^2))+((2/3*$M231*$O231)+(1/3*($N231^2)))*(I231^3)+(1/2*$M231*$P231+1/2*$N231*$O231)*(I231^4)+(2/5*$M231*$Q231+2/5*$N231*$P231+1/5*($O231^2))*(I231^5)+(1/3*$M231*$R231+1/3*$N231*$Q231+1/3*$O231*$P231)*(I231^6)+(2/7*$N231*$R231+2/7*$O231*$Q231+1/7*($P231^2))*(I231^7)+(1/4*$O231*$R231+1/4*$P231*$Q231)*(I231^8)+(2/9*$P231*$R231+1/9*($Q231^2))*(I231^9)+1/5*$Q231*$R231*(I231^10)+1/11*($R231^2)*(I231^11))-S231</f>
        <v>0</v>
      </c>
      <c r="U231">
        <f>$B$16*($F231^2)*((($M231^2)*J231)+($M231*$N231*(J231^2))+((2/3*$M231*$O231)+(1/3*($N231^2)))*(J231^3)+(1/2*$M231*$P231+1/2*$N231*$O231)*(J231^4)+(2/5*$M231*$Q231+2/5*$N231*$P231+1/5*($O231^2))*(J231^5)+(1/3*$M231*$R231+1/3*$N231*$Q231+1/3*$O231*$P231)*(J231^6)+(2/7*$N231*$R231+2/7*$O231*$Q231+1/7*($P231^2))*(J231^7)+(1/4*$O231*$R231+1/4*$P231*$Q231)*(J231^8)+(2/9*$P231*$R231+1/9*($Q231^2))*(J231^9)+1/5*$Q231*$R231*(J231^10)+1/11*($R231^2)*(J231^11))-T231-S231</f>
        <v>0.38679885356976523</v>
      </c>
      <c r="V231">
        <f t="shared" si="8"/>
        <v>0.16767673005930067</v>
      </c>
      <c r="W231">
        <f>$B$16*($F231^2)*((($M231^2)*L231)+($M231*$N231*(L231^2))+((2/3*$M231*$O231)+(1/3*($N231^2)))*(L231^3)+(1/2*$M231*$P231+1/2*$N231*$O231)*(L231^4)+(2/5*$M231*$Q231+2/5*$N231*$P231+1/5*($O231^2))*(L231^5)+(1/3*$M231*$R231+1/3*$N231*$Q231+1/3*$O231*$P231)*(L231^6)+(2/7*$N231*$R231+2/7*$O231*$Q231+1/7*($P231^2))*(L231^7)+(1/4*$O231*$R231+1/4*$P231*$Q231)*(L231^8)+(2/9*$P231*$R231+1/9*($Q231^2))*(L231^9)+1/5*$Q231*$R231*(L231^10)+1/11*($R231^2)*(L231^11))</f>
        <v>0.56364856820248543</v>
      </c>
    </row>
    <row r="232" spans="5:23" x14ac:dyDescent="0.2">
      <c r="E232">
        <v>80200</v>
      </c>
      <c r="F232">
        <v>22.73</v>
      </c>
      <c r="G232">
        <v>19.14</v>
      </c>
      <c r="H232" s="2">
        <v>0.1</v>
      </c>
      <c r="I232">
        <f>arvores!Z232</f>
        <v>0.1</v>
      </c>
      <c r="J232">
        <f>arvores!AR232</f>
        <v>4.5</v>
      </c>
      <c r="K232">
        <f>arvores!CF232</f>
        <v>17.5</v>
      </c>
      <c r="L232">
        <f>G232</f>
        <v>19.14</v>
      </c>
      <c r="M232">
        <f t="shared" si="7"/>
        <v>1.243225</v>
      </c>
      <c r="N232">
        <f>$B$10/$G232</f>
        <v>-0.2522070010449321</v>
      </c>
      <c r="O232">
        <f>$B$11/$G232^2</f>
        <v>5.9154063606555229E-2</v>
      </c>
      <c r="P232">
        <f>$B$12/$G232^3</f>
        <v>-6.7072516059645806E-3</v>
      </c>
      <c r="Q232">
        <f>$B$13/$G232^4</f>
        <v>3.3680857785527651E-4</v>
      </c>
      <c r="R232">
        <f>$B$14/$G232^5</f>
        <v>-6.3565623871065316E-6</v>
      </c>
      <c r="S232">
        <f>$B$16*($F232^2)*((($M232^2)*H232)+($M232*$N232*(H232^2))+((2/3*$M232*$O232)+(1/3*($N232^2)))*(H232^3)+(1/2*$M232*$P232+1/2*$N232*$O232)*(H232^4)+(2/5*$M232*$Q232+2/5*$N232*$P232+1/5*($O232^2))*(H232^5)+(1/3*$M232*$R232+1/3*$N232*$Q232+1/3*$O232*$P232)*(H232^6)+(2/7*$N232*$R232+2/7*$O232*$Q232+1/7*($P232^2))*(H232^7)+(1/4*$O232*$R232+1/4*$P232*$Q232)*(H232^8)+(2/9*$P232*$R232+1/9*($Q232^2))*(H232^9)+1/5*$Q232*$R232*(H232^10)+1/11*($R232^2)*(H232^11))</f>
        <v>6.1473139999398069E-3</v>
      </c>
      <c r="T232">
        <f>$B$16*($F232^2)*((($M232^2)*I232)+($M232*$N232*(I232^2))+((2/3*$M232*$O232)+(1/3*($N232^2)))*(I232^3)+(1/2*$M232*$P232+1/2*$N232*$O232)*(I232^4)+(2/5*$M232*$Q232+2/5*$N232*$P232+1/5*($O232^2))*(I232^5)+(1/3*$M232*$R232+1/3*$N232*$Q232+1/3*$O232*$P232)*(I232^6)+(2/7*$N232*$R232+2/7*$O232*$Q232+1/7*($P232^2))*(I232^7)+(1/4*$O232*$R232+1/4*$P232*$Q232)*(I232^8)+(2/9*$P232*$R232+1/9*($Q232^2))*(I232^9)+1/5*$Q232*$R232*(I232^10)+1/11*($R232^2)*(I232^11))-S232</f>
        <v>0</v>
      </c>
      <c r="U232">
        <f>$B$16*($F232^2)*((($M232^2)*J232)+($M232*$N232*(J232^2))+((2/3*$M232*$O232)+(1/3*($N232^2)))*(J232^3)+(1/2*$M232*$P232+1/2*$N232*$O232)*(J232^4)+(2/5*$M232*$Q232+2/5*$N232*$P232+1/5*($O232^2))*(J232^5)+(1/3*$M232*$R232+1/3*$N232*$Q232+1/3*$O232*$P232)*(J232^6)+(2/7*$N232*$R232+2/7*$O232*$Q232+1/7*($P232^2))*(J232^7)+(1/4*$O232*$R232+1/4*$P232*$Q232)*(J232^8)+(2/9*$P232*$R232+1/9*($Q232^2))*(J232^9)+1/5*$Q232*$R232*(J232^10)+1/11*($R232^2)*(J232^11))-T232-S232</f>
        <v>0.16044270179065642</v>
      </c>
      <c r="V232">
        <f t="shared" si="8"/>
        <v>0.19217466709552677</v>
      </c>
      <c r="W232">
        <f>$B$16*($F232^2)*((($M232^2)*L232)+($M232*$N232*(L232^2))+((2/3*$M232*$O232)+(1/3*($N232^2)))*(L232^3)+(1/2*$M232*$P232+1/2*$N232*$O232)*(L232^4)+(2/5*$M232*$Q232+2/5*$N232*$P232+1/5*($O232^2))*(L232^5)+(1/3*$M232*$R232+1/3*$N232*$Q232+1/3*$O232*$P232)*(L232^6)+(2/7*$N232*$R232+2/7*$O232*$Q232+1/7*($P232^2))*(L232^7)+(1/4*$O232*$R232+1/4*$P232*$Q232)*(L232^8)+(2/9*$P232*$R232+1/9*($Q232^2))*(L232^9)+1/5*$Q232*$R232*(L232^10)+1/11*($R232^2)*(L232^11))</f>
        <v>0.35922509914879103</v>
      </c>
    </row>
    <row r="233" spans="5:23" x14ac:dyDescent="0.2">
      <c r="E233">
        <v>80201</v>
      </c>
      <c r="F233">
        <v>24.51</v>
      </c>
      <c r="G233">
        <v>20.3</v>
      </c>
      <c r="H233" s="2">
        <v>0.1</v>
      </c>
      <c r="I233">
        <f>arvores!Z233</f>
        <v>0.1</v>
      </c>
      <c r="J233">
        <f>arvores!AR233</f>
        <v>8.9</v>
      </c>
      <c r="K233">
        <f>arvores!CF233</f>
        <v>17.899999999999999</v>
      </c>
      <c r="L233">
        <f>G233</f>
        <v>20.3</v>
      </c>
      <c r="M233">
        <f t="shared" si="7"/>
        <v>1.243225</v>
      </c>
      <c r="N233">
        <f>$B$10/$G233</f>
        <v>-0.23779517241379311</v>
      </c>
      <c r="O233">
        <f>$B$11/$G233^2</f>
        <v>5.2586755320439708E-2</v>
      </c>
      <c r="P233">
        <f>$B$12/$G233^3</f>
        <v>-5.6218892353014369E-3</v>
      </c>
      <c r="Q233">
        <f>$B$13/$G233^4</f>
        <v>2.6617467085961335E-4</v>
      </c>
      <c r="R233">
        <f>$B$14/$G233^5</f>
        <v>-4.7364372872909096E-6</v>
      </c>
      <c r="S233">
        <f>$B$16*($F233^2)*((($M233^2)*H233)+($M233*$N233*(H233^2))+((2/3*$M233*$O233)+(1/3*($N233^2)))*(H233^3)+(1/2*$M233*$P233+1/2*$N233*$O233)*(H233^4)+(2/5*$M233*$Q233+2/5*$N233*$P233+1/5*($O233^2))*(H233^5)+(1/3*$M233*$R233+1/3*$N233*$Q233+1/3*$O233*$P233)*(H233^6)+(2/7*$N233*$R233+2/7*$O233*$Q233+1/7*($P233^2))*(H233^7)+(1/4*$O233*$R233+1/4*$P233*$Q233)*(H233^8)+(2/9*$P233*$R233+1/9*($Q233^2))*(H233^9)+1/5*$Q233*$R233*(H233^10)+1/11*($R233^2)*(H233^11))</f>
        <v>7.1559069610056198E-3</v>
      </c>
      <c r="T233">
        <f>$B$16*($F233^2)*((($M233^2)*I233)+($M233*$N233*(I233^2))+((2/3*$M233*$O233)+(1/3*($N233^2)))*(I233^3)+(1/2*$M233*$P233+1/2*$N233*$O233)*(I233^4)+(2/5*$M233*$Q233+2/5*$N233*$P233+1/5*($O233^2))*(I233^5)+(1/3*$M233*$R233+1/3*$N233*$Q233+1/3*$O233*$P233)*(I233^6)+(2/7*$N233*$R233+2/7*$O233*$Q233+1/7*($P233^2))*(I233^7)+(1/4*$O233*$R233+1/4*$P233*$Q233)*(I233^8)+(2/9*$P233*$R233+1/9*($Q233^2))*(I233^9)+1/5*$Q233*$R233*(I233^10)+1/11*($R233^2)*(I233^11))-S233</f>
        <v>0</v>
      </c>
      <c r="U233">
        <f>$B$16*($F233^2)*((($M233^2)*J233)+($M233*$N233*(J233^2))+((2/3*$M233*$O233)+(1/3*($N233^2)))*(J233^3)+(1/2*$M233*$P233+1/2*$N233*$O233)*(J233^4)+(2/5*$M233*$Q233+2/5*$N233*$P233+1/5*($O233^2))*(J233^5)+(1/3*$M233*$R233+1/3*$N233*$Q233+1/3*$O233*$P233)*(J233^6)+(2/7*$N233*$R233+2/7*$O233*$Q233+1/7*($P233^2))*(J233^7)+(1/4*$O233*$R233+1/4*$P233*$Q233)*(J233^8)+(2/9*$P233*$R233+1/9*($Q233^2))*(J233^9)+1/5*$Q233*$R233*(J233^10)+1/11*($R233^2)*(J233^11))-T233-S233</f>
        <v>0.31856368510114641</v>
      </c>
      <c r="V233">
        <f t="shared" si="8"/>
        <v>0.1156348248691593</v>
      </c>
      <c r="W233">
        <f>$B$16*($F233^2)*((($M233^2)*L233)+($M233*$N233*(L233^2))+((2/3*$M233*$O233)+(1/3*($N233^2)))*(L233^3)+(1/2*$M233*$P233+1/2*$N233*$O233)*(L233^4)+(2/5*$M233*$Q233+2/5*$N233*$P233+1/5*($O233^2))*(L233^5)+(1/3*$M233*$R233+1/3*$N233*$Q233+1/3*$O233*$P233)*(L233^6)+(2/7*$N233*$R233+2/7*$O233*$Q233+1/7*($P233^2))*(L233^7)+(1/4*$O233*$R233+1/4*$P233*$Q233)*(L233^8)+(2/9*$P233*$R233+1/9*($Q233^2))*(L233^9)+1/5*$Q233*$R233*(L233^10)+1/11*($R233^2)*(L233^11))</f>
        <v>0.44300489892105188</v>
      </c>
    </row>
    <row r="234" spans="5:23" x14ac:dyDescent="0.2">
      <c r="E234">
        <v>80203</v>
      </c>
      <c r="F234">
        <v>32.630000000000003</v>
      </c>
      <c r="G234">
        <v>23.6</v>
      </c>
      <c r="H234" s="2">
        <v>0.1</v>
      </c>
      <c r="I234">
        <f>arvores!Z234</f>
        <v>7.3</v>
      </c>
      <c r="J234">
        <f>arvores!AR234</f>
        <v>13.9</v>
      </c>
      <c r="K234">
        <f>arvores!CF234</f>
        <v>21.9</v>
      </c>
      <c r="L234">
        <f>G234</f>
        <v>23.6</v>
      </c>
      <c r="M234">
        <f t="shared" si="7"/>
        <v>1.243225</v>
      </c>
      <c r="N234">
        <f>$B$10/$G234</f>
        <v>-0.20454415254237288</v>
      </c>
      <c r="O234">
        <f>$B$11/$G234^2</f>
        <v>3.8908496121804081E-2</v>
      </c>
      <c r="P234">
        <f>$B$12/$G234^3</f>
        <v>-3.5779510076492725E-3</v>
      </c>
      <c r="Q234">
        <f>$B$13/$G234^4</f>
        <v>1.4571453189663161E-4</v>
      </c>
      <c r="R234">
        <f>$B$14/$G234^5</f>
        <v>-2.2303445851439718E-6</v>
      </c>
      <c r="S234">
        <f>$B$16*($F234^2)*((($M234^2)*H234)+($M234*$N234*(H234^2))+((2/3*$M234*$O234)+(1/3*($N234^2)))*(H234^3)+(1/2*$M234*$P234+1/2*$N234*$O234)*(H234^4)+(2/5*$M234*$Q234+2/5*$N234*$P234+1/5*($O234^2))*(H234^5)+(1/3*$M234*$R234+1/3*$N234*$Q234+1/3*$O234*$P234)*(H234^6)+(2/7*$N234*$R234+2/7*$O234*$Q234+1/7*($P234^2))*(H234^7)+(1/4*$O234*$R234+1/4*$P234*$Q234)*(H234^8)+(2/9*$P234*$R234+1/9*($Q234^2))*(H234^9)+1/5*$Q234*$R234*(H234^10)+1/11*($R234^2)*(H234^11))</f>
        <v>1.2715953874512543E-2</v>
      </c>
      <c r="T234">
        <f>$B$16*($F234^2)*((($M234^2)*I234)+($M234*$N234*(I234^2))+((2/3*$M234*$O234)+(1/3*($N234^2)))*(I234^3)+(1/2*$M234*$P234+1/2*$N234*$O234)*(I234^4)+(2/5*$M234*$Q234+2/5*$N234*$P234+1/5*($O234^2))*(I234^5)+(1/3*$M234*$R234+1/3*$N234*$Q234+1/3*$O234*$P234)*(I234^6)+(2/7*$N234*$R234+2/7*$O234*$Q234+1/7*($P234^2))*(I234^7)+(1/4*$O234*$R234+1/4*$P234*$Q234)*(I234^8)+(2/9*$P234*$R234+1/9*($Q234^2))*(I234^9)+1/5*$Q234*$R234*(I234^10)+1/11*($R234^2)*(I234^11))-S234</f>
        <v>0.50672507529035271</v>
      </c>
      <c r="U234">
        <f>$B$16*($F234^2)*((($M234^2)*J234)+($M234*$N234*(J234^2))+((2/3*$M234*$O234)+(1/3*($N234^2)))*(J234^3)+(1/2*$M234*$P234+1/2*$N234*$O234)*(J234^4)+(2/5*$M234*$Q234+2/5*$N234*$P234+1/5*($O234^2))*(J234^5)+(1/3*$M234*$R234+1/3*$N234*$Q234+1/3*$O234*$P234)*(J234^6)+(2/7*$N234*$R234+2/7*$O234*$Q234+1/7*($P234^2))*(J234^7)+(1/4*$O234*$R234+1/4*$P234*$Q234)*(J234^8)+(2/9*$P234*$R234+1/9*($Q234^2))*(J234^9)+1/5*$Q234*$R234*(J234^10)+1/11*($R234^2)*(J234^11))-T234-S234</f>
        <v>0.28470416119757291</v>
      </c>
      <c r="V234">
        <f t="shared" si="8"/>
        <v>0.10801255906455673</v>
      </c>
      <c r="W234">
        <f>$B$16*($F234^2)*((($M234^2)*L234)+($M234*$N234*(L234^2))+((2/3*$M234*$O234)+(1/3*($N234^2)))*(L234^3)+(1/2*$M234*$P234+1/2*$N234*$O234)*(L234^4)+(2/5*$M234*$Q234+2/5*$N234*$P234+1/5*($O234^2))*(L234^5)+(1/3*$M234*$R234+1/3*$N234*$Q234+1/3*$O234*$P234)*(L234^6)+(2/7*$N234*$R234+2/7*$O234*$Q234+1/7*($P234^2))*(L234^7)+(1/4*$O234*$R234+1/4*$P234*$Q234)*(L234^8)+(2/9*$P234*$R234+1/9*($Q234^2))*(L234^9)+1/5*$Q234*$R234*(L234^10)+1/11*($R234^2)*(L234^11))</f>
        <v>0.91279240741903656</v>
      </c>
    </row>
    <row r="235" spans="5:23" x14ac:dyDescent="0.2">
      <c r="E235">
        <v>80205</v>
      </c>
      <c r="F235">
        <v>26.58</v>
      </c>
      <c r="G235">
        <v>22.8</v>
      </c>
      <c r="H235" s="2">
        <v>0.1</v>
      </c>
      <c r="I235">
        <f>arvores!Z235</f>
        <v>0.1</v>
      </c>
      <c r="J235">
        <f>arvores!AR235</f>
        <v>11.1</v>
      </c>
      <c r="K235">
        <f>arvores!CF235</f>
        <v>21.1</v>
      </c>
      <c r="L235">
        <f>G235</f>
        <v>22.8</v>
      </c>
      <c r="M235">
        <f t="shared" si="7"/>
        <v>1.243225</v>
      </c>
      <c r="N235">
        <f>$B$10/$G235</f>
        <v>-0.21172114035087719</v>
      </c>
      <c r="O235">
        <f>$B$11/$G235^2</f>
        <v>4.1686819021237304E-2</v>
      </c>
      <c r="P235">
        <f>$B$12/$G235^3</f>
        <v>-3.9679469526385991E-3</v>
      </c>
      <c r="Q235">
        <f>$B$13/$G235^4</f>
        <v>1.6726747050682355E-4</v>
      </c>
      <c r="R235">
        <f>$B$14/$G235^5</f>
        <v>-2.6500724423930691E-6</v>
      </c>
      <c r="S235">
        <f>$B$16*($F235^2)*((($M235^2)*H235)+($M235*$N235*(H235^2))+((2/3*$M235*$O235)+(1/3*($N235^2)))*(H235^3)+(1/2*$M235*$P235+1/2*$N235*$O235)*(H235^4)+(2/5*$M235*$Q235+2/5*$N235*$P235+1/5*($O235^2))*(H235^5)+(1/3*$M235*$R235+1/3*$N235*$Q235+1/3*$O235*$P235)*(H235^6)+(2/7*$N235*$R235+2/7*$O235*$Q235+1/7*($P235^2))*(H235^7)+(1/4*$O235*$R235+1/4*$P235*$Q235)*(H235^8)+(2/9*$P235*$R235+1/9*($Q235^2))*(H235^9)+1/5*$Q235*$R235*(H235^10)+1/11*($R235^2)*(H235^11))</f>
        <v>8.4329413525225626E-3</v>
      </c>
      <c r="T235">
        <f>$B$16*($F235^2)*((($M235^2)*I235)+($M235*$N235*(I235^2))+((2/3*$M235*$O235)+(1/3*($N235^2)))*(I235^3)+(1/2*$M235*$P235+1/2*$N235*$O235)*(I235^4)+(2/5*$M235*$Q235+2/5*$N235*$P235+1/5*($O235^2))*(I235^5)+(1/3*$M235*$R235+1/3*$N235*$Q235+1/3*$O235*$P235)*(I235^6)+(2/7*$N235*$R235+2/7*$O235*$Q235+1/7*($P235^2))*(I235^7)+(1/4*$O235*$R235+1/4*$P235*$Q235)*(I235^8)+(2/9*$P235*$R235+1/9*($Q235^2))*(I235^9)+1/5*$Q235*$R235*(I235^10)+1/11*($R235^2)*(I235^11))-S235</f>
        <v>0</v>
      </c>
      <c r="U235">
        <f>$B$16*($F235^2)*((($M235^2)*J235)+($M235*$N235*(J235^2))+((2/3*$M235*$O235)+(1/3*($N235^2)))*(J235^3)+(1/2*$M235*$P235+1/2*$N235*$O235)*(J235^4)+(2/5*$M235*$Q235+2/5*$N235*$P235+1/5*($O235^2))*(J235^5)+(1/3*$M235*$R235+1/3*$N235*$Q235+1/3*$O235*$P235)*(J235^6)+(2/7*$N235*$R235+2/7*$O235*$Q235+1/7*($P235^2))*(J235^7)+(1/4*$O235*$R235+1/4*$P235*$Q235)*(J235^8)+(2/9*$P235*$R235+1/9*($Q235^2))*(J235^9)+1/5*$Q235*$R235*(J235^10)+1/11*($R235^2)*(J235^11))-T235-S235</f>
        <v>0.45317968497926009</v>
      </c>
      <c r="V235">
        <f t="shared" si="8"/>
        <v>0.12308191227511447</v>
      </c>
      <c r="W235">
        <f>$B$16*($F235^2)*((($M235^2)*L235)+($M235*$N235*(L235^2))+((2/3*$M235*$O235)+(1/3*($N235^2)))*(L235^3)+(1/2*$M235*$P235+1/2*$N235*$O235)*(L235^4)+(2/5*$M235*$Q235+2/5*$N235*$P235+1/5*($O235^2))*(L235^5)+(1/3*$M235*$R235+1/3*$N235*$Q235+1/3*$O235*$P235)*(L235^6)+(2/7*$N235*$R235+2/7*$O235*$Q235+1/7*($P235^2))*(L235^7)+(1/4*$O235*$R235+1/4*$P235*$Q235)*(L235^8)+(2/9*$P235*$R235+1/9*($Q235^2))*(L235^9)+1/5*$Q235*$R235*(L235^10)+1/11*($R235^2)*(L235^11))</f>
        <v>0.58515466090141344</v>
      </c>
    </row>
    <row r="236" spans="5:23" x14ac:dyDescent="0.2">
      <c r="E236">
        <v>80206</v>
      </c>
      <c r="F236">
        <v>27.06</v>
      </c>
      <c r="G236">
        <v>22.7</v>
      </c>
      <c r="H236" s="2">
        <v>0.1</v>
      </c>
      <c r="I236">
        <f>arvores!Z236</f>
        <v>0.1</v>
      </c>
      <c r="J236">
        <f>arvores!AR236</f>
        <v>11.1</v>
      </c>
      <c r="K236">
        <f>arvores!CF236</f>
        <v>21.1</v>
      </c>
      <c r="L236">
        <f>G236</f>
        <v>22.7</v>
      </c>
      <c r="M236">
        <f t="shared" si="7"/>
        <v>1.243225</v>
      </c>
      <c r="N236">
        <f>$B$10/$G236</f>
        <v>-0.21265383259911896</v>
      </c>
      <c r="O236">
        <f>$B$11/$G236^2</f>
        <v>4.205491276756778E-2</v>
      </c>
      <c r="P236">
        <f>$B$12/$G236^3</f>
        <v>-4.020618131888096E-3</v>
      </c>
      <c r="Q236">
        <f>$B$13/$G236^4</f>
        <v>1.7023444868869659E-4</v>
      </c>
      <c r="R236">
        <f>$B$14/$G236^5</f>
        <v>-2.7089606402465079E-6</v>
      </c>
      <c r="S236">
        <f>$B$16*($F236^2)*((($M236^2)*H236)+($M236*$N236*(H236^2))+((2/3*$M236*$O236)+(1/3*($N236^2)))*(H236^3)+(1/2*$M236*$P236+1/2*$N236*$O236)*(H236^4)+(2/5*$M236*$Q236+2/5*$N236*$P236+1/5*($O236^2))*(H236^5)+(1/3*$M236*$R236+1/3*$N236*$Q236+1/3*$O236*$P236)*(H236^6)+(2/7*$N236*$R236+2/7*$O236*$Q236+1/7*($P236^2))*(H236^7)+(1/4*$O236*$R236+1/4*$P236*$Q236)*(H236^8)+(2/9*$P236*$R236+1/9*($Q236^2))*(H236^9)+1/5*$Q236*$R236*(H236^10)+1/11*($R236^2)*(H236^11))</f>
        <v>8.7396249895057496E-3</v>
      </c>
      <c r="T236">
        <f>$B$16*($F236^2)*((($M236^2)*I236)+($M236*$N236*(I236^2))+((2/3*$M236*$O236)+(1/3*($N236^2)))*(I236^3)+(1/2*$M236*$P236+1/2*$N236*$O236)*(I236^4)+(2/5*$M236*$Q236+2/5*$N236*$P236+1/5*($O236^2))*(I236^5)+(1/3*$M236*$R236+1/3*$N236*$Q236+1/3*$O236*$P236)*(I236^6)+(2/7*$N236*$R236+2/7*$O236*$Q236+1/7*($P236^2))*(I236^7)+(1/4*$O236*$R236+1/4*$P236*$Q236)*(I236^8)+(2/9*$P236*$R236+1/9*($Q236^2))*(I236^9)+1/5*$Q236*$R236*(I236^10)+1/11*($R236^2)*(I236^11))-S236</f>
        <v>0</v>
      </c>
      <c r="U236">
        <f>$B$16*($F236^2)*((($M236^2)*J236)+($M236*$N236*(J236^2))+((2/3*$M236*$O236)+(1/3*($N236^2)))*(J236^3)+(1/2*$M236*$P236+1/2*$N236*$O236)*(J236^4)+(2/5*$M236*$Q236+2/5*$N236*$P236+1/5*($O236^2))*(J236^5)+(1/3*$M236*$R236+1/3*$N236*$Q236+1/3*$O236*$P236)*(J236^6)+(2/7*$N236*$R236+2/7*$O236*$Q236+1/7*($P236^2))*(J236^7)+(1/4*$O236*$R236+1/4*$P236*$Q236)*(J236^8)+(2/9*$P236*$R236+1/9*($Q236^2))*(J236^9)+1/5*$Q236*$R236*(J236^10)+1/11*($R236^2)*(J236^11))-T236-S236</f>
        <v>0.46894741704884707</v>
      </c>
      <c r="V236">
        <f t="shared" si="8"/>
        <v>0.12574430570457068</v>
      </c>
      <c r="W236">
        <f>$B$16*($F236^2)*((($M236^2)*L236)+($M236*$N236*(L236^2))+((2/3*$M236*$O236)+(1/3*($N236^2)))*(L236^3)+(1/2*$M236*$P236+1/2*$N236*$O236)*(L236^4)+(2/5*$M236*$Q236+2/5*$N236*$P236+1/5*($O236^2))*(L236^5)+(1/3*$M236*$R236+1/3*$N236*$Q236+1/3*$O236*$P236)*(L236^6)+(2/7*$N236*$R236+2/7*$O236*$Q236+1/7*($P236^2))*(L236^7)+(1/4*$O236*$R236+1/4*$P236*$Q236)*(L236^8)+(2/9*$P236*$R236+1/9*($Q236^2))*(L236^9)+1/5*$Q236*$R236*(L236^10)+1/11*($R236^2)*(L236^11))</f>
        <v>0.60381974462423482</v>
      </c>
    </row>
    <row r="237" spans="5:23" x14ac:dyDescent="0.2">
      <c r="E237">
        <v>80207</v>
      </c>
      <c r="F237">
        <v>23.4</v>
      </c>
      <c r="G237">
        <v>19.440000000000001</v>
      </c>
      <c r="H237" s="2">
        <v>0.1</v>
      </c>
      <c r="I237">
        <f>arvores!Z237</f>
        <v>0.1</v>
      </c>
      <c r="J237">
        <f>arvores!AR237</f>
        <v>6.7</v>
      </c>
      <c r="K237">
        <f>arvores!CF237</f>
        <v>17.7</v>
      </c>
      <c r="L237">
        <f>G237</f>
        <v>19.440000000000001</v>
      </c>
      <c r="M237">
        <f t="shared" si="7"/>
        <v>1.243225</v>
      </c>
      <c r="N237">
        <f>$B$10/$G237</f>
        <v>-0.24831491769547323</v>
      </c>
      <c r="O237">
        <f>$B$11/$G237^2</f>
        <v>5.7342408423512674E-2</v>
      </c>
      <c r="P237">
        <f>$B$12/$G237^3</f>
        <v>-6.4014980374463362E-3</v>
      </c>
      <c r="Q237">
        <f>$B$13/$G237^4</f>
        <v>3.1649425783092383E-4</v>
      </c>
      <c r="R237">
        <f>$B$14/$G237^5</f>
        <v>-5.8809932106204337E-6</v>
      </c>
      <c r="S237">
        <f>$B$16*($F237^2)*((($M237^2)*H237)+($M237*$N237*(H237^2))+((2/3*$M237*$O237)+(1/3*($N237^2)))*(H237^3)+(1/2*$M237*$P237+1/2*$N237*$O237)*(H237^4)+(2/5*$M237*$Q237+2/5*$N237*$P237+1/5*($O237^2))*(H237^5)+(1/3*$M237*$R237+1/3*$N237*$Q237+1/3*$O237*$P237)*(H237^6)+(2/7*$N237*$R237+2/7*$O237*$Q237+1/7*($P237^2))*(H237^7)+(1/4*$O237*$R237+1/4*$P237*$Q237)*(H237^8)+(2/9*$P237*$R237+1/9*($Q237^2))*(H237^9)+1/5*$Q237*$R237*(H237^10)+1/11*($R237^2)*(H237^11))</f>
        <v>6.5170479633167811E-3</v>
      </c>
      <c r="T237">
        <f>$B$16*($F237^2)*((($M237^2)*I237)+($M237*$N237*(I237^2))+((2/3*$M237*$O237)+(1/3*($N237^2)))*(I237^3)+(1/2*$M237*$P237+1/2*$N237*$O237)*(I237^4)+(2/5*$M237*$Q237+2/5*$N237*$P237+1/5*($O237^2))*(I237^5)+(1/3*$M237*$R237+1/3*$N237*$Q237+1/3*$O237*$P237)*(I237^6)+(2/7*$N237*$R237+2/7*$O237*$Q237+1/7*($P237^2))*(I237^7)+(1/4*$O237*$R237+1/4*$P237*$Q237)*(I237^8)+(2/9*$P237*$R237+1/9*($Q237^2))*(I237^9)+1/5*$Q237*$R237*(I237^10)+1/11*($R237^2)*(I237^11))-S237</f>
        <v>0</v>
      </c>
      <c r="U237">
        <f>$B$16*($F237^2)*((($M237^2)*J237)+($M237*$N237*(J237^2))+((2/3*$M237*$O237)+(1/3*($N237^2)))*(J237^3)+(1/2*$M237*$P237+1/2*$N237*$O237)*(J237^4)+(2/5*$M237*$Q237+2/5*$N237*$P237+1/5*($O237^2))*(J237^5)+(1/3*$M237*$R237+1/3*$N237*$Q237+1/3*$O237*$P237)*(J237^6)+(2/7*$N237*$R237+2/7*$O237*$Q237+1/7*($P237^2))*(J237^7)+(1/4*$O237*$R237+1/4*$P237*$Q237)*(J237^8)+(2/9*$P237*$R237+1/9*($Q237^2))*(J237^9)+1/5*$Q237*$R237*(J237^10)+1/11*($R237^2)*(J237^11))-T237-S237</f>
        <v>0.23211202422269769</v>
      </c>
      <c r="V237">
        <f t="shared" si="8"/>
        <v>0.14747689788184354</v>
      </c>
      <c r="W237">
        <f>$B$16*($F237^2)*((($M237^2)*L237)+($M237*$N237*(L237^2))+((2/3*$M237*$O237)+(1/3*($N237^2)))*(L237^3)+(1/2*$M237*$P237+1/2*$N237*$O237)*(L237^4)+(2/5*$M237*$Q237+2/5*$N237*$P237+1/5*($O237^2))*(L237^5)+(1/3*$M237*$R237+1/3*$N237*$Q237+1/3*$O237*$P237)*(L237^6)+(2/7*$N237*$R237+2/7*$O237*$Q237+1/7*($P237^2))*(L237^7)+(1/4*$O237*$R237+1/4*$P237*$Q237)*(L237^8)+(2/9*$P237*$R237+1/9*($Q237^2))*(L237^9)+1/5*$Q237*$R237*(L237^10)+1/11*($R237^2)*(L237^11))</f>
        <v>0.38668189996941055</v>
      </c>
    </row>
    <row r="238" spans="5:23" x14ac:dyDescent="0.2">
      <c r="E238">
        <v>80209</v>
      </c>
      <c r="F238">
        <v>31.89</v>
      </c>
      <c r="G238">
        <v>22.44</v>
      </c>
      <c r="H238" s="2">
        <v>0.1</v>
      </c>
      <c r="I238">
        <f>arvores!Z238</f>
        <v>3.7</v>
      </c>
      <c r="J238">
        <f>arvores!AR238</f>
        <v>12.5</v>
      </c>
      <c r="K238">
        <f>arvores!CF238</f>
        <v>20.5</v>
      </c>
      <c r="L238">
        <f>G238</f>
        <v>22.44</v>
      </c>
      <c r="M238">
        <f t="shared" si="7"/>
        <v>1.243225</v>
      </c>
      <c r="N238">
        <f>$B$10/$G238</f>
        <v>-0.21511773618538324</v>
      </c>
      <c r="O238">
        <f>$B$11/$G238^2</f>
        <v>4.3035092987121923E-2</v>
      </c>
      <c r="P238">
        <f>$B$12/$G238^3</f>
        <v>-4.1619977462311764E-3</v>
      </c>
      <c r="Q238">
        <f>$B$13/$G238^4</f>
        <v>1.7826228415163383E-4</v>
      </c>
      <c r="R238">
        <f>$B$14/$G238^5</f>
        <v>-2.8695759117321702E-6</v>
      </c>
      <c r="S238">
        <f>$B$16*($F238^2)*((($M238^2)*H238)+($M238*$N238*(H238^2))+((2/3*$M238*$O238)+(1/3*($N238^2)))*(H238^3)+(1/2*$M238*$P238+1/2*$N238*$O238)*(H238^4)+(2/5*$M238*$Q238+2/5*$N238*$P238+1/5*($O238^2))*(H238^5)+(1/3*$M238*$R238+1/3*$N238*$Q238+1/3*$O238*$P238)*(H238^6)+(2/7*$N238*$R238+2/7*$O238*$Q238+1/7*($P238^2))*(H238^7)+(1/4*$O238*$R238+1/4*$P238*$Q238)*(H238^8)+(2/9*$P238*$R238+1/9*($Q238^2))*(H238^9)+1/5*$Q238*$R238*(H238^10)+1/11*($R238^2)*(H238^11))</f>
        <v>1.2135619733914419E-2</v>
      </c>
      <c r="T238">
        <f>$B$16*($F238^2)*((($M238^2)*I238)+($M238*$N238*(I238^2))+((2/3*$M238*$O238)+(1/3*($N238^2)))*(I238^3)+(1/2*$M238*$P238+1/2*$N238*$O238)*(I238^4)+(2/5*$M238*$Q238+2/5*$N238*$P238+1/5*($O238^2))*(I238^5)+(1/3*$M238*$R238+1/3*$N238*$Q238+1/3*$O238*$P238)*(I238^6)+(2/7*$N238*$R238+2/7*$O238*$Q238+1/7*($P238^2))*(I238^7)+(1/4*$O238*$R238+1/4*$P238*$Q238)*(I238^8)+(2/9*$P238*$R238+1/9*($Q238^2))*(I238^9)+1/5*$Q238*$R238*(I238^10)+1/11*($R238^2)*(I238^11))-S238</f>
        <v>0.28418554377296662</v>
      </c>
      <c r="U238">
        <f>$B$16*($F238^2)*((($M238^2)*J238)+($M238*$N238*(J238^2))+((2/3*$M238*$O238)+(1/3*($N238^2)))*(J238^3)+(1/2*$M238*$P238+1/2*$N238*$O238)*(J238^4)+(2/5*$M238*$Q238+2/5*$N238*$P238+1/5*($O238^2))*(J238^5)+(1/3*$M238*$R238+1/3*$N238*$Q238+1/3*$O238*$P238)*(J238^6)+(2/7*$N238*$R238+2/7*$O238*$Q238+1/7*($P238^2))*(J238^7)+(1/4*$O238*$R238+1/4*$P238*$Q238)*(J238^8)+(2/9*$P238*$R238+1/9*($Q238^2))*(J238^9)+1/5*$Q238*$R238*(J238^10)+1/11*($R238^2)*(J238^11))-T238-S238</f>
        <v>0.41280441146283325</v>
      </c>
      <c r="V238">
        <f t="shared" si="8"/>
        <v>0.11878475515942055</v>
      </c>
      <c r="W238">
        <f>$B$16*($F238^2)*((($M238^2)*L238)+($M238*$N238*(L238^2))+((2/3*$M238*$O238)+(1/3*($N238^2)))*(L238^3)+(1/2*$M238*$P238+1/2*$N238*$O238)*(L238^4)+(2/5*$M238*$Q238+2/5*$N238*$P238+1/5*($O238^2))*(L238^5)+(1/3*$M238*$R238+1/3*$N238*$Q238+1/3*$O238*$P238)*(L238^6)+(2/7*$N238*$R238+2/7*$O238*$Q238+1/7*($P238^2))*(L238^7)+(1/4*$O238*$R238+1/4*$P238*$Q238)*(L238^8)+(2/9*$P238*$R238+1/9*($Q238^2))*(L238^9)+1/5*$Q238*$R238*(L238^10)+1/11*($R238^2)*(L238^11))</f>
        <v>0.82900616358160562</v>
      </c>
    </row>
    <row r="239" spans="5:23" x14ac:dyDescent="0.2">
      <c r="E239">
        <v>80210</v>
      </c>
      <c r="F239">
        <v>26.36</v>
      </c>
      <c r="G239">
        <v>20.65</v>
      </c>
      <c r="H239" s="2">
        <v>0.1</v>
      </c>
      <c r="I239">
        <f>arvores!Z239</f>
        <v>0.1</v>
      </c>
      <c r="J239">
        <f>arvores!AR239</f>
        <v>8.9</v>
      </c>
      <c r="K239">
        <f>arvores!CF239</f>
        <v>18.899999999999999</v>
      </c>
      <c r="L239">
        <f>G239</f>
        <v>20.65</v>
      </c>
      <c r="M239">
        <f t="shared" si="7"/>
        <v>1.243225</v>
      </c>
      <c r="N239">
        <f>$B$10/$G239</f>
        <v>-0.23376474576271189</v>
      </c>
      <c r="O239">
        <f>$B$11/$G239^2</f>
        <v>5.0819260240723703E-2</v>
      </c>
      <c r="P239">
        <f>$B$12/$G239^3</f>
        <v>-5.3408481513598487E-3</v>
      </c>
      <c r="Q239">
        <f>$B$13/$G239^4</f>
        <v>2.4858255837093013E-4</v>
      </c>
      <c r="R239">
        <f>$B$14/$G239^5</f>
        <v>-4.3484221673111019E-6</v>
      </c>
      <c r="S239">
        <f>$B$16*($F239^2)*((($M239^2)*H239)+($M239*$N239*(H239^2))+((2/3*$M239*$O239)+(1/3*($N239^2)))*(H239^3)+(1/2*$M239*$P239+1/2*$N239*$O239)*(H239^4)+(2/5*$M239*$Q239+2/5*$N239*$P239+1/5*($O239^2))*(H239^5)+(1/3*$M239*$R239+1/3*$N239*$Q239+1/3*$O239*$P239)*(H239^6)+(2/7*$N239*$R239+2/7*$O239*$Q239+1/7*($P239^2))*(H239^7)+(1/4*$O239*$R239+1/4*$P239*$Q239)*(H239^8)+(2/9*$P239*$R239+1/9*($Q239^2))*(H239^9)+1/5*$Q239*$R239*(H239^10)+1/11*($R239^2)*(H239^11))</f>
        <v>8.2795448501636858E-3</v>
      </c>
      <c r="T239">
        <f>$B$16*($F239^2)*((($M239^2)*I239)+($M239*$N239*(I239^2))+((2/3*$M239*$O239)+(1/3*($N239^2)))*(I239^3)+(1/2*$M239*$P239+1/2*$N239*$O239)*(I239^4)+(2/5*$M239*$Q239+2/5*$N239*$P239+1/5*($O239^2))*(I239^5)+(1/3*$M239*$R239+1/3*$N239*$Q239+1/3*$O239*$P239)*(I239^6)+(2/7*$N239*$R239+2/7*$O239*$Q239+1/7*($P239^2))*(I239^7)+(1/4*$O239*$R239+1/4*$P239*$Q239)*(I239^8)+(2/9*$P239*$R239+1/9*($Q239^2))*(I239^9)+1/5*$Q239*$R239*(I239^10)+1/11*($R239^2)*(I239^11))-S239</f>
        <v>0</v>
      </c>
      <c r="U239">
        <f>$B$16*($F239^2)*((($M239^2)*J239)+($M239*$N239*(J239^2))+((2/3*$M239*$O239)+(1/3*($N239^2)))*(J239^3)+(1/2*$M239*$P239+1/2*$N239*$O239)*(J239^4)+(2/5*$M239*$Q239+2/5*$N239*$P239+1/5*($O239^2))*(J239^5)+(1/3*$M239*$R239+1/3*$N239*$Q239+1/3*$O239*$P239)*(J239^6)+(2/7*$N239*$R239+2/7*$O239*$Q239+1/7*($P239^2))*(J239^7)+(1/4*$O239*$R239+1/4*$P239*$Q239)*(J239^8)+(2/9*$P239*$R239+1/9*($Q239^2))*(J239^9)+1/5*$Q239*$R239*(J239^10)+1/11*($R239^2)*(J239^11))-T239-S239</f>
        <v>0.37041048342791383</v>
      </c>
      <c r="V239">
        <f t="shared" si="8"/>
        <v>0.14190572500500875</v>
      </c>
      <c r="W239">
        <f>$B$16*($F239^2)*((($M239^2)*L239)+($M239*$N239*(L239^2))+((2/3*$M239*$O239)+(1/3*($N239^2)))*(L239^3)+(1/2*$M239*$P239+1/2*$N239*$O239)*(L239^4)+(2/5*$M239*$Q239+2/5*$N239*$P239+1/5*($O239^2))*(L239^5)+(1/3*$M239*$R239+1/3*$N239*$Q239+1/3*$O239*$P239)*(L239^6)+(2/7*$N239*$R239+2/7*$O239*$Q239+1/7*($P239^2))*(L239^7)+(1/4*$O239*$R239+1/4*$P239*$Q239)*(L239^8)+(2/9*$P239*$R239+1/9*($Q239^2))*(L239^9)+1/5*$Q239*$R239*(L239^10)+1/11*($R239^2)*(L239^11))</f>
        <v>0.52123879998613443</v>
      </c>
    </row>
    <row r="240" spans="5:23" x14ac:dyDescent="0.2">
      <c r="E240">
        <v>80215</v>
      </c>
      <c r="F240">
        <v>29.6</v>
      </c>
      <c r="G240">
        <v>21.77</v>
      </c>
      <c r="H240" s="2">
        <v>0.1</v>
      </c>
      <c r="I240">
        <f>arvores!Z240</f>
        <v>0.1</v>
      </c>
      <c r="J240">
        <f>arvores!AR240</f>
        <v>11.1</v>
      </c>
      <c r="K240">
        <f>arvores!CF240</f>
        <v>20.100000000000001</v>
      </c>
      <c r="L240">
        <f>G240</f>
        <v>21.77</v>
      </c>
      <c r="M240">
        <f t="shared" si="7"/>
        <v>1.243225</v>
      </c>
      <c r="N240">
        <f>$B$10/$G240</f>
        <v>-0.22173826366559485</v>
      </c>
      <c r="O240">
        <f>$B$11/$G240^2</f>
        <v>4.5724776650871893E-2</v>
      </c>
      <c r="P240">
        <f>$B$12/$G240^3</f>
        <v>-4.5582182051649399E-3</v>
      </c>
      <c r="Q240">
        <f>$B$13/$G240^4</f>
        <v>2.0124132179405655E-4</v>
      </c>
      <c r="R240">
        <f>$B$14/$G240^5</f>
        <v>-3.3391800403438934E-6</v>
      </c>
      <c r="S240">
        <f>$B$16*($F240^2)*((($M240^2)*H240)+($M240*$N240*(H240^2))+((2/3*$M240*$O240)+(1/3*($N240^2)))*(H240^3)+(1/2*$M240*$P240+1/2*$N240*$O240)*(H240^4)+(2/5*$M240*$Q240+2/5*$N240*$P240+1/5*($O240^2))*(H240^5)+(1/3*$M240*$R240+1/3*$N240*$Q240+1/3*$O240*$P240)*(H240^6)+(2/7*$N240*$R240+2/7*$O240*$Q240+1/7*($P240^2))*(H240^7)+(1/4*$O240*$R240+1/4*$P240*$Q240)*(H240^8)+(2/9*$P240*$R240+1/9*($Q240^2))*(H240^9)+1/5*$Q240*$R240*(H240^10)+1/11*($R240^2)*(H240^11))</f>
        <v>1.0449847440156089E-2</v>
      </c>
      <c r="T240">
        <f>$B$16*($F240^2)*((($M240^2)*I240)+($M240*$N240*(I240^2))+((2/3*$M240*$O240)+(1/3*($N240^2)))*(I240^3)+(1/2*$M240*$P240+1/2*$N240*$O240)*(I240^4)+(2/5*$M240*$Q240+2/5*$N240*$P240+1/5*($O240^2))*(I240^5)+(1/3*$M240*$R240+1/3*$N240*$Q240+1/3*$O240*$P240)*(I240^6)+(2/7*$N240*$R240+2/7*$O240*$Q240+1/7*($P240^2))*(I240^7)+(1/4*$O240*$R240+1/4*$P240*$Q240)*(I240^8)+(2/9*$P240*$R240+1/9*($Q240^2))*(I240^9)+1/5*$Q240*$R240*(I240^10)+1/11*($R240^2)*(I240^11))-S240</f>
        <v>0</v>
      </c>
      <c r="U240">
        <f>$B$16*($F240^2)*((($M240^2)*J240)+($M240*$N240*(J240^2))+((2/3*$M240*$O240)+(1/3*($N240^2)))*(J240^3)+(1/2*$M240*$P240+1/2*$N240*$O240)*(J240^4)+(2/5*$M240*$Q240+2/5*$N240*$P240+1/5*($O240^2))*(J240^5)+(1/3*$M240*$R240+1/3*$N240*$Q240+1/3*$O240*$P240)*(J240^6)+(2/7*$N240*$R240+2/7*$O240*$Q240+1/7*($P240^2))*(J240^7)+(1/4*$O240*$R240+1/4*$P240*$Q240)*(J240^8)+(2/9*$P240*$R240+1/9*($Q240^2))*(J240^9)+1/5*$Q240*$R240*(J240^10)+1/11*($R240^2)*(J240^11))-T240-S240</f>
        <v>0.55234080946248021</v>
      </c>
      <c r="V240">
        <f t="shared" si="8"/>
        <v>0.1295020987245884</v>
      </c>
      <c r="W240">
        <f>$B$16*($F240^2)*((($M240^2)*L240)+($M240*$N240*(L240^2))+((2/3*$M240*$O240)+(1/3*($N240^2)))*(L240^3)+(1/2*$M240*$P240+1/2*$N240*$O240)*(L240^4)+(2/5*$M240*$Q240+2/5*$N240*$P240+1/5*($O240^2))*(L240^5)+(1/3*$M240*$R240+1/3*$N240*$Q240+1/3*$O240*$P240)*(L240^6)+(2/7*$N240*$R240+2/7*$O240*$Q240+1/7*($P240^2))*(L240^7)+(1/4*$O240*$R240+1/4*$P240*$Q240)*(L240^8)+(2/9*$P240*$R240+1/9*($Q240^2))*(L240^9)+1/5*$Q240*$R240*(L240^10)+1/11*($R240^2)*(L240^11))</f>
        <v>0.69289546612211972</v>
      </c>
    </row>
    <row r="241" spans="5:23" x14ac:dyDescent="0.2">
      <c r="E241">
        <v>80216</v>
      </c>
      <c r="F241">
        <v>24.16</v>
      </c>
      <c r="G241">
        <v>19.77</v>
      </c>
      <c r="H241" s="2">
        <v>0.1</v>
      </c>
      <c r="I241">
        <f>arvores!Z241</f>
        <v>0.1</v>
      </c>
      <c r="J241">
        <f>arvores!AR241</f>
        <v>6.7</v>
      </c>
      <c r="K241">
        <f>arvores!CF241</f>
        <v>17.7</v>
      </c>
      <c r="L241">
        <f>G241</f>
        <v>19.77</v>
      </c>
      <c r="M241">
        <f t="shared" si="7"/>
        <v>1.243225</v>
      </c>
      <c r="N241">
        <f>$B$10/$G241</f>
        <v>-0.24417005563985839</v>
      </c>
      <c r="O241">
        <f>$B$11/$G241^2</f>
        <v>5.5444071158228588E-2</v>
      </c>
      <c r="P241">
        <f>$B$12/$G241^3</f>
        <v>-6.0862584499205745E-3</v>
      </c>
      <c r="Q241">
        <f>$B$13/$G241^4</f>
        <v>2.9588585238223865E-4</v>
      </c>
      <c r="R241">
        <f>$B$14/$G241^5</f>
        <v>-5.4062812404728959E-6</v>
      </c>
      <c r="S241">
        <f>$B$16*($F241^2)*((($M241^2)*H241)+($M241*$N241*(H241^2))+((2/3*$M241*$O241)+(1/3*($N241^2)))*(H241^3)+(1/2*$M241*$P241+1/2*$N241*$O241)*(H241^4)+(2/5*$M241*$Q241+2/5*$N241*$P241+1/5*($O241^2))*(H241^5)+(1/3*$M241*$R241+1/3*$N241*$Q241+1/3*$O241*$P241)*(H241^6)+(2/7*$N241*$R241+2/7*$O241*$Q241+1/7*($P241^2))*(H241^7)+(1/4*$O241*$R241+1/4*$P241*$Q241)*(H241^8)+(2/9*$P241*$R241+1/9*($Q241^2))*(H241^9)+1/5*$Q241*$R241*(H241^10)+1/11*($R241^2)*(H241^11))</f>
        <v>6.9495136436411257E-3</v>
      </c>
      <c r="T241">
        <f>$B$16*($F241^2)*((($M241^2)*I241)+($M241*$N241*(I241^2))+((2/3*$M241*$O241)+(1/3*($N241^2)))*(I241^3)+(1/2*$M241*$P241+1/2*$N241*$O241)*(I241^4)+(2/5*$M241*$Q241+2/5*$N241*$P241+1/5*($O241^2))*(I241^5)+(1/3*$M241*$R241+1/3*$N241*$Q241+1/3*$O241*$P241)*(I241^6)+(2/7*$N241*$R241+2/7*$O241*$Q241+1/7*($P241^2))*(I241^7)+(1/4*$O241*$R241+1/4*$P241*$Q241)*(I241^8)+(2/9*$P241*$R241+1/9*($Q241^2))*(I241^9)+1/5*$Q241*$R241*(I241^10)+1/11*($R241^2)*(I241^11))-S241</f>
        <v>0</v>
      </c>
      <c r="U241">
        <f>$B$16*($F241^2)*((($M241^2)*J241)+($M241*$N241*(J241^2))+((2/3*$M241*$O241)+(1/3*($N241^2)))*(J241^3)+(1/2*$M241*$P241+1/2*$N241*$O241)*(J241^4)+(2/5*$M241*$Q241+2/5*$N241*$P241+1/5*($O241^2))*(J241^5)+(1/3*$M241*$R241+1/3*$N241*$Q241+1/3*$O241*$P241)*(J241^6)+(2/7*$N241*$R241+2/7*$O241*$Q241+1/7*($P241^2))*(J241^7)+(1/4*$O241*$R241+1/4*$P241*$Q241)*(J241^8)+(2/9*$P241*$R241+1/9*($Q241^2))*(J241^9)+1/5*$Q241*$R241*(J241^10)+1/11*($R241^2)*(J241^11))-T241-S241</f>
        <v>0.24851430617709611</v>
      </c>
      <c r="V241">
        <f t="shared" si="8"/>
        <v>0.16268504041904791</v>
      </c>
      <c r="W241">
        <f>$B$16*($F241^2)*((($M241^2)*L241)+($M241*$N241*(L241^2))+((2/3*$M241*$O241)+(1/3*($N241^2)))*(L241^3)+(1/2*$M241*$P241+1/2*$N241*$O241)*(L241^4)+(2/5*$M241*$Q241+2/5*$N241*$P241+1/5*($O241^2))*(L241^5)+(1/3*$M241*$R241+1/3*$N241*$Q241+1/3*$O241*$P241)*(L241^6)+(2/7*$N241*$R241+2/7*$O241*$Q241+1/7*($P241^2))*(L241^7)+(1/4*$O241*$R241+1/4*$P241*$Q241)*(L241^8)+(2/9*$P241*$R241+1/9*($Q241^2))*(L241^9)+1/5*$Q241*$R241*(L241^10)+1/11*($R241^2)*(L241^11))</f>
        <v>0.41920494561570937</v>
      </c>
    </row>
    <row r="242" spans="5:23" x14ac:dyDescent="0.2">
      <c r="E242">
        <v>80217</v>
      </c>
      <c r="F242">
        <v>22.09</v>
      </c>
      <c r="G242">
        <v>18.829999999999998</v>
      </c>
      <c r="H242" s="2">
        <v>0.1</v>
      </c>
      <c r="I242">
        <f>arvores!Z242</f>
        <v>0.1</v>
      </c>
      <c r="J242">
        <f>arvores!AR242</f>
        <v>4.5</v>
      </c>
      <c r="K242">
        <f>arvores!CF242</f>
        <v>16.5</v>
      </c>
      <c r="L242">
        <f>G242</f>
        <v>18.829999999999998</v>
      </c>
      <c r="M242">
        <f t="shared" si="7"/>
        <v>1.243225</v>
      </c>
      <c r="N242">
        <f>$B$10/$G242</f>
        <v>-0.25635910780669147</v>
      </c>
      <c r="O242">
        <f>$B$11/$G242^2</f>
        <v>6.111781377328921E-2</v>
      </c>
      <c r="P242">
        <f>$B$12/$G242^3</f>
        <v>-7.0440014777090028E-3</v>
      </c>
      <c r="Q242">
        <f>$B$13/$G242^4</f>
        <v>3.595419729955478E-4</v>
      </c>
      <c r="R242">
        <f>$B$14/$G242^5</f>
        <v>-6.8973200860524655E-6</v>
      </c>
      <c r="S242">
        <f>$B$16*($F242^2)*((($M242^2)*H242)+($M242*$N242*(H242^2))+((2/3*$M242*$O242)+(1/3*($N242^2)))*(H242^3)+(1/2*$M242*$P242+1/2*$N242*$O242)*(H242^4)+(2/5*$M242*$Q242+2/5*$N242*$P242+1/5*($O242^2))*(H242^5)+(1/3*$M242*$R242+1/3*$N242*$Q242+1/3*$O242*$P242)*(H242^6)+(2/7*$N242*$R242+2/7*$O242*$Q242+1/7*($P242^2))*(H242^7)+(1/4*$O242*$R242+1/4*$P242*$Q242)*(H242^8)+(2/9*$P242*$R242+1/9*($Q242^2))*(H242^9)+1/5*$Q242*$R242*(H242^10)+1/11*($R242^2)*(H242^11))</f>
        <v>5.804121199437174E-3</v>
      </c>
      <c r="T242">
        <f>$B$16*($F242^2)*((($M242^2)*I242)+($M242*$N242*(I242^2))+((2/3*$M242*$O242)+(1/3*($N242^2)))*(I242^3)+(1/2*$M242*$P242+1/2*$N242*$O242)*(I242^4)+(2/5*$M242*$Q242+2/5*$N242*$P242+1/5*($O242^2))*(I242^5)+(1/3*$M242*$R242+1/3*$N242*$Q242+1/3*$O242*$P242)*(I242^6)+(2/7*$N242*$R242+2/7*$O242*$Q242+1/7*($P242^2))*(I242^7)+(1/4*$O242*$R242+1/4*$P242*$Q242)*(I242^8)+(2/9*$P242*$R242+1/9*($Q242^2))*(I242^9)+1/5*$Q242*$R242*(I242^10)+1/11*($R242^2)*(I242^11))-S242</f>
        <v>0</v>
      </c>
      <c r="U242">
        <f>$B$16*($F242^2)*((($M242^2)*J242)+($M242*$N242*(J242^2))+((2/3*$M242*$O242)+(1/3*($N242^2)))*(J242^3)+(1/2*$M242*$P242+1/2*$N242*$O242)*(J242^4)+(2/5*$M242*$Q242+2/5*$N242*$P242+1/5*($O242^2))*(J242^5)+(1/3*$M242*$R242+1/3*$N242*$Q242+1/3*$O242*$P242)*(J242^6)+(2/7*$N242*$R242+2/7*$O242*$Q242+1/7*($P242^2))*(J242^7)+(1/4*$O242*$R242+1/4*$P242*$Q242)*(J242^8)+(2/9*$P242*$R242+1/9*($Q242^2))*(J242^9)+1/5*$Q242*$R242*(J242^10)+1/11*($R242^2)*(J242^11))-T242-S242</f>
        <v>0.15086980557562829</v>
      </c>
      <c r="V242">
        <f t="shared" si="8"/>
        <v>0.17567653027644847</v>
      </c>
      <c r="W242">
        <f>$B$16*($F242^2)*((($M242^2)*L242)+($M242*$N242*(L242^2))+((2/3*$M242*$O242)+(1/3*($N242^2)))*(L242^3)+(1/2*$M242*$P242+1/2*$N242*$O242)*(L242^4)+(2/5*$M242*$Q242+2/5*$N242*$P242+1/5*($O242^2))*(L242^5)+(1/3*$M242*$R242+1/3*$N242*$Q242+1/3*$O242*$P242)*(L242^6)+(2/7*$N242*$R242+2/7*$O242*$Q242+1/7*($P242^2))*(L242^7)+(1/4*$O242*$R242+1/4*$P242*$Q242)*(L242^8)+(2/9*$P242*$R242+1/9*($Q242^2))*(L242^9)+1/5*$Q242*$R242*(L242^10)+1/11*($R242^2)*(L242^11))</f>
        <v>0.33378561809435209</v>
      </c>
    </row>
    <row r="243" spans="5:23" x14ac:dyDescent="0.2">
      <c r="E243">
        <v>80218</v>
      </c>
      <c r="F243">
        <v>38.479999999999997</v>
      </c>
      <c r="G243">
        <v>24.01</v>
      </c>
      <c r="H243" s="2">
        <v>0.1</v>
      </c>
      <c r="I243">
        <f>arvores!Z243</f>
        <v>10.9</v>
      </c>
      <c r="J243">
        <f>arvores!AR243</f>
        <v>15.3</v>
      </c>
      <c r="K243">
        <f>arvores!CF243</f>
        <v>22.3</v>
      </c>
      <c r="L243">
        <f>G243</f>
        <v>24.01</v>
      </c>
      <c r="M243">
        <f t="shared" si="7"/>
        <v>1.243225</v>
      </c>
      <c r="N243">
        <f>$B$10/$G243</f>
        <v>-0.20105131195335277</v>
      </c>
      <c r="O243">
        <f>$B$11/$G243^2</f>
        <v>3.7591021788956805E-2</v>
      </c>
      <c r="P243">
        <f>$B$12/$G243^3</f>
        <v>-3.3977695366802464E-3</v>
      </c>
      <c r="Q243">
        <f>$B$13/$G243^4</f>
        <v>1.3601356914742498E-4</v>
      </c>
      <c r="R243">
        <f>$B$14/$G243^5</f>
        <v>-2.046308841398161E-6</v>
      </c>
      <c r="S243">
        <f>$B$16*($F243^2)*((($M243^2)*H243)+($M243*$N243*(H243^2))+((2/3*$M243*$O243)+(1/3*($N243^2)))*(H243^3)+(1/2*$M243*$P243+1/2*$N243*$O243)*(H243^4)+(2/5*$M243*$Q243+2/5*$N243*$P243+1/5*($O243^2))*(H243^5)+(1/3*$M243*$R243+1/3*$N243*$Q243+1/3*$O243*$P243)*(H243^6)+(2/7*$N243*$R243+2/7*$O243*$Q243+1/7*($P243^2))*(H243^7)+(1/4*$O243*$R243+1/4*$P243*$Q243)*(H243^8)+(2/9*$P243*$R243+1/9*($Q243^2))*(H243^9)+1/5*$Q243*$R243*(H243^10)+1/11*($R243^2)*(H243^11))</f>
        <v>1.7689051492581223E-2</v>
      </c>
      <c r="T243">
        <f>$B$16*($F243^2)*((($M243^2)*I243)+($M243*$N243*(I243^2))+((2/3*$M243*$O243)+(1/3*($N243^2)))*(I243^3)+(1/2*$M243*$P243+1/2*$N243*$O243)*(I243^4)+(2/5*$M243*$Q243+2/5*$N243*$P243+1/5*($O243^2))*(I243^5)+(1/3*$M243*$R243+1/3*$N243*$Q243+1/3*$O243*$P243)*(I243^6)+(2/7*$N243*$R243+2/7*$O243*$Q243+1/7*($P243^2))*(I243^7)+(1/4*$O243*$R243+1/4*$P243*$Q243)*(I243^8)+(2/9*$P243*$R243+1/9*($Q243^2))*(I243^9)+1/5*$Q243*$R243*(I243^10)+1/11*($R243^2)*(I243^11))-S243</f>
        <v>0.95493926664761186</v>
      </c>
      <c r="U243">
        <f>$B$16*($F243^2)*((($M243^2)*J243)+($M243*$N243*(J243^2))+((2/3*$M243*$O243)+(1/3*($N243^2)))*(J243^3)+(1/2*$M243*$P243+1/2*$N243*$O243)*(J243^4)+(2/5*$M243*$Q243+2/5*$N243*$P243+1/5*($O243^2))*(J243^5)+(1/3*$M243*$R243+1/3*$N243*$Q243+1/3*$O243*$P243)*(J243^6)+(2/7*$N243*$R243+2/7*$O243*$Q243+1/7*($P243^2))*(J243^7)+(1/4*$O243*$R243+1/4*$P243*$Q243)*(J243^8)+(2/9*$P243*$R243+1/9*($Q243^2))*(J243^9)+1/5*$Q243*$R243*(J243^10)+1/11*($R243^2)*(J243^11))-T243-S243</f>
        <v>0.20789339878234153</v>
      </c>
      <c r="V243">
        <f t="shared" si="8"/>
        <v>0.11009748158312686</v>
      </c>
      <c r="W243">
        <f>$B$16*($F243^2)*((($M243^2)*L243)+($M243*$N243*(L243^2))+((2/3*$M243*$O243)+(1/3*($N243^2)))*(L243^3)+(1/2*$M243*$P243+1/2*$N243*$O243)*(L243^4)+(2/5*$M243*$Q243+2/5*$N243*$P243+1/5*($O243^2))*(L243^5)+(1/3*$M243*$R243+1/3*$N243*$Q243+1/3*$O243*$P243)*(L243^6)+(2/7*$N243*$R243+2/7*$O243*$Q243+1/7*($P243^2))*(L243^7)+(1/4*$O243*$R243+1/4*$P243*$Q243)*(L243^8)+(2/9*$P243*$R243+1/9*($Q243^2))*(L243^9)+1/5*$Q243*$R243*(L243^10)+1/11*($R243^2)*(L243^11))</f>
        <v>1.2914813982213822</v>
      </c>
    </row>
    <row r="244" spans="5:23" x14ac:dyDescent="0.2">
      <c r="E244">
        <v>80219</v>
      </c>
      <c r="F244">
        <v>32.31</v>
      </c>
      <c r="G244">
        <v>22.56</v>
      </c>
      <c r="H244" s="2">
        <v>0.1</v>
      </c>
      <c r="I244">
        <f>arvores!Z244</f>
        <v>3.7</v>
      </c>
      <c r="J244">
        <f>arvores!AR244</f>
        <v>12.5</v>
      </c>
      <c r="K244">
        <f>arvores!CF244</f>
        <v>20.5</v>
      </c>
      <c r="L244">
        <f>G244</f>
        <v>22.56</v>
      </c>
      <c r="M244">
        <f t="shared" si="7"/>
        <v>1.243225</v>
      </c>
      <c r="N244">
        <f>$B$10/$G244</f>
        <v>-0.21397349290780143</v>
      </c>
      <c r="O244">
        <f>$B$11/$G244^2</f>
        <v>4.2578490455711493E-2</v>
      </c>
      <c r="P244">
        <f>$B$12/$G244^3</f>
        <v>-4.095935532731812E-3</v>
      </c>
      <c r="Q244">
        <f>$B$13/$G244^4</f>
        <v>1.7449962424477452E-4</v>
      </c>
      <c r="R244">
        <f>$B$14/$G244^5</f>
        <v>-2.7940649953274119E-6</v>
      </c>
      <c r="S244">
        <f>$B$16*($F244^2)*((($M244^2)*H244)+($M244*$N244*(H244^2))+((2/3*$M244*$O244)+(1/3*($N244^2)))*(H244^3)+(1/2*$M244*$P244+1/2*$N244*$O244)*(H244^4)+(2/5*$M244*$Q244+2/5*$N244*$P244+1/5*($O244^2))*(H244^5)+(1/3*$M244*$R244+1/3*$N244*$Q244+1/3*$O244*$P244)*(H244^6)+(2/7*$N244*$R244+2/7*$O244*$Q244+1/7*($P244^2))*(H244^7)+(1/4*$O244*$R244+1/4*$P244*$Q244)*(H244^8)+(2/9*$P244*$R244+1/9*($Q244^2))*(H244^9)+1/5*$Q244*$R244*(H244^10)+1/11*($R244^2)*(H244^11))</f>
        <v>1.2458506412308567E-2</v>
      </c>
      <c r="T244">
        <f>$B$16*($F244^2)*((($M244^2)*I244)+($M244*$N244*(I244^2))+((2/3*$M244*$O244)+(1/3*($N244^2)))*(I244^3)+(1/2*$M244*$P244+1/2*$N244*$O244)*(I244^4)+(2/5*$M244*$Q244+2/5*$N244*$P244+1/5*($O244^2))*(I244^5)+(1/3*$M244*$R244+1/3*$N244*$Q244+1/3*$O244*$P244)*(I244^6)+(2/7*$N244*$R244+2/7*$O244*$Q244+1/7*($P244^2))*(I244^7)+(1/4*$O244*$R244+1/4*$P244*$Q244)*(I244^8)+(2/9*$P244*$R244+1/9*($Q244^2))*(I244^9)+1/5*$Q244*$R244*(I244^10)+1/11*($R244^2)*(I244^11))-S244</f>
        <v>0.29215340562490233</v>
      </c>
      <c r="U244">
        <f>$B$16*($F244^2)*((($M244^2)*J244)+($M244*$N244*(J244^2))+((2/3*$M244*$O244)+(1/3*($N244^2)))*(J244^3)+(1/2*$M244*$P244+1/2*$N244*$O244)*(J244^4)+(2/5*$M244*$Q244+2/5*$N244*$P244+1/5*($O244^2))*(J244^5)+(1/3*$M244*$R244+1/3*$N244*$Q244+1/3*$O244*$P244)*(J244^6)+(2/7*$N244*$R244+2/7*$O244*$Q244+1/7*($P244^2))*(J244^7)+(1/4*$O244*$R244+1/4*$P244*$Q244)*(J244^8)+(2/9*$P244*$R244+1/9*($Q244^2))*(J244^9)+1/5*$Q244*$R244*(J244^10)+1/11*($R244^2)*(J244^11))-T244-S244</f>
        <v>0.42504967503834484</v>
      </c>
      <c r="V244">
        <f t="shared" si="8"/>
        <v>0.12451139205054605</v>
      </c>
      <c r="W244">
        <f>$B$16*($F244^2)*((($M244^2)*L244)+($M244*$N244*(L244^2))+((2/3*$M244*$O244)+(1/3*($N244^2)))*(L244^3)+(1/2*$M244*$P244+1/2*$N244*$O244)*(L244^4)+(2/5*$M244*$Q244+2/5*$N244*$P244+1/5*($O244^2))*(L244^5)+(1/3*$M244*$R244+1/3*$N244*$Q244+1/3*$O244*$P244)*(L244^6)+(2/7*$N244*$R244+2/7*$O244*$Q244+1/7*($P244^2))*(L244^7)+(1/4*$O244*$R244+1/4*$P244*$Q244)*(L244^8)+(2/9*$P244*$R244+1/9*($Q244^2))*(L244^9)+1/5*$Q244*$R244*(L244^10)+1/11*($R244^2)*(L244^11))</f>
        <v>0.85553716401713598</v>
      </c>
    </row>
    <row r="245" spans="5:23" x14ac:dyDescent="0.2">
      <c r="E245">
        <v>80220</v>
      </c>
      <c r="F245">
        <v>27.02</v>
      </c>
      <c r="G245">
        <v>20.9</v>
      </c>
      <c r="H245" s="2">
        <v>0.1</v>
      </c>
      <c r="I245">
        <f>arvores!Z245</f>
        <v>0.1</v>
      </c>
      <c r="J245">
        <f>arvores!AR245</f>
        <v>8.9</v>
      </c>
      <c r="K245">
        <f>arvores!CF245</f>
        <v>18.899999999999999</v>
      </c>
      <c r="L245">
        <f>G245</f>
        <v>20.9</v>
      </c>
      <c r="M245">
        <f t="shared" si="7"/>
        <v>1.243225</v>
      </c>
      <c r="N245">
        <f>$B$10/$G245</f>
        <v>-0.2309685167464115</v>
      </c>
      <c r="O245">
        <f>$B$11/$G245^2</f>
        <v>4.9610759826927045E-2</v>
      </c>
      <c r="P245">
        <f>$B$12/$G245^3</f>
        <v>-5.1514743306983477E-3</v>
      </c>
      <c r="Q245">
        <f>$B$13/$G245^4</f>
        <v>2.369003666709579E-4</v>
      </c>
      <c r="R245">
        <f>$B$14/$G245^5</f>
        <v>-4.094496935663563E-6</v>
      </c>
      <c r="S245">
        <f>$B$16*($F245^2)*((($M245^2)*H245)+($M245*$N245*(H245^2))+((2/3*$M245*$O245)+(1/3*($N245^2)))*(H245^3)+(1/2*$M245*$P245+1/2*$N245*$O245)*(H245^4)+(2/5*$M245*$Q245+2/5*$N245*$P245+1/5*($O245^2))*(H245^5)+(1/3*$M245*$R245+1/3*$N245*$Q245+1/3*$O245*$P245)*(H245^6)+(2/7*$N245*$R245+2/7*$O245*$Q245+1/7*($P245^2))*(H245^7)+(1/4*$O245*$R245+1/4*$P245*$Q245)*(H245^8)+(2/9*$P245*$R245+1/9*($Q245^2))*(H245^9)+1/5*$Q245*$R245*(H245^10)+1/11*($R245^2)*(H245^11))</f>
        <v>8.7012536433442068E-3</v>
      </c>
      <c r="T245">
        <f>$B$16*($F245^2)*((($M245^2)*I245)+($M245*$N245*(I245^2))+((2/3*$M245*$O245)+(1/3*($N245^2)))*(I245^3)+(1/2*$M245*$P245+1/2*$N245*$O245)*(I245^4)+(2/5*$M245*$Q245+2/5*$N245*$P245+1/5*($O245^2))*(I245^5)+(1/3*$M245*$R245+1/3*$N245*$Q245+1/3*$O245*$P245)*(I245^6)+(2/7*$N245*$R245+2/7*$O245*$Q245+1/7*($P245^2))*(I245^7)+(1/4*$O245*$R245+1/4*$P245*$Q245)*(I245^8)+(2/9*$P245*$R245+1/9*($Q245^2))*(I245^9)+1/5*$Q245*$R245*(I245^10)+1/11*($R245^2)*(I245^11))-S245</f>
        <v>0</v>
      </c>
      <c r="U245">
        <f>$B$16*($F245^2)*((($M245^2)*J245)+($M245*$N245*(J245^2))+((2/3*$M245*$O245)+(1/3*($N245^2)))*(J245^3)+(1/2*$M245*$P245+1/2*$N245*$O245)*(J245^4)+(2/5*$M245*$Q245+2/5*$N245*$P245+1/5*($O245^2))*(J245^5)+(1/3*$M245*$R245+1/3*$N245*$Q245+1/3*$O245*$P245)*(J245^6)+(2/7*$N245*$R245+2/7*$O245*$Q245+1/7*($P245^2))*(J245^7)+(1/4*$O245*$R245+1/4*$P245*$Q245)*(J245^8)+(2/9*$P245*$R245+1/9*($Q245^2))*(J245^9)+1/5*$Q245*$R245*(J245^10)+1/11*($R245^2)*(J245^11))-T245-S245</f>
        <v>0.39060853422104669</v>
      </c>
      <c r="V245">
        <f t="shared" si="8"/>
        <v>0.15395185755165672</v>
      </c>
      <c r="W245">
        <f>$B$16*($F245^2)*((($M245^2)*L245)+($M245*$N245*(L245^2))+((2/3*$M245*$O245)+(1/3*($N245^2)))*(L245^3)+(1/2*$M245*$P245+1/2*$N245*$O245)*(L245^4)+(2/5*$M245*$Q245+2/5*$N245*$P245+1/5*($O245^2))*(L245^5)+(1/3*$M245*$R245+1/3*$N245*$Q245+1/3*$O245*$P245)*(L245^6)+(2/7*$N245*$R245+2/7*$O245*$Q245+1/7*($P245^2))*(L245^7)+(1/4*$O245*$R245+1/4*$P245*$Q245)*(L245^8)+(2/9*$P245*$R245+1/9*($Q245^2))*(L245^9)+1/5*$Q245*$R245*(L245^10)+1/11*($R245^2)*(L245^11))</f>
        <v>0.5542974030985508</v>
      </c>
    </row>
    <row r="246" spans="5:23" x14ac:dyDescent="0.2">
      <c r="E246">
        <v>80223</v>
      </c>
      <c r="F246">
        <v>27.44</v>
      </c>
      <c r="G246">
        <v>21.05</v>
      </c>
      <c r="H246" s="2">
        <v>0.1</v>
      </c>
      <c r="I246">
        <f>arvores!Z246</f>
        <v>0.1</v>
      </c>
      <c r="J246">
        <f>arvores!AR246</f>
        <v>11.1</v>
      </c>
      <c r="K246">
        <f>arvores!CF246</f>
        <v>19.100000000000001</v>
      </c>
      <c r="L246">
        <f>G246</f>
        <v>21.05</v>
      </c>
      <c r="M246">
        <f t="shared" si="7"/>
        <v>1.243225</v>
      </c>
      <c r="N246">
        <f>$B$10/$G246</f>
        <v>-0.22932266033254156</v>
      </c>
      <c r="O246">
        <f>$B$11/$G246^2</f>
        <v>4.8906237270157582E-2</v>
      </c>
      <c r="P246">
        <f>$B$12/$G246^3</f>
        <v>-5.0421306866674717E-3</v>
      </c>
      <c r="Q246">
        <f>$B$13/$G246^4</f>
        <v>2.3021969630181383E-4</v>
      </c>
      <c r="R246">
        <f>$B$14/$G246^5</f>
        <v>-3.9506766006044325E-6</v>
      </c>
      <c r="S246">
        <f>$B$16*($F246^2)*((($M246^2)*H246)+($M246*$N246*(H246^2))+((2/3*$M246*$O246)+(1/3*($N246^2)))*(H246^3)+(1/2*$M246*$P246+1/2*$N246*$O246)*(H246^4)+(2/5*$M246*$Q246+2/5*$N246*$P246+1/5*($O246^2))*(H246^5)+(1/3*$M246*$R246+1/3*$N246*$Q246+1/3*$O246*$P246)*(H246^6)+(2/7*$N246*$R246+2/7*$O246*$Q246+1/7*($P246^2))*(H246^7)+(1/4*$O246*$R246+1/4*$P246*$Q246)*(H246^8)+(2/9*$P246*$R246+1/9*($Q246^2))*(H246^9)+1/5*$Q246*$R246*(H246^10)+1/11*($R246^2)*(H246^11))</f>
        <v>8.9750229893699896E-3</v>
      </c>
      <c r="T246">
        <f>$B$16*($F246^2)*((($M246^2)*I246)+($M246*$N246*(I246^2))+((2/3*$M246*$O246)+(1/3*($N246^2)))*(I246^3)+(1/2*$M246*$P246+1/2*$N246*$O246)*(I246^4)+(2/5*$M246*$Q246+2/5*$N246*$P246+1/5*($O246^2))*(I246^5)+(1/3*$M246*$R246+1/3*$N246*$Q246+1/3*$O246*$P246)*(I246^6)+(2/7*$N246*$R246+2/7*$O246*$Q246+1/7*($P246^2))*(I246^7)+(1/4*$O246*$R246+1/4*$P246*$Q246)*(I246^8)+(2/9*$P246*$R246+1/9*($Q246^2))*(I246^9)+1/5*$Q246*$R246*(I246^10)+1/11*($R246^2)*(I246^11))-S246</f>
        <v>0</v>
      </c>
      <c r="U246">
        <f>$B$16*($F246^2)*((($M246^2)*J246)+($M246*$N246*(J246^2))+((2/3*$M246*$O246)+(1/3*($N246^2)))*(J246^3)+(1/2*$M246*$P246+1/2*$N246*$O246)*(J246^4)+(2/5*$M246*$Q246+2/5*$N246*$P246+1/5*($O246^2))*(J246^5)+(1/3*$M246*$R246+1/3*$N246*$Q246+1/3*$O246*$P246)*(J246^6)+(2/7*$N246*$R246+2/7*$O246*$Q246+1/7*($P246^2))*(J246^7)+(1/4*$O246*$R246+1/4*$P246*$Q246)*(J246^8)+(2/9*$P246*$R246+1/9*($Q246^2))*(J246^9)+1/5*$Q246*$R246*(J246^10)+1/11*($R246^2)*(J246^11))-T246-S246</f>
        <v>0.46829616036701111</v>
      </c>
      <c r="V246">
        <f t="shared" si="8"/>
        <v>9.7530904215164513E-2</v>
      </c>
      <c r="W246">
        <f>$B$16*($F246^2)*((($M246^2)*L246)+($M246*$N246*(L246^2))+((2/3*$M246*$O246)+(1/3*($N246^2)))*(L246^3)+(1/2*$M246*$P246+1/2*$N246*$O246)*(L246^4)+(2/5*$M246*$Q246+2/5*$N246*$P246+1/5*($O246^2))*(L246^5)+(1/3*$M246*$R246+1/3*$N246*$Q246+1/3*$O246*$P246)*(L246^6)+(2/7*$N246*$R246+2/7*$O246*$Q246+1/7*($P246^2))*(L246^7)+(1/4*$O246*$R246+1/4*$P246*$Q246)*(L246^8)+(2/9*$P246*$R246+1/9*($Q246^2))*(L246^9)+1/5*$Q246*$R246*(L246^10)+1/11*($R246^2)*(L246^11))</f>
        <v>0.57576622170383973</v>
      </c>
    </row>
    <row r="247" spans="5:23" x14ac:dyDescent="0.2">
      <c r="E247">
        <v>80224</v>
      </c>
      <c r="F247">
        <v>28.01</v>
      </c>
      <c r="G247">
        <v>21.25</v>
      </c>
      <c r="H247" s="2">
        <v>0.1</v>
      </c>
      <c r="I247">
        <f>arvores!Z247</f>
        <v>0.1</v>
      </c>
      <c r="J247">
        <f>arvores!AR247</f>
        <v>11.1</v>
      </c>
      <c r="K247">
        <f>arvores!CF247</f>
        <v>19.100000000000001</v>
      </c>
      <c r="L247">
        <f>G247</f>
        <v>21.25</v>
      </c>
      <c r="M247">
        <f t="shared" si="7"/>
        <v>1.243225</v>
      </c>
      <c r="N247">
        <f>$B$10/$G247</f>
        <v>-0.2271643294117647</v>
      </c>
      <c r="O247">
        <f>$B$11/$G247^2</f>
        <v>4.79899814532872E-2</v>
      </c>
      <c r="P247">
        <f>$B$12/$G247^3</f>
        <v>-4.9011003557907591E-3</v>
      </c>
      <c r="Q247">
        <f>$B$13/$G247^4</f>
        <v>2.2167419489709176E-4</v>
      </c>
      <c r="R247">
        <f>$B$14/$G247^5</f>
        <v>-3.768229186573014E-6</v>
      </c>
      <c r="S247">
        <f>$B$16*($F247^2)*((($M247^2)*H247)+($M247*$N247*(H247^2))+((2/3*$M247*$O247)+(1/3*($N247^2)))*(H247^3)+(1/2*$M247*$P247+1/2*$N247*$O247)*(H247^4)+(2/5*$M247*$Q247+2/5*$N247*$P247+1/5*($O247^2))*(H247^5)+(1/3*$M247*$R247+1/3*$N247*$Q247+1/3*$O247*$P247)*(H247^6)+(2/7*$N247*$R247+2/7*$O247*$Q247+1/7*($P247^2))*(H247^7)+(1/4*$O247*$R247+1/4*$P247*$Q247)*(H247^8)+(2/9*$P247*$R247+1/9*($Q247^2))*(H247^9)+1/5*$Q247*$R247*(H247^10)+1/11*($R247^2)*(H247^11))</f>
        <v>9.3533526234232337E-3</v>
      </c>
      <c r="T247">
        <f>$B$16*($F247^2)*((($M247^2)*I247)+($M247*$N247*(I247^2))+((2/3*$M247*$O247)+(1/3*($N247^2)))*(I247^3)+(1/2*$M247*$P247+1/2*$N247*$O247)*(I247^4)+(2/5*$M247*$Q247+2/5*$N247*$P247+1/5*($O247^2))*(I247^5)+(1/3*$M247*$R247+1/3*$N247*$Q247+1/3*$O247*$P247)*(I247^6)+(2/7*$N247*$R247+2/7*$O247*$Q247+1/7*($P247^2))*(I247^7)+(1/4*$O247*$R247+1/4*$P247*$Q247)*(I247^8)+(2/9*$P247*$R247+1/9*($Q247^2))*(I247^9)+1/5*$Q247*$R247*(I247^10)+1/11*($R247^2)*(I247^11))-S247</f>
        <v>0</v>
      </c>
      <c r="U247">
        <f>$B$16*($F247^2)*((($M247^2)*J247)+($M247*$N247*(J247^2))+((2/3*$M247*$O247)+(1/3*($N247^2)))*(J247^3)+(1/2*$M247*$P247+1/2*$N247*$O247)*(J247^4)+(2/5*$M247*$Q247+2/5*$N247*$P247+1/5*($O247^2))*(J247^5)+(1/3*$M247*$R247+1/3*$N247*$Q247+1/3*$O247*$P247)*(J247^6)+(2/7*$N247*$R247+2/7*$O247*$Q247+1/7*($P247^2))*(J247^7)+(1/4*$O247*$R247+1/4*$P247*$Q247)*(J247^8)+(2/9*$P247*$R247+1/9*($Q247^2))*(J247^9)+1/5*$Q247*$R247*(J247^10)+1/11*($R247^2)*(J247^11))-T247-S247</f>
        <v>0.48985164461918518</v>
      </c>
      <c r="V247">
        <f t="shared" si="8"/>
        <v>0.10506721537628033</v>
      </c>
      <c r="W247">
        <f>$B$16*($F247^2)*((($M247^2)*L247)+($M247*$N247*(L247^2))+((2/3*$M247*$O247)+(1/3*($N247^2)))*(L247^3)+(1/2*$M247*$P247+1/2*$N247*$O247)*(L247^4)+(2/5*$M247*$Q247+2/5*$N247*$P247+1/5*($O247^2))*(L247^5)+(1/3*$M247*$R247+1/3*$N247*$Q247+1/3*$O247*$P247)*(L247^6)+(2/7*$N247*$R247+2/7*$O247*$Q247+1/7*($P247^2))*(L247^7)+(1/4*$O247*$R247+1/4*$P247*$Q247)*(L247^8)+(2/9*$P247*$R247+1/9*($Q247^2))*(L247^9)+1/5*$Q247*$R247*(L247^10)+1/11*($R247^2)*(L247^11))</f>
        <v>0.60563507685923879</v>
      </c>
    </row>
    <row r="248" spans="5:23" x14ac:dyDescent="0.2">
      <c r="E248">
        <v>80226</v>
      </c>
      <c r="F248">
        <v>34.950000000000003</v>
      </c>
      <c r="G248">
        <v>23.23</v>
      </c>
      <c r="H248" s="2">
        <v>0.1</v>
      </c>
      <c r="I248">
        <f>arvores!Z248</f>
        <v>7.3</v>
      </c>
      <c r="J248">
        <f>arvores!AR248</f>
        <v>13.9</v>
      </c>
      <c r="K248">
        <f>arvores!CF248</f>
        <v>21.9</v>
      </c>
      <c r="L248">
        <f>G248</f>
        <v>23.23</v>
      </c>
      <c r="M248">
        <f t="shared" si="7"/>
        <v>1.243225</v>
      </c>
      <c r="N248">
        <f>$B$10/$G248</f>
        <v>-0.20780206629358589</v>
      </c>
      <c r="O248">
        <f>$B$11/$G248^2</f>
        <v>4.0157810985949886E-2</v>
      </c>
      <c r="P248">
        <f>$B$12/$G248^3</f>
        <v>-3.7516539199740069E-3</v>
      </c>
      <c r="Q248">
        <f>$B$13/$G248^4</f>
        <v>1.552222727912257E-4</v>
      </c>
      <c r="R248">
        <f>$B$14/$G248^5</f>
        <v>-2.4137146810769501E-6</v>
      </c>
      <c r="S248">
        <f>$B$16*($F248^2)*((($M248^2)*H248)+($M248*$N248*(H248^2))+((2/3*$M248*$O248)+(1/3*($N248^2)))*(H248^3)+(1/2*$M248*$P248+1/2*$N248*$O248)*(H248^4)+(2/5*$M248*$Q248+2/5*$N248*$P248+1/5*($O248^2))*(H248^5)+(1/3*$M248*$R248+1/3*$N248*$Q248+1/3*$O248*$P248)*(H248^6)+(2/7*$N248*$R248+2/7*$O248*$Q248+1/7*($P248^2))*(H248^7)+(1/4*$O248*$R248+1/4*$P248*$Q248)*(H248^8)+(2/9*$P248*$R248+1/9*($Q248^2))*(H248^9)+1/5*$Q248*$R248*(H248^10)+1/11*($R248^2)*(H248^11))</f>
        <v>1.4584703887961049E-2</v>
      </c>
      <c r="T248">
        <f>$B$16*($F248^2)*((($M248^2)*I248)+($M248*$N248*(I248^2))+((2/3*$M248*$O248)+(1/3*($N248^2)))*(I248^3)+(1/2*$M248*$P248+1/2*$N248*$O248)*(I248^4)+(2/5*$M248*$Q248+2/5*$N248*$P248+1/5*($O248^2))*(I248^5)+(1/3*$M248*$R248+1/3*$N248*$Q248+1/3*$O248*$P248)*(I248^6)+(2/7*$N248*$R248+2/7*$O248*$Q248+1/7*($P248^2))*(I248^7)+(1/4*$O248*$R248+1/4*$P248*$Q248)*(I248^8)+(2/9*$P248*$R248+1/9*($Q248^2))*(I248^9)+1/5*$Q248*$R248*(I248^10)+1/11*($R248^2)*(I248^11))-S248</f>
        <v>0.5790026948630026</v>
      </c>
      <c r="U248">
        <f>$B$16*($F248^2)*((($M248^2)*J248)+($M248*$N248*(J248^2))+((2/3*$M248*$O248)+(1/3*($N248^2)))*(J248^3)+(1/2*$M248*$P248+1/2*$N248*$O248)*(J248^4)+(2/5*$M248*$Q248+2/5*$N248*$P248+1/5*($O248^2))*(J248^5)+(1/3*$M248*$R248+1/3*$N248*$Q248+1/3*$O248*$P248)*(J248^6)+(2/7*$N248*$R248+2/7*$O248*$Q248+1/7*($P248^2))*(J248^7)+(1/4*$O248*$R248+1/4*$P248*$Q248)*(J248^8)+(2/9*$P248*$R248+1/9*($Q248^2))*(J248^9)+1/5*$Q248*$R248*(J248^10)+1/11*($R248^2)*(J248^11))-T248-S248</f>
        <v>0.32167596973513601</v>
      </c>
      <c r="V248">
        <f t="shared" si="8"/>
        <v>0.11520905666637696</v>
      </c>
      <c r="W248">
        <f>$B$16*($F248^2)*((($M248^2)*L248)+($M248*$N248*(L248^2))+((2/3*$M248*$O248)+(1/3*($N248^2)))*(L248^3)+(1/2*$M248*$P248+1/2*$N248*$O248)*(L248^4)+(2/5*$M248*$Q248+2/5*$N248*$P248+1/5*($O248^2))*(L248^5)+(1/3*$M248*$R248+1/3*$N248*$Q248+1/3*$O248*$P248)*(L248^6)+(2/7*$N248*$R248+2/7*$O248*$Q248+1/7*($P248^2))*(L248^7)+(1/4*$O248*$R248+1/4*$P248*$Q248)*(L248^8)+(2/9*$P248*$R248+1/9*($Q248^2))*(L248^9)+1/5*$Q248*$R248*(L248^10)+1/11*($R248^2)*(L248^11))</f>
        <v>1.0307882002247246</v>
      </c>
    </row>
    <row r="249" spans="5:23" x14ac:dyDescent="0.2">
      <c r="E249">
        <v>80227</v>
      </c>
      <c r="F249">
        <v>24.83</v>
      </c>
      <c r="G249">
        <v>20.05</v>
      </c>
      <c r="H249" s="2">
        <v>0.1</v>
      </c>
      <c r="I249">
        <f>arvores!Z249</f>
        <v>0.1</v>
      </c>
      <c r="J249">
        <f>arvores!AR249</f>
        <v>8.9</v>
      </c>
      <c r="K249">
        <f>arvores!CF249</f>
        <v>17.899999999999999</v>
      </c>
      <c r="L249">
        <f>G249</f>
        <v>20.05</v>
      </c>
      <c r="M249">
        <f t="shared" si="7"/>
        <v>1.243225</v>
      </c>
      <c r="N249">
        <f>$B$10/$G249</f>
        <v>-0.24076019950124689</v>
      </c>
      <c r="O249">
        <f>$B$11/$G249^2</f>
        <v>5.3906321478100254E-2</v>
      </c>
      <c r="P249">
        <f>$B$12/$G249^3</f>
        <v>-5.8348173756875279E-3</v>
      </c>
      <c r="Q249">
        <f>$B$13/$G249^4</f>
        <v>2.7970058166928232E-4</v>
      </c>
      <c r="R249">
        <f>$B$14/$G249^5</f>
        <v>-5.0391826051656156E-6</v>
      </c>
      <c r="S249">
        <f>$B$16*($F249^2)*((($M249^2)*H249)+($M249*$N249*(H249^2))+((2/3*$M249*$O249)+(1/3*($N249^2)))*(H249^3)+(1/2*$M249*$P249+1/2*$N249*$O249)*(H249^4)+(2/5*$M249*$Q249+2/5*$N249*$P249+1/5*($O249^2))*(H249^5)+(1/3*$M249*$R249+1/3*$N249*$Q249+1/3*$O249*$P249)*(H249^6)+(2/7*$N249*$R249+2/7*$O249*$Q249+1/7*($P249^2))*(H249^7)+(1/4*$O249*$R249+1/4*$P249*$Q249)*(H249^8)+(2/9*$P249*$R249+1/9*($Q249^2))*(H249^9)+1/5*$Q249*$R249*(H249^10)+1/11*($R249^2)*(H249^11))</f>
        <v>7.342269449489949E-3</v>
      </c>
      <c r="T249">
        <f>$B$16*($F249^2)*((($M249^2)*I249)+($M249*$N249*(I249^2))+((2/3*$M249*$O249)+(1/3*($N249^2)))*(I249^3)+(1/2*$M249*$P249+1/2*$N249*$O249)*(I249^4)+(2/5*$M249*$Q249+2/5*$N249*$P249+1/5*($O249^2))*(I249^5)+(1/3*$M249*$R249+1/3*$N249*$Q249+1/3*$O249*$P249)*(I249^6)+(2/7*$N249*$R249+2/7*$O249*$Q249+1/7*($P249^2))*(I249^7)+(1/4*$O249*$R249+1/4*$P249*$Q249)*(I249^8)+(2/9*$P249*$R249+1/9*($Q249^2))*(I249^9)+1/5*$Q249*$R249*(I249^10)+1/11*($R249^2)*(I249^11))-S249</f>
        <v>0</v>
      </c>
      <c r="U249">
        <f>$B$16*($F249^2)*((($M249^2)*J249)+($M249*$N249*(J249^2))+((2/3*$M249*$O249)+(1/3*($N249^2)))*(J249^3)+(1/2*$M249*$P249+1/2*$N249*$O249)*(J249^4)+(2/5*$M249*$Q249+2/5*$N249*$P249+1/5*($O249^2))*(J249^5)+(1/3*$M249*$R249+1/3*$N249*$Q249+1/3*$O249*$P249)*(J249^6)+(2/7*$N249*$R249+2/7*$O249*$Q249+1/7*($P249^2))*(J249^7)+(1/4*$O249*$R249+1/4*$P249*$Q249)*(J249^8)+(2/9*$P249*$R249+1/9*($Q249^2))*(J249^9)+1/5*$Q249*$R249*(J249^10)+1/11*($R249^2)*(J249^11))-T249-S249</f>
        <v>0.32566924454769391</v>
      </c>
      <c r="V249">
        <f t="shared" si="8"/>
        <v>0.11481447512178024</v>
      </c>
      <c r="W249">
        <f>$B$16*($F249^2)*((($M249^2)*L249)+($M249*$N249*(L249^2))+((2/3*$M249*$O249)+(1/3*($N249^2)))*(L249^3)+(1/2*$M249*$P249+1/2*$N249*$O249)*(L249^4)+(2/5*$M249*$Q249+2/5*$N249*$P249+1/5*($O249^2))*(L249^5)+(1/3*$M249*$R249+1/3*$N249*$Q249+1/3*$O249*$P249)*(L249^6)+(2/7*$N249*$R249+2/7*$O249*$Q249+1/7*($P249^2))*(L249^7)+(1/4*$O249*$R249+1/4*$P249*$Q249)*(L249^8)+(2/9*$P249*$R249+1/9*($Q249^2))*(L249^9)+1/5*$Q249*$R249*(L249^10)+1/11*($R249^2)*(L249^11))</f>
        <v>0.44904894924435373</v>
      </c>
    </row>
    <row r="250" spans="5:23" x14ac:dyDescent="0.2">
      <c r="E250">
        <v>80228</v>
      </c>
      <c r="F250">
        <v>33.869999999999997</v>
      </c>
      <c r="G250">
        <v>22.96</v>
      </c>
      <c r="H250" s="2">
        <v>0.1</v>
      </c>
      <c r="I250">
        <f>arvores!Z250</f>
        <v>7.3</v>
      </c>
      <c r="J250">
        <f>arvores!AR250</f>
        <v>13.9</v>
      </c>
      <c r="K250">
        <f>arvores!CF250</f>
        <v>20.9</v>
      </c>
      <c r="L250">
        <f>G250</f>
        <v>22.96</v>
      </c>
      <c r="M250">
        <f t="shared" si="7"/>
        <v>1.243225</v>
      </c>
      <c r="N250">
        <f>$B$10/$G250</f>
        <v>-0.21024573170731706</v>
      </c>
      <c r="O250">
        <f>$B$11/$G250^2</f>
        <v>4.110784245286455E-2</v>
      </c>
      <c r="P250">
        <f>$B$12/$G250^3</f>
        <v>-3.8855700888451193E-3</v>
      </c>
      <c r="Q250">
        <f>$B$13/$G250^4</f>
        <v>1.6265347360833364E-4</v>
      </c>
      <c r="R250">
        <f>$B$14/$G250^5</f>
        <v>-2.5590134136582702E-6</v>
      </c>
      <c r="S250">
        <f>$B$16*($F250^2)*((($M250^2)*H250)+($M250*$N250*(H250^2))+((2/3*$M250*$O250)+(1/3*($N250^2)))*(H250^3)+(1/2*$M250*$P250+1/2*$N250*$O250)*(H250^4)+(2/5*$M250*$Q250+2/5*$N250*$P250+1/5*($O250^2))*(H250^5)+(1/3*$M250*$R250+1/3*$N250*$Q250+1/3*$O250*$P250)*(H250^6)+(2/7*$N250*$R250+2/7*$O250*$Q250+1/7*($P250^2))*(H250^7)+(1/4*$O250*$R250+1/4*$P250*$Q250)*(H250^8)+(2/9*$P250*$R250+1/9*($Q250^2))*(H250^9)+1/5*$Q250*$R250*(H250^10)+1/11*($R250^2)*(H250^11))</f>
        <v>1.3694620742681008E-2</v>
      </c>
      <c r="T250">
        <f>$B$16*($F250^2)*((($M250^2)*I250)+($M250*$N250*(I250^2))+((2/3*$M250*$O250)+(1/3*($N250^2)))*(I250^3)+(1/2*$M250*$P250+1/2*$N250*$O250)*(I250^4)+(2/5*$M250*$Q250+2/5*$N250*$P250+1/5*($O250^2))*(I250^5)+(1/3*$M250*$R250+1/3*$N250*$Q250+1/3*$O250*$P250)*(I250^6)+(2/7*$N250*$R250+2/7*$O250*$Q250+1/7*($P250^2))*(I250^7)+(1/4*$O250*$R250+1/4*$P250*$Q250)*(I250^8)+(2/9*$P250*$R250+1/9*($Q250^2))*(I250^9)+1/5*$Q250*$R250*(I250^10)+1/11*($R250^2)*(I250^11))-S250</f>
        <v>0.54215069228192081</v>
      </c>
      <c r="U250">
        <f>$B$16*($F250^2)*((($M250^2)*J250)+($M250*$N250*(J250^2))+((2/3*$M250*$O250)+(1/3*($N250^2)))*(J250^3)+(1/2*$M250*$P250+1/2*$N250*$O250)*(J250^4)+(2/5*$M250*$Q250+2/5*$N250*$P250+1/5*($O250^2))*(J250^5)+(1/3*$M250*$R250+1/3*$N250*$Q250+1/3*$O250*$P250)*(J250^6)+(2/7*$N250*$R250+2/7*$O250*$Q250+1/7*($P250^2))*(J250^7)+(1/4*$O250*$R250+1/4*$P250*$Q250)*(J250^8)+(2/9*$P250*$R250+1/9*($Q250^2))*(J250^9)+1/5*$Q250*$R250*(J250^10)+1/11*($R250^2)*(J250^11))-T250-S250</f>
        <v>0.29856770789780029</v>
      </c>
      <c r="V250">
        <f t="shared" si="8"/>
        <v>0.10096550612864898</v>
      </c>
      <c r="W250">
        <f>$B$16*($F250^2)*((($M250^2)*L250)+($M250*$N250*(L250^2))+((2/3*$M250*$O250)+(1/3*($N250^2)))*(L250^3)+(1/2*$M250*$P250+1/2*$N250*$O250)*(L250^4)+(2/5*$M250*$Q250+2/5*$N250*$P250+1/5*($O250^2))*(L250^5)+(1/3*$M250*$R250+1/3*$N250*$Q250+1/3*$O250*$P250)*(L250^6)+(2/7*$N250*$R250+2/7*$O250*$Q250+1/7*($P250^2))*(L250^7)+(1/4*$O250*$R250+1/4*$P250*$Q250)*(L250^8)+(2/9*$P250*$R250+1/9*($Q250^2))*(L250^9)+1/5*$Q250*$R250*(L250^10)+1/11*($R250^2)*(L250^11))</f>
        <v>0.95681537521385507</v>
      </c>
    </row>
    <row r="251" spans="5:23" x14ac:dyDescent="0.2">
      <c r="E251">
        <v>80229</v>
      </c>
      <c r="F251">
        <v>31.19</v>
      </c>
      <c r="G251">
        <v>22.24</v>
      </c>
      <c r="H251" s="2">
        <v>0.1</v>
      </c>
      <c r="I251">
        <f>arvores!Z251</f>
        <v>3.7</v>
      </c>
      <c r="J251">
        <f>arvores!AR251</f>
        <v>12.5</v>
      </c>
      <c r="K251">
        <f>arvores!CF251</f>
        <v>20.5</v>
      </c>
      <c r="L251">
        <f>G251</f>
        <v>22.24</v>
      </c>
      <c r="M251">
        <f t="shared" si="7"/>
        <v>1.243225</v>
      </c>
      <c r="N251">
        <f>$B$10/$G251</f>
        <v>-0.21705224820143887</v>
      </c>
      <c r="O251">
        <f>$B$11/$G251^2</f>
        <v>4.3812585722788684E-2</v>
      </c>
      <c r="P251">
        <f>$B$12/$G251^3</f>
        <v>-4.2752946341234567E-3</v>
      </c>
      <c r="Q251">
        <f>$B$13/$G251^4</f>
        <v>1.8476161328380441E-4</v>
      </c>
      <c r="R251">
        <f>$B$14/$G251^5</f>
        <v>-3.0009452106682436E-6</v>
      </c>
      <c r="S251">
        <f>$B$16*($F251^2)*((($M251^2)*H251)+($M251*$N251*(H251^2))+((2/3*$M251*$O251)+(1/3*($N251^2)))*(H251^3)+(1/2*$M251*$P251+1/2*$N251*$O251)*(H251^4)+(2/5*$M251*$Q251+2/5*$N251*$P251+1/5*($O251^2))*(H251^5)+(1/3*$M251*$R251+1/3*$N251*$Q251+1/3*$O251*$P251)*(H251^6)+(2/7*$N251*$R251+2/7*$O251*$Q251+1/7*($P251^2))*(H251^7)+(1/4*$O251*$R251+1/4*$P251*$Q251)*(H251^8)+(2/9*$P251*$R251+1/9*($Q251^2))*(H251^9)+1/5*$Q251*$R251*(H251^10)+1/11*($R251^2)*(H251^11))</f>
        <v>1.1606933694074175E-2</v>
      </c>
      <c r="T251">
        <f>$B$16*($F251^2)*((($M251^2)*I251)+($M251*$N251*(I251^2))+((2/3*$M251*$O251)+(1/3*($N251^2)))*(I251^3)+(1/2*$M251*$P251+1/2*$N251*$O251)*(I251^4)+(2/5*$M251*$Q251+2/5*$N251*$P251+1/5*($O251^2))*(I251^5)+(1/3*$M251*$R251+1/3*$N251*$Q251+1/3*$O251*$P251)*(I251^6)+(2/7*$N251*$R251+2/7*$O251*$Q251+1/7*($P251^2))*(I251^7)+(1/4*$O251*$R251+1/4*$P251*$Q251)*(I251^8)+(2/9*$P251*$R251+1/9*($Q251^2))*(I251^9)+1/5*$Q251*$R251*(I251^10)+1/11*($R251^2)*(I251^11))-S251</f>
        <v>0.27117014730969524</v>
      </c>
      <c r="U251">
        <f>$B$16*($F251^2)*((($M251^2)*J251)+($M251*$N251*(J251^2))+((2/3*$M251*$O251)+(1/3*($N251^2)))*(J251^3)+(1/2*$M251*$P251+1/2*$N251*$O251)*(J251^4)+(2/5*$M251*$Q251+2/5*$N251*$P251+1/5*($O251^2))*(J251^5)+(1/3*$M251*$R251+1/3*$N251*$Q251+1/3*$O251*$P251)*(J251^6)+(2/7*$N251*$R251+2/7*$O251*$Q251+1/7*($P251^2))*(J251^7)+(1/4*$O251*$R251+1/4*$P251*$Q251)*(J251^8)+(2/9*$P251*$R251+1/9*($Q251^2))*(J251^9)+1/5*$Q251*$R251*(J251^10)+1/11*($R251^2)*(J251^11))-T251-S251</f>
        <v>0.39281983898770856</v>
      </c>
      <c r="V251">
        <f t="shared" si="8"/>
        <v>0.10961373056029722</v>
      </c>
      <c r="W251">
        <f>$B$16*($F251^2)*((($M251^2)*L251)+($M251*$N251*(L251^2))+((2/3*$M251*$O251)+(1/3*($N251^2)))*(L251^3)+(1/2*$M251*$P251+1/2*$N251*$O251)*(L251^4)+(2/5*$M251*$Q251+2/5*$N251*$P251+1/5*($O251^2))*(L251^5)+(1/3*$M251*$R251+1/3*$N251*$Q251+1/3*$O251*$P251)*(L251^6)+(2/7*$N251*$R251+2/7*$O251*$Q251+1/7*($P251^2))*(L251^7)+(1/4*$O251*$R251+1/4*$P251*$Q251)*(L251^8)+(2/9*$P251*$R251+1/9*($Q251^2))*(L251^9)+1/5*$Q251*$R251*(L251^10)+1/11*($R251^2)*(L251^11))</f>
        <v>0.78594363447227411</v>
      </c>
    </row>
    <row r="252" spans="5:23" x14ac:dyDescent="0.2">
      <c r="E252">
        <v>80231</v>
      </c>
      <c r="F252">
        <v>22.41</v>
      </c>
      <c r="G252">
        <v>18.989999999999998</v>
      </c>
      <c r="H252" s="2">
        <v>0.1</v>
      </c>
      <c r="I252">
        <f>arvores!Z252</f>
        <v>0.1</v>
      </c>
      <c r="J252">
        <f>arvores!AR252</f>
        <v>4.5</v>
      </c>
      <c r="K252">
        <f>arvores!CF252</f>
        <v>17.5</v>
      </c>
      <c r="L252">
        <f>G252</f>
        <v>18.989999999999998</v>
      </c>
      <c r="M252">
        <f t="shared" ref="M252:M315" si="9">$B$9</f>
        <v>1.243225</v>
      </c>
      <c r="N252">
        <f>$B$10/$G252</f>
        <v>-0.25419915745129018</v>
      </c>
      <c r="O252">
        <f>$B$11/$G252^2</f>
        <v>6.0092257752687679E-2</v>
      </c>
      <c r="P252">
        <f>$B$12/$G252^3</f>
        <v>-6.8674499701968025E-3</v>
      </c>
      <c r="Q252">
        <f>$B$13/$G252^4</f>
        <v>3.4757699038772766E-4</v>
      </c>
      <c r="R252">
        <f>$B$14/$G252^5</f>
        <v>-6.6116089256430992E-6</v>
      </c>
      <c r="S252">
        <f>$B$16*($F252^2)*((($M252^2)*H252)+($M252*$N252*(H252^2))+((2/3*$M252*$O252)+(1/3*($N252^2)))*(H252^3)+(1/2*$M252*$P252+1/2*$N252*$O252)*(H252^4)+(2/5*$M252*$Q252+2/5*$N252*$P252+1/5*($O252^2))*(H252^5)+(1/3*$M252*$R252+1/3*$N252*$Q252+1/3*$O252*$P252)*(H252^6)+(2/7*$N252*$R252+2/7*$O252*$Q252+1/7*($P252^2))*(H252^7)+(1/4*$O252*$R252+1/4*$P252*$Q252)*(H252^8)+(2/9*$P252*$R252+1/9*($Q252^2))*(H252^9)+1/5*$Q252*$R252*(H252^10)+1/11*($R252^2)*(H252^11))</f>
        <v>5.9745107646538148E-3</v>
      </c>
      <c r="T252">
        <f>$B$16*($F252^2)*((($M252^2)*I252)+($M252*$N252*(I252^2))+((2/3*$M252*$O252)+(1/3*($N252^2)))*(I252^3)+(1/2*$M252*$P252+1/2*$N252*$O252)*(I252^4)+(2/5*$M252*$Q252+2/5*$N252*$P252+1/5*($O252^2))*(I252^5)+(1/3*$M252*$R252+1/3*$N252*$Q252+1/3*$O252*$P252)*(I252^6)+(2/7*$N252*$R252+2/7*$O252*$Q252+1/7*($P252^2))*(I252^7)+(1/4*$O252*$R252+1/4*$P252*$Q252)*(I252^8)+(2/9*$P252*$R252+1/9*($Q252^2))*(I252^9)+1/5*$Q252*$R252*(I252^10)+1/11*($R252^2)*(I252^11))-S252</f>
        <v>0</v>
      </c>
      <c r="U252">
        <f>$B$16*($F252^2)*((($M252^2)*J252)+($M252*$N252*(J252^2))+((2/3*$M252*$O252)+(1/3*($N252^2)))*(J252^3)+(1/2*$M252*$P252+1/2*$N252*$O252)*(J252^4)+(2/5*$M252*$Q252+2/5*$N252*$P252+1/5*($O252^2))*(J252^5)+(1/3*$M252*$R252+1/3*$N252*$Q252+1/3*$O252*$P252)*(J252^6)+(2/7*$N252*$R252+2/7*$O252*$Q252+1/7*($P252^2))*(J252^7)+(1/4*$O252*$R252+1/4*$P252*$Q252)*(J252^8)+(2/9*$P252*$R252+1/9*($Q252^2))*(J252^9)+1/5*$Q252*$R252*(J252^10)+1/11*($R252^2)*(J252^11))-T252-S252</f>
        <v>0.15562654281041022</v>
      </c>
      <c r="V252">
        <f t="shared" si="8"/>
        <v>0.18451775361108996</v>
      </c>
      <c r="W252">
        <f>$B$16*($F252^2)*((($M252^2)*L252)+($M252*$N252*(L252^2))+((2/3*$M252*$O252)+(1/3*($N252^2)))*(L252^3)+(1/2*$M252*$P252+1/2*$N252*$O252)*(L252^4)+(2/5*$M252*$Q252+2/5*$N252*$P252+1/5*($O252^2))*(L252^5)+(1/3*$M252*$R252+1/3*$N252*$Q252+1/3*$O252*$P252)*(L252^6)+(2/7*$N252*$R252+2/7*$O252*$Q252+1/7*($P252^2))*(L252^7)+(1/4*$O252*$R252+1/4*$P252*$Q252)*(L252^8)+(2/9*$P252*$R252+1/9*($Q252^2))*(L252^9)+1/5*$Q252*$R252*(L252^10)+1/11*($R252^2)*(L252^11))</f>
        <v>0.34644519814803765</v>
      </c>
    </row>
    <row r="253" spans="5:23" x14ac:dyDescent="0.2">
      <c r="E253">
        <v>80232</v>
      </c>
      <c r="F253">
        <v>24.26</v>
      </c>
      <c r="G253">
        <v>19.82</v>
      </c>
      <c r="H253" s="2">
        <v>0.1</v>
      </c>
      <c r="I253">
        <f>arvores!Z253</f>
        <v>0.1</v>
      </c>
      <c r="J253">
        <f>arvores!AR253</f>
        <v>6.7</v>
      </c>
      <c r="K253">
        <f>arvores!CF253</f>
        <v>17.7</v>
      </c>
      <c r="L253">
        <f>G253</f>
        <v>19.82</v>
      </c>
      <c r="M253">
        <f t="shared" si="9"/>
        <v>1.243225</v>
      </c>
      <c r="N253">
        <f>$B$10/$G253</f>
        <v>-0.24355408678102927</v>
      </c>
      <c r="O253">
        <f>$B$11/$G253^2</f>
        <v>5.5164686008587885E-2</v>
      </c>
      <c r="P253">
        <f>$B$12/$G253^3</f>
        <v>-6.0403130599328437E-3</v>
      </c>
      <c r="Q253">
        <f>$B$13/$G253^4</f>
        <v>2.9291140146964803E-4</v>
      </c>
      <c r="R253">
        <f>$B$14/$G253^5</f>
        <v>-5.3384321856421193E-6</v>
      </c>
      <c r="S253">
        <f>$B$16*($F253^2)*((($M253^2)*H253)+($M253*$N253*(H253^2))+((2/3*$M253*$O253)+(1/3*($N253^2)))*(H253^3)+(1/2*$M253*$P253+1/2*$N253*$O253)*(H253^4)+(2/5*$M253*$Q253+2/5*$N253*$P253+1/5*($O253^2))*(H253^5)+(1/3*$M253*$R253+1/3*$N253*$Q253+1/3*$O253*$P253)*(H253^6)+(2/7*$N253*$R253+2/7*$O253*$Q253+1/7*($P253^2))*(H253^7)+(1/4*$O253*$R253+1/4*$P253*$Q253)*(H253^8)+(2/9*$P253*$R253+1/9*($Q253^2))*(H253^9)+1/5*$Q253*$R253*(H253^10)+1/11*($R253^2)*(H253^11))</f>
        <v>7.0075007989998609E-3</v>
      </c>
      <c r="T253">
        <f>$B$16*($F253^2)*((($M253^2)*I253)+($M253*$N253*(I253^2))+((2/3*$M253*$O253)+(1/3*($N253^2)))*(I253^3)+(1/2*$M253*$P253+1/2*$N253*$O253)*(I253^4)+(2/5*$M253*$Q253+2/5*$N253*$P253+1/5*($O253^2))*(I253^5)+(1/3*$M253*$R253+1/3*$N253*$Q253+1/3*$O253*$P253)*(I253^6)+(2/7*$N253*$R253+2/7*$O253*$Q253+1/7*($P253^2))*(I253^7)+(1/4*$O253*$R253+1/4*$P253*$Q253)*(I253^8)+(2/9*$P253*$R253+1/9*($Q253^2))*(I253^9)+1/5*$Q253*$R253*(I253^10)+1/11*($R253^2)*(I253^11))-S253</f>
        <v>0</v>
      </c>
      <c r="U253">
        <f>$B$16*($F253^2)*((($M253^2)*J253)+($M253*$N253*(J253^2))+((2/3*$M253*$O253)+(1/3*($N253^2)))*(J253^3)+(1/2*$M253*$P253+1/2*$N253*$O253)*(J253^4)+(2/5*$M253*$Q253+2/5*$N253*$P253+1/5*($O253^2))*(J253^5)+(1/3*$M253*$R253+1/3*$N253*$Q253+1/3*$O253*$P253)*(J253^6)+(2/7*$N253*$R253+2/7*$O253*$Q253+1/7*($P253^2))*(J253^7)+(1/4*$O253*$R253+1/4*$P253*$Q253)*(J253^8)+(2/9*$P253*$R253+1/9*($Q253^2))*(J253^9)+1/5*$Q253*$R253*(J253^10)+1/11*($R253^2)*(J253^11))-T253-S253</f>
        <v>0.25073923296066497</v>
      </c>
      <c r="V253">
        <f t="shared" si="8"/>
        <v>0.16485998013837161</v>
      </c>
      <c r="W253">
        <f>$B$16*($F253^2)*((($M253^2)*L253)+($M253*$N253*(L253^2))+((2/3*$M253*$O253)+(1/3*($N253^2)))*(L253^3)+(1/2*$M253*$P253+1/2*$N253*$O253)*(L253^4)+(2/5*$M253*$Q253+2/5*$N253*$P253+1/5*($O253^2))*(L253^5)+(1/3*$M253*$R253+1/3*$N253*$Q253+1/3*$O253*$P253)*(L253^6)+(2/7*$N253*$R253+2/7*$O253*$Q253+1/7*($P253^2))*(L253^7)+(1/4*$O253*$R253+1/4*$P253*$Q253)*(L253^8)+(2/9*$P253*$R253+1/9*($Q253^2))*(L253^9)+1/5*$Q253*$R253*(L253^10)+1/11*($R253^2)*(L253^11))</f>
        <v>0.42375136642995148</v>
      </c>
    </row>
    <row r="254" spans="5:23" x14ac:dyDescent="0.2">
      <c r="E254">
        <v>80244</v>
      </c>
      <c r="F254">
        <v>31.19</v>
      </c>
      <c r="G254">
        <v>22.24</v>
      </c>
      <c r="H254" s="2">
        <v>0.1</v>
      </c>
      <c r="I254">
        <f>arvores!Z254</f>
        <v>3.7</v>
      </c>
      <c r="J254">
        <f>arvores!AR254</f>
        <v>12.5</v>
      </c>
      <c r="K254">
        <f>arvores!CF254</f>
        <v>20.5</v>
      </c>
      <c r="L254">
        <f>G254</f>
        <v>22.24</v>
      </c>
      <c r="M254">
        <f t="shared" si="9"/>
        <v>1.243225</v>
      </c>
      <c r="N254">
        <f>$B$10/$G254</f>
        <v>-0.21705224820143887</v>
      </c>
      <c r="O254">
        <f>$B$11/$G254^2</f>
        <v>4.3812585722788684E-2</v>
      </c>
      <c r="P254">
        <f>$B$12/$G254^3</f>
        <v>-4.2752946341234567E-3</v>
      </c>
      <c r="Q254">
        <f>$B$13/$G254^4</f>
        <v>1.8476161328380441E-4</v>
      </c>
      <c r="R254">
        <f>$B$14/$G254^5</f>
        <v>-3.0009452106682436E-6</v>
      </c>
      <c r="S254">
        <f>$B$16*($F254^2)*((($M254^2)*H254)+($M254*$N254*(H254^2))+((2/3*$M254*$O254)+(1/3*($N254^2)))*(H254^3)+(1/2*$M254*$P254+1/2*$N254*$O254)*(H254^4)+(2/5*$M254*$Q254+2/5*$N254*$P254+1/5*($O254^2))*(H254^5)+(1/3*$M254*$R254+1/3*$N254*$Q254+1/3*$O254*$P254)*(H254^6)+(2/7*$N254*$R254+2/7*$O254*$Q254+1/7*($P254^2))*(H254^7)+(1/4*$O254*$R254+1/4*$P254*$Q254)*(H254^8)+(2/9*$P254*$R254+1/9*($Q254^2))*(H254^9)+1/5*$Q254*$R254*(H254^10)+1/11*($R254^2)*(H254^11))</f>
        <v>1.1606933694074175E-2</v>
      </c>
      <c r="T254">
        <f>$B$16*($F254^2)*((($M254^2)*I254)+($M254*$N254*(I254^2))+((2/3*$M254*$O254)+(1/3*($N254^2)))*(I254^3)+(1/2*$M254*$P254+1/2*$N254*$O254)*(I254^4)+(2/5*$M254*$Q254+2/5*$N254*$P254+1/5*($O254^2))*(I254^5)+(1/3*$M254*$R254+1/3*$N254*$Q254+1/3*$O254*$P254)*(I254^6)+(2/7*$N254*$R254+2/7*$O254*$Q254+1/7*($P254^2))*(I254^7)+(1/4*$O254*$R254+1/4*$P254*$Q254)*(I254^8)+(2/9*$P254*$R254+1/9*($Q254^2))*(I254^9)+1/5*$Q254*$R254*(I254^10)+1/11*($R254^2)*(I254^11))-S254</f>
        <v>0.27117014730969524</v>
      </c>
      <c r="U254">
        <f>$B$16*($F254^2)*((($M254^2)*J254)+($M254*$N254*(J254^2))+((2/3*$M254*$O254)+(1/3*($N254^2)))*(J254^3)+(1/2*$M254*$P254+1/2*$N254*$O254)*(J254^4)+(2/5*$M254*$Q254+2/5*$N254*$P254+1/5*($O254^2))*(J254^5)+(1/3*$M254*$R254+1/3*$N254*$Q254+1/3*$O254*$P254)*(J254^6)+(2/7*$N254*$R254+2/7*$O254*$Q254+1/7*($P254^2))*(J254^7)+(1/4*$O254*$R254+1/4*$P254*$Q254)*(J254^8)+(2/9*$P254*$R254+1/9*($Q254^2))*(J254^9)+1/5*$Q254*$R254*(J254^10)+1/11*($R254^2)*(J254^11))-T254-S254</f>
        <v>0.39281983898770856</v>
      </c>
      <c r="V254">
        <f t="shared" si="8"/>
        <v>0.10961373056029722</v>
      </c>
      <c r="W254">
        <f>$B$16*($F254^2)*((($M254^2)*L254)+($M254*$N254*(L254^2))+((2/3*$M254*$O254)+(1/3*($N254^2)))*(L254^3)+(1/2*$M254*$P254+1/2*$N254*$O254)*(L254^4)+(2/5*$M254*$Q254+2/5*$N254*$P254+1/5*($O254^2))*(L254^5)+(1/3*$M254*$R254+1/3*$N254*$Q254+1/3*$O254*$P254)*(L254^6)+(2/7*$N254*$R254+2/7*$O254*$Q254+1/7*($P254^2))*(L254^7)+(1/4*$O254*$R254+1/4*$P254*$Q254)*(L254^8)+(2/9*$P254*$R254+1/9*($Q254^2))*(L254^9)+1/5*$Q254*$R254*(L254^10)+1/11*($R254^2)*(L254^11))</f>
        <v>0.78594363447227411</v>
      </c>
    </row>
    <row r="255" spans="5:23" x14ac:dyDescent="0.2">
      <c r="E255">
        <v>80245</v>
      </c>
      <c r="F255">
        <v>29.09</v>
      </c>
      <c r="G255">
        <v>21.6</v>
      </c>
      <c r="H255" s="2">
        <v>0.1</v>
      </c>
      <c r="I255">
        <f>arvores!Z255</f>
        <v>0.1</v>
      </c>
      <c r="J255">
        <f>arvores!AR255</f>
        <v>11.1</v>
      </c>
      <c r="K255">
        <f>arvores!CF255</f>
        <v>20.100000000000001</v>
      </c>
      <c r="L255">
        <f>G255</f>
        <v>21.6</v>
      </c>
      <c r="M255">
        <f t="shared" si="9"/>
        <v>1.243225</v>
      </c>
      <c r="N255">
        <f>$B$10/$G255</f>
        <v>-0.2234834259259259</v>
      </c>
      <c r="O255">
        <f>$B$11/$G255^2</f>
        <v>4.6447350823045262E-2</v>
      </c>
      <c r="P255">
        <f>$B$12/$G255^3</f>
        <v>-4.6666920692983787E-3</v>
      </c>
      <c r="Q255">
        <f>$B$13/$G255^4</f>
        <v>2.0765188256286911E-4</v>
      </c>
      <c r="R255">
        <f>$B$14/$G255^5</f>
        <v>-3.4726676809392595E-6</v>
      </c>
      <c r="S255">
        <f>$B$16*($F255^2)*((($M255^2)*H255)+($M255*$N255*(H255^2))+((2/3*$M255*$O255)+(1/3*($N255^2)))*(H255^3)+(1/2*$M255*$P255+1/2*$N255*$O255)*(H255^4)+(2/5*$M255*$Q255+2/5*$N255*$P255+1/5*($O255^2))*(H255^5)+(1/3*$M255*$R255+1/3*$N255*$Q255+1/3*$O255*$P255)*(H255^6)+(2/7*$N255*$R255+2/7*$O255*$Q255+1/7*($P255^2))*(H255^7)+(1/4*$O255*$R255+1/4*$P255*$Q255)*(H255^8)+(2/9*$P255*$R255+1/9*($Q255^2))*(H255^9)+1/5*$Q255*$R255*(H255^10)+1/11*($R255^2)*(H255^11))</f>
        <v>1.0091467319090525E-2</v>
      </c>
      <c r="T255">
        <f>$B$16*($F255^2)*((($M255^2)*I255)+($M255*$N255*(I255^2))+((2/3*$M255*$O255)+(1/3*($N255^2)))*(I255^3)+(1/2*$M255*$P255+1/2*$N255*$O255)*(I255^4)+(2/5*$M255*$Q255+2/5*$N255*$P255+1/5*($O255^2))*(I255^5)+(1/3*$M255*$R255+1/3*$N255*$Q255+1/3*$O255*$P255)*(I255^6)+(2/7*$N255*$R255+2/7*$O255*$Q255+1/7*($P255^2))*(I255^7)+(1/4*$O255*$R255+1/4*$P255*$Q255)*(I255^8)+(2/9*$P255*$R255+1/9*($Q255^2))*(I255^9)+1/5*$Q255*$R255*(I255^10)+1/11*($R255^2)*(I255^11))-S255</f>
        <v>0</v>
      </c>
      <c r="U255">
        <f>$B$16*($F255^2)*((($M255^2)*J255)+($M255*$N255*(J255^2))+((2/3*$M255*$O255)+(1/3*($N255^2)))*(J255^3)+(1/2*$M255*$P255+1/2*$N255*$O255)*(J255^4)+(2/5*$M255*$Q255+2/5*$N255*$P255+1/5*($O255^2))*(J255^5)+(1/3*$M255*$R255+1/3*$N255*$Q255+1/3*$O255*$P255)*(J255^6)+(2/7*$N255*$R255+2/7*$O255*$Q255+1/7*($P255^2))*(J255^7)+(1/4*$O255*$R255+1/4*$P255*$Q255)*(J255^8)+(2/9*$P255*$R255+1/9*($Q255^2))*(J255^9)+1/5*$Q255*$R255*(J255^10)+1/11*($R255^2)*(J255^11))-T255-S255</f>
        <v>0.53183047708094067</v>
      </c>
      <c r="V255">
        <f t="shared" si="8"/>
        <v>0.12167156253306496</v>
      </c>
      <c r="W255">
        <f>$B$16*($F255^2)*((($M255^2)*L255)+($M255*$N255*(L255^2))+((2/3*$M255*$O255)+(1/3*($N255^2)))*(L255^3)+(1/2*$M255*$P255+1/2*$N255*$O255)*(L255^4)+(2/5*$M255*$Q255+2/5*$N255*$P255+1/5*($O255^2))*(L255^5)+(1/3*$M255*$R255+1/3*$N255*$Q255+1/3*$O255*$P255)*(L255^6)+(2/7*$N255*$R255+2/7*$O255*$Q255+1/7*($P255^2))*(L255^7)+(1/4*$O255*$R255+1/4*$P255*$Q255)*(L255^8)+(2/9*$P255*$R255+1/9*($Q255^2))*(L255^9)+1/5*$Q255*$R255*(L255^10)+1/11*($R255^2)*(L255^11))</f>
        <v>0.66399844464582936</v>
      </c>
    </row>
    <row r="256" spans="5:23" x14ac:dyDescent="0.2">
      <c r="E256">
        <v>80247</v>
      </c>
      <c r="F256">
        <v>24.16</v>
      </c>
      <c r="G256">
        <v>19.77</v>
      </c>
      <c r="H256" s="2">
        <v>0.1</v>
      </c>
      <c r="I256">
        <f>arvores!Z256</f>
        <v>0.1</v>
      </c>
      <c r="J256">
        <f>arvores!AR256</f>
        <v>6.7</v>
      </c>
      <c r="K256">
        <f>arvores!CF256</f>
        <v>17.7</v>
      </c>
      <c r="L256">
        <f>G256</f>
        <v>19.77</v>
      </c>
      <c r="M256">
        <f t="shared" si="9"/>
        <v>1.243225</v>
      </c>
      <c r="N256">
        <f>$B$10/$G256</f>
        <v>-0.24417005563985839</v>
      </c>
      <c r="O256">
        <f>$B$11/$G256^2</f>
        <v>5.5444071158228588E-2</v>
      </c>
      <c r="P256">
        <f>$B$12/$G256^3</f>
        <v>-6.0862584499205745E-3</v>
      </c>
      <c r="Q256">
        <f>$B$13/$G256^4</f>
        <v>2.9588585238223865E-4</v>
      </c>
      <c r="R256">
        <f>$B$14/$G256^5</f>
        <v>-5.4062812404728959E-6</v>
      </c>
      <c r="S256">
        <f>$B$16*($F256^2)*((($M256^2)*H256)+($M256*$N256*(H256^2))+((2/3*$M256*$O256)+(1/3*($N256^2)))*(H256^3)+(1/2*$M256*$P256+1/2*$N256*$O256)*(H256^4)+(2/5*$M256*$Q256+2/5*$N256*$P256+1/5*($O256^2))*(H256^5)+(1/3*$M256*$R256+1/3*$N256*$Q256+1/3*$O256*$P256)*(H256^6)+(2/7*$N256*$R256+2/7*$O256*$Q256+1/7*($P256^2))*(H256^7)+(1/4*$O256*$R256+1/4*$P256*$Q256)*(H256^8)+(2/9*$P256*$R256+1/9*($Q256^2))*(H256^9)+1/5*$Q256*$R256*(H256^10)+1/11*($R256^2)*(H256^11))</f>
        <v>6.9495136436411257E-3</v>
      </c>
      <c r="T256">
        <f>$B$16*($F256^2)*((($M256^2)*I256)+($M256*$N256*(I256^2))+((2/3*$M256*$O256)+(1/3*($N256^2)))*(I256^3)+(1/2*$M256*$P256+1/2*$N256*$O256)*(I256^4)+(2/5*$M256*$Q256+2/5*$N256*$P256+1/5*($O256^2))*(I256^5)+(1/3*$M256*$R256+1/3*$N256*$Q256+1/3*$O256*$P256)*(I256^6)+(2/7*$N256*$R256+2/7*$O256*$Q256+1/7*($P256^2))*(I256^7)+(1/4*$O256*$R256+1/4*$P256*$Q256)*(I256^8)+(2/9*$P256*$R256+1/9*($Q256^2))*(I256^9)+1/5*$Q256*$R256*(I256^10)+1/11*($R256^2)*(I256^11))-S256</f>
        <v>0</v>
      </c>
      <c r="U256">
        <f>$B$16*($F256^2)*((($M256^2)*J256)+($M256*$N256*(J256^2))+((2/3*$M256*$O256)+(1/3*($N256^2)))*(J256^3)+(1/2*$M256*$P256+1/2*$N256*$O256)*(J256^4)+(2/5*$M256*$Q256+2/5*$N256*$P256+1/5*($O256^2))*(J256^5)+(1/3*$M256*$R256+1/3*$N256*$Q256+1/3*$O256*$P256)*(J256^6)+(2/7*$N256*$R256+2/7*$O256*$Q256+1/7*($P256^2))*(J256^7)+(1/4*$O256*$R256+1/4*$P256*$Q256)*(J256^8)+(2/9*$P256*$R256+1/9*($Q256^2))*(J256^9)+1/5*$Q256*$R256*(J256^10)+1/11*($R256^2)*(J256^11))-T256-S256</f>
        <v>0.24851430617709611</v>
      </c>
      <c r="V256">
        <f t="shared" si="8"/>
        <v>0.16268504041904791</v>
      </c>
      <c r="W256">
        <f>$B$16*($F256^2)*((($M256^2)*L256)+($M256*$N256*(L256^2))+((2/3*$M256*$O256)+(1/3*($N256^2)))*(L256^3)+(1/2*$M256*$P256+1/2*$N256*$O256)*(L256^4)+(2/5*$M256*$Q256+2/5*$N256*$P256+1/5*($O256^2))*(L256^5)+(1/3*$M256*$R256+1/3*$N256*$Q256+1/3*$O256*$P256)*(L256^6)+(2/7*$N256*$R256+2/7*$O256*$Q256+1/7*($P256^2))*(L256^7)+(1/4*$O256*$R256+1/4*$P256*$Q256)*(L256^8)+(2/9*$P256*$R256+1/9*($Q256^2))*(L256^9)+1/5*$Q256*$R256*(L256^10)+1/11*($R256^2)*(L256^11))</f>
        <v>0.41920494561570937</v>
      </c>
    </row>
    <row r="257" spans="5:23" x14ac:dyDescent="0.2">
      <c r="E257">
        <v>80248</v>
      </c>
      <c r="F257">
        <v>22.89</v>
      </c>
      <c r="G257">
        <v>19.21</v>
      </c>
      <c r="H257" s="2">
        <v>0.1</v>
      </c>
      <c r="I257">
        <f>arvores!Z257</f>
        <v>0.1</v>
      </c>
      <c r="J257">
        <f>arvores!AR257</f>
        <v>4.5</v>
      </c>
      <c r="K257">
        <f>arvores!CF257</f>
        <v>17.5</v>
      </c>
      <c r="L257">
        <f>G257</f>
        <v>19.21</v>
      </c>
      <c r="M257">
        <f t="shared" si="9"/>
        <v>1.243225</v>
      </c>
      <c r="N257">
        <f>$B$10/$G257</f>
        <v>-0.25128797501301403</v>
      </c>
      <c r="O257">
        <f>$B$11/$G257^2</f>
        <v>5.8723741891112256E-2</v>
      </c>
      <c r="P257">
        <f>$B$12/$G257^3</f>
        <v>-6.6341960877344857E-3</v>
      </c>
      <c r="Q257">
        <f>$B$13/$G257^4</f>
        <v>3.3192611126375593E-4</v>
      </c>
      <c r="R257">
        <f>$B$14/$G257^5</f>
        <v>-6.2415888431873213E-6</v>
      </c>
      <c r="S257">
        <f>$B$16*($F257^2)*((($M257^2)*H257)+($M257*$N257*(H257^2))+((2/3*$M257*$O257)+(1/3*($N257^2)))*(H257^3)+(1/2*$M257*$P257+1/2*$N257*$O257)*(H257^4)+(2/5*$M257*$Q257+2/5*$N257*$P257+1/5*($O257^2))*(H257^5)+(1/3*$M257*$R257+1/3*$N257*$Q257+1/3*$O257*$P257)*(H257^6)+(2/7*$N257*$R257+2/7*$O257*$Q257+1/7*($P257^2))*(H257^7)+(1/4*$O257*$R257+1/4*$P257*$Q257)*(H257^8)+(2/9*$P257*$R257+1/9*($Q257^2))*(H257^9)+1/5*$Q257*$R257*(H257^10)+1/11*($R257^2)*(H257^11))</f>
        <v>6.2346120559120845E-3</v>
      </c>
      <c r="T257">
        <f>$B$16*($F257^2)*((($M257^2)*I257)+($M257*$N257*(I257^2))+((2/3*$M257*$O257)+(1/3*($N257^2)))*(I257^3)+(1/2*$M257*$P257+1/2*$N257*$O257)*(I257^4)+(2/5*$M257*$Q257+2/5*$N257*$P257+1/5*($O257^2))*(I257^5)+(1/3*$M257*$R257+1/3*$N257*$Q257+1/3*$O257*$P257)*(I257^6)+(2/7*$N257*$R257+2/7*$O257*$Q257+1/7*($P257^2))*(I257^7)+(1/4*$O257*$R257+1/4*$P257*$Q257)*(I257^8)+(2/9*$P257*$R257+1/9*($Q257^2))*(I257^9)+1/5*$Q257*$R257*(I257^10)+1/11*($R257^2)*(I257^11))-S257</f>
        <v>0</v>
      </c>
      <c r="U257">
        <f>$B$16*($F257^2)*((($M257^2)*J257)+($M257*$N257*(J257^2))+((2/3*$M257*$O257)+(1/3*($N257^2)))*(J257^3)+(1/2*$M257*$P257+1/2*$N257*$O257)*(J257^4)+(2/5*$M257*$Q257+2/5*$N257*$P257+1/5*($O257^2))*(J257^5)+(1/3*$M257*$R257+1/3*$N257*$Q257+1/3*$O257*$P257)*(J257^6)+(2/7*$N257*$R257+2/7*$O257*$Q257+1/7*($P257^2))*(J257^7)+(1/4*$O257*$R257+1/4*$P257*$Q257)*(J257^8)+(2/9*$P257*$R257+1/9*($Q257^2))*(J257^9)+1/5*$Q257*$R257*(J257^10)+1/11*($R257^2)*(J257^11))-T257-S257</f>
        <v>0.1628697923198639</v>
      </c>
      <c r="V257">
        <f t="shared" si="8"/>
        <v>0.19599368502401363</v>
      </c>
      <c r="W257">
        <f>$B$16*($F257^2)*((($M257^2)*L257)+($M257*$N257*(L257^2))+((2/3*$M257*$O257)+(1/3*($N257^2)))*(L257^3)+(1/2*$M257*$P257+1/2*$N257*$O257)*(L257^4)+(2/5*$M257*$Q257+2/5*$N257*$P257+1/5*($O257^2))*(L257^5)+(1/3*$M257*$R257+1/3*$N257*$Q257+1/3*$O257*$P257)*(L257^6)+(2/7*$N257*$R257+2/7*$O257*$Q257+1/7*($P257^2))*(L257^7)+(1/4*$O257*$R257+1/4*$P257*$Q257)*(L257^8)+(2/9*$P257*$R257+1/9*($Q257^2))*(L257^9)+1/5*$Q257*$R257*(L257^10)+1/11*($R257^2)*(L257^11))</f>
        <v>0.36563252247993311</v>
      </c>
    </row>
    <row r="258" spans="5:23" x14ac:dyDescent="0.2">
      <c r="E258">
        <v>80249</v>
      </c>
      <c r="F258">
        <v>31</v>
      </c>
      <c r="G258">
        <v>22.19</v>
      </c>
      <c r="H258" s="2">
        <v>0.1</v>
      </c>
      <c r="I258">
        <f>arvores!Z258</f>
        <v>3.7</v>
      </c>
      <c r="J258">
        <f>arvores!AR258</f>
        <v>12.5</v>
      </c>
      <c r="K258">
        <f>arvores!CF258</f>
        <v>20.5</v>
      </c>
      <c r="L258">
        <f>G258</f>
        <v>22.19</v>
      </c>
      <c r="M258">
        <f t="shared" si="9"/>
        <v>1.243225</v>
      </c>
      <c r="N258">
        <f>$B$10/$G258</f>
        <v>-0.21754132492113565</v>
      </c>
      <c r="O258">
        <f>$B$11/$G258^2</f>
        <v>4.4010251096627283E-2</v>
      </c>
      <c r="P258">
        <f>$B$12/$G258^3</f>
        <v>-4.3042599467709138E-3</v>
      </c>
      <c r="Q258">
        <f>$B$13/$G258^4</f>
        <v>1.8643251934798898E-4</v>
      </c>
      <c r="R258">
        <f>$B$14/$G258^5</f>
        <v>-3.0349075763841319E-6</v>
      </c>
      <c r="S258">
        <f>$B$16*($F258^2)*((($M258^2)*H258)+($M258*$N258*(H258^2))+((2/3*$M258*$O258)+(1/3*($N258^2)))*(H258^3)+(1/2*$M258*$P258+1/2*$N258*$O258)*(H258^4)+(2/5*$M258*$Q258+2/5*$N258*$P258+1/5*($O258^2))*(H258^5)+(1/3*$M258*$R258+1/3*$N258*$Q258+1/3*$O258*$P258)*(H258^6)+(2/7*$N258*$R258+2/7*$O258*$Q258+1/7*($P258^2))*(H258^7)+(1/4*$O258*$R258+1/4*$P258*$Q258)*(H258^8)+(2/9*$P258*$R258+1/9*($Q258^2))*(H258^9)+1/5*$Q258*$R258*(H258^10)+1/11*($R258^2)*(H258^11))</f>
        <v>1.1465511004827733E-2</v>
      </c>
      <c r="T258">
        <f>$B$16*($F258^2)*((($M258^2)*I258)+($M258*$N258*(I258^2))+((2/3*$M258*$O258)+(1/3*($N258^2)))*(I258^3)+(1/2*$M258*$P258+1/2*$N258*$O258)*(I258^4)+(2/5*$M258*$Q258+2/5*$N258*$P258+1/5*($O258^2))*(I258^5)+(1/3*$M258*$R258+1/3*$N258*$Q258+1/3*$O258*$P258)*(I258^6)+(2/7*$N258*$R258+2/7*$O258*$Q258+1/7*($P258^2))*(I258^7)+(1/4*$O258*$R258+1/4*$P258*$Q258)*(I258^8)+(2/9*$P258*$R258+1/9*($Q258^2))*(I258^9)+1/5*$Q258*$R258*(I258^10)+1/11*($R258^2)*(I258^11))-S258</f>
        <v>0.2677086620927725</v>
      </c>
      <c r="U258">
        <f>$B$16*($F258^2)*((($M258^2)*J258)+($M258*$N258*(J258^2))+((2/3*$M258*$O258)+(1/3*($N258^2)))*(J258^3)+(1/2*$M258*$P258+1/2*$N258*$O258)*(J258^4)+(2/5*$M258*$Q258+2/5*$N258*$P258+1/5*($O258^2))*(J258^5)+(1/3*$M258*$R258+1/3*$N258*$Q258+1/3*$O258*$P258)*(J258^6)+(2/7*$N258*$R258+2/7*$O258*$Q258+1/7*($P258^2))*(J258^7)+(1/4*$O258*$R258+1/4*$P258*$Q258)*(J258^8)+(2/9*$P258*$R258+1/9*($Q258^2))*(J258^9)+1/5*$Q258*$R258*(J258^10)+1/11*($R258^2)*(J258^11))-T258-S258</f>
        <v>0.38753136613970213</v>
      </c>
      <c r="V258">
        <f t="shared" si="8"/>
        <v>0.10728946919058324</v>
      </c>
      <c r="W258">
        <f>$B$16*($F258^2)*((($M258^2)*L258)+($M258*$N258*(L258^2))+((2/3*$M258*$O258)+(1/3*($N258^2)))*(L258^3)+(1/2*$M258*$P258+1/2*$N258*$O258)*(L258^4)+(2/5*$M258*$Q258+2/5*$N258*$P258+1/5*($O258^2))*(L258^5)+(1/3*$M258*$R258+1/3*$N258*$Q258+1/3*$O258*$P258)*(L258^6)+(2/7*$N258*$R258+2/7*$O258*$Q258+1/7*($P258^2))*(L258^7)+(1/4*$O258*$R258+1/4*$P258*$Q258)*(L258^8)+(2/9*$P258*$R258+1/9*($Q258^2))*(L258^9)+1/5*$Q258*$R258*(L258^10)+1/11*($R258^2)*(L258^11))</f>
        <v>0.77465184277150878</v>
      </c>
    </row>
    <row r="259" spans="5:23" x14ac:dyDescent="0.2">
      <c r="E259">
        <v>80250</v>
      </c>
      <c r="F259">
        <v>28.9</v>
      </c>
      <c r="G259">
        <v>21.54</v>
      </c>
      <c r="H259" s="2">
        <v>0.1</v>
      </c>
      <c r="I259">
        <f>arvores!Z259</f>
        <v>0.1</v>
      </c>
      <c r="J259">
        <f>arvores!AR259</f>
        <v>11.1</v>
      </c>
      <c r="K259">
        <f>arvores!CF259</f>
        <v>20.100000000000001</v>
      </c>
      <c r="L259">
        <f>G259</f>
        <v>21.54</v>
      </c>
      <c r="M259">
        <f t="shared" si="9"/>
        <v>1.243225</v>
      </c>
      <c r="N259">
        <f>$B$10/$G259</f>
        <v>-0.22410594243268339</v>
      </c>
      <c r="O259">
        <f>$B$11/$G259^2</f>
        <v>4.6706470827093734E-2</v>
      </c>
      <c r="P259">
        <f>$B$12/$G259^3</f>
        <v>-4.7057982248526085E-3</v>
      </c>
      <c r="Q259">
        <f>$B$13/$G259^4</f>
        <v>2.0997523767290753E-4</v>
      </c>
      <c r="R259">
        <f>$B$14/$G259^5</f>
        <v>-3.5213037252792688E-6</v>
      </c>
      <c r="S259">
        <f>$B$16*($F259^2)*((($M259^2)*H259)+($M259*$N259*(H259^2))+((2/3*$M259*$O259)+(1/3*($N259^2)))*(H259^3)+(1/2*$M259*$P259+1/2*$N259*$O259)*(H259^4)+(2/5*$M259*$Q259+2/5*$N259*$P259+1/5*($O259^2))*(H259^5)+(1/3*$M259*$R259+1/3*$N259*$Q259+1/3*$O259*$P259)*(H259^6)+(2/7*$N259*$R259+2/7*$O259*$Q259+1/7*($P259^2))*(H259^7)+(1/4*$O259*$R259+1/4*$P259*$Q259)*(H259^8)+(2/9*$P259*$R259+1/9*($Q259^2))*(H259^9)+1/5*$Q259*$R259*(H259^10)+1/11*($R259^2)*(H259^11))</f>
        <v>9.9595859756871803E-3</v>
      </c>
      <c r="T259">
        <f>$B$16*($F259^2)*((($M259^2)*I259)+($M259*$N259*(I259^2))+((2/3*$M259*$O259)+(1/3*($N259^2)))*(I259^3)+(1/2*$M259*$P259+1/2*$N259*$O259)*(I259^4)+(2/5*$M259*$Q259+2/5*$N259*$P259+1/5*($O259^2))*(I259^5)+(1/3*$M259*$R259+1/3*$N259*$Q259+1/3*$O259*$P259)*(I259^6)+(2/7*$N259*$R259+2/7*$O259*$Q259+1/7*($P259^2))*(I259^7)+(1/4*$O259*$R259+1/4*$P259*$Q259)*(I259^8)+(2/9*$P259*$R259+1/9*($Q259^2))*(I259^9)+1/5*$Q259*$R259*(I259^10)+1/11*($R259^2)*(I259^11))-S259</f>
        <v>0</v>
      </c>
      <c r="U259">
        <f>$B$16*($F259^2)*((($M259^2)*J259)+($M259*$N259*(J259^2))+((2/3*$M259*$O259)+(1/3*($N259^2)))*(J259^3)+(1/2*$M259*$P259+1/2*$N259*$O259)*(J259^4)+(2/5*$M259*$Q259+2/5*$N259*$P259+1/5*($O259^2))*(J259^5)+(1/3*$M259*$R259+1/3*$N259*$Q259+1/3*$O259*$P259)*(J259^6)+(2/7*$N259*$R259+2/7*$O259*$Q259+1/7*($P259^2))*(J259^7)+(1/4*$O259*$R259+1/4*$P259*$Q259)*(J259^8)+(2/9*$P259*$R259+1/9*($Q259^2))*(J259^9)+1/5*$Q259*$R259*(J259^10)+1/11*($R259^2)*(J259^11))-T259-S259</f>
        <v>0.52432715166317101</v>
      </c>
      <c r="V259">
        <f t="shared" ref="V259:V322" si="10">$B$16*($F259^2)*((($M259^2)*K259)+($M259*$N259*(K259^2))+((2/3*$M259*$O259)+(1/3*($N259^2)))*(K259^3)+(1/2*$M259*$P259+1/2*$N259*$O259)*(K259^4)+(2/5*$M259*$Q259+2/5*$N259*$P259+1/5*($O259^2))*(K259^5)+(1/3*$M259*$R259+1/3*$N259*$Q259+1/3*$O259*$P259)*(K259^6)+(2/7*$N259*$R259+2/7*$O259*$Q259+1/7*($P259^2))*(K259^7)+(1/4*$O259*$R259+1/4*$P259*$Q259)*(K259^8)+(2/9*$P259*$R259+1/9*($Q259^2))*(K259^9)+1/5*$Q259*$R259*(K259^10)+1/11*($R259^2)*(K259^11))-U259-T259-S259</f>
        <v>0.11889817625026795</v>
      </c>
      <c r="W259">
        <f>$B$16*($F259^2)*((($M259^2)*L259)+($M259*$N259*(L259^2))+((2/3*$M259*$O259)+(1/3*($N259^2)))*(L259^3)+(1/2*$M259*$P259+1/2*$N259*$O259)*(L259^4)+(2/5*$M259*$Q259+2/5*$N259*$P259+1/5*($O259^2))*(L259^5)+(1/3*$M259*$R259+1/3*$N259*$Q259+1/3*$O259*$P259)*(L259^6)+(2/7*$N259*$R259+2/7*$O259*$Q259+1/7*($P259^2))*(L259^7)+(1/4*$O259*$R259+1/4*$P259*$Q259)*(L259^8)+(2/9*$P259*$R259+1/9*($Q259^2))*(L259^9)+1/5*$Q259*$R259*(L259^10)+1/11*($R259^2)*(L259^11))</f>
        <v>0.65353259495483096</v>
      </c>
    </row>
    <row r="260" spans="5:23" x14ac:dyDescent="0.2">
      <c r="E260">
        <v>80251</v>
      </c>
      <c r="F260">
        <v>43.99</v>
      </c>
      <c r="G260">
        <v>25.02</v>
      </c>
      <c r="H260" s="2">
        <v>0.1</v>
      </c>
      <c r="I260">
        <f>arvores!Z260</f>
        <v>14.5</v>
      </c>
      <c r="J260">
        <f>arvores!AR260</f>
        <v>16.7</v>
      </c>
      <c r="K260">
        <f>arvores!CF260</f>
        <v>23.7</v>
      </c>
      <c r="L260">
        <f>G260</f>
        <v>25.02</v>
      </c>
      <c r="M260">
        <f t="shared" si="9"/>
        <v>1.243225</v>
      </c>
      <c r="N260">
        <f>$B$10/$G260</f>
        <v>-0.1929353317346123</v>
      </c>
      <c r="O260">
        <f>$B$11/$G260^2</f>
        <v>3.4617351682203396E-2</v>
      </c>
      <c r="P260">
        <f>$B$12/$G260^3</f>
        <v>-3.0026760667643477E-3</v>
      </c>
      <c r="Q260">
        <f>$B$13/$G260^4</f>
        <v>1.1534576558610924E-4</v>
      </c>
      <c r="R260">
        <f>$B$14/$G260^5</f>
        <v>-1.6653113966904936E-6</v>
      </c>
      <c r="S260">
        <f>$B$16*($F260^2)*((($M260^2)*H260)+($M260*$N260*(H260^2))+((2/3*$M260*$O260)+(1/3*($N260^2)))*(H260^3)+(1/2*$M260*$P260+1/2*$N260*$O260)*(H260^4)+(2/5*$M260*$Q260+2/5*$N260*$P260+1/5*($O260^2))*(H260^5)+(1/3*$M260*$R260+1/3*$N260*$Q260+1/3*$O260*$P260)*(H260^6)+(2/7*$N260*$R260+2/7*$O260*$Q260+1/7*($P260^2))*(H260^7)+(1/4*$O260*$R260+1/4*$P260*$Q260)*(H260^8)+(2/9*$P260*$R260+1/9*($Q260^2))*(H260^9)+1/5*$Q260*$R260*(H260^10)+1/11*($R260^2)*(H260^11))</f>
        <v>2.3132387483119597E-2</v>
      </c>
      <c r="T260">
        <f>$B$16*($F260^2)*((($M260^2)*I260)+($M260*$N260*(I260^2))+((2/3*$M260*$O260)+(1/3*($N260^2)))*(I260^3)+(1/2*$M260*$P260+1/2*$N260*$O260)*(I260^4)+(2/5*$M260*$Q260+2/5*$N260*$P260+1/5*($O260^2))*(I260^5)+(1/3*$M260*$R260+1/3*$N260*$Q260+1/3*$O260*$P260)*(I260^6)+(2/7*$N260*$R260+2/7*$O260*$Q260+1/7*($P260^2))*(I260^7)+(1/4*$O260*$R260+1/4*$P260*$Q260)*(I260^8)+(2/9*$P260*$R260+1/9*($Q260^2))*(I260^9)+1/5*$Q260*$R260*(I260^10)+1/11*($R260^2)*(I260^11))-S260</f>
        <v>1.5135742937903587</v>
      </c>
      <c r="U260">
        <f>$B$16*($F260^2)*((($M260^2)*J260)+($M260*$N260*(J260^2))+((2/3*$M260*$O260)+(1/3*($N260^2)))*(J260^3)+(1/2*$M260*$P260+1/2*$N260*$O260)*(J260^4)+(2/5*$M260*$Q260+2/5*$N260*$P260+1/5*($O260^2))*(J260^5)+(1/3*$M260*$R260+1/3*$N260*$Q260+1/3*$O260*$P260)*(J260^6)+(2/7*$N260*$R260+2/7*$O260*$Q260+1/7*($P260^2))*(J260^7)+(1/4*$O260*$R260+1/4*$P260*$Q260)*(J260^8)+(2/9*$P260*$R260+1/9*($Q260^2))*(J260^9)+1/5*$Q260*$R260*(J260^10)+1/11*($R260^2)*(J260^11))-T260-S260</f>
        <v>0.1017643385977566</v>
      </c>
      <c r="V260">
        <f t="shared" si="10"/>
        <v>0.11994042908994521</v>
      </c>
      <c r="W260">
        <f>$B$16*($F260^2)*((($M260^2)*L260)+($M260*$N260*(L260^2))+((2/3*$M260*$O260)+(1/3*($N260^2)))*(L260^3)+(1/2*$M260*$P260+1/2*$N260*$O260)*(L260^4)+(2/5*$M260*$Q260+2/5*$N260*$P260+1/5*($O260^2))*(L260^5)+(1/3*$M260*$R260+1/3*$N260*$Q260+1/3*$O260*$P260)*(L260^6)+(2/7*$N260*$R260+2/7*$O260*$Q260+1/7*($P260^2))*(L260^7)+(1/4*$O260*$R260+1/4*$P260*$Q260)*(L260^8)+(2/9*$P260*$R260+1/9*($Q260^2))*(L260^9)+1/5*$Q260*$R260*(L260^10)+1/11*($R260^2)*(L260^11))</f>
        <v>1.7588187943245488</v>
      </c>
    </row>
    <row r="261" spans="5:23" x14ac:dyDescent="0.2">
      <c r="E261">
        <v>82389</v>
      </c>
      <c r="F261">
        <v>34.729999999999997</v>
      </c>
      <c r="G261">
        <v>20.5</v>
      </c>
      <c r="H261" s="2">
        <v>0.1</v>
      </c>
      <c r="I261">
        <f>arvores!Z261</f>
        <v>7.3</v>
      </c>
      <c r="J261">
        <f>arvores!AR261</f>
        <v>11.7</v>
      </c>
      <c r="K261">
        <f>arvores!CF261</f>
        <v>18.7</v>
      </c>
      <c r="L261">
        <f>G261</f>
        <v>20.5</v>
      </c>
      <c r="M261">
        <f t="shared" si="9"/>
        <v>1.243225</v>
      </c>
      <c r="N261">
        <f>$B$10/$G261</f>
        <v>-0.23547521951219513</v>
      </c>
      <c r="O261">
        <f>$B$11/$G261^2</f>
        <v>5.1565677572873295E-2</v>
      </c>
      <c r="P261">
        <f>$B$12/$G261^3</f>
        <v>-5.4589462137809956E-3</v>
      </c>
      <c r="Q261">
        <f>$B$13/$G261^4</f>
        <v>2.5593838969396209E-4</v>
      </c>
      <c r="R261">
        <f>$B$14/$G261^5</f>
        <v>-4.5098560067578943E-6</v>
      </c>
      <c r="S261">
        <f>$B$16*($F261^2)*((($M261^2)*H261)+($M261*$N261*(H261^2))+((2/3*$M261*$O261)+(1/3*($N261^2)))*(H261^3)+(1/2*$M261*$P261+1/2*$N261*$O261)*(H261^4)+(2/5*$M261*$Q261+2/5*$N261*$P261+1/5*($O261^2))*(H261^5)+(1/3*$M261*$R261+1/3*$N261*$Q261+1/3*$O261*$P261)*(H261^6)+(2/7*$N261*$R261+2/7*$O261*$Q261+1/7*($P261^2))*(H261^7)+(1/4*$O261*$R261+1/4*$P261*$Q261)*(H261^8)+(2/9*$P261*$R261+1/9*($Q261^2))*(H261^9)+1/5*$Q261*$R261*(H261^10)+1/11*($R261^2)*(H261^11))</f>
        <v>1.4370332602322289E-2</v>
      </c>
      <c r="T261">
        <f>$B$16*($F261^2)*((($M261^2)*I261)+($M261*$N261*(I261^2))+((2/3*$M261*$O261)+(1/3*($N261^2)))*(I261^3)+(1/2*$M261*$P261+1/2*$N261*$O261)*(I261^4)+(2/5*$M261*$Q261+2/5*$N261*$P261+1/5*($O261^2))*(I261^5)+(1/3*$M261*$R261+1/3*$N261*$Q261+1/3*$O261*$P261)*(I261^6)+(2/7*$N261*$R261+2/7*$O261*$Q261+1/7*($P261^2))*(I261^7)+(1/4*$O261*$R261+1/4*$P261*$Q261)*(I261^8)+(2/9*$P261*$R261+1/9*($Q261^2))*(I261^9)+1/5*$Q261*$R261*(I261^10)+1/11*($R261^2)*(I261^11))-S261</f>
        <v>0.55362257547302973</v>
      </c>
      <c r="U261">
        <f>$B$16*($F261^2)*((($M261^2)*J261)+($M261*$N261*(J261^2))+((2/3*$M261*$O261)+(1/3*($N261^2)))*(J261^3)+(1/2*$M261*$P261+1/2*$N261*$O261)*(J261^4)+(2/5*$M261*$Q261+2/5*$N261*$P261+1/5*($O261^2))*(J261^5)+(1/3*$M261*$R261+1/3*$N261*$Q261+1/3*$O261*$P261)*(J261^6)+(2/7*$N261*$R261+2/7*$O261*$Q261+1/7*($P261^2))*(J261^7)+(1/4*$O261*$R261+1/4*$P261*$Q261)*(J261^8)+(2/9*$P261*$R261+1/9*($Q261^2))*(J261^9)+1/5*$Q261*$R261*(J261^10)+1/11*($R261^2)*(J261^11))-T261-S261</f>
        <v>0.21052279528167422</v>
      </c>
      <c r="V261">
        <f t="shared" si="10"/>
        <v>0.11846531569670332</v>
      </c>
      <c r="W261">
        <f>$B$16*($F261^2)*((($M261^2)*L261)+($M261*$N261*(L261^2))+((2/3*$M261*$O261)+(1/3*($N261^2)))*(L261^3)+(1/2*$M261*$P261+1/2*$N261*$O261)*(L261^4)+(2/5*$M261*$Q261+2/5*$N261*$P261+1/5*($O261^2))*(L261^5)+(1/3*$M261*$R261+1/3*$N261*$Q261+1/3*$O261*$P261)*(L261^6)+(2/7*$N261*$R261+2/7*$O261*$Q261+1/7*($P261^2))*(L261^7)+(1/4*$O261*$R261+1/4*$P261*$Q261)*(L261^8)+(2/9*$P261*$R261+1/9*($Q261^2))*(L261^9)+1/5*$Q261*$R261*(L261^10)+1/11*($R261^2)*(L261^11))</f>
        <v>0.89823359903145061</v>
      </c>
    </row>
    <row r="262" spans="5:23" x14ac:dyDescent="0.2">
      <c r="E262">
        <v>82390</v>
      </c>
      <c r="F262">
        <v>20.05</v>
      </c>
      <c r="G262">
        <v>12.9</v>
      </c>
      <c r="H262" s="2">
        <v>0.1</v>
      </c>
      <c r="I262">
        <f>arvores!Z262</f>
        <v>0.1</v>
      </c>
      <c r="J262">
        <f>arvores!AR262</f>
        <v>0.1</v>
      </c>
      <c r="K262">
        <f>arvores!CF262</f>
        <v>11.1</v>
      </c>
      <c r="L262">
        <f>G262</f>
        <v>12.9</v>
      </c>
      <c r="M262">
        <f t="shared" si="9"/>
        <v>1.243225</v>
      </c>
      <c r="N262">
        <f>$B$10/$G262</f>
        <v>-0.37420480620155039</v>
      </c>
      <c r="O262">
        <f>$B$11/$G262^2</f>
        <v>0.13022340003605554</v>
      </c>
      <c r="P262">
        <f>$B$12/$G262^3</f>
        <v>-2.1907926113191062E-2</v>
      </c>
      <c r="Q262">
        <f>$B$13/$G262^4</f>
        <v>1.6322701409422361E-3</v>
      </c>
      <c r="R262">
        <f>$B$14/$G262^5</f>
        <v>-4.5707074973414454E-5</v>
      </c>
      <c r="S262">
        <f>$B$16*($F262^2)*((($M262^2)*H262)+($M262*$N262*(H262^2))+((2/3*$M262*$O262)+(1/3*($N262^2)))*(H262^3)+(1/2*$M262*$P262+1/2*$N262*$O262)*(H262^4)+(2/5*$M262*$Q262+2/5*$N262*$P262+1/5*($O262^2))*(H262^5)+(1/3*$M262*$R262+1/3*$N262*$Q262+1/3*$O262*$P262)*(H262^6)+(2/7*$N262*$R262+2/7*$O262*$Q262+1/7*($P262^2))*(H262^7)+(1/4*$O262*$R262+1/4*$P262*$Q262)*(H262^8)+(2/9*$P262*$R262+1/9*($Q262^2))*(H262^9)+1/5*$Q262*$R262*(H262^10)+1/11*($R262^2)*(H262^11))</f>
        <v>4.737859470362339E-3</v>
      </c>
      <c r="T262">
        <f>$B$16*($F262^2)*((($M262^2)*I262)+($M262*$N262*(I262^2))+((2/3*$M262*$O262)+(1/3*($N262^2)))*(I262^3)+(1/2*$M262*$P262+1/2*$N262*$O262)*(I262^4)+(2/5*$M262*$Q262+2/5*$N262*$P262+1/5*($O262^2))*(I262^5)+(1/3*$M262*$R262+1/3*$N262*$Q262+1/3*$O262*$P262)*(I262^6)+(2/7*$N262*$R262+2/7*$O262*$Q262+1/7*($P262^2))*(I262^7)+(1/4*$O262*$R262+1/4*$P262*$Q262)*(I262^8)+(2/9*$P262*$R262+1/9*($Q262^2))*(I262^9)+1/5*$Q262*$R262*(I262^10)+1/11*($R262^2)*(I262^11))-S262</f>
        <v>0</v>
      </c>
      <c r="U262">
        <f>$B$16*($F262^2)*((($M262^2)*J262)+($M262*$N262*(J262^2))+((2/3*$M262*$O262)+(1/3*($N262^2)))*(J262^3)+(1/2*$M262*$P262+1/2*$N262*$O262)*(J262^4)+(2/5*$M262*$Q262+2/5*$N262*$P262+1/5*($O262^2))*(J262^5)+(1/3*$M262*$R262+1/3*$N262*$Q262+1/3*$O262*$P262)*(J262^6)+(2/7*$N262*$R262+2/7*$O262*$Q262+1/7*($P262^2))*(J262^7)+(1/4*$O262*$R262+1/4*$P262*$Q262)*(J262^8)+(2/9*$P262*$R262+1/9*($Q262^2))*(J262^9)+1/5*$Q262*$R262*(J262^10)+1/11*($R262^2)*(J262^11))-T262-S262</f>
        <v>0</v>
      </c>
      <c r="V262">
        <f t="shared" si="10"/>
        <v>0.1824747822683998</v>
      </c>
      <c r="W262">
        <f>$B$16*($F262^2)*((($M262^2)*L262)+($M262*$N262*(L262^2))+((2/3*$M262*$O262)+(1/3*($N262^2)))*(L262^3)+(1/2*$M262*$P262+1/2*$N262*$O262)*(L262^4)+(2/5*$M262*$Q262+2/5*$N262*$P262+1/5*($O262^2))*(L262^5)+(1/3*$M262*$R262+1/3*$N262*$Q262+1/3*$O262*$P262)*(L262^6)+(2/7*$N262*$R262+2/7*$O262*$Q262+1/7*($P262^2))*(L262^7)+(1/4*$O262*$R262+1/4*$P262*$Q262)*(L262^8)+(2/9*$P262*$R262+1/9*($Q262^2))*(L262^9)+1/5*$Q262*$R262*(L262^10)+1/11*($R262^2)*(L262^11))</f>
        <v>0.18838413816014896</v>
      </c>
    </row>
    <row r="263" spans="5:23" x14ac:dyDescent="0.2">
      <c r="E263">
        <v>82392</v>
      </c>
      <c r="F263">
        <v>17.95</v>
      </c>
      <c r="G263">
        <v>13.7</v>
      </c>
      <c r="H263" s="2">
        <v>0.1</v>
      </c>
      <c r="I263">
        <f>arvores!Z263</f>
        <v>0.1</v>
      </c>
      <c r="J263">
        <f>arvores!AR263</f>
        <v>0.1</v>
      </c>
      <c r="K263">
        <f>arvores!CF263</f>
        <v>12.1</v>
      </c>
      <c r="L263">
        <f>G263</f>
        <v>13.7</v>
      </c>
      <c r="M263">
        <f t="shared" si="9"/>
        <v>1.243225</v>
      </c>
      <c r="N263">
        <f>$B$10/$G263</f>
        <v>-0.35235343065693431</v>
      </c>
      <c r="O263">
        <f>$B$11/$G263^2</f>
        <v>0.11545887367467635</v>
      </c>
      <c r="P263">
        <f>$B$12/$G263^3</f>
        <v>-1.82897890721344E-2</v>
      </c>
      <c r="Q263">
        <f>$B$13/$G263^4</f>
        <v>1.2831239423525852E-3</v>
      </c>
      <c r="R263">
        <f>$B$14/$G263^5</f>
        <v>-3.3832114752857231E-5</v>
      </c>
      <c r="S263">
        <f>$B$16*($F263^2)*((($M263^2)*H263)+($M263*$N263*(H263^2))+((2/3*$M263*$O263)+(1/3*($N263^2)))*(H263^3)+(1/2*$M263*$P263+1/2*$N263*$O263)*(H263^4)+(2/5*$M263*$Q263+2/5*$N263*$P263+1/5*($O263^2))*(H263^5)+(1/3*$M263*$R263+1/3*$N263*$Q263+1/3*$O263*$P263)*(H263^6)+(2/7*$N263*$R263+2/7*$O263*$Q263+1/7*($P263^2))*(H263^7)+(1/4*$O263*$R263+1/4*$P263*$Q263)*(H263^8)+(2/9*$P263*$R263+1/9*($Q263^2))*(H263^9)+1/5*$Q263*$R263*(H263^10)+1/11*($R263^2)*(H263^11))</f>
        <v>3.8038113433187834E-3</v>
      </c>
      <c r="T263">
        <f>$B$16*($F263^2)*((($M263^2)*I263)+($M263*$N263*(I263^2))+((2/3*$M263*$O263)+(1/3*($N263^2)))*(I263^3)+(1/2*$M263*$P263+1/2*$N263*$O263)*(I263^4)+(2/5*$M263*$Q263+2/5*$N263*$P263+1/5*($O263^2))*(I263^5)+(1/3*$M263*$R263+1/3*$N263*$Q263+1/3*$O263*$P263)*(I263^6)+(2/7*$N263*$R263+2/7*$O263*$Q263+1/7*($P263^2))*(I263^7)+(1/4*$O263*$R263+1/4*$P263*$Q263)*(I263^8)+(2/9*$P263*$R263+1/9*($Q263^2))*(I263^9)+1/5*$Q263*$R263*(I263^10)+1/11*($R263^2)*(I263^11))-S263</f>
        <v>0</v>
      </c>
      <c r="U263">
        <f>$B$16*($F263^2)*((($M263^2)*J263)+($M263*$N263*(J263^2))+((2/3*$M263*$O263)+(1/3*($N263^2)))*(J263^3)+(1/2*$M263*$P263+1/2*$N263*$O263)*(J263^4)+(2/5*$M263*$Q263+2/5*$N263*$P263+1/5*($O263^2))*(J263^5)+(1/3*$M263*$R263+1/3*$N263*$Q263+1/3*$O263*$P263)*(J263^6)+(2/7*$N263*$R263+2/7*$O263*$Q263+1/7*($P263^2))*(J263^7)+(1/4*$O263*$R263+1/4*$P263*$Q263)*(J263^8)+(2/9*$P263*$R263+1/9*($Q263^2))*(J263^9)+1/5*$Q263*$R263*(J263^10)+1/11*($R263^2)*(J263^11))-T263-S263</f>
        <v>0</v>
      </c>
      <c r="V263">
        <f t="shared" si="10"/>
        <v>0.15597386781868425</v>
      </c>
      <c r="W263">
        <f>$B$16*($F263^2)*((($M263^2)*L263)+($M263*$N263*(L263^2))+((2/3*$M263*$O263)+(1/3*($N263^2)))*(L263^3)+(1/2*$M263*$P263+1/2*$N263*$O263)*(L263^4)+(2/5*$M263*$Q263+2/5*$N263*$P263+1/5*($O263^2))*(L263^5)+(1/3*$M263*$R263+1/3*$N263*$Q263+1/3*$O263*$P263)*(L263^6)+(2/7*$N263*$R263+2/7*$O263*$Q263+1/7*($P263^2))*(L263^7)+(1/4*$O263*$R263+1/4*$P263*$Q263)*(L263^8)+(2/9*$P263*$R263+1/9*($Q263^2))*(L263^9)+1/5*$Q263*$R263*(L263^10)+1/11*($R263^2)*(L263^11))</f>
        <v>0.16035235458585292</v>
      </c>
    </row>
    <row r="264" spans="5:23" x14ac:dyDescent="0.2">
      <c r="E264">
        <v>82394</v>
      </c>
      <c r="F264">
        <v>23.75</v>
      </c>
      <c r="G264">
        <v>12.1</v>
      </c>
      <c r="H264" s="2">
        <v>0.1</v>
      </c>
      <c r="I264">
        <f>arvores!Z264</f>
        <v>0.1</v>
      </c>
      <c r="J264">
        <f>arvores!AR264</f>
        <v>4.5</v>
      </c>
      <c r="K264">
        <f>arvores!CF264</f>
        <v>10.5</v>
      </c>
      <c r="L264">
        <f>G264</f>
        <v>12.1</v>
      </c>
      <c r="M264">
        <f t="shared" si="9"/>
        <v>1.243225</v>
      </c>
      <c r="N264">
        <f>$B$10/$G264</f>
        <v>-0.39894561983471077</v>
      </c>
      <c r="O264">
        <f>$B$11/$G264^2</f>
        <v>0.14801226692165836</v>
      </c>
      <c r="P264">
        <f>$B$12/$G264^3</f>
        <v>-2.6546928951359849E-2</v>
      </c>
      <c r="Q264">
        <f>$B$13/$G264^4</f>
        <v>2.1086737712537325E-3</v>
      </c>
      <c r="R264">
        <f>$B$14/$G264^5</f>
        <v>-6.295136179160396E-5</v>
      </c>
      <c r="S264">
        <f>$B$16*($F264^2)*((($M264^2)*H264)+($M264*$N264*(H264^2))+((2/3*$M264*$O264)+(1/3*($N264^2)))*(H264^3)+(1/2*$M264*$P264+1/2*$N264*$O264)*(H264^4)+(2/5*$M264*$Q264+2/5*$N264*$P264+1/5*($O264^2))*(H264^5)+(1/3*$M264*$R264+1/3*$N264*$Q264+1/3*$O264*$P264)*(H264^6)+(2/7*$N264*$R264+2/7*$O264*$Q264+1/7*($P264^2))*(H264^7)+(1/4*$O264*$R264+1/4*$P264*$Q264)*(H264^8)+(2/9*$P264*$R264+1/9*($Q264^2))*(H264^9)+1/5*$Q264*$R264*(H264^10)+1/11*($R264^2)*(H264^11))</f>
        <v>6.6351159516958571E-3</v>
      </c>
      <c r="T264">
        <f>$B$16*($F264^2)*((($M264^2)*I264)+($M264*$N264*(I264^2))+((2/3*$M264*$O264)+(1/3*($N264^2)))*(I264^3)+(1/2*$M264*$P264+1/2*$N264*$O264)*(I264^4)+(2/5*$M264*$Q264+2/5*$N264*$P264+1/5*($O264^2))*(I264^5)+(1/3*$M264*$R264+1/3*$N264*$Q264+1/3*$O264*$P264)*(I264^6)+(2/7*$N264*$R264+2/7*$O264*$Q264+1/7*($P264^2))*(I264^7)+(1/4*$O264*$R264+1/4*$P264*$Q264)*(I264^8)+(2/9*$P264*$R264+1/9*($Q264^2))*(I264^9)+1/5*$Q264*$R264*(I264^10)+1/11*($R264^2)*(I264^11))-S264</f>
        <v>0</v>
      </c>
      <c r="U264">
        <f>$B$16*($F264^2)*((($M264^2)*J264)+($M264*$N264*(J264^2))+((2/3*$M264*$O264)+(1/3*($N264^2)))*(J264^3)+(1/2*$M264*$P264+1/2*$N264*$O264)*(J264^4)+(2/5*$M264*$Q264+2/5*$N264*$P264+1/5*($O264^2))*(J264^5)+(1/3*$M264*$R264+1/3*$N264*$Q264+1/3*$O264*$P264)*(J264^6)+(2/7*$N264*$R264+2/7*$O264*$Q264+1/7*($P264^2))*(J264^7)+(1/4*$O264*$R264+1/4*$P264*$Q264)*(J264^8)+(2/9*$P264*$R264+1/9*($Q264^2))*(J264^9)+1/5*$Q264*$R264*(J264^10)+1/11*($R264^2)*(J264^11))-T264-S264</f>
        <v>0.15527748433866714</v>
      </c>
      <c r="V264">
        <f t="shared" si="10"/>
        <v>8.4713611645636427E-2</v>
      </c>
      <c r="W264">
        <f>$B$16*($F264^2)*((($M264^2)*L264)+($M264*$N264*(L264^2))+((2/3*$M264*$O264)+(1/3*($N264^2)))*(L264^3)+(1/2*$M264*$P264+1/2*$N264*$O264)*(L264^4)+(2/5*$M264*$Q264+2/5*$N264*$P264+1/5*($O264^2))*(L264^5)+(1/3*$M264*$R264+1/3*$N264*$Q264+1/3*$O264*$P264)*(L264^6)+(2/7*$N264*$R264+2/7*$O264*$Q264+1/7*($P264^2))*(L264^7)+(1/4*$O264*$R264+1/4*$P264*$Q264)*(L264^8)+(2/9*$P264*$R264+1/9*($Q264^2))*(L264^9)+1/5*$Q264*$R264*(L264^10)+1/11*($R264^2)*(L264^11))</f>
        <v>0.24793535848830908</v>
      </c>
    </row>
    <row r="265" spans="5:23" x14ac:dyDescent="0.2">
      <c r="E265">
        <v>82396</v>
      </c>
      <c r="F265">
        <v>25.08</v>
      </c>
      <c r="G265">
        <v>20.6</v>
      </c>
      <c r="H265" s="2">
        <v>0.1</v>
      </c>
      <c r="I265">
        <f>arvores!Z265</f>
        <v>0.1</v>
      </c>
      <c r="J265">
        <f>arvores!AR265</f>
        <v>8.9</v>
      </c>
      <c r="K265">
        <f>arvores!CF265</f>
        <v>18.899999999999999</v>
      </c>
      <c r="L265">
        <f>G265</f>
        <v>20.6</v>
      </c>
      <c r="M265">
        <f t="shared" si="9"/>
        <v>1.243225</v>
      </c>
      <c r="N265">
        <f>$B$10/$G265</f>
        <v>-0.23433213592233007</v>
      </c>
      <c r="O265">
        <f>$B$11/$G265^2</f>
        <v>5.1066255066453008E-2</v>
      </c>
      <c r="P265">
        <f>$B$12/$G265^3</f>
        <v>-5.3798322911395059E-3</v>
      </c>
      <c r="Q265">
        <f>$B$13/$G265^4</f>
        <v>2.5100478222822608E-4</v>
      </c>
      <c r="R265">
        <f>$B$14/$G265^5</f>
        <v>-4.40145107884088E-6</v>
      </c>
      <c r="S265">
        <f>$B$16*($F265^2)*((($M265^2)*H265)+($M265*$N265*(H265^2))+((2/3*$M265*$O265)+(1/3*($N265^2)))*(H265^3)+(1/2*$M265*$P265+1/2*$N265*$O265)*(H265^4)+(2/5*$M265*$Q265+2/5*$N265*$P265+1/5*($O265^2))*(H265^5)+(1/3*$M265*$R265+1/3*$N265*$Q265+1/3*$O265*$P265)*(H265^6)+(2/7*$N265*$R265+2/7*$O265*$Q265+1/7*($P265^2))*(H265^7)+(1/4*$O265*$R265+1/4*$P265*$Q265)*(H265^8)+(2/9*$P265*$R265+1/9*($Q265^2))*(H265^9)+1/5*$Q265*$R265*(H265^10)+1/11*($R265^2)*(H265^11))</f>
        <v>7.4946497736719337E-3</v>
      </c>
      <c r="T265">
        <f>$B$16*($F265^2)*((($M265^2)*I265)+($M265*$N265*(I265^2))+((2/3*$M265*$O265)+(1/3*($N265^2)))*(I265^3)+(1/2*$M265*$P265+1/2*$N265*$O265)*(I265^4)+(2/5*$M265*$Q265+2/5*$N265*$P265+1/5*($O265^2))*(I265^5)+(1/3*$M265*$R265+1/3*$N265*$Q265+1/3*$O265*$P265)*(I265^6)+(2/7*$N265*$R265+2/7*$O265*$Q265+1/7*($P265^2))*(I265^7)+(1/4*$O265*$R265+1/4*$P265*$Q265)*(I265^8)+(2/9*$P265*$R265+1/9*($Q265^2))*(I265^9)+1/5*$Q265*$R265*(I265^10)+1/11*($R265^2)*(I265^11))-S265</f>
        <v>0</v>
      </c>
      <c r="U265">
        <f>$B$16*($F265^2)*((($M265^2)*J265)+($M265*$N265*(J265^2))+((2/3*$M265*$O265)+(1/3*($N265^2)))*(J265^3)+(1/2*$M265*$P265+1/2*$N265*$O265)*(J265^4)+(2/5*$M265*$Q265+2/5*$N265*$P265+1/5*($O265^2))*(J265^5)+(1/3*$M265*$R265+1/3*$N265*$Q265+1/3*$O265*$P265)*(J265^6)+(2/7*$N265*$R265+2/7*$O265*$Q265+1/7*($P265^2))*(J265^7)+(1/4*$O265*$R265+1/4*$P265*$Q265)*(J265^8)+(2/9*$P265*$R265+1/9*($Q265^2))*(J265^9)+1/5*$Q265*$R265*(J265^10)+1/11*($R265^2)*(J265^11))-T265-S265</f>
        <v>0.33506320140194329</v>
      </c>
      <c r="V265">
        <f t="shared" si="10"/>
        <v>0.12761701681013859</v>
      </c>
      <c r="W265">
        <f>$B$16*($F265^2)*((($M265^2)*L265)+($M265*$N265*(L265^2))+((2/3*$M265*$O265)+(1/3*($N265^2)))*(L265^3)+(1/2*$M265*$P265+1/2*$N265*$O265)*(L265^4)+(2/5*$M265*$Q265+2/5*$N265*$P265+1/5*($O265^2))*(L265^5)+(1/3*$M265*$R265+1/3*$N265*$Q265+1/3*$O265*$P265)*(L265^6)+(2/7*$N265*$R265+2/7*$O265*$Q265+1/7*($P265^2))*(L265^7)+(1/4*$O265*$R265+1/4*$P265*$Q265)*(L265^8)+(2/9*$P265*$R265+1/9*($Q265^2))*(L265^9)+1/5*$Q265*$R265*(L265^10)+1/11*($R265^2)*(L265^11))</f>
        <v>0.47070428634892642</v>
      </c>
    </row>
    <row r="266" spans="5:23" x14ac:dyDescent="0.2">
      <c r="E266">
        <v>82397</v>
      </c>
      <c r="F266">
        <v>27.37</v>
      </c>
      <c r="G266">
        <v>18.7</v>
      </c>
      <c r="H266" s="2">
        <v>0.1</v>
      </c>
      <c r="I266">
        <f>arvores!Z266</f>
        <v>0.1</v>
      </c>
      <c r="J266">
        <f>arvores!AR266</f>
        <v>8.9</v>
      </c>
      <c r="K266">
        <f>arvores!CF266</f>
        <v>16.899999999999999</v>
      </c>
      <c r="L266">
        <f>G266</f>
        <v>18.7</v>
      </c>
      <c r="M266">
        <f t="shared" si="9"/>
        <v>1.243225</v>
      </c>
      <c r="N266">
        <f>$B$10/$G266</f>
        <v>-0.2581412834224599</v>
      </c>
      <c r="O266">
        <f>$B$11/$G266^2</f>
        <v>6.1970533901455578E-2</v>
      </c>
      <c r="P266">
        <f>$B$12/$G266^3</f>
        <v>-7.1919321054874736E-3</v>
      </c>
      <c r="Q266">
        <f>$B$13/$G266^4</f>
        <v>3.6964467241682803E-4</v>
      </c>
      <c r="R266">
        <f>$B$14/$G266^5</f>
        <v>-7.1404231326813964E-6</v>
      </c>
      <c r="S266">
        <f>$B$16*($F266^2)*((($M266^2)*H266)+($M266*$N266*(H266^2))+((2/3*$M266*$O266)+(1/3*($N266^2)))*(H266^3)+(1/2*$M266*$P266+1/2*$N266*$O266)*(H266^4)+(2/5*$M266*$Q266+2/5*$N266*$P266+1/5*($O266^2))*(H266^5)+(1/3*$M266*$R266+1/3*$N266*$Q266+1/3*$O266*$P266)*(H266^6)+(2/7*$N266*$R266+2/7*$O266*$Q266+1/7*($P266^2))*(H266^7)+(1/4*$O266*$R266+1/4*$P266*$Q266)*(H266^8)+(2/9*$P266*$R266+1/9*($Q266^2))*(H266^9)+1/5*$Q266*$R266*(H266^10)+1/11*($R266^2)*(H266^11))</f>
        <v>8.9091018739313917E-3</v>
      </c>
      <c r="T266">
        <f>$B$16*($F266^2)*((($M266^2)*I266)+($M266*$N266*(I266^2))+((2/3*$M266*$O266)+(1/3*($N266^2)))*(I266^3)+(1/2*$M266*$P266+1/2*$N266*$O266)*(I266^4)+(2/5*$M266*$Q266+2/5*$N266*$P266+1/5*($O266^2))*(I266^5)+(1/3*$M266*$R266+1/3*$N266*$Q266+1/3*$O266*$P266)*(I266^6)+(2/7*$N266*$R266+2/7*$O266*$Q266+1/7*($P266^2))*(I266^7)+(1/4*$O266*$R266+1/4*$P266*$Q266)*(I266^8)+(2/9*$P266*$R266+1/9*($Q266^2))*(I266^9)+1/5*$Q266*$R266*(I266^10)+1/11*($R266^2)*(I266^11))-S266</f>
        <v>0</v>
      </c>
      <c r="U266">
        <f>$B$16*($F266^2)*((($M266^2)*J266)+($M266*$N266*(J266^2))+((2/3*$M266*$O266)+(1/3*($N266^2)))*(J266^3)+(1/2*$M266*$P266+1/2*$N266*$O266)*(J266^4)+(2/5*$M266*$Q266+2/5*$N266*$P266+1/5*($O266^2))*(J266^5)+(1/3*$M266*$R266+1/3*$N266*$Q266+1/3*$O266*$P266)*(J266^6)+(2/7*$N266*$R266+2/7*$O266*$Q266+1/7*($P266^2))*(J266^7)+(1/4*$O266*$R266+1/4*$P266*$Q266)*(J266^8)+(2/9*$P266*$R266+1/9*($Q266^2))*(J266^9)+1/5*$Q266*$R266*(J266^10)+1/11*($R266^2)*(J266^11))-T266-S266</f>
        <v>0.38665188661309646</v>
      </c>
      <c r="V266">
        <f t="shared" si="10"/>
        <v>0.11235117108818256</v>
      </c>
      <c r="W266">
        <f>$B$16*($F266^2)*((($M266^2)*L266)+($M266*$N266*(L266^2))+((2/3*$M266*$O266)+(1/3*($N266^2)))*(L266^3)+(1/2*$M266*$P266+1/2*$N266*$O266)*(L266^4)+(2/5*$M266*$Q266+2/5*$N266*$P266+1/5*($O266^2))*(L266^5)+(1/3*$M266*$R266+1/3*$N266*$Q266+1/3*$O266*$P266)*(L266^6)+(2/7*$N266*$R266+2/7*$O266*$Q266+1/7*($P266^2))*(L266^7)+(1/4*$O266*$R266+1/4*$P266*$Q266)*(L266^8)+(2/9*$P266*$R266+1/9*($Q266^2))*(L266^9)+1/5*$Q266*$R266*(L266^10)+1/11*($R266^2)*(L266^11))</f>
        <v>0.50888197698418614</v>
      </c>
    </row>
    <row r="267" spans="5:23" x14ac:dyDescent="0.2">
      <c r="E267">
        <v>82400</v>
      </c>
      <c r="F267">
        <v>27.6</v>
      </c>
      <c r="G267">
        <v>19.2</v>
      </c>
      <c r="H267" s="2">
        <v>0.1</v>
      </c>
      <c r="I267">
        <f>arvores!Z267</f>
        <v>0.1</v>
      </c>
      <c r="J267">
        <f>arvores!AR267</f>
        <v>8.9</v>
      </c>
      <c r="K267">
        <f>arvores!CF267</f>
        <v>17.899999999999999</v>
      </c>
      <c r="L267">
        <f>G267</f>
        <v>19.2</v>
      </c>
      <c r="M267">
        <f t="shared" si="9"/>
        <v>1.243225</v>
      </c>
      <c r="N267">
        <f>$B$10/$G267</f>
        <v>-0.25141885416666671</v>
      </c>
      <c r="O267">
        <f>$B$11/$G267^2</f>
        <v>5.8784928385416671E-2</v>
      </c>
      <c r="P267">
        <f>$B$12/$G267^3</f>
        <v>-6.644567418981482E-3</v>
      </c>
      <c r="Q267">
        <f>$B$13/$G267^4</f>
        <v>3.3261816442748651E-4</v>
      </c>
      <c r="R267">
        <f>$B$14/$G267^5</f>
        <v>-6.2578599210138672E-6</v>
      </c>
      <c r="S267">
        <f>$B$16*($F267^2)*((($M267^2)*H267)+($M267*$N267*(H267^2))+((2/3*$M267*$O267)+(1/3*($N267^2)))*(H267^3)+(1/2*$M267*$P267+1/2*$N267*$O267)*(H267^4)+(2/5*$M267*$Q267+2/5*$N267*$P267+1/5*($O267^2))*(H267^5)+(1/3*$M267*$R267+1/3*$N267*$Q267+1/3*$O267*$P267)*(H267^6)+(2/7*$N267*$R267+2/7*$O267*$Q267+1/7*($P267^2))*(H267^7)+(1/4*$O267*$R267+1/4*$P267*$Q267)*(H267^8)+(2/9*$P267*$R267+1/9*($Q267^2))*(H267^9)+1/5*$Q267*$R267*(H267^10)+1/11*($R267^2)*(H267^11))</f>
        <v>9.0642432689424061E-3</v>
      </c>
      <c r="T267">
        <f>$B$16*($F267^2)*((($M267^2)*I267)+($M267*$N267*(I267^2))+((2/3*$M267*$O267)+(1/3*($N267^2)))*(I267^3)+(1/2*$M267*$P267+1/2*$N267*$O267)*(I267^4)+(2/5*$M267*$Q267+2/5*$N267*$P267+1/5*($O267^2))*(I267^5)+(1/3*$M267*$R267+1/3*$N267*$Q267+1/3*$O267*$P267)*(I267^6)+(2/7*$N267*$R267+2/7*$O267*$Q267+1/7*($P267^2))*(I267^7)+(1/4*$O267*$R267+1/4*$P267*$Q267)*(I267^8)+(2/9*$P267*$R267+1/9*($Q267^2))*(I267^9)+1/5*$Q267*$R267*(I267^10)+1/11*($R267^2)*(I267^11))-S267</f>
        <v>0</v>
      </c>
      <c r="U267">
        <f>$B$16*($F267^2)*((($M267^2)*J267)+($M267*$N267*(J267^2))+((2/3*$M267*$O267)+(1/3*($N267^2)))*(J267^3)+(1/2*$M267*$P267+1/2*$N267*$O267)*(J267^4)+(2/5*$M267*$Q267+2/5*$N267*$P267+1/5*($O267^2))*(J267^5)+(1/3*$M267*$R267+1/3*$N267*$Q267+1/3*$O267*$P267)*(J267^6)+(2/7*$N267*$R267+2/7*$O267*$Q267+1/7*($P267^2))*(J267^7)+(1/4*$O267*$R267+1/4*$P267*$Q267)*(J267^8)+(2/9*$P267*$R267+1/9*($Q267^2))*(J267^9)+1/5*$Q267*$R267*(J267^10)+1/11*($R267^2)*(J267^11))-T267-S267</f>
        <v>0.39674887007381865</v>
      </c>
      <c r="V267">
        <f t="shared" si="10"/>
        <v>0.12519767767971146</v>
      </c>
      <c r="W267">
        <f>$B$16*($F267^2)*((($M267^2)*L267)+($M267*$N267*(L267^2))+((2/3*$M267*$O267)+(1/3*($N267^2)))*(L267^3)+(1/2*$M267*$P267+1/2*$N267*$O267)*(L267^4)+(2/5*$M267*$Q267+2/5*$N267*$P267+1/5*($O267^2))*(L267^5)+(1/3*$M267*$R267+1/3*$N267*$Q267+1/3*$O267*$P267)*(L267^6)+(2/7*$N267*$R267+2/7*$O267*$Q267+1/7*($P267^2))*(L267^7)+(1/4*$O267*$R267+1/4*$P267*$Q267)*(L267^8)+(2/9*$P267*$R267+1/9*($Q267^2))*(L267^9)+1/5*$Q267*$R267*(L267^10)+1/11*($R267^2)*(L267^11))</f>
        <v>0.53130666168957752</v>
      </c>
    </row>
    <row r="268" spans="5:23" x14ac:dyDescent="0.2">
      <c r="E268">
        <v>82402</v>
      </c>
      <c r="F268">
        <v>22.89</v>
      </c>
      <c r="G268">
        <v>17.5</v>
      </c>
      <c r="H268" s="2">
        <v>0.1</v>
      </c>
      <c r="I268">
        <f>arvores!Z268</f>
        <v>0.1</v>
      </c>
      <c r="J268">
        <f>arvores!AR268</f>
        <v>4.5</v>
      </c>
      <c r="K268">
        <f>arvores!CF268</f>
        <v>15.5</v>
      </c>
      <c r="L268">
        <f>G268</f>
        <v>17.5</v>
      </c>
      <c r="M268">
        <f t="shared" si="9"/>
        <v>1.243225</v>
      </c>
      <c r="N268">
        <f>$B$10/$G268</f>
        <v>-0.27584239999999999</v>
      </c>
      <c r="O268">
        <f>$B$11/$G268^2</f>
        <v>7.0760737959183681E-2</v>
      </c>
      <c r="P268">
        <f>$B$12/$G268^3</f>
        <v>-8.7751844198250741E-3</v>
      </c>
      <c r="Q268">
        <f>$B$13/$G268^4</f>
        <v>4.8194633569346106E-4</v>
      </c>
      <c r="R268">
        <f>$B$14/$G268^5</f>
        <v>-9.9481365431070385E-6</v>
      </c>
      <c r="S268">
        <f>$B$16*($F268^2)*((($M268^2)*H268)+($M268*$N268*(H268^2))+((2/3*$M268*$O268)+(1/3*($N268^2)))*(H268^3)+(1/2*$M268*$P268+1/2*$N268*$O268)*(H268^4)+(2/5*$M268*$Q268+2/5*$N268*$P268+1/5*($O268^2))*(H268^5)+(1/3*$M268*$R268+1/3*$N268*$Q268+1/3*$O268*$P268)*(H268^6)+(2/7*$N268*$R268+2/7*$O268*$Q268+1/7*($P268^2))*(H268^7)+(1/4*$O268*$R268+1/4*$P268*$Q268)*(H268^8)+(2/9*$P268*$R268+1/9*($Q268^2))*(H268^9)+1/5*$Q268*$R268*(H268^10)+1/11*($R268^2)*(H268^11))</f>
        <v>6.2226230839951364E-3</v>
      </c>
      <c r="T268">
        <f>$B$16*($F268^2)*((($M268^2)*I268)+($M268*$N268*(I268^2))+((2/3*$M268*$O268)+(1/3*($N268^2)))*(I268^3)+(1/2*$M268*$P268+1/2*$N268*$O268)*(I268^4)+(2/5*$M268*$Q268+2/5*$N268*$P268+1/5*($O268^2))*(I268^5)+(1/3*$M268*$R268+1/3*$N268*$Q268+1/3*$O268*$P268)*(I268^6)+(2/7*$N268*$R268+2/7*$O268*$Q268+1/7*($P268^2))*(I268^7)+(1/4*$O268*$R268+1/4*$P268*$Q268)*(I268^8)+(2/9*$P268*$R268+1/9*($Q268^2))*(I268^9)+1/5*$Q268*$R268*(I268^10)+1/11*($R268^2)*(I268^11))-S268</f>
        <v>0</v>
      </c>
      <c r="U268">
        <f>$B$16*($F268^2)*((($M268^2)*J268)+($M268*$N268*(J268^2))+((2/3*$M268*$O268)+(1/3*($N268^2)))*(J268^3)+(1/2*$M268*$P268+1/2*$N268*$O268)*(J268^4)+(2/5*$M268*$Q268+2/5*$N268*$P268+1/5*($O268^2))*(J268^5)+(1/3*$M268*$R268+1/3*$N268*$Q268+1/3*$O268*$P268)*(J268^6)+(2/7*$N268*$R268+2/7*$O268*$Q268+1/7*($P268^2))*(J268^7)+(1/4*$O268*$R268+1/4*$P268*$Q268)*(J268^8)+(2/9*$P268*$R268+1/9*($Q268^2))*(J268^9)+1/5*$Q268*$R268*(J268^10)+1/11*($R268^2)*(J268^11))-T268-S268</f>
        <v>0.15885787291370981</v>
      </c>
      <c r="V268">
        <f t="shared" si="10"/>
        <v>0.16689072238324457</v>
      </c>
      <c r="W268">
        <f>$B$16*($F268^2)*((($M268^2)*L268)+($M268*$N268*(L268^2))+((2/3*$M268*$O268)+(1/3*($N268^2)))*(L268^3)+(1/2*$M268*$P268+1/2*$N268*$O268)*(L268^4)+(2/5*$M268*$Q268+2/5*$N268*$P268+1/5*($O268^2))*(L268^5)+(1/3*$M268*$R268+1/3*$N268*$Q268+1/3*$O268*$P268)*(L268^6)+(2/7*$N268*$R268+2/7*$O268*$Q268+1/7*($P268^2))*(L268^7)+(1/4*$O268*$R268+1/4*$P268*$Q268)*(L268^8)+(2/9*$P268*$R268+1/9*($Q268^2))*(L268^9)+1/5*$Q268*$R268*(L268^10)+1/11*($R268^2)*(L268^11))</f>
        <v>0.33308532761043824</v>
      </c>
    </row>
    <row r="269" spans="5:23" x14ac:dyDescent="0.2">
      <c r="E269">
        <v>82403</v>
      </c>
      <c r="F269">
        <v>28.49</v>
      </c>
      <c r="G269">
        <v>20.5</v>
      </c>
      <c r="H269" s="2">
        <v>0.1</v>
      </c>
      <c r="I269">
        <f>arvores!Z269</f>
        <v>0.1</v>
      </c>
      <c r="J269">
        <f>arvores!AR269</f>
        <v>11.1</v>
      </c>
      <c r="K269">
        <f>arvores!CF269</f>
        <v>19.100000000000001</v>
      </c>
      <c r="L269">
        <f>G269</f>
        <v>20.5</v>
      </c>
      <c r="M269">
        <f t="shared" si="9"/>
        <v>1.243225</v>
      </c>
      <c r="N269">
        <f>$B$10/$G269</f>
        <v>-0.23547521951219513</v>
      </c>
      <c r="O269">
        <f>$B$11/$G269^2</f>
        <v>5.1565677572873295E-2</v>
      </c>
      <c r="P269">
        <f>$B$12/$G269^3</f>
        <v>-5.4589462137809956E-3</v>
      </c>
      <c r="Q269">
        <f>$B$13/$G269^4</f>
        <v>2.5593838969396209E-4</v>
      </c>
      <c r="R269">
        <f>$B$14/$G269^5</f>
        <v>-4.5098560067578943E-6</v>
      </c>
      <c r="S269">
        <f>$B$16*($F269^2)*((($M269^2)*H269)+($M269*$N269*(H269^2))+((2/3*$M269*$O269)+(1/3*($N269^2)))*(H269^3)+(1/2*$M269*$P269+1/2*$N269*$O269)*(H269^4)+(2/5*$M269*$Q269+2/5*$N269*$P269+1/5*($O269^2))*(H269^5)+(1/3*$M269*$R269+1/3*$N269*$Q269+1/3*$O269*$P269)*(H269^6)+(2/7*$N269*$R269+2/7*$O269*$Q269+1/7*($P269^2))*(H269^7)+(1/4*$O269*$R269+1/4*$P269*$Q269)*(H269^8)+(2/9*$P269*$R269+1/9*($Q269^2))*(H269^9)+1/5*$Q269*$R269*(H269^10)+1/11*($R269^2)*(H269^11))</f>
        <v>9.6703490881665626E-3</v>
      </c>
      <c r="T269">
        <f>$B$16*($F269^2)*((($M269^2)*I269)+($M269*$N269*(I269^2))+((2/3*$M269*$O269)+(1/3*($N269^2)))*(I269^3)+(1/2*$M269*$P269+1/2*$N269*$O269)*(I269^4)+(2/5*$M269*$Q269+2/5*$N269*$P269+1/5*($O269^2))*(I269^5)+(1/3*$M269*$R269+1/3*$N269*$Q269+1/3*$O269*$P269)*(I269^6)+(2/7*$N269*$R269+2/7*$O269*$Q269+1/7*($P269^2))*(I269^7)+(1/4*$O269*$R269+1/4*$P269*$Q269)*(I269^8)+(2/9*$P269*$R269+1/9*($Q269^2))*(I269^9)+1/5*$Q269*$R269*(I269^10)+1/11*($R269^2)*(I269^11))-S269</f>
        <v>0</v>
      </c>
      <c r="U269">
        <f>$B$16*($F269^2)*((($M269^2)*J269)+($M269*$N269*(J269^2))+((2/3*$M269*$O269)+(1/3*($N269^2)))*(J269^3)+(1/2*$M269*$P269+1/2*$N269*$O269)*(J269^4)+(2/5*$M269*$Q269+2/5*$N269*$P269+1/5*($O269^2))*(J269^5)+(1/3*$M269*$R269+1/3*$N269*$Q269+1/3*$O269*$P269)*(J269^6)+(2/7*$N269*$R269+2/7*$O269*$Q269+1/7*($P269^2))*(J269^7)+(1/4*$O269*$R269+1/4*$P269*$Q269)*(J269^8)+(2/9*$P269*$R269+1/9*($Q269^2))*(J269^9)+1/5*$Q269*$R269*(J269^10)+1/11*($R269^2)*(J269^11))-T269-S269</f>
        <v>0.49918717773606924</v>
      </c>
      <c r="V269">
        <f t="shared" si="10"/>
        <v>9.5251229794362277E-2</v>
      </c>
      <c r="W269">
        <f>$B$16*($F269^2)*((($M269^2)*L269)+($M269*$N269*(L269^2))+((2/3*$M269*$O269)+(1/3*($N269^2)))*(L269^3)+(1/2*$M269*$P269+1/2*$N269*$O269)*(L269^4)+(2/5*$M269*$Q269+2/5*$N269*$P269+1/5*($O269^2))*(L269^5)+(1/3*$M269*$R269+1/3*$N269*$Q269+1/3*$O269*$P269)*(L269^6)+(2/7*$N269*$R269+2/7*$O269*$Q269+1/7*($P269^2))*(L269^7)+(1/4*$O269*$R269+1/4*$P269*$Q269)*(L269^8)+(2/9*$P269*$R269+1/9*($Q269^2))*(L269^9)+1/5*$Q269*$R269*(L269^10)+1/11*($R269^2)*(L269^11))</f>
        <v>0.60445590966702023</v>
      </c>
    </row>
    <row r="270" spans="5:23" x14ac:dyDescent="0.2">
      <c r="E270">
        <v>82405</v>
      </c>
      <c r="F270">
        <v>22.06</v>
      </c>
      <c r="G270">
        <v>20.7</v>
      </c>
      <c r="H270" s="2">
        <v>0.1</v>
      </c>
      <c r="I270">
        <f>arvores!Z270</f>
        <v>0.1</v>
      </c>
      <c r="J270">
        <f>arvores!AR270</f>
        <v>4.5</v>
      </c>
      <c r="K270">
        <f>arvores!CF270</f>
        <v>18.5</v>
      </c>
      <c r="L270">
        <f>G270</f>
        <v>20.7</v>
      </c>
      <c r="M270">
        <f t="shared" si="9"/>
        <v>1.243225</v>
      </c>
      <c r="N270">
        <f>$B$10/$G270</f>
        <v>-0.2332000966183575</v>
      </c>
      <c r="O270">
        <f>$B$11/$G270^2</f>
        <v>5.0574053070083322E-2</v>
      </c>
      <c r="P270">
        <f>$B$12/$G270^3</f>
        <v>-5.3022397604981352E-3</v>
      </c>
      <c r="Q270">
        <f>$B$13/$G270^4</f>
        <v>2.4618948256037714E-4</v>
      </c>
      <c r="R270">
        <f>$B$14/$G270^5</f>
        <v>-4.2961580854642621E-6</v>
      </c>
      <c r="S270">
        <f>$B$16*($F270^2)*((($M270^2)*H270)+($M270*$N270*(H270^2))+((2/3*$M270*$O270)+(1/3*($N270^2)))*(H270^3)+(1/2*$M270*$P270+1/2*$N270*$O270)*(H270^4)+(2/5*$M270*$Q270+2/5*$N270*$P270+1/5*($O270^2))*(H270^5)+(1/3*$M270*$R270+1/3*$N270*$Q270+1/3*$O270*$P270)*(H270^6)+(2/7*$N270*$R270+2/7*$O270*$Q270+1/7*($P270^2))*(H270^7)+(1/4*$O270*$R270+1/4*$P270*$Q270)*(H270^8)+(2/9*$P270*$R270+1/9*($Q270^2))*(H270^9)+1/5*$Q270*$R270*(H270^10)+1/11*($R270^2)*(H270^11))</f>
        <v>5.7989043779186067E-3</v>
      </c>
      <c r="T270">
        <f>$B$16*($F270^2)*((($M270^2)*I270)+($M270*$N270*(I270^2))+((2/3*$M270*$O270)+(1/3*($N270^2)))*(I270^3)+(1/2*$M270*$P270+1/2*$N270*$O270)*(I270^4)+(2/5*$M270*$Q270+2/5*$N270*$P270+1/5*($O270^2))*(I270^5)+(1/3*$M270*$R270+1/3*$N270*$Q270+1/3*$O270*$P270)*(I270^6)+(2/7*$N270*$R270+2/7*$O270*$Q270+1/7*($P270^2))*(I270^7)+(1/4*$O270*$R270+1/4*$P270*$Q270)*(I270^8)+(2/9*$P270*$R270+1/9*($Q270^2))*(I270^9)+1/5*$Q270*$R270*(I270^10)+1/11*($R270^2)*(I270^11))-S270</f>
        <v>0</v>
      </c>
      <c r="U270">
        <f>$B$16*($F270^2)*((($M270^2)*J270)+($M270*$N270*(J270^2))+((2/3*$M270*$O270)+(1/3*($N270^2)))*(J270^3)+(1/2*$M270*$P270+1/2*$N270*$O270)*(J270^4)+(2/5*$M270*$Q270+2/5*$N270*$P270+1/5*($O270^2))*(J270^5)+(1/3*$M270*$R270+1/3*$N270*$Q270+1/3*$O270*$P270)*(J270^6)+(2/7*$N270*$R270+2/7*$O270*$Q270+1/7*($P270^2))*(J270^7)+(1/4*$O270*$R270+1/4*$P270*$Q270)*(J270^8)+(2/9*$P270*$R270+1/9*($Q270^2))*(J270^9)+1/5*$Q270*$R270*(J270^10)+1/11*($R270^2)*(J270^11))-T270-S270</f>
        <v>0.15437469660622263</v>
      </c>
      <c r="V270">
        <f t="shared" si="10"/>
        <v>0.20479609795282883</v>
      </c>
      <c r="W270">
        <f>$B$16*($F270^2)*((($M270^2)*L270)+($M270*$N270*(L270^2))+((2/3*$M270*$O270)+(1/3*($N270^2)))*(L270^3)+(1/2*$M270*$P270+1/2*$N270*$O270)*(L270^4)+(2/5*$M270*$Q270+2/5*$N270*$P270+1/5*($O270^2))*(L270^5)+(1/3*$M270*$R270+1/3*$N270*$Q270+1/3*$O270*$P270)*(L270^6)+(2/7*$N270*$R270+2/7*$O270*$Q270+1/7*($P270^2))*(L270^7)+(1/4*$O270*$R270+1/4*$P270*$Q270)*(L270^8)+(2/9*$P270*$R270+1/9*($Q270^2))*(L270^9)+1/5*$Q270*$R270*(L270^10)+1/11*($R270^2)*(L270^11))</f>
        <v>0.36593776402357631</v>
      </c>
    </row>
    <row r="271" spans="5:23" x14ac:dyDescent="0.2">
      <c r="E271">
        <v>82406</v>
      </c>
      <c r="F271">
        <v>26.93</v>
      </c>
      <c r="G271">
        <v>20.7</v>
      </c>
      <c r="H271" s="2">
        <v>0.1</v>
      </c>
      <c r="I271">
        <f>arvores!Z271</f>
        <v>0.1</v>
      </c>
      <c r="J271">
        <f>arvores!AR271</f>
        <v>8.9</v>
      </c>
      <c r="K271">
        <f>arvores!CF271</f>
        <v>18.899999999999999</v>
      </c>
      <c r="L271">
        <f>G271</f>
        <v>20.7</v>
      </c>
      <c r="M271">
        <f t="shared" si="9"/>
        <v>1.243225</v>
      </c>
      <c r="N271">
        <f>$B$10/$G271</f>
        <v>-0.2332000966183575</v>
      </c>
      <c r="O271">
        <f>$B$11/$G271^2</f>
        <v>5.0574053070083322E-2</v>
      </c>
      <c r="P271">
        <f>$B$12/$G271^3</f>
        <v>-5.3022397604981352E-3</v>
      </c>
      <c r="Q271">
        <f>$B$13/$G271^4</f>
        <v>2.4618948256037714E-4</v>
      </c>
      <c r="R271">
        <f>$B$14/$G271^5</f>
        <v>-4.2961580854642621E-6</v>
      </c>
      <c r="S271">
        <f>$B$16*($F271^2)*((($M271^2)*H271)+($M271*$N271*(H271^2))+((2/3*$M271*$O271)+(1/3*($N271^2)))*(H271^3)+(1/2*$M271*$P271+1/2*$N271*$O271)*(H271^4)+(2/5*$M271*$Q271+2/5*$N271*$P271+1/5*($O271^2))*(H271^5)+(1/3*$M271*$R271+1/3*$N271*$Q271+1/3*$O271*$P271)*(H271^6)+(2/7*$N271*$R271+2/7*$O271*$Q271+1/7*($P271^2))*(H271^7)+(1/4*$O271*$R271+1/4*$P271*$Q271)*(H271^8)+(2/9*$P271*$R271+1/9*($Q271^2))*(H271^9)+1/5*$Q271*$R271*(H271^10)+1/11*($R271^2)*(H271^11))</f>
        <v>8.6418681918052232E-3</v>
      </c>
      <c r="T271">
        <f>$B$16*($F271^2)*((($M271^2)*I271)+($M271*$N271*(I271^2))+((2/3*$M271*$O271)+(1/3*($N271^2)))*(I271^3)+(1/2*$M271*$P271+1/2*$N271*$O271)*(I271^4)+(2/5*$M271*$Q271+2/5*$N271*$P271+1/5*($O271^2))*(I271^5)+(1/3*$M271*$R271+1/3*$N271*$Q271+1/3*$O271*$P271)*(I271^6)+(2/7*$N271*$R271+2/7*$O271*$Q271+1/7*($P271^2))*(I271^7)+(1/4*$O271*$R271+1/4*$P271*$Q271)*(I271^8)+(2/9*$P271*$R271+1/9*($Q271^2))*(I271^9)+1/5*$Q271*$R271*(I271^10)+1/11*($R271^2)*(I271^11))-S271</f>
        <v>0</v>
      </c>
      <c r="U271">
        <f>$B$16*($F271^2)*((($M271^2)*J271)+($M271*$N271*(J271^2))+((2/3*$M271*$O271)+(1/3*($N271^2)))*(J271^3)+(1/2*$M271*$P271+1/2*$N271*$O271)*(J271^4)+(2/5*$M271*$Q271+2/5*$N271*$P271+1/5*($O271^2))*(J271^5)+(1/3*$M271*$R271+1/3*$N271*$Q271+1/3*$O271*$P271)*(J271^6)+(2/7*$N271*$R271+2/7*$O271*$Q271+1/7*($P271^2))*(J271^7)+(1/4*$O271*$R271+1/4*$P271*$Q271)*(J271^8)+(2/9*$P271*$R271+1/9*($Q271^2))*(J271^9)+1/5*$Q271*$R271*(J271^10)+1/11*($R271^2)*(J271^11))-T271-S271</f>
        <v>0.38688708701227165</v>
      </c>
      <c r="V271">
        <f t="shared" si="10"/>
        <v>0.14907754564927561</v>
      </c>
      <c r="W271">
        <f>$B$16*($F271^2)*((($M271^2)*L271)+($M271*$N271*(L271^2))+((2/3*$M271*$O271)+(1/3*($N271^2)))*(L271^3)+(1/2*$M271*$P271+1/2*$N271*$O271)*(L271^4)+(2/5*$M271*$Q271+2/5*$N271*$P271+1/5*($O271^2))*(L271^5)+(1/3*$M271*$R271+1/3*$N271*$Q271+1/3*$O271*$P271)*(L271^6)+(2/7*$N271*$R271+2/7*$O271*$Q271+1/7*($P271^2))*(L271^7)+(1/4*$O271*$R271+1/4*$P271*$Q271)*(L271^8)+(2/9*$P271*$R271+1/9*($Q271^2))*(L271^9)+1/5*$Q271*$R271*(L271^10)+1/11*($R271^2)*(L271^11))</f>
        <v>0.54534196755124642</v>
      </c>
    </row>
    <row r="272" spans="5:23" x14ac:dyDescent="0.2">
      <c r="E272">
        <v>82407</v>
      </c>
      <c r="F272">
        <v>20.05</v>
      </c>
      <c r="G272">
        <v>15.9</v>
      </c>
      <c r="H272" s="2">
        <v>0.1</v>
      </c>
      <c r="I272">
        <f>arvores!Z272</f>
        <v>0.1</v>
      </c>
      <c r="J272">
        <f>arvores!AR272</f>
        <v>0.1</v>
      </c>
      <c r="K272">
        <f>arvores!CF272</f>
        <v>14.1</v>
      </c>
      <c r="L272">
        <f>G272</f>
        <v>15.9</v>
      </c>
      <c r="M272">
        <f t="shared" si="9"/>
        <v>1.243225</v>
      </c>
      <c r="N272">
        <f>$B$10/$G272</f>
        <v>-0.30360012578616352</v>
      </c>
      <c r="O272">
        <f>$B$11/$G272^2</f>
        <v>8.5718428859617904E-2</v>
      </c>
      <c r="P272">
        <f>$B$12/$G272^3</f>
        <v>-1.1699815831065118E-2</v>
      </c>
      <c r="Q272">
        <f>$B$13/$G272^4</f>
        <v>7.0723277707955415E-4</v>
      </c>
      <c r="R272">
        <f>$B$14/$G272^5</f>
        <v>-1.6067427885756592E-5</v>
      </c>
      <c r="S272">
        <f>$B$16*($F272^2)*((($M272^2)*H272)+($M272*$N272*(H272^2))+((2/3*$M272*$O272)+(1/3*($N272^2)))*(H272^3)+(1/2*$M272*$P272+1/2*$N272*$O272)*(H272^4)+(2/5*$M272*$Q272+2/5*$N272*$P272+1/5*($O272^2))*(H272^5)+(1/3*$M272*$R272+1/3*$N272*$Q272+1/3*$O272*$P272)*(H272^6)+(2/7*$N272*$R272+2/7*$O272*$Q272+1/7*($P272^2))*(H272^7)+(1/4*$O272*$R272+1/4*$P272*$Q272)*(H272^8)+(2/9*$P272*$R272+1/9*($Q272^2))*(H272^9)+1/5*$Q272*$R272*(H272^10)+1/11*($R272^2)*(H272^11))</f>
        <v>4.7639599226508237E-3</v>
      </c>
      <c r="T272">
        <f>$B$16*($F272^2)*((($M272^2)*I272)+($M272*$N272*(I272^2))+((2/3*$M272*$O272)+(1/3*($N272^2)))*(I272^3)+(1/2*$M272*$P272+1/2*$N272*$O272)*(I272^4)+(2/5*$M272*$Q272+2/5*$N272*$P272+1/5*($O272^2))*(I272^5)+(1/3*$M272*$R272+1/3*$N272*$Q272+1/3*$O272*$P272)*(I272^6)+(2/7*$N272*$R272+2/7*$O272*$Q272+1/7*($P272^2))*(I272^7)+(1/4*$O272*$R272+1/4*$P272*$Q272)*(I272^8)+(2/9*$P272*$R272+1/9*($Q272^2))*(I272^9)+1/5*$Q272*$R272*(I272^10)+1/11*($R272^2)*(I272^11))-S272</f>
        <v>0</v>
      </c>
      <c r="U272">
        <f>$B$16*($F272^2)*((($M272^2)*J272)+($M272*$N272*(J272^2))+((2/3*$M272*$O272)+(1/3*($N272^2)))*(J272^3)+(1/2*$M272*$P272+1/2*$N272*$O272)*(J272^4)+(2/5*$M272*$Q272+2/5*$N272*$P272+1/5*($O272^2))*(J272^5)+(1/3*$M272*$R272+1/3*$N272*$Q272+1/3*$O272*$P272)*(J272^6)+(2/7*$N272*$R272+2/7*$O272*$Q272+1/7*($P272^2))*(J272^7)+(1/4*$O272*$R272+1/4*$P272*$Q272)*(J272^8)+(2/9*$P272*$R272+1/9*($Q272^2))*(J272^9)+1/5*$Q272*$R272*(J272^10)+1/11*($R272^2)*(J272^11))-T272-S272</f>
        <v>0</v>
      </c>
      <c r="V272">
        <f t="shared" si="10"/>
        <v>0.22667700364526538</v>
      </c>
      <c r="W272">
        <f>$B$16*($F272^2)*((($M272^2)*L272)+($M272*$N272*(L272^2))+((2/3*$M272*$O272)+(1/3*($N272^2)))*(L272^3)+(1/2*$M272*$P272+1/2*$N272*$O272)*(L272^4)+(2/5*$M272*$Q272+2/5*$N272*$P272+1/5*($O272^2))*(L272^5)+(1/3*$M272*$R272+1/3*$N272*$Q272+1/3*$O272*$P272)*(L272^6)+(2/7*$N272*$R272+2/7*$O272*$Q272+1/7*($P272^2))*(L272^7)+(1/4*$O272*$R272+1/4*$P272*$Q272)*(L272^8)+(2/9*$P272*$R272+1/9*($Q272^2))*(L272^9)+1/5*$Q272*$R272*(L272^10)+1/11*($R272^2)*(L272^11))</f>
        <v>0.23219440284857218</v>
      </c>
    </row>
    <row r="273" spans="5:23" x14ac:dyDescent="0.2">
      <c r="E273">
        <v>82409</v>
      </c>
      <c r="F273">
        <v>25.62</v>
      </c>
      <c r="G273">
        <v>19.399999999999999</v>
      </c>
      <c r="H273" s="2">
        <v>0.1</v>
      </c>
      <c r="I273">
        <f>arvores!Z273</f>
        <v>0.1</v>
      </c>
      <c r="J273">
        <f>arvores!AR273</f>
        <v>8.9</v>
      </c>
      <c r="K273">
        <f>arvores!CF273</f>
        <v>17.899999999999999</v>
      </c>
      <c r="L273">
        <f>G273</f>
        <v>19.399999999999999</v>
      </c>
      <c r="M273">
        <f t="shared" si="9"/>
        <v>1.243225</v>
      </c>
      <c r="N273">
        <f>$B$10/$G273</f>
        <v>-0.24882690721649486</v>
      </c>
      <c r="O273">
        <f>$B$11/$G273^2</f>
        <v>5.757911574024871E-2</v>
      </c>
      <c r="P273">
        <f>$B$12/$G273^3</f>
        <v>-6.4411766317180432E-3</v>
      </c>
      <c r="Q273">
        <f>$B$13/$G273^4</f>
        <v>3.1911260382878301E-4</v>
      </c>
      <c r="R273">
        <f>$B$14/$G273^5</f>
        <v>-5.9418725382876159E-6</v>
      </c>
      <c r="S273">
        <f>$B$16*($F273^2)*((($M273^2)*H273)+($M273*$N273*(H273^2))+((2/3*$M273*$O273)+(1/3*($N273^2)))*(H273^3)+(1/2*$M273*$P273+1/2*$N273*$O273)*(H273^4)+(2/5*$M273*$Q273+2/5*$N273*$P273+1/5*($O273^2))*(H273^5)+(1/3*$M273*$R273+1/3*$N273*$Q273+1/3*$O273*$P273)*(H273^6)+(2/7*$N273*$R273+2/7*$O273*$Q273+1/7*($P273^2))*(H273^7)+(1/4*$O273*$R273+1/4*$P273*$Q273)*(H273^8)+(2/9*$P273*$R273+1/9*($Q273^2))*(H273^9)+1/5*$Q273*$R273*(H273^10)+1/11*($R273^2)*(H273^11))</f>
        <v>7.8119597542136449E-3</v>
      </c>
      <c r="T273">
        <f>$B$16*($F273^2)*((($M273^2)*I273)+($M273*$N273*(I273^2))+((2/3*$M273*$O273)+(1/3*($N273^2)))*(I273^3)+(1/2*$M273*$P273+1/2*$N273*$O273)*(I273^4)+(2/5*$M273*$Q273+2/5*$N273*$P273+1/5*($O273^2))*(I273^5)+(1/3*$M273*$R273+1/3*$N273*$Q273+1/3*$O273*$P273)*(I273^6)+(2/7*$N273*$R273+2/7*$O273*$Q273+1/7*($P273^2))*(I273^7)+(1/4*$O273*$R273+1/4*$P273*$Q273)*(I273^8)+(2/9*$P273*$R273+1/9*($Q273^2))*(I273^9)+1/5*$Q273*$R273*(I273^10)+1/11*($R273^2)*(I273^11))-S273</f>
        <v>0</v>
      </c>
      <c r="U273">
        <f>$B$16*($F273^2)*((($M273^2)*J273)+($M273*$N273*(J273^2))+((2/3*$M273*$O273)+(1/3*($N273^2)))*(J273^3)+(1/2*$M273*$P273+1/2*$N273*$O273)*(J273^4)+(2/5*$M273*$Q273+2/5*$N273*$P273+1/5*($O273^2))*(J273^5)+(1/3*$M273*$R273+1/3*$N273*$Q273+1/3*$O273*$P273)*(J273^6)+(2/7*$N273*$R273+2/7*$O273*$Q273+1/7*($P273^2))*(J273^7)+(1/4*$O273*$R273+1/4*$P273*$Q273)*(J273^8)+(2/9*$P273*$R273+1/9*($Q273^2))*(J273^9)+1/5*$Q273*$R273*(J273^10)+1/11*($R273^2)*(J273^11))-T273-S273</f>
        <v>0.34304876464068657</v>
      </c>
      <c r="V273">
        <f t="shared" si="10"/>
        <v>0.11130442125692128</v>
      </c>
      <c r="W273">
        <f>$B$16*($F273^2)*((($M273^2)*L273)+($M273*$N273*(L273^2))+((2/3*$M273*$O273)+(1/3*($N273^2)))*(L273^3)+(1/2*$M273*$P273+1/2*$N273*$O273)*(L273^4)+(2/5*$M273*$Q273+2/5*$N273*$P273+1/5*($O273^2))*(L273^5)+(1/3*$M273*$R273+1/3*$N273*$Q273+1/3*$O273*$P273)*(L273^6)+(2/7*$N273*$R273+2/7*$O273*$Q273+1/7*($P273^2))*(L273^7)+(1/4*$O273*$R273+1/4*$P273*$Q273)*(L273^8)+(2/9*$P273*$R273+1/9*($Q273^2))*(L273^9)+1/5*$Q273*$R273*(L273^10)+1/11*($R273^2)*(L273^11))</f>
        <v>0.46257893209268325</v>
      </c>
    </row>
    <row r="274" spans="5:23" x14ac:dyDescent="0.2">
      <c r="E274">
        <v>82410</v>
      </c>
      <c r="F274">
        <v>23.11</v>
      </c>
      <c r="G274">
        <v>18.8</v>
      </c>
      <c r="H274" s="2">
        <v>0.1</v>
      </c>
      <c r="I274">
        <f>arvores!Z274</f>
        <v>0.1</v>
      </c>
      <c r="J274">
        <f>arvores!AR274</f>
        <v>6.7</v>
      </c>
      <c r="K274">
        <f>arvores!CF274</f>
        <v>16.7</v>
      </c>
      <c r="L274">
        <f>G274</f>
        <v>18.8</v>
      </c>
      <c r="M274">
        <f t="shared" si="9"/>
        <v>1.243225</v>
      </c>
      <c r="N274">
        <f>$B$10/$G274</f>
        <v>-0.2567681914893617</v>
      </c>
      <c r="O274">
        <f>$B$11/$G274^2</f>
        <v>6.1313026256224527E-2</v>
      </c>
      <c r="P274">
        <f>$B$12/$G274^3</f>
        <v>-7.0777766005605683E-3</v>
      </c>
      <c r="Q274">
        <f>$B$13/$G274^4</f>
        <v>3.6184242083396427E-4</v>
      </c>
      <c r="R274">
        <f>$B$14/$G274^5</f>
        <v>-6.9525278091731008E-6</v>
      </c>
      <c r="S274">
        <f>$B$16*($F274^2)*((($M274^2)*H274)+($M274*$N274*(H274^2))+((2/3*$M274*$O274)+(1/3*($N274^2)))*(H274^3)+(1/2*$M274*$P274+1/2*$N274*$O274)*(H274^4)+(2/5*$M274*$Q274+2/5*$N274*$P274+1/5*($O274^2))*(H274^5)+(1/3*$M274*$R274+1/3*$N274*$Q274+1/3*$O274*$P274)*(H274^6)+(2/7*$N274*$R274+2/7*$O274*$Q274+1/7*($P274^2))*(H274^7)+(1/4*$O274*$R274+1/4*$P274*$Q274)*(H274^8)+(2/9*$P274*$R274+1/9*($Q274^2))*(H274^9)+1/5*$Q274*$R274*(H274^10)+1/11*($R274^2)*(H274^11))</f>
        <v>6.3522999261406152E-3</v>
      </c>
      <c r="T274">
        <f>$B$16*($F274^2)*((($M274^2)*I274)+($M274*$N274*(I274^2))+((2/3*$M274*$O274)+(1/3*($N274^2)))*(I274^3)+(1/2*$M274*$P274+1/2*$N274*$O274)*(I274^4)+(2/5*$M274*$Q274+2/5*$N274*$P274+1/5*($O274^2))*(I274^5)+(1/3*$M274*$R274+1/3*$N274*$Q274+1/3*$O274*$P274)*(I274^6)+(2/7*$N274*$R274+2/7*$O274*$Q274+1/7*($P274^2))*(I274^7)+(1/4*$O274*$R274+1/4*$P274*$Q274)*(I274^8)+(2/9*$P274*$R274+1/9*($Q274^2))*(I274^9)+1/5*$Q274*$R274*(I274^10)+1/11*($R274^2)*(I274^11))-S274</f>
        <v>0</v>
      </c>
      <c r="U274">
        <f>$B$16*($F274^2)*((($M274^2)*J274)+($M274*$N274*(J274^2))+((2/3*$M274*$O274)+(1/3*($N274^2)))*(J274^3)+(1/2*$M274*$P274+1/2*$N274*$O274)*(J274^4)+(2/5*$M274*$Q274+2/5*$N274*$P274+1/5*($O274^2))*(J274^5)+(1/3*$M274*$R274+1/3*$N274*$Q274+1/3*$O274*$P274)*(J274^6)+(2/7*$N274*$R274+2/7*$O274*$Q274+1/7*($P274^2))*(J274^7)+(1/4*$O274*$R274+1/4*$P274*$Q274)*(J274^8)+(2/9*$P274*$R274+1/9*($Q274^2))*(J274^9)+1/5*$Q274*$R274*(J274^10)+1/11*($R274^2)*(J274^11))-T274-S274</f>
        <v>0.22442665953507993</v>
      </c>
      <c r="V274">
        <f t="shared" si="10"/>
        <v>0.13282749001136387</v>
      </c>
      <c r="W274">
        <f>$B$16*($F274^2)*((($M274^2)*L274)+($M274*$N274*(L274^2))+((2/3*$M274*$O274)+(1/3*($N274^2)))*(L274^3)+(1/2*$M274*$P274+1/2*$N274*$O274)*(L274^4)+(2/5*$M274*$Q274+2/5*$N274*$P274+1/5*($O274^2))*(L274^5)+(1/3*$M274*$R274+1/3*$N274*$Q274+1/3*$O274*$P274)*(L274^6)+(2/7*$N274*$R274+2/7*$O274*$Q274+1/7*($P274^2))*(L274^7)+(1/4*$O274*$R274+1/4*$P274*$Q274)*(L274^8)+(2/9*$P274*$R274+1/9*($Q274^2))*(L274^9)+1/5*$Q274*$R274*(L274^10)+1/11*($R274^2)*(L274^11))</f>
        <v>0.36474018046926548</v>
      </c>
    </row>
    <row r="275" spans="5:23" x14ac:dyDescent="0.2">
      <c r="E275">
        <v>82412</v>
      </c>
      <c r="F275">
        <v>30.08</v>
      </c>
      <c r="G275">
        <v>18.899999999999999</v>
      </c>
      <c r="H275" s="2">
        <v>0.1</v>
      </c>
      <c r="I275">
        <f>arvores!Z275</f>
        <v>0.1</v>
      </c>
      <c r="J275">
        <f>arvores!AR275</f>
        <v>8.9</v>
      </c>
      <c r="K275">
        <f>arvores!CF275</f>
        <v>16.899999999999999</v>
      </c>
      <c r="L275">
        <f>G275</f>
        <v>18.899999999999999</v>
      </c>
      <c r="M275">
        <f t="shared" si="9"/>
        <v>1.243225</v>
      </c>
      <c r="N275">
        <f>$B$10/$G275</f>
        <v>-0.25540962962962965</v>
      </c>
      <c r="O275">
        <f>$B$11/$G275^2</f>
        <v>6.0665927605610161E-2</v>
      </c>
      <c r="P275">
        <f>$B$12/$G275^3</f>
        <v>-6.9660243133550176E-3</v>
      </c>
      <c r="Q275">
        <f>$B$13/$G275^4</f>
        <v>3.5424494418055495E-4</v>
      </c>
      <c r="R275">
        <f>$B$14/$G275^5</f>
        <v>-6.7705345730361011E-6</v>
      </c>
      <c r="S275">
        <f>$B$16*($F275^2)*((($M275^2)*H275)+($M275*$N275*(H275^2))+((2/3*$M275*$O275)+(1/3*($N275^2)))*(H275^3)+(1/2*$M275*$P275+1/2*$N275*$O275)*(H275^4)+(2/5*$M275*$Q275+2/5*$N275*$P275+1/5*($O275^2))*(H275^5)+(1/3*$M275*$R275+1/3*$N275*$Q275+1/3*$O275*$P275)*(H275^6)+(2/7*$N275*$R275+2/7*$O275*$Q275+1/7*($P275^2))*(H275^7)+(1/4*$O275*$R275+1/4*$P275*$Q275)*(H275^8)+(2/9*$P275*$R275+1/9*($Q275^2))*(H275^9)+1/5*$Q275*$R275*(H275^10)+1/11*($R275^2)*(H275^11))</f>
        <v>1.0762992892933197E-2</v>
      </c>
      <c r="T275">
        <f>$B$16*($F275^2)*((($M275^2)*I275)+($M275*$N275*(I275^2))+((2/3*$M275*$O275)+(1/3*($N275^2)))*(I275^3)+(1/2*$M275*$P275+1/2*$N275*$O275)*(I275^4)+(2/5*$M275*$Q275+2/5*$N275*$P275+1/5*($O275^2))*(I275^5)+(1/3*$M275*$R275+1/3*$N275*$Q275+1/3*$O275*$P275)*(I275^6)+(2/7*$N275*$R275+2/7*$O275*$Q275+1/7*($P275^2))*(I275^7)+(1/4*$O275*$R275+1/4*$P275*$Q275)*(I275^8)+(2/9*$P275*$R275+1/9*($Q275^2))*(I275^9)+1/5*$Q275*$R275*(I275^10)+1/11*($R275^2)*(I275^11))-S275</f>
        <v>0</v>
      </c>
      <c r="U275">
        <f>$B$16*($F275^2)*((($M275^2)*J275)+($M275*$N275*(J275^2))+((2/3*$M275*$O275)+(1/3*($N275^2)))*(J275^3)+(1/2*$M275*$P275+1/2*$N275*$O275)*(J275^4)+(2/5*$M275*$Q275+2/5*$N275*$P275+1/5*($O275^2))*(J275^5)+(1/3*$M275*$R275+1/3*$N275*$Q275+1/3*$O275*$P275)*(J275^6)+(2/7*$N275*$R275+2/7*$O275*$Q275+1/7*($P275^2))*(J275^7)+(1/4*$O275*$R275+1/4*$P275*$Q275)*(J275^8)+(2/9*$P275*$R275+1/9*($Q275^2))*(J275^9)+1/5*$Q275*$R275*(J275^10)+1/11*($R275^2)*(J275^11))-T275-S275</f>
        <v>0.4687363023060655</v>
      </c>
      <c r="V275">
        <f t="shared" si="10"/>
        <v>0.14009744292704851</v>
      </c>
      <c r="W275">
        <f>$B$16*($F275^2)*((($M275^2)*L275)+($M275*$N275*(L275^2))+((2/3*$M275*$O275)+(1/3*($N275^2)))*(L275^3)+(1/2*$M275*$P275+1/2*$N275*$O275)*(L275^4)+(2/5*$M275*$Q275+2/5*$N275*$P275+1/5*($O275^2))*(L275^5)+(1/3*$M275*$R275+1/3*$N275*$Q275+1/3*$O275*$P275)*(L275^6)+(2/7*$N275*$R275+2/7*$O275*$Q275+1/7*($P275^2))*(L275^7)+(1/4*$O275*$R275+1/4*$P275*$Q275)*(L275^8)+(2/9*$P275*$R275+1/9*($Q275^2))*(L275^9)+1/5*$Q275*$R275*(L275^10)+1/11*($R275^2)*(L275^11))</f>
        <v>0.62121700640472566</v>
      </c>
    </row>
    <row r="276" spans="5:23" x14ac:dyDescent="0.2">
      <c r="E276">
        <v>82417</v>
      </c>
      <c r="F276">
        <v>31.48</v>
      </c>
      <c r="G276">
        <v>20.9</v>
      </c>
      <c r="H276" s="2">
        <v>0.1</v>
      </c>
      <c r="I276">
        <f>arvores!Z276</f>
        <v>3.7</v>
      </c>
      <c r="J276">
        <f>arvores!AR276</f>
        <v>12.5</v>
      </c>
      <c r="K276">
        <f>arvores!CF276</f>
        <v>19.5</v>
      </c>
      <c r="L276">
        <f>G276</f>
        <v>20.9</v>
      </c>
      <c r="M276">
        <f t="shared" si="9"/>
        <v>1.243225</v>
      </c>
      <c r="N276">
        <f>$B$10/$G276</f>
        <v>-0.2309685167464115</v>
      </c>
      <c r="O276">
        <f>$B$11/$G276^2</f>
        <v>4.9610759826927045E-2</v>
      </c>
      <c r="P276">
        <f>$B$12/$G276^3</f>
        <v>-5.1514743306983477E-3</v>
      </c>
      <c r="Q276">
        <f>$B$13/$G276^4</f>
        <v>2.369003666709579E-4</v>
      </c>
      <c r="R276">
        <f>$B$14/$G276^5</f>
        <v>-4.094496935663563E-6</v>
      </c>
      <c r="S276">
        <f>$B$16*($F276^2)*((($M276^2)*H276)+($M276*$N276*(H276^2))+((2/3*$M276*$O276)+(1/3*($N276^2)))*(H276^3)+(1/2*$M276*$P276+1/2*$N276*$O276)*(H276^4)+(2/5*$M276*$Q276+2/5*$N276*$P276+1/5*($O276^2))*(H276^5)+(1/3*$M276*$R276+1/3*$N276*$Q276+1/3*$O276*$P276)*(H276^6)+(2/7*$N276*$R276+2/7*$O276*$Q276+1/7*($P276^2))*(H276^7)+(1/4*$O276*$R276+1/4*$P276*$Q276)*(H276^8)+(2/9*$P276*$R276+1/9*($Q276^2))*(H276^9)+1/5*$Q276*$R276*(H276^10)+1/11*($R276^2)*(H276^11))</f>
        <v>1.1810834571807618E-2</v>
      </c>
      <c r="T276">
        <f>$B$16*($F276^2)*((($M276^2)*I276)+($M276*$N276*(I276^2))+((2/3*$M276*$O276)+(1/3*($N276^2)))*(I276^3)+(1/2*$M276*$P276+1/2*$N276*$O276)*(I276^4)+(2/5*$M276*$Q276+2/5*$N276*$P276+1/5*($O276^2))*(I276^5)+(1/3*$M276*$R276+1/3*$N276*$Q276+1/3*$O276*$P276)*(I276^6)+(2/7*$N276*$R276+2/7*$O276*$Q276+1/7*($P276^2))*(I276^7)+(1/4*$O276*$R276+1/4*$P276*$Q276)*(I276^8)+(2/9*$P276*$R276+1/9*($Q276^2))*(I276^9)+1/5*$Q276*$R276*(I276^10)+1/11*($R276^2)*(I276^11))-S276</f>
        <v>0.27149102746606291</v>
      </c>
      <c r="U276">
        <f>$B$16*($F276^2)*((($M276^2)*J276)+($M276*$N276*(J276^2))+((2/3*$M276*$O276)+(1/3*($N276^2)))*(J276^3)+(1/2*$M276*$P276+1/2*$N276*$O276)*(J276^4)+(2/5*$M276*$Q276+2/5*$N276*$P276+1/5*($O276^2))*(J276^5)+(1/3*$M276*$R276+1/3*$N276*$Q276+1/3*$O276*$P276)*(J276^6)+(2/7*$N276*$R276+2/7*$O276*$Q276+1/7*($P276^2))*(J276^7)+(1/4*$O276*$R276+1/4*$P276*$Q276)*(J276^8)+(2/9*$P276*$R276+1/9*($Q276^2))*(J276^9)+1/5*$Q276*$R276*(J276^10)+1/11*($R276^2)*(J276^11))-T276-S276</f>
        <v>0.38461007560090194</v>
      </c>
      <c r="V276">
        <f t="shared" si="10"/>
        <v>8.4072469245244336E-2</v>
      </c>
      <c r="W276">
        <f>$B$16*($F276^2)*((($M276^2)*L276)+($M276*$N276*(L276^2))+((2/3*$M276*$O276)+(1/3*($N276^2)))*(L276^3)+(1/2*$M276*$P276+1/2*$N276*$O276)*(L276^4)+(2/5*$M276*$Q276+2/5*$N276*$P276+1/5*($O276^2))*(L276^5)+(1/3*$M276*$R276+1/3*$N276*$Q276+1/3*$O276*$P276)*(L276^6)+(2/7*$N276*$R276+2/7*$O276*$Q276+1/7*($P276^2))*(L276^7)+(1/4*$O276*$R276+1/4*$P276*$Q276)*(L276^8)+(2/9*$P276*$R276+1/9*($Q276^2))*(L276^9)+1/5*$Q276*$R276*(L276^10)+1/11*($R276^2)*(L276^11))</f>
        <v>0.75238755240600108</v>
      </c>
    </row>
    <row r="277" spans="5:23" x14ac:dyDescent="0.2">
      <c r="E277">
        <v>82427</v>
      </c>
      <c r="F277">
        <v>27.88</v>
      </c>
      <c r="G277">
        <v>19.37</v>
      </c>
      <c r="H277" s="2">
        <v>0.1</v>
      </c>
      <c r="I277">
        <f>arvores!Z277</f>
        <v>0.1</v>
      </c>
      <c r="J277">
        <f>arvores!AR277</f>
        <v>8.9</v>
      </c>
      <c r="K277">
        <f>arvores!CF277</f>
        <v>17.899999999999999</v>
      </c>
      <c r="L277">
        <f>G277</f>
        <v>19.37</v>
      </c>
      <c r="M277">
        <f t="shared" si="9"/>
        <v>1.243225</v>
      </c>
      <c r="N277">
        <f>$B$10/$G277</f>
        <v>-0.24921228704181722</v>
      </c>
      <c r="O277">
        <f>$B$11/$G277^2</f>
        <v>5.7757609404555314E-2</v>
      </c>
      <c r="P277">
        <f>$B$12/$G277^3</f>
        <v>-6.4711510354974648E-3</v>
      </c>
      <c r="Q277">
        <f>$B$13/$G277^4</f>
        <v>3.2109415091604243E-4</v>
      </c>
      <c r="R277">
        <f>$B$14/$G277^5</f>
        <v>-5.9880287575987016E-6</v>
      </c>
      <c r="S277">
        <f>$B$16*($F277^2)*((($M277^2)*H277)+($M277*$N277*(H277^2))+((2/3*$M277*$O277)+(1/3*($N277^2)))*(H277^3)+(1/2*$M277*$P277+1/2*$N277*$O277)*(H277^4)+(2/5*$M277*$Q277+2/5*$N277*$P277+1/5*($O277^2))*(H277^5)+(1/3*$M277*$R277+1/3*$N277*$Q277+1/3*$O277*$P277)*(H277^6)+(2/7*$N277*$R277+2/7*$O277*$Q277+1/7*($P277^2))*(H277^7)+(1/4*$O277*$R277+1/4*$P277*$Q277)*(H277^8)+(2/9*$P277*$R277+1/9*($Q277^2))*(H277^9)+1/5*$Q277*$R277*(H277^10)+1/11*($R277^2)*(H277^11))</f>
        <v>9.2506904031453979E-3</v>
      </c>
      <c r="T277">
        <f>$B$16*($F277^2)*((($M277^2)*I277)+($M277*$N277*(I277^2))+((2/3*$M277*$O277)+(1/3*($N277^2)))*(I277^3)+(1/2*$M277*$P277+1/2*$N277*$O277)*(I277^4)+(2/5*$M277*$Q277+2/5*$N277*$P277+1/5*($O277^2))*(I277^5)+(1/3*$M277*$R277+1/3*$N277*$Q277+1/3*$O277*$P277)*(I277^6)+(2/7*$N277*$R277+2/7*$O277*$Q277+1/7*($P277^2))*(I277^7)+(1/4*$O277*$R277+1/4*$P277*$Q277)*(I277^8)+(2/9*$P277*$R277+1/9*($Q277^2))*(I277^9)+1/5*$Q277*$R277*(I277^10)+1/11*($R277^2)*(I277^11))-S277</f>
        <v>0</v>
      </c>
      <c r="U277">
        <f>$B$16*($F277^2)*((($M277^2)*J277)+($M277*$N277*(J277^2))+((2/3*$M277*$O277)+(1/3*($N277^2)))*(J277^3)+(1/2*$M277*$P277+1/2*$N277*$O277)*(J277^4)+(2/5*$M277*$Q277+2/5*$N277*$P277+1/5*($O277^2))*(J277^5)+(1/3*$M277*$R277+1/3*$N277*$Q277+1/3*$O277*$P277)*(J277^6)+(2/7*$N277*$R277+2/7*$O277*$Q277+1/7*($P277^2))*(J277^7)+(1/4*$O277*$R277+1/4*$P277*$Q277)*(J277^8)+(2/9*$P277*$R277+1/9*($Q277^2))*(J277^9)+1/5*$Q277*$R277*(J277^10)+1/11*($R277^2)*(J277^11))-T277-S277</f>
        <v>0.40603228915257672</v>
      </c>
      <c r="V277">
        <f t="shared" si="10"/>
        <v>0.13120075841757917</v>
      </c>
      <c r="W277">
        <f>$B$16*($F277^2)*((($M277^2)*L277)+($M277*$N277*(L277^2))+((2/3*$M277*$O277)+(1/3*($N277^2)))*(L277^3)+(1/2*$M277*$P277+1/2*$N277*$O277)*(L277^4)+(2/5*$M277*$Q277+2/5*$N277*$P277+1/5*($O277^2))*(L277^5)+(1/3*$M277*$R277+1/3*$N277*$Q277+1/3*$O277*$P277)*(L277^6)+(2/7*$N277*$R277+2/7*$O277*$Q277+1/7*($P277^2))*(L277^7)+(1/4*$O277*$R277+1/4*$P277*$Q277)*(L277^8)+(2/9*$P277*$R277+1/9*($Q277^2))*(L277^9)+1/5*$Q277*$R277*(L277^10)+1/11*($R277^2)*(L277^11))</f>
        <v>0.54694168970838852</v>
      </c>
    </row>
    <row r="278" spans="5:23" x14ac:dyDescent="0.2">
      <c r="E278">
        <v>82429</v>
      </c>
      <c r="F278">
        <v>20.21</v>
      </c>
      <c r="G278">
        <v>15.29</v>
      </c>
      <c r="H278" s="2">
        <v>0.1</v>
      </c>
      <c r="I278">
        <f>arvores!Z278</f>
        <v>0.1</v>
      </c>
      <c r="J278">
        <f>arvores!AR278</f>
        <v>0.1</v>
      </c>
      <c r="K278">
        <f>arvores!CF278</f>
        <v>13.1</v>
      </c>
      <c r="L278">
        <f>G278</f>
        <v>15.29</v>
      </c>
      <c r="M278">
        <f t="shared" si="9"/>
        <v>1.243225</v>
      </c>
      <c r="N278">
        <f>$B$10/$G278</f>
        <v>-0.31571236102027472</v>
      </c>
      <c r="O278">
        <f>$B$11/$G278^2</f>
        <v>9.2694396239949614E-2</v>
      </c>
      <c r="P278">
        <f>$B$12/$G278^3</f>
        <v>-1.3156729392464069E-2</v>
      </c>
      <c r="Q278">
        <f>$B$13/$G278^4</f>
        <v>8.2702937560053316E-4</v>
      </c>
      <c r="R278">
        <f>$B$14/$G278^5</f>
        <v>-1.9538650025281826E-5</v>
      </c>
      <c r="S278">
        <f>$B$16*($F278^2)*((($M278^2)*H278)+($M278*$N278*(H278^2))+((2/3*$M278*$O278)+(1/3*($N278^2)))*(H278^3)+(1/2*$M278*$P278+1/2*$N278*$O278)*(H278^4)+(2/5*$M278*$Q278+2/5*$N278*$P278+1/5*($O278^2))*(H278^5)+(1/3*$M278*$R278+1/3*$N278*$Q278+1/3*$O278*$P278)*(H278^6)+(2/7*$N278*$R278+2/7*$O278*$Q278+1/7*($P278^2))*(H278^7)+(1/4*$O278*$R278+1/4*$P278*$Q278)*(H278^8)+(2/9*$P278*$R278+1/9*($Q278^2))*(H278^9)+1/5*$Q278*$R278*(H278^10)+1/11*($R278^2)*(H278^11))</f>
        <v>4.8357237799379806E-3</v>
      </c>
      <c r="T278">
        <f>$B$16*($F278^2)*((($M278^2)*I278)+($M278*$N278*(I278^2))+((2/3*$M278*$O278)+(1/3*($N278^2)))*(I278^3)+(1/2*$M278*$P278+1/2*$N278*$O278)*(I278^4)+(2/5*$M278*$Q278+2/5*$N278*$P278+1/5*($O278^2))*(I278^5)+(1/3*$M278*$R278+1/3*$N278*$Q278+1/3*$O278*$P278)*(I278^6)+(2/7*$N278*$R278+2/7*$O278*$Q278+1/7*($P278^2))*(I278^7)+(1/4*$O278*$R278+1/4*$P278*$Q278)*(I278^8)+(2/9*$P278*$R278+1/9*($Q278^2))*(I278^9)+1/5*$Q278*$R278*(I278^10)+1/11*($R278^2)*(I278^11))-S278</f>
        <v>0</v>
      </c>
      <c r="U278">
        <f>$B$16*($F278^2)*((($M278^2)*J278)+($M278*$N278*(J278^2))+((2/3*$M278*$O278)+(1/3*($N278^2)))*(J278^3)+(1/2*$M278*$P278+1/2*$N278*$O278)*(J278^4)+(2/5*$M278*$Q278+2/5*$N278*$P278+1/5*($O278^2))*(J278^5)+(1/3*$M278*$R278+1/3*$N278*$Q278+1/3*$O278*$P278)*(J278^6)+(2/7*$N278*$R278+2/7*$O278*$Q278+1/7*($P278^2))*(J278^7)+(1/4*$O278*$R278+1/4*$P278*$Q278)*(J278^8)+(2/9*$P278*$R278+1/9*($Q278^2))*(J278^9)+1/5*$Q278*$R278*(J278^10)+1/11*($R278^2)*(J278^11))-T278-S278</f>
        <v>0</v>
      </c>
      <c r="V278">
        <f t="shared" si="10"/>
        <v>0.22050220607464882</v>
      </c>
      <c r="W278">
        <f>$B$16*($F278^2)*((($M278^2)*L278)+($M278*$N278*(L278^2))+((2/3*$M278*$O278)+(1/3*($N278^2)))*(L278^3)+(1/2*$M278*$P278+1/2*$N278*$O278)*(L278^4)+(2/5*$M278*$Q278+2/5*$N278*$P278+1/5*($O278^2))*(L278^5)+(1/3*$M278*$R278+1/3*$N278*$Q278+1/3*$O278*$P278)*(L278^6)+(2/7*$N278*$R278+2/7*$O278*$Q278+1/7*($P278^2))*(L278^7)+(1/4*$O278*$R278+1/4*$P278*$Q278)*(L278^8)+(2/9*$P278*$R278+1/9*($Q278^2))*(L278^9)+1/5*$Q278*$R278*(L278^10)+1/11*($R278^2)*(L278^11))</f>
        <v>0.22686420670628543</v>
      </c>
    </row>
    <row r="279" spans="5:23" x14ac:dyDescent="0.2">
      <c r="E279">
        <v>82431</v>
      </c>
      <c r="F279">
        <v>25.37</v>
      </c>
      <c r="G279">
        <v>18.21</v>
      </c>
      <c r="H279" s="2">
        <v>0.1</v>
      </c>
      <c r="I279">
        <f>arvores!Z279</f>
        <v>0.1</v>
      </c>
      <c r="J279">
        <f>arvores!AR279</f>
        <v>6.7</v>
      </c>
      <c r="K279">
        <f>arvores!CF279</f>
        <v>16.7</v>
      </c>
      <c r="L279">
        <f>G279</f>
        <v>18.21</v>
      </c>
      <c r="M279">
        <f t="shared" si="9"/>
        <v>1.243225</v>
      </c>
      <c r="N279">
        <f>$B$10/$G279</f>
        <v>-0.26508742449203732</v>
      </c>
      <c r="O279">
        <f>$B$11/$G279^2</f>
        <v>6.5350446511367011E-2</v>
      </c>
      <c r="P279">
        <f>$B$12/$G279^3</f>
        <v>-7.7882621461186161E-3</v>
      </c>
      <c r="Q279">
        <f>$B$13/$G279^4</f>
        <v>4.1106556193987263E-4</v>
      </c>
      <c r="R279">
        <f>$B$14/$G279^5</f>
        <v>-8.1542167613473715E-6</v>
      </c>
      <c r="S279">
        <f>$B$16*($F279^2)*((($M279^2)*H279)+($M279*$N279*(H279^2))+((2/3*$M279*$O279)+(1/3*($N279^2)))*(H279^3)+(1/2*$M279*$P279+1/2*$N279*$O279)*(H279^4)+(2/5*$M279*$Q279+2/5*$N279*$P279+1/5*($O279^2))*(H279^5)+(1/3*$M279*$R279+1/3*$N279*$Q279+1/3*$O279*$P279)*(H279^6)+(2/7*$N279*$R279+2/7*$O279*$Q279+1/7*($P279^2))*(H279^7)+(1/4*$O279*$R279+1/4*$P279*$Q279)*(H279^8)+(2/9*$P279*$R279+1/9*($Q279^2))*(H279^9)+1/5*$Q279*$R279*(H279^10)+1/11*($R279^2)*(H279^11))</f>
        <v>7.6504810283535311E-3</v>
      </c>
      <c r="T279">
        <f>$B$16*($F279^2)*((($M279^2)*I279)+($M279*$N279*(I279^2))+((2/3*$M279*$O279)+(1/3*($N279^2)))*(I279^3)+(1/2*$M279*$P279+1/2*$N279*$O279)*(I279^4)+(2/5*$M279*$Q279+2/5*$N279*$P279+1/5*($O279^2))*(I279^5)+(1/3*$M279*$R279+1/3*$N279*$Q279+1/3*$O279*$P279)*(I279^6)+(2/7*$N279*$R279+2/7*$O279*$Q279+1/7*($P279^2))*(I279^7)+(1/4*$O279*$R279+1/4*$P279*$Q279)*(I279^8)+(2/9*$P279*$R279+1/9*($Q279^2))*(I279^9)+1/5*$Q279*$R279*(I279^10)+1/11*($R279^2)*(I279^11))-S279</f>
        <v>0</v>
      </c>
      <c r="U279">
        <f>$B$16*($F279^2)*((($M279^2)*J279)+($M279*$N279*(J279^2))+((2/3*$M279*$O279)+(1/3*($N279^2)))*(J279^3)+(1/2*$M279*$P279+1/2*$N279*$O279)*(J279^4)+(2/5*$M279*$Q279+2/5*$N279*$P279+1/5*($O279^2))*(J279^5)+(1/3*$M279*$R279+1/3*$N279*$Q279+1/3*$O279*$P279)*(J279^6)+(2/7*$N279*$R279+2/7*$O279*$Q279+1/7*($P279^2))*(J279^7)+(1/4*$O279*$R279+1/4*$P279*$Q279)*(J279^8)+(2/9*$P279*$R279+1/9*($Q279^2))*(J279^9)+1/5*$Q279*$R279*(J279^10)+1/11*($R279^2)*(J279^11))-T279-S279</f>
        <v>0.26819791735917659</v>
      </c>
      <c r="V279">
        <f t="shared" si="10"/>
        <v>0.14943628735625486</v>
      </c>
      <c r="W279">
        <f>$B$16*($F279^2)*((($M279^2)*L279)+($M279*$N279*(L279^2))+((2/3*$M279*$O279)+(1/3*($N279^2)))*(L279^3)+(1/2*$M279*$P279+1/2*$N279*$O279)*(L279^4)+(2/5*$M279*$Q279+2/5*$N279*$P279+1/5*($O279^2))*(L279^5)+(1/3*$M279*$R279+1/3*$N279*$Q279+1/3*$O279*$P279)*(L279^6)+(2/7*$N279*$R279+2/7*$O279*$Q279+1/7*($P279^2))*(L279^7)+(1/4*$O279*$R279+1/4*$P279*$Q279)*(L279^8)+(2/9*$P279*$R279+1/9*($Q279^2))*(L279^9)+1/5*$Q279*$R279*(L279^10)+1/11*($R279^2)*(L279^11))</f>
        <v>0.42577165793734323</v>
      </c>
    </row>
    <row r="280" spans="5:23" x14ac:dyDescent="0.2">
      <c r="E280">
        <v>82433</v>
      </c>
      <c r="F280">
        <v>23.33</v>
      </c>
      <c r="G280">
        <v>17.149999999999999</v>
      </c>
      <c r="H280" s="2">
        <v>0.1</v>
      </c>
      <c r="I280">
        <f>arvores!Z280</f>
        <v>0.1</v>
      </c>
      <c r="J280">
        <f>arvores!AR280</f>
        <v>4.5</v>
      </c>
      <c r="K280">
        <f>arvores!CF280</f>
        <v>15.5</v>
      </c>
      <c r="L280">
        <f>G280</f>
        <v>17.149999999999999</v>
      </c>
      <c r="M280">
        <f t="shared" si="9"/>
        <v>1.243225</v>
      </c>
      <c r="N280">
        <f>$B$10/$G280</f>
        <v>-0.28147183673469389</v>
      </c>
      <c r="O280">
        <f>$B$11/$G280^2</f>
        <v>7.3678402706355367E-2</v>
      </c>
      <c r="P280">
        <f>$B$12/$G280^3</f>
        <v>-9.3234796086505995E-3</v>
      </c>
      <c r="Q280">
        <f>$B$13/$G280^4</f>
        <v>5.2250972723674814E-4</v>
      </c>
      <c r="R280">
        <f>$B$14/$G280^5</f>
        <v>-1.1005540063161254E-5</v>
      </c>
      <c r="S280">
        <f>$B$16*($F280^2)*((($M280^2)*H280)+($M280*$N280*(H280^2))+((2/3*$M280*$O280)+(1/3*($N280^2)))*(H280^3)+(1/2*$M280*$P280+1/2*$N280*$O280)*(H280^4)+(2/5*$M280*$Q280+2/5*$N280*$P280+1/5*($O280^2))*(H280^5)+(1/3*$M280*$R280+1/3*$N280*$Q280+1/3*$O280*$P280)*(H280^6)+(2/7*$N280*$R280+2/7*$O280*$Q280+1/7*($P280^2))*(H280^7)+(1/4*$O280*$R280+1/4*$P280*$Q280)*(H280^8)+(2/9*$P280*$R280+1/9*($Q280^2))*(H280^9)+1/5*$Q280*$R280*(H280^10)+1/11*($R280^2)*(H280^11))</f>
        <v>6.4613017240260926E-3</v>
      </c>
      <c r="T280">
        <f>$B$16*($F280^2)*((($M280^2)*I280)+($M280*$N280*(I280^2))+((2/3*$M280*$O280)+(1/3*($N280^2)))*(I280^3)+(1/2*$M280*$P280+1/2*$N280*$O280)*(I280^4)+(2/5*$M280*$Q280+2/5*$N280*$P280+1/5*($O280^2))*(I280^5)+(1/3*$M280*$R280+1/3*$N280*$Q280+1/3*$O280*$P280)*(I280^6)+(2/7*$N280*$R280+2/7*$O280*$Q280+1/7*($P280^2))*(I280^7)+(1/4*$O280*$R280+1/4*$P280*$Q280)*(I280^8)+(2/9*$P280*$R280+1/9*($Q280^2))*(I280^9)+1/5*$Q280*$R280*(I280^10)+1/11*($R280^2)*(I280^11))-S280</f>
        <v>0</v>
      </c>
      <c r="U280">
        <f>$B$16*($F280^2)*((($M280^2)*J280)+($M280*$N280*(J280^2))+((2/3*$M280*$O280)+(1/3*($N280^2)))*(J280^3)+(1/2*$M280*$P280+1/2*$N280*$O280)*(J280^4)+(2/5*$M280*$Q280+2/5*$N280*$P280+1/5*($O280^2))*(J280^5)+(1/3*$M280*$R280+1/3*$N280*$Q280+1/3*$O280*$P280)*(J280^6)+(2/7*$N280*$R280+2/7*$O280*$Q280+1/7*($P280^2))*(J280^7)+(1/4*$O280*$R280+1/4*$P280*$Q280)*(J280^8)+(2/9*$P280*$R280+1/9*($Q280^2))*(J280^9)+1/5*$Q280*$R280*(J280^10)+1/11*($R280^2)*(J280^11))-T280-S280</f>
        <v>0.16414429457255084</v>
      </c>
      <c r="V280">
        <f t="shared" si="10"/>
        <v>0.16784272368466593</v>
      </c>
      <c r="W280">
        <f>$B$16*($F280^2)*((($M280^2)*L280)+($M280*$N280*(L280^2))+((2/3*$M280*$O280)+(1/3*($N280^2)))*(L280^3)+(1/2*$M280*$P280+1/2*$N280*$O280)*(L280^4)+(2/5*$M280*$Q280+2/5*$N280*$P280+1/5*($O280^2))*(L280^5)+(1/3*$M280*$R280+1/3*$N280*$Q280+1/3*$O280*$P280)*(L280^6)+(2/7*$N280*$R280+2/7*$O280*$Q280+1/7*($P280^2))*(L280^7)+(1/4*$O280*$R280+1/4*$P280*$Q280)*(L280^8)+(2/9*$P280*$R280+1/9*($Q280^2))*(L280^9)+1/5*$Q280*$R280*(L280^10)+1/11*($R280^2)*(L280^11))</f>
        <v>0.33909350423410284</v>
      </c>
    </row>
    <row r="281" spans="5:23" x14ac:dyDescent="0.2">
      <c r="E281">
        <v>82434</v>
      </c>
      <c r="F281">
        <v>19.829999999999998</v>
      </c>
      <c r="G281">
        <v>15.04</v>
      </c>
      <c r="H281" s="2">
        <v>0.1</v>
      </c>
      <c r="I281">
        <f>arvores!Z281</f>
        <v>0.1</v>
      </c>
      <c r="J281">
        <f>arvores!AR281</f>
        <v>0.1</v>
      </c>
      <c r="K281">
        <f>arvores!CF281</f>
        <v>13.1</v>
      </c>
      <c r="L281">
        <f>G281</f>
        <v>15.04</v>
      </c>
      <c r="M281">
        <f t="shared" si="9"/>
        <v>1.243225</v>
      </c>
      <c r="N281">
        <f>$B$10/$G281</f>
        <v>-0.32096023936170215</v>
      </c>
      <c r="O281">
        <f>$B$11/$G281^2</f>
        <v>9.5801603525350845E-2</v>
      </c>
      <c r="P281">
        <f>$B$12/$G281^3</f>
        <v>-1.3823782422969865E-2</v>
      </c>
      <c r="Q281">
        <f>$B$13/$G281^4</f>
        <v>8.8340434773917086E-4</v>
      </c>
      <c r="R281">
        <f>$B$14/$G281^5</f>
        <v>-2.1217431058267531E-5</v>
      </c>
      <c r="S281">
        <f>$B$16*($F281^2)*((($M281^2)*H281)+($M281*$N281*(H281^2))+((2/3*$M281*$O281)+(1/3*($N281^2)))*(H281^3)+(1/2*$M281*$P281+1/2*$N281*$O281)*(H281^4)+(2/5*$M281*$Q281+2/5*$N281*$P281+1/5*($O281^2))*(H281^5)+(1/3*$M281*$R281+1/3*$N281*$Q281+1/3*$O281*$P281)*(H281^6)+(2/7*$N281*$R281+2/7*$O281*$Q281+1/7*($P281^2))*(H281^7)+(1/4*$O281*$R281+1/4*$P281*$Q281)*(H281^8)+(2/9*$P281*$R281+1/9*($Q281^2))*(H281^9)+1/5*$Q281*$R281*(H281^10)+1/11*($R281^2)*(H281^11))</f>
        <v>4.653680755615142E-3</v>
      </c>
      <c r="T281">
        <f>$B$16*($F281^2)*((($M281^2)*I281)+($M281*$N281*(I281^2))+((2/3*$M281*$O281)+(1/3*($N281^2)))*(I281^3)+(1/2*$M281*$P281+1/2*$N281*$O281)*(I281^4)+(2/5*$M281*$Q281+2/5*$N281*$P281+1/5*($O281^2))*(I281^5)+(1/3*$M281*$R281+1/3*$N281*$Q281+1/3*$O281*$P281)*(I281^6)+(2/7*$N281*$R281+2/7*$O281*$Q281+1/7*($P281^2))*(I281^7)+(1/4*$O281*$R281+1/4*$P281*$Q281)*(I281^8)+(2/9*$P281*$R281+1/9*($Q281^2))*(I281^9)+1/5*$Q281*$R281*(I281^10)+1/11*($R281^2)*(I281^11))-S281</f>
        <v>0</v>
      </c>
      <c r="U281">
        <f>$B$16*($F281^2)*((($M281^2)*J281)+($M281*$N281*(J281^2))+((2/3*$M281*$O281)+(1/3*($N281^2)))*(J281^3)+(1/2*$M281*$P281+1/2*$N281*$O281)*(J281^4)+(2/5*$M281*$Q281+2/5*$N281*$P281+1/5*($O281^2))*(J281^5)+(1/3*$M281*$R281+1/3*$N281*$Q281+1/3*$O281*$P281)*(J281^6)+(2/7*$N281*$R281+2/7*$O281*$Q281+1/7*($P281^2))*(J281^7)+(1/4*$O281*$R281+1/4*$P281*$Q281)*(J281^8)+(2/9*$P281*$R281+1/9*($Q281^2))*(J281^9)+1/5*$Q281*$R281*(J281^10)+1/11*($R281^2)*(J281^11))-T281-S281</f>
        <v>0</v>
      </c>
      <c r="V281">
        <f t="shared" si="10"/>
        <v>0.20913729409751428</v>
      </c>
      <c r="W281">
        <f>$B$16*($F281^2)*((($M281^2)*L281)+($M281*$N281*(L281^2))+((2/3*$M281*$O281)+(1/3*($N281^2)))*(L281^3)+(1/2*$M281*$P281+1/2*$N281*$O281)*(L281^4)+(2/5*$M281*$Q281+2/5*$N281*$P281+1/5*($O281^2))*(L281^5)+(1/3*$M281*$R281+1/3*$N281*$Q281+1/3*$O281*$P281)*(L281^6)+(2/7*$N281*$R281+2/7*$O281*$Q281+1/7*($P281^2))*(L281^7)+(1/4*$O281*$R281+1/4*$P281*$Q281)*(L281^8)+(2/9*$P281*$R281+1/9*($Q281^2))*(L281^9)+1/5*$Q281*$R281*(L281^10)+1/11*($R281^2)*(L281^11))</f>
        <v>0.21484197351135798</v>
      </c>
    </row>
    <row r="282" spans="5:23" x14ac:dyDescent="0.2">
      <c r="E282">
        <v>82435</v>
      </c>
      <c r="F282">
        <v>26.32</v>
      </c>
      <c r="G282">
        <v>18.670000000000002</v>
      </c>
      <c r="H282" s="2">
        <v>0.1</v>
      </c>
      <c r="I282">
        <f>arvores!Z282</f>
        <v>0.1</v>
      </c>
      <c r="J282">
        <f>arvores!AR282</f>
        <v>8.9</v>
      </c>
      <c r="K282">
        <f>arvores!CF282</f>
        <v>16.899999999999999</v>
      </c>
      <c r="L282">
        <f>G282</f>
        <v>18.670000000000002</v>
      </c>
      <c r="M282">
        <f t="shared" si="9"/>
        <v>1.243225</v>
      </c>
      <c r="N282">
        <f>$B$10/$G282</f>
        <v>-0.2585560792715586</v>
      </c>
      <c r="O282">
        <f>$B$11/$G282^2</f>
        <v>6.2169849346857958E-2</v>
      </c>
      <c r="P282">
        <f>$B$12/$G282^3</f>
        <v>-7.2266570397380445E-3</v>
      </c>
      <c r="Q282">
        <f>$B$13/$G282^4</f>
        <v>3.7202626797641262E-4</v>
      </c>
      <c r="R282">
        <f>$B$14/$G282^5</f>
        <v>-7.1979759497483784E-6</v>
      </c>
      <c r="S282">
        <f>$B$16*($F282^2)*((($M282^2)*H282)+($M282*$N282*(H282^2))+((2/3*$M282*$O282)+(1/3*($N282^2)))*(H282^3)+(1/2*$M282*$P282+1/2*$N282*$O282)*(H282^4)+(2/5*$M282*$Q282+2/5*$N282*$P282+1/5*($O282^2))*(H282^5)+(1/3*$M282*$R282+1/3*$N282*$Q282+1/3*$O282*$P282)*(H282^6)+(2/7*$N282*$R282+2/7*$O282*$Q282+1/7*($P282^2))*(H282^7)+(1/4*$O282*$R282+1/4*$P282*$Q282)*(H282^8)+(2/9*$P282*$R282+1/9*($Q282^2))*(H282^9)+1/5*$Q282*$R282*(H282^10)+1/11*($R282^2)*(H282^11))</f>
        <v>8.238382869070594E-3</v>
      </c>
      <c r="T282">
        <f>$B$16*($F282^2)*((($M282^2)*I282)+($M282*$N282*(I282^2))+((2/3*$M282*$O282)+(1/3*($N282^2)))*(I282^3)+(1/2*$M282*$P282+1/2*$N282*$O282)*(I282^4)+(2/5*$M282*$Q282+2/5*$N282*$P282+1/5*($O282^2))*(I282^5)+(1/3*$M282*$R282+1/3*$N282*$Q282+1/3*$O282*$P282)*(I282^6)+(2/7*$N282*$R282+2/7*$O282*$Q282+1/7*($P282^2))*(I282^7)+(1/4*$O282*$R282+1/4*$P282*$Q282)*(I282^8)+(2/9*$P282*$R282+1/9*($Q282^2))*(I282^9)+1/5*$Q282*$R282*(I282^10)+1/11*($R282^2)*(I282^11))-S282</f>
        <v>0</v>
      </c>
      <c r="U282">
        <f>$B$16*($F282^2)*((($M282^2)*J282)+($M282*$N282*(J282^2))+((2/3*$M282*$O282)+(1/3*($N282^2)))*(J282^3)+(1/2*$M282*$P282+1/2*$N282*$O282)*(J282^4)+(2/5*$M282*$Q282+2/5*$N282*$P282+1/5*($O282^2))*(J282^5)+(1/3*$M282*$R282+1/3*$N282*$Q282+1/3*$O282*$P282)*(J282^6)+(2/7*$N282*$R282+2/7*$O282*$Q282+1/7*($P282^2))*(J282^7)+(1/4*$O282*$R282+1/4*$P282*$Q282)*(J282^8)+(2/9*$P282*$R282+1/9*($Q282^2))*(J282^9)+1/5*$Q282*$R282*(J282^10)+1/11*($R282^2)*(J282^11))-T282-S282</f>
        <v>0.35735359430861879</v>
      </c>
      <c r="V282">
        <f t="shared" si="10"/>
        <v>0.10338857550793311</v>
      </c>
      <c r="W282">
        <f>$B$16*($F282^2)*((($M282^2)*L282)+($M282*$N282*(L282^2))+((2/3*$M282*$O282)+(1/3*($N282^2)))*(L282^3)+(1/2*$M282*$P282+1/2*$N282*$O282)*(L282^4)+(2/5*$M282*$Q282+2/5*$N282*$P282+1/5*($O282^2))*(L282^5)+(1/3*$M282*$R282+1/3*$N282*$Q282+1/3*$O282*$P282)*(L282^6)+(2/7*$N282*$R282+2/7*$O282*$Q282+1/7*($P282^2))*(L282^7)+(1/4*$O282*$R282+1/4*$P282*$Q282)*(L282^8)+(2/9*$P282*$R282+1/9*($Q282^2))*(L282^9)+1/5*$Q282*$R282*(L282^10)+1/11*($R282^2)*(L282^11))</f>
        <v>0.46983131115187665</v>
      </c>
    </row>
    <row r="283" spans="5:23" x14ac:dyDescent="0.2">
      <c r="E283">
        <v>82438</v>
      </c>
      <c r="F283">
        <v>20.53</v>
      </c>
      <c r="G283">
        <v>15.5</v>
      </c>
      <c r="H283" s="2">
        <v>0.1</v>
      </c>
      <c r="I283">
        <f>arvores!Z283</f>
        <v>0.1</v>
      </c>
      <c r="J283">
        <f>arvores!AR283</f>
        <v>0.1</v>
      </c>
      <c r="K283">
        <f>arvores!CF283</f>
        <v>14.1</v>
      </c>
      <c r="L283">
        <f>G283</f>
        <v>15.5</v>
      </c>
      <c r="M283">
        <f t="shared" si="9"/>
        <v>1.243225</v>
      </c>
      <c r="N283">
        <f>$B$10/$G283</f>
        <v>-0.31143496774193546</v>
      </c>
      <c r="O283">
        <f>$B$11/$G283^2</f>
        <v>9.0199691987513014E-2</v>
      </c>
      <c r="P283">
        <f>$B$12/$G283^3</f>
        <v>-1.262918438454567E-2</v>
      </c>
      <c r="Q283">
        <f>$B$13/$G283^4</f>
        <v>7.8311237102350682E-4</v>
      </c>
      <c r="R283">
        <f>$B$14/$G283^5</f>
        <v>-1.8250446337022009E-5</v>
      </c>
      <c r="S283">
        <f>$B$16*($F283^2)*((($M283^2)*H283)+($M283*$N283*(H283^2))+((2/3*$M283*$O283)+(1/3*($N283^2)))*(H283^3)+(1/2*$M283*$P283+1/2*$N283*$O283)*(H283^4)+(2/5*$M283*$Q283+2/5*$N283*$P283+1/5*($O283^2))*(H283^5)+(1/3*$M283*$R283+1/3*$N283*$Q283+1/3*$O283*$P283)*(H283^6)+(2/7*$N283*$R283+2/7*$O283*$Q283+1/7*($P283^2))*(H283^7)+(1/4*$O283*$R283+1/4*$P283*$Q283)*(H283^8)+(2/9*$P283*$R283+1/9*($Q283^2))*(H283^9)+1/5*$Q283*$R283*(H283^10)+1/11*($R283^2)*(H283^11))</f>
        <v>4.9917366300364068E-3</v>
      </c>
      <c r="T283">
        <f>$B$16*($F283^2)*((($M283^2)*I283)+($M283*$N283*(I283^2))+((2/3*$M283*$O283)+(1/3*($N283^2)))*(I283^3)+(1/2*$M283*$P283+1/2*$N283*$O283)*(I283^4)+(2/5*$M283*$Q283+2/5*$N283*$P283+1/5*($O283^2))*(I283^5)+(1/3*$M283*$R283+1/3*$N283*$Q283+1/3*$O283*$P283)*(I283^6)+(2/7*$N283*$R283+2/7*$O283*$Q283+1/7*($P283^2))*(I283^7)+(1/4*$O283*$R283+1/4*$P283*$Q283)*(I283^8)+(2/9*$P283*$R283+1/9*($Q283^2))*(I283^9)+1/5*$Q283*$R283*(I283^10)+1/11*($R283^2)*(I283^11))-S283</f>
        <v>0</v>
      </c>
      <c r="U283">
        <f>$B$16*($F283^2)*((($M283^2)*J283)+($M283*$N283*(J283^2))+((2/3*$M283*$O283)+(1/3*($N283^2)))*(J283^3)+(1/2*$M283*$P283+1/2*$N283*$O283)*(J283^4)+(2/5*$M283*$Q283+2/5*$N283*$P283+1/5*($O283^2))*(J283^5)+(1/3*$M283*$R283+1/3*$N283*$Q283+1/3*$O283*$P283)*(J283^6)+(2/7*$N283*$R283+2/7*$O283*$Q283+1/7*($P283^2))*(J283^7)+(1/4*$O283*$R283+1/4*$P283*$Q283)*(J283^8)+(2/9*$P283*$R283+1/9*($Q283^2))*(J283^9)+1/5*$Q283*$R283*(J283^10)+1/11*($R283^2)*(J283^11))-T283-S283</f>
        <v>0</v>
      </c>
      <c r="V283">
        <f t="shared" si="10"/>
        <v>0.23196426411294321</v>
      </c>
      <c r="W283">
        <f>$B$16*($F283^2)*((($M283^2)*L283)+($M283*$N283*(L283^2))+((2/3*$M283*$O283)+(1/3*($N283^2)))*(L283^3)+(1/2*$M283*$P283+1/2*$N283*$O283)*(L283^4)+(2/5*$M283*$Q283+2/5*$N283*$P283+1/5*($O283^2))*(L283^5)+(1/3*$M283*$R283+1/3*$N283*$Q283+1/3*$O283*$P283)*(L283^6)+(2/7*$N283*$R283+2/7*$O283*$Q283+1/7*($P283^2))*(L283^7)+(1/4*$O283*$R283+1/4*$P283*$Q283)*(L283^8)+(2/9*$P283*$R283+1/9*($Q283^2))*(L283^9)+1/5*$Q283*$R283*(L283^10)+1/11*($R283^2)*(L283^11))</f>
        <v>0.23732061512593844</v>
      </c>
    </row>
    <row r="284" spans="5:23" x14ac:dyDescent="0.2">
      <c r="E284">
        <v>82440</v>
      </c>
      <c r="F284">
        <v>30.24</v>
      </c>
      <c r="G284">
        <v>20.329999999999998</v>
      </c>
      <c r="H284" s="2">
        <v>0.1</v>
      </c>
      <c r="I284">
        <f>arvores!Z284</f>
        <v>0.1</v>
      </c>
      <c r="J284">
        <f>arvores!AR284</f>
        <v>11.1</v>
      </c>
      <c r="K284">
        <f>arvores!CF284</f>
        <v>19.100000000000001</v>
      </c>
      <c r="L284">
        <f>G284</f>
        <v>20.329999999999998</v>
      </c>
      <c r="M284">
        <f t="shared" si="9"/>
        <v>1.243225</v>
      </c>
      <c r="N284">
        <f>$B$10/$G284</f>
        <v>-0.23744426955238565</v>
      </c>
      <c r="O284">
        <f>$B$11/$G284^2</f>
        <v>5.2431670355997669E-2</v>
      </c>
      <c r="P284">
        <f>$B$12/$G284^3</f>
        <v>-5.597038091038029E-3</v>
      </c>
      <c r="Q284">
        <f>$B$13/$G284^4</f>
        <v>2.6460702061715114E-4</v>
      </c>
      <c r="R284">
        <f>$B$14/$G284^5</f>
        <v>-4.7015936136376299E-6</v>
      </c>
      <c r="S284">
        <f>$B$16*($F284^2)*((($M284^2)*H284)+($M284*$N284*(H284^2))+((2/3*$M284*$O284)+(1/3*($N284^2)))*(H284^3)+(1/2*$M284*$P284+1/2*$N284*$O284)*(H284^4)+(2/5*$M284*$Q284+2/5*$N284*$P284+1/5*($O284^2))*(H284^5)+(1/3*$M284*$R284+1/3*$N284*$Q284+1/3*$O284*$P284)*(H284^6)+(2/7*$N284*$R284+2/7*$O284*$Q284+1/7*($P284^2))*(H284^7)+(1/4*$O284*$R284+1/4*$P284*$Q284)*(H284^8)+(2/9*$P284*$R284+1/9*($Q284^2))*(H284^9)+1/5*$Q284*$R284*(H284^10)+1/11*($R284^2)*(H284^11))</f>
        <v>1.0893153243367419E-2</v>
      </c>
      <c r="T284">
        <f>$B$16*($F284^2)*((($M284^2)*I284)+($M284*$N284*(I284^2))+((2/3*$M284*$O284)+(1/3*($N284^2)))*(I284^3)+(1/2*$M284*$P284+1/2*$N284*$O284)*(I284^4)+(2/5*$M284*$Q284+2/5*$N284*$P284+1/5*($O284^2))*(I284^5)+(1/3*$M284*$R284+1/3*$N284*$Q284+1/3*$O284*$P284)*(I284^6)+(2/7*$N284*$R284+2/7*$O284*$Q284+1/7*($P284^2))*(I284^7)+(1/4*$O284*$R284+1/4*$P284*$Q284)*(I284^8)+(2/9*$P284*$R284+1/9*($Q284^2))*(I284^9)+1/5*$Q284*$R284*(I284^10)+1/11*($R284^2)*(I284^11))-S284</f>
        <v>0</v>
      </c>
      <c r="U284">
        <f>$B$16*($F284^2)*((($M284^2)*J284)+($M284*$N284*(J284^2))+((2/3*$M284*$O284)+(1/3*($N284^2)))*(J284^3)+(1/2*$M284*$P284+1/2*$N284*$O284)*(J284^4)+(2/5*$M284*$Q284+2/5*$N284*$P284+1/5*($O284^2))*(J284^5)+(1/3*$M284*$R284+1/3*$N284*$Q284+1/3*$O284*$P284)*(J284^6)+(2/7*$N284*$R284+2/7*$O284*$Q284+1/7*($P284^2))*(J284^7)+(1/4*$O284*$R284+1/4*$P284*$Q284)*(J284^8)+(2/9*$P284*$R284+1/9*($Q284^2))*(J284^9)+1/5*$Q284*$R284*(J284^10)+1/11*($R284^2)*(J284^11))-T284-S284</f>
        <v>0.56035181976569559</v>
      </c>
      <c r="V284">
        <f t="shared" si="10"/>
        <v>0.10385044851297848</v>
      </c>
      <c r="W284">
        <f>$B$16*($F284^2)*((($M284^2)*L284)+($M284*$N284*(L284^2))+((2/3*$M284*$O284)+(1/3*($N284^2)))*(L284^3)+(1/2*$M284*$P284+1/2*$N284*$O284)*(L284^4)+(2/5*$M284*$Q284+2/5*$N284*$P284+1/5*($O284^2))*(L284^5)+(1/3*$M284*$R284+1/3*$N284*$Q284+1/3*$O284*$P284)*(L284^6)+(2/7*$N284*$R284+2/7*$O284*$Q284+1/7*($P284^2))*(L284^7)+(1/4*$O284*$R284+1/4*$P284*$Q284)*(L284^8)+(2/9*$P284*$R284+1/9*($Q284^2))*(L284^9)+1/5*$Q284*$R284*(L284^10)+1/11*($R284^2)*(L284^11))</f>
        <v>0.67534676010054828</v>
      </c>
    </row>
    <row r="285" spans="5:23" x14ac:dyDescent="0.2">
      <c r="E285">
        <v>82444</v>
      </c>
      <c r="F285">
        <v>17.89</v>
      </c>
      <c r="G285">
        <v>13.68</v>
      </c>
      <c r="H285" s="2">
        <v>0.1</v>
      </c>
      <c r="I285">
        <f>arvores!Z285</f>
        <v>0.1</v>
      </c>
      <c r="J285">
        <f>arvores!AR285</f>
        <v>0.1</v>
      </c>
      <c r="K285">
        <f>arvores!CF285</f>
        <v>12.1</v>
      </c>
      <c r="L285">
        <f>G285</f>
        <v>13.68</v>
      </c>
      <c r="M285">
        <f t="shared" si="9"/>
        <v>1.243225</v>
      </c>
      <c r="N285">
        <f>$B$10/$G285</f>
        <v>-0.35286856725146198</v>
      </c>
      <c r="O285">
        <f>$B$11/$G285^2</f>
        <v>0.11579671950343697</v>
      </c>
      <c r="P285">
        <f>$B$12/$G285^3</f>
        <v>-1.8370124780734257E-2</v>
      </c>
      <c r="Q285">
        <f>$B$13/$G285^4</f>
        <v>1.2906440625526511E-3</v>
      </c>
      <c r="R285">
        <f>$B$14/$G285^5</f>
        <v>-3.4080149722133101E-5</v>
      </c>
      <c r="S285">
        <f>$B$16*($F285^2)*((($M285^2)*H285)+($M285*$N285*(H285^2))+((2/3*$M285*$O285)+(1/3*($N285^2)))*(H285^3)+(1/2*$M285*$P285+1/2*$N285*$O285)*(H285^4)+(2/5*$M285*$Q285+2/5*$N285*$P285+1/5*($O285^2))*(H285^5)+(1/3*$M285*$R285+1/3*$N285*$Q285+1/3*$O285*$P285)*(H285^6)+(2/7*$N285*$R285+2/7*$O285*$Q285+1/7*($P285^2))*(H285^7)+(1/4*$O285*$R285+1/4*$P285*$Q285)*(H285^8)+(2/9*$P285*$R285+1/9*($Q285^2))*(H285^9)+1/5*$Q285*$R285*(H285^10)+1/11*($R285^2)*(H285^11))</f>
        <v>3.7782732211894842E-3</v>
      </c>
      <c r="T285">
        <f>$B$16*($F285^2)*((($M285^2)*I285)+($M285*$N285*(I285^2))+((2/3*$M285*$O285)+(1/3*($N285^2)))*(I285^3)+(1/2*$M285*$P285+1/2*$N285*$O285)*(I285^4)+(2/5*$M285*$Q285+2/5*$N285*$P285+1/5*($O285^2))*(I285^5)+(1/3*$M285*$R285+1/3*$N285*$Q285+1/3*$O285*$P285)*(I285^6)+(2/7*$N285*$R285+2/7*$O285*$Q285+1/7*($P285^2))*(I285^7)+(1/4*$O285*$R285+1/4*$P285*$Q285)*(I285^8)+(2/9*$P285*$R285+1/9*($Q285^2))*(I285^9)+1/5*$Q285*$R285*(I285^10)+1/11*($R285^2)*(I285^11))-S285</f>
        <v>0</v>
      </c>
      <c r="U285">
        <f>$B$16*($F285^2)*((($M285^2)*J285)+($M285*$N285*(J285^2))+((2/3*$M285*$O285)+(1/3*($N285^2)))*(J285^3)+(1/2*$M285*$P285+1/2*$N285*$O285)*(J285^4)+(2/5*$M285*$Q285+2/5*$N285*$P285+1/5*($O285^2))*(J285^5)+(1/3*$M285*$R285+1/3*$N285*$Q285+1/3*$O285*$P285)*(J285^6)+(2/7*$N285*$R285+2/7*$O285*$Q285+1/7*($P285^2))*(J285^7)+(1/4*$O285*$R285+1/4*$P285*$Q285)*(J285^8)+(2/9*$P285*$R285+1/9*($Q285^2))*(J285^9)+1/5*$Q285*$R285*(J285^10)+1/11*($R285^2)*(J285^11))-T285-S285</f>
        <v>0</v>
      </c>
      <c r="V285">
        <f t="shared" si="10"/>
        <v>0.1547211534258755</v>
      </c>
      <c r="W285">
        <f>$B$16*($F285^2)*((($M285^2)*L285)+($M285*$N285*(L285^2))+((2/3*$M285*$O285)+(1/3*($N285^2)))*(L285^3)+(1/2*$M285*$P285+1/2*$N285*$O285)*(L285^4)+(2/5*$M285*$Q285+2/5*$N285*$P285+1/5*($O285^2))*(L285^5)+(1/3*$M285*$R285+1/3*$N285*$Q285+1/3*$O285*$P285)*(L285^6)+(2/7*$N285*$R285+2/7*$O285*$Q285+1/7*($P285^2))*(L285^7)+(1/4*$O285*$R285+1/4*$P285*$Q285)*(L285^8)+(2/9*$P285*$R285+1/9*($Q285^2))*(L285^9)+1/5*$Q285*$R285*(L285^10)+1/11*($R285^2)*(L285^11))</f>
        <v>0.15904962407139456</v>
      </c>
    </row>
    <row r="286" spans="5:23" x14ac:dyDescent="0.2">
      <c r="E286">
        <v>82447</v>
      </c>
      <c r="F286">
        <v>24.64</v>
      </c>
      <c r="G286">
        <v>17.84</v>
      </c>
      <c r="H286" s="2">
        <v>0.1</v>
      </c>
      <c r="I286">
        <f>arvores!Z286</f>
        <v>0.1</v>
      </c>
      <c r="J286">
        <f>arvores!AR286</f>
        <v>6.7</v>
      </c>
      <c r="K286">
        <f>arvores!CF286</f>
        <v>15.7</v>
      </c>
      <c r="L286">
        <f>G286</f>
        <v>17.84</v>
      </c>
      <c r="M286">
        <f t="shared" si="9"/>
        <v>1.243225</v>
      </c>
      <c r="N286">
        <f>$B$10/$G286</f>
        <v>-0.27058531390134527</v>
      </c>
      <c r="O286">
        <f>$B$11/$G286^2</f>
        <v>6.8089281405216279E-2</v>
      </c>
      <c r="P286">
        <f>$B$12/$G286^3</f>
        <v>-8.2829654214632547E-3</v>
      </c>
      <c r="Q286">
        <f>$B$13/$G286^4</f>
        <v>4.4624306226462925E-4</v>
      </c>
      <c r="R286">
        <f>$B$14/$G286^5</f>
        <v>-9.0356152716972898E-6</v>
      </c>
      <c r="S286">
        <f>$B$16*($F286^2)*((($M286^2)*H286)+($M286*$N286*(H286^2))+((2/3*$M286*$O286)+(1/3*($N286^2)))*(H286^3)+(1/2*$M286*$P286+1/2*$N286*$O286)*(H286^4)+(2/5*$M286*$Q286+2/5*$N286*$P286+1/5*($O286^2))*(H286^5)+(1/3*$M286*$R286+1/3*$N286*$Q286+1/3*$O286*$P286)*(H286^6)+(2/7*$N286*$R286+2/7*$O286*$Q286+1/7*($P286^2))*(H286^7)+(1/4*$O286*$R286+1/4*$P286*$Q286)*(H286^8)+(2/9*$P286*$R286+1/9*($Q286^2))*(H286^9)+1/5*$Q286*$R286*(H286^10)+1/11*($R286^2)*(H286^11))</f>
        <v>7.2134349820411605E-3</v>
      </c>
      <c r="T286">
        <f>$B$16*($F286^2)*((($M286^2)*I286)+($M286*$N286*(I286^2))+((2/3*$M286*$O286)+(1/3*($N286^2)))*(I286^3)+(1/2*$M286*$P286+1/2*$N286*$O286)*(I286^4)+(2/5*$M286*$Q286+2/5*$N286*$P286+1/5*($O286^2))*(I286^5)+(1/3*$M286*$R286+1/3*$N286*$Q286+1/3*$O286*$P286)*(I286^6)+(2/7*$N286*$R286+2/7*$O286*$Q286+1/7*($P286^2))*(I286^7)+(1/4*$O286*$R286+1/4*$P286*$Q286)*(I286^8)+(2/9*$P286*$R286+1/9*($Q286^2))*(I286^9)+1/5*$Q286*$R286*(I286^10)+1/11*($R286^2)*(I286^11))-S286</f>
        <v>0</v>
      </c>
      <c r="U286">
        <f>$B$16*($F286^2)*((($M286^2)*J286)+($M286*$N286*(J286^2))+((2/3*$M286*$O286)+(1/3*($N286^2)))*(J286^3)+(1/2*$M286*$P286+1/2*$N286*$O286)*(J286^4)+(2/5*$M286*$Q286+2/5*$N286*$P286+1/5*($O286^2))*(J286^5)+(1/3*$M286*$R286+1/3*$N286*$Q286+1/3*$O286*$P286)*(J286^6)+(2/7*$N286*$R286+2/7*$O286*$Q286+1/7*($P286^2))*(J286^7)+(1/4*$O286*$R286+1/4*$P286*$Q286)*(J286^8)+(2/9*$P286*$R286+1/9*($Q286^2))*(J286^9)+1/5*$Q286*$R286*(J286^10)+1/11*($R286^2)*(J286^11))-T286-S286</f>
        <v>0.25159792822273752</v>
      </c>
      <c r="V286">
        <f t="shared" si="10"/>
        <v>0.1331153603567489</v>
      </c>
      <c r="W286">
        <f>$B$16*($F286^2)*((($M286^2)*L286)+($M286*$N286*(L286^2))+((2/3*$M286*$O286)+(1/3*($N286^2)))*(L286^3)+(1/2*$M286*$P286+1/2*$N286*$O286)*(L286^4)+(2/5*$M286*$Q286+2/5*$N286*$P286+1/5*($O286^2))*(L286^5)+(1/3*$M286*$R286+1/3*$N286*$Q286+1/3*$O286*$P286)*(L286^6)+(2/7*$N286*$R286+2/7*$O286*$Q286+1/7*($P286^2))*(L286^7)+(1/4*$O286*$R286+1/4*$P286*$Q286)*(L286^8)+(2/9*$P286*$R286+1/9*($Q286^2))*(L286^9)+1/5*$Q286*$R286*(L286^10)+1/11*($R286^2)*(L286^11))</f>
        <v>0.39346139324559254</v>
      </c>
    </row>
    <row r="287" spans="5:23" x14ac:dyDescent="0.2">
      <c r="E287">
        <v>82448</v>
      </c>
      <c r="F287">
        <v>27.53</v>
      </c>
      <c r="G287">
        <v>19.22</v>
      </c>
      <c r="H287" s="2">
        <v>0.1</v>
      </c>
      <c r="I287">
        <f>arvores!Z287</f>
        <v>0.1</v>
      </c>
      <c r="J287">
        <f>arvores!AR287</f>
        <v>8.9</v>
      </c>
      <c r="K287">
        <f>arvores!CF287</f>
        <v>17.899999999999999</v>
      </c>
      <c r="L287">
        <f>G287</f>
        <v>19.22</v>
      </c>
      <c r="M287">
        <f t="shared" si="9"/>
        <v>1.243225</v>
      </c>
      <c r="N287">
        <f>$B$10/$G287</f>
        <v>-0.251157232049948</v>
      </c>
      <c r="O287">
        <f>$B$11/$G287^2</f>
        <v>5.8662650876374234E-2</v>
      </c>
      <c r="P287">
        <f>$B$12/$G287^3</f>
        <v>-6.6238463297145483E-3</v>
      </c>
      <c r="Q287">
        <f>$B$13/$G287^4</f>
        <v>3.3123585704175363E-4</v>
      </c>
      <c r="R287">
        <f>$B$14/$G287^5</f>
        <v>-6.2253685067356892E-6</v>
      </c>
      <c r="S287">
        <f>$B$16*($F287^2)*((($M287^2)*H287)+($M287*$N287*(H287^2))+((2/3*$M287*$O287)+(1/3*($N287^2)))*(H287^3)+(1/2*$M287*$P287+1/2*$N287*$O287)*(H287^4)+(2/5*$M287*$Q287+2/5*$N287*$P287+1/5*($O287^2))*(H287^5)+(1/3*$M287*$R287+1/3*$N287*$Q287+1/3*$O287*$P287)*(H287^6)+(2/7*$N287*$R287+2/7*$O287*$Q287+1/7*($P287^2))*(H287^7)+(1/4*$O287*$R287+1/4*$P287*$Q287)*(H287^8)+(2/9*$P287*$R287+1/9*($Q287^2))*(H287^9)+1/5*$Q287*$R287*(H287^10)+1/11*($R287^2)*(H287^11))</f>
        <v>9.0185087068797732E-3</v>
      </c>
      <c r="T287">
        <f>$B$16*($F287^2)*((($M287^2)*I287)+($M287*$N287*(I287^2))+((2/3*$M287*$O287)+(1/3*($N287^2)))*(I287^3)+(1/2*$M287*$P287+1/2*$N287*$O287)*(I287^4)+(2/5*$M287*$Q287+2/5*$N287*$P287+1/5*($O287^2))*(I287^5)+(1/3*$M287*$R287+1/3*$N287*$Q287+1/3*$O287*$P287)*(I287^6)+(2/7*$N287*$R287+2/7*$O287*$Q287+1/7*($P287^2))*(I287^7)+(1/4*$O287*$R287+1/4*$P287*$Q287)*(I287^8)+(2/9*$P287*$R287+1/9*($Q287^2))*(I287^9)+1/5*$Q287*$R287*(I287^10)+1/11*($R287^2)*(I287^11))-S287</f>
        <v>0</v>
      </c>
      <c r="U287">
        <f>$B$16*($F287^2)*((($M287^2)*J287)+($M287*$N287*(J287^2))+((2/3*$M287*$O287)+(1/3*($N287^2)))*(J287^3)+(1/2*$M287*$P287+1/2*$N287*$O287)*(J287^4)+(2/5*$M287*$Q287+2/5*$N287*$P287+1/5*($O287^2))*(J287^5)+(1/3*$M287*$R287+1/3*$N287*$Q287+1/3*$O287*$P287)*(J287^6)+(2/7*$N287*$R287+2/7*$O287*$Q287+1/7*($P287^2))*(J287^7)+(1/4*$O287*$R287+1/4*$P287*$Q287)*(J287^8)+(2/9*$P287*$R287+1/9*($Q287^2))*(J287^9)+1/5*$Q287*$R287*(J287^10)+1/11*($R287^2)*(J287^11))-T287-S287</f>
        <v>0.3948768786647453</v>
      </c>
      <c r="V287">
        <f t="shared" si="10"/>
        <v>0.12496017912382922</v>
      </c>
      <c r="W287">
        <f>$B$16*($F287^2)*((($M287^2)*L287)+($M287*$N287*(L287^2))+((2/3*$M287*$O287)+(1/3*($N287^2)))*(L287^3)+(1/2*$M287*$P287+1/2*$N287*$O287)*(L287^4)+(2/5*$M287*$Q287+2/5*$N287*$P287+1/5*($O287^2))*(L287^5)+(1/3*$M287*$R287+1/3*$N287*$Q287+1/3*$O287*$P287)*(L287^6)+(2/7*$N287*$R287+2/7*$O287*$Q287+1/7*($P287^2))*(L287^7)+(1/4*$O287*$R287+1/4*$P287*$Q287)*(L287^8)+(2/9*$P287*$R287+1/9*($Q287^2))*(L287^9)+1/5*$Q287*$R287*(L287^10)+1/11*($R287^2)*(L287^11))</f>
        <v>0.52916568618598736</v>
      </c>
    </row>
    <row r="288" spans="5:23" x14ac:dyDescent="0.2">
      <c r="E288">
        <v>82449</v>
      </c>
      <c r="F288">
        <v>20.59</v>
      </c>
      <c r="G288">
        <v>15.54</v>
      </c>
      <c r="H288" s="2">
        <v>0.1</v>
      </c>
      <c r="I288">
        <f>arvores!Z288</f>
        <v>0.1</v>
      </c>
      <c r="J288">
        <f>arvores!AR288</f>
        <v>0.1</v>
      </c>
      <c r="K288">
        <f>arvores!CF288</f>
        <v>14.1</v>
      </c>
      <c r="L288">
        <f>G288</f>
        <v>15.54</v>
      </c>
      <c r="M288">
        <f t="shared" si="9"/>
        <v>1.243225</v>
      </c>
      <c r="N288">
        <f>$B$10/$G288</f>
        <v>-0.31063333333333337</v>
      </c>
      <c r="O288">
        <f>$B$11/$G288^2</f>
        <v>8.9735941125902524E-2</v>
      </c>
      <c r="P288">
        <f>$B$12/$G288^3</f>
        <v>-1.2531912533403272E-2</v>
      </c>
      <c r="Q288">
        <f>$B$13/$G288^4</f>
        <v>7.7508051561759521E-4</v>
      </c>
      <c r="R288">
        <f>$B$14/$G288^5</f>
        <v>-1.8016768930709088E-5</v>
      </c>
      <c r="S288">
        <f>$B$16*($F288^2)*((($M288^2)*H288)+($M288*$N288*(H288^2))+((2/3*$M288*$O288)+(1/3*($N288^2)))*(H288^3)+(1/2*$M288*$P288+1/2*$N288*$O288)*(H288^4)+(2/5*$M288*$Q288+2/5*$N288*$P288+1/5*($O288^2))*(H288^5)+(1/3*$M288*$R288+1/3*$N288*$Q288+1/3*$O288*$P288)*(H288^6)+(2/7*$N288*$R288+2/7*$O288*$Q288+1/7*($P288^2))*(H288^7)+(1/4*$O288*$R288+1/4*$P288*$Q288)*(H288^8)+(2/9*$P288*$R288+1/9*($Q288^2))*(H288^9)+1/5*$Q288*$R288*(H288^10)+1/11*($R288^2)*(H288^11))</f>
        <v>5.0212705459715731E-3</v>
      </c>
      <c r="T288">
        <f>$B$16*($F288^2)*((($M288^2)*I288)+($M288*$N288*(I288^2))+((2/3*$M288*$O288)+(1/3*($N288^2)))*(I288^3)+(1/2*$M288*$P288+1/2*$N288*$O288)*(I288^4)+(2/5*$M288*$Q288+2/5*$N288*$P288+1/5*($O288^2))*(I288^5)+(1/3*$M288*$R288+1/3*$N288*$Q288+1/3*$O288*$P288)*(I288^6)+(2/7*$N288*$R288+2/7*$O288*$Q288+1/7*($P288^2))*(I288^7)+(1/4*$O288*$R288+1/4*$P288*$Q288)*(I288^8)+(2/9*$P288*$R288+1/9*($Q288^2))*(I288^9)+1/5*$Q288*$R288*(I288^10)+1/11*($R288^2)*(I288^11))-S288</f>
        <v>0</v>
      </c>
      <c r="U288">
        <f>$B$16*($F288^2)*((($M288^2)*J288)+($M288*$N288*(J288^2))+((2/3*$M288*$O288)+(1/3*($N288^2)))*(J288^3)+(1/2*$M288*$P288+1/2*$N288*$O288)*(J288^4)+(2/5*$M288*$Q288+2/5*$N288*$P288+1/5*($O288^2))*(J288^5)+(1/3*$M288*$R288+1/3*$N288*$Q288+1/3*$O288*$P288)*(J288^6)+(2/7*$N288*$R288+2/7*$O288*$Q288+1/7*($P288^2))*(J288^7)+(1/4*$O288*$R288+1/4*$P288*$Q288)*(J288^8)+(2/9*$P288*$R288+1/9*($Q288^2))*(J288^9)+1/5*$Q288*$R288*(J288^10)+1/11*($R288^2)*(J288^11))-T288-S288</f>
        <v>0</v>
      </c>
      <c r="V288">
        <f t="shared" si="10"/>
        <v>0.23390340012726038</v>
      </c>
      <c r="W288">
        <f>$B$16*($F288^2)*((($M288^2)*L288)+($M288*$N288*(L288^2))+((2/3*$M288*$O288)+(1/3*($N288^2)))*(L288^3)+(1/2*$M288*$P288+1/2*$N288*$O288)*(L288^4)+(2/5*$M288*$Q288+2/5*$N288*$P288+1/5*($O288^2))*(L288^5)+(1/3*$M288*$R288+1/3*$N288*$Q288+1/3*$O288*$P288)*(L288^6)+(2/7*$N288*$R288+2/7*$O288*$Q288+1/7*($P288^2))*(L288^7)+(1/4*$O288*$R288+1/4*$P288*$Q288)*(L288^8)+(2/9*$P288*$R288+1/9*($Q288^2))*(L288^9)+1/5*$Q288*$R288*(L288^10)+1/11*($R288^2)*(L288^11))</f>
        <v>0.23932583131010859</v>
      </c>
    </row>
    <row r="289" spans="5:23" x14ac:dyDescent="0.2">
      <c r="E289">
        <v>82450</v>
      </c>
      <c r="F289">
        <v>19.13</v>
      </c>
      <c r="G289">
        <v>14.57</v>
      </c>
      <c r="H289" s="2">
        <v>0.1</v>
      </c>
      <c r="I289">
        <f>arvores!Z289</f>
        <v>0.1</v>
      </c>
      <c r="J289">
        <f>arvores!AR289</f>
        <v>0.1</v>
      </c>
      <c r="K289">
        <f>arvores!CF289</f>
        <v>13.1</v>
      </c>
      <c r="L289">
        <f>G289</f>
        <v>14.57</v>
      </c>
      <c r="M289">
        <f t="shared" si="9"/>
        <v>1.243225</v>
      </c>
      <c r="N289">
        <f>$B$10/$G289</f>
        <v>-0.33131379547014411</v>
      </c>
      <c r="O289">
        <f>$B$11/$G289^2</f>
        <v>0.10208204163367247</v>
      </c>
      <c r="P289">
        <f>$B$12/$G289^3</f>
        <v>-1.5205186211804788E-2</v>
      </c>
      <c r="Q289">
        <f>$B$13/$G289^4</f>
        <v>1.0030271074885667E-3</v>
      </c>
      <c r="R289">
        <f>$B$14/$G289^5</f>
        <v>-2.4867619988428073E-5</v>
      </c>
      <c r="S289">
        <f>$B$16*($F289^2)*((($M289^2)*H289)+($M289*$N289*(H289^2))+((2/3*$M289*$O289)+(1/3*($N289^2)))*(H289^3)+(1/2*$M289*$P289+1/2*$N289*$O289)*(H289^4)+(2/5*$M289*$Q289+2/5*$N289*$P289+1/5*($O289^2))*(H289^5)+(1/3*$M289*$R289+1/3*$N289*$Q289+1/3*$O289*$P289)*(H289^6)+(2/7*$N289*$R289+2/7*$O289*$Q289+1/7*($P289^2))*(H289^7)+(1/4*$O289*$R289+1/4*$P289*$Q289)*(H289^8)+(2/9*$P289*$R289+1/9*($Q289^2))*(H289^9)+1/5*$Q289*$R289*(H289^10)+1/11*($R289^2)*(H289^11))</f>
        <v>4.327437295454162E-3</v>
      </c>
      <c r="T289">
        <f>$B$16*($F289^2)*((($M289^2)*I289)+($M289*$N289*(I289^2))+((2/3*$M289*$O289)+(1/3*($N289^2)))*(I289^3)+(1/2*$M289*$P289+1/2*$N289*$O289)*(I289^4)+(2/5*$M289*$Q289+2/5*$N289*$P289+1/5*($O289^2))*(I289^5)+(1/3*$M289*$R289+1/3*$N289*$Q289+1/3*$O289*$P289)*(I289^6)+(2/7*$N289*$R289+2/7*$O289*$Q289+1/7*($P289^2))*(I289^7)+(1/4*$O289*$R289+1/4*$P289*$Q289)*(I289^8)+(2/9*$P289*$R289+1/9*($Q289^2))*(I289^9)+1/5*$Q289*$R289*(I289^10)+1/11*($R289^2)*(I289^11))-S289</f>
        <v>0</v>
      </c>
      <c r="U289">
        <f>$B$16*($F289^2)*((($M289^2)*J289)+($M289*$N289*(J289^2))+((2/3*$M289*$O289)+(1/3*($N289^2)))*(J289^3)+(1/2*$M289*$P289+1/2*$N289*$O289)*(J289^4)+(2/5*$M289*$Q289+2/5*$N289*$P289+1/5*($O289^2))*(J289^5)+(1/3*$M289*$R289+1/3*$N289*$Q289+1/3*$O289*$P289)*(J289^6)+(2/7*$N289*$R289+2/7*$O289*$Q289+1/7*($P289^2))*(J289^7)+(1/4*$O289*$R289+1/4*$P289*$Q289)*(J289^8)+(2/9*$P289*$R289+1/9*($Q289^2))*(J289^9)+1/5*$Q289*$R289*(J289^10)+1/11*($R289^2)*(J289^11))-T289-S289</f>
        <v>0</v>
      </c>
      <c r="V289">
        <f t="shared" si="10"/>
        <v>0.18893437428577764</v>
      </c>
      <c r="W289">
        <f>$B$16*($F289^2)*((($M289^2)*L289)+($M289*$N289*(L289^2))+((2/3*$M289*$O289)+(1/3*($N289^2)))*(L289^3)+(1/2*$M289*$P289+1/2*$N289*$O289)*(L289^4)+(2/5*$M289*$Q289+2/5*$N289*$P289+1/5*($O289^2))*(L289^5)+(1/3*$M289*$R289+1/3*$N289*$Q289+1/3*$O289*$P289)*(L289^6)+(2/7*$N289*$R289+2/7*$O289*$Q289+1/7*($P289^2))*(L289^7)+(1/4*$O289*$R289+1/4*$P289*$Q289)*(L289^8)+(2/9*$P289*$R289+1/9*($Q289^2))*(L289^9)+1/5*$Q289*$R289*(L289^10)+1/11*($R289^2)*(L289^11))</f>
        <v>0.19369363978429546</v>
      </c>
    </row>
    <row r="290" spans="5:23" x14ac:dyDescent="0.2">
      <c r="E290">
        <v>82453</v>
      </c>
      <c r="F290">
        <v>27.53</v>
      </c>
      <c r="G290">
        <v>19.22</v>
      </c>
      <c r="H290" s="2">
        <v>0.1</v>
      </c>
      <c r="I290">
        <f>arvores!Z290</f>
        <v>0.1</v>
      </c>
      <c r="J290">
        <f>arvores!AR290</f>
        <v>8.9</v>
      </c>
      <c r="K290">
        <f>arvores!CF290</f>
        <v>17.899999999999999</v>
      </c>
      <c r="L290">
        <f>G290</f>
        <v>19.22</v>
      </c>
      <c r="M290">
        <f t="shared" si="9"/>
        <v>1.243225</v>
      </c>
      <c r="N290">
        <f>$B$10/$G290</f>
        <v>-0.251157232049948</v>
      </c>
      <c r="O290">
        <f>$B$11/$G290^2</f>
        <v>5.8662650876374234E-2</v>
      </c>
      <c r="P290">
        <f>$B$12/$G290^3</f>
        <v>-6.6238463297145483E-3</v>
      </c>
      <c r="Q290">
        <f>$B$13/$G290^4</f>
        <v>3.3123585704175363E-4</v>
      </c>
      <c r="R290">
        <f>$B$14/$G290^5</f>
        <v>-6.2253685067356892E-6</v>
      </c>
      <c r="S290">
        <f>$B$16*($F290^2)*((($M290^2)*H290)+($M290*$N290*(H290^2))+((2/3*$M290*$O290)+(1/3*($N290^2)))*(H290^3)+(1/2*$M290*$P290+1/2*$N290*$O290)*(H290^4)+(2/5*$M290*$Q290+2/5*$N290*$P290+1/5*($O290^2))*(H290^5)+(1/3*$M290*$R290+1/3*$N290*$Q290+1/3*$O290*$P290)*(H290^6)+(2/7*$N290*$R290+2/7*$O290*$Q290+1/7*($P290^2))*(H290^7)+(1/4*$O290*$R290+1/4*$P290*$Q290)*(H290^8)+(2/9*$P290*$R290+1/9*($Q290^2))*(H290^9)+1/5*$Q290*$R290*(H290^10)+1/11*($R290^2)*(H290^11))</f>
        <v>9.0185087068797732E-3</v>
      </c>
      <c r="T290">
        <f>$B$16*($F290^2)*((($M290^2)*I290)+($M290*$N290*(I290^2))+((2/3*$M290*$O290)+(1/3*($N290^2)))*(I290^3)+(1/2*$M290*$P290+1/2*$N290*$O290)*(I290^4)+(2/5*$M290*$Q290+2/5*$N290*$P290+1/5*($O290^2))*(I290^5)+(1/3*$M290*$R290+1/3*$N290*$Q290+1/3*$O290*$P290)*(I290^6)+(2/7*$N290*$R290+2/7*$O290*$Q290+1/7*($P290^2))*(I290^7)+(1/4*$O290*$R290+1/4*$P290*$Q290)*(I290^8)+(2/9*$P290*$R290+1/9*($Q290^2))*(I290^9)+1/5*$Q290*$R290*(I290^10)+1/11*($R290^2)*(I290^11))-S290</f>
        <v>0</v>
      </c>
      <c r="U290">
        <f>$B$16*($F290^2)*((($M290^2)*J290)+($M290*$N290*(J290^2))+((2/3*$M290*$O290)+(1/3*($N290^2)))*(J290^3)+(1/2*$M290*$P290+1/2*$N290*$O290)*(J290^4)+(2/5*$M290*$Q290+2/5*$N290*$P290+1/5*($O290^2))*(J290^5)+(1/3*$M290*$R290+1/3*$N290*$Q290+1/3*$O290*$P290)*(J290^6)+(2/7*$N290*$R290+2/7*$O290*$Q290+1/7*($P290^2))*(J290^7)+(1/4*$O290*$R290+1/4*$P290*$Q290)*(J290^8)+(2/9*$P290*$R290+1/9*($Q290^2))*(J290^9)+1/5*$Q290*$R290*(J290^10)+1/11*($R290^2)*(J290^11))-T290-S290</f>
        <v>0.3948768786647453</v>
      </c>
      <c r="V290">
        <f t="shared" si="10"/>
        <v>0.12496017912382922</v>
      </c>
      <c r="W290">
        <f>$B$16*($F290^2)*((($M290^2)*L290)+($M290*$N290*(L290^2))+((2/3*$M290*$O290)+(1/3*($N290^2)))*(L290^3)+(1/2*$M290*$P290+1/2*$N290*$O290)*(L290^4)+(2/5*$M290*$Q290+2/5*$N290*$P290+1/5*($O290^2))*(L290^5)+(1/3*$M290*$R290+1/3*$N290*$Q290+1/3*$O290*$P290)*(L290^6)+(2/7*$N290*$R290+2/7*$O290*$Q290+1/7*($P290^2))*(L290^7)+(1/4*$O290*$R290+1/4*$P290*$Q290)*(L290^8)+(2/9*$P290*$R290+1/9*($Q290^2))*(L290^9)+1/5*$Q290*$R290*(L290^10)+1/11*($R290^2)*(L290^11))</f>
        <v>0.52916568618598736</v>
      </c>
    </row>
    <row r="291" spans="5:23" x14ac:dyDescent="0.2">
      <c r="E291">
        <v>82455</v>
      </c>
      <c r="F291">
        <v>33.799999999999997</v>
      </c>
      <c r="G291">
        <v>21.6</v>
      </c>
      <c r="H291" s="2">
        <v>0.1</v>
      </c>
      <c r="I291">
        <f>arvores!Z291</f>
        <v>7.3</v>
      </c>
      <c r="J291">
        <f>arvores!AR291</f>
        <v>11.7</v>
      </c>
      <c r="K291">
        <f>arvores!CF291</f>
        <v>19.7</v>
      </c>
      <c r="L291">
        <f>G291</f>
        <v>21.6</v>
      </c>
      <c r="M291">
        <f t="shared" si="9"/>
        <v>1.243225</v>
      </c>
      <c r="N291">
        <f>$B$10/$G291</f>
        <v>-0.2234834259259259</v>
      </c>
      <c r="O291">
        <f>$B$11/$G291^2</f>
        <v>4.6447350823045262E-2</v>
      </c>
      <c r="P291">
        <f>$B$12/$G291^3</f>
        <v>-4.6666920692983787E-3</v>
      </c>
      <c r="Q291">
        <f>$B$13/$G291^4</f>
        <v>2.0765188256286911E-4</v>
      </c>
      <c r="R291">
        <f>$B$14/$G291^5</f>
        <v>-3.4726676809392595E-6</v>
      </c>
      <c r="S291">
        <f>$B$16*($F291^2)*((($M291^2)*H291)+($M291*$N291*(H291^2))+((2/3*$M291*$O291)+(1/3*($N291^2)))*(H291^3)+(1/2*$M291*$P291+1/2*$N291*$O291)*(H291^4)+(2/5*$M291*$Q291+2/5*$N291*$P291+1/5*($O291^2))*(H291^5)+(1/3*$M291*$R291+1/3*$N291*$Q291+1/3*$O291*$P291)*(H291^6)+(2/7*$N291*$R291+2/7*$O291*$Q291+1/7*($P291^2))*(H291^7)+(1/4*$O291*$R291+1/4*$P291*$Q291)*(H291^8)+(2/9*$P291*$R291+1/9*($Q291^2))*(H291^9)+1/5*$Q291*$R291*(H291^10)+1/11*($R291^2)*(H291^11))</f>
        <v>1.3623863263370452E-2</v>
      </c>
      <c r="T291">
        <f>$B$16*($F291^2)*((($M291^2)*I291)+($M291*$N291*(I291^2))+((2/3*$M291*$O291)+(1/3*($N291^2)))*(I291^3)+(1/2*$M291*$P291+1/2*$N291*$O291)*(I291^4)+(2/5*$M291*$Q291+2/5*$N291*$P291+1/5*($O291^2))*(I291^5)+(1/3*$M291*$R291+1/3*$N291*$Q291+1/3*$O291*$P291)*(I291^6)+(2/7*$N291*$R291+2/7*$O291*$Q291+1/7*($P291^2))*(I291^7)+(1/4*$O291*$R291+1/4*$P291*$Q291)*(I291^8)+(2/9*$P291*$R291+1/9*($Q291^2))*(I291^9)+1/5*$Q291*$R291*(I291^10)+1/11*($R291^2)*(I291^11))-S291</f>
        <v>0.53152951149351879</v>
      </c>
      <c r="U291">
        <f>$B$16*($F291^2)*((($M291^2)*J291)+($M291*$N291*(J291^2))+((2/3*$M291*$O291)+(1/3*($N291^2)))*(J291^3)+(1/2*$M291*$P291+1/2*$N291*$O291)*(J291^4)+(2/5*$M291*$Q291+2/5*$N291*$P291+1/5*($O291^2))*(J291^5)+(1/3*$M291*$R291+1/3*$N291*$Q291+1/3*$O291*$P291)*(J291^6)+(2/7*$N291*$R291+2/7*$O291*$Q291+1/7*($P291^2))*(J291^7)+(1/4*$O291*$R291+1/4*$P291*$Q291)*(J291^8)+(2/9*$P291*$R291+1/9*($Q291^2))*(J291^9)+1/5*$Q291*$R291*(J291^10)+1/11*($R291^2)*(J291^11))-T291-S291</f>
        <v>0.2096574406406016</v>
      </c>
      <c r="V291">
        <f t="shared" si="10"/>
        <v>0.14035443249966356</v>
      </c>
      <c r="W291">
        <f>$B$16*($F291^2)*((($M291^2)*L291)+($M291*$N291*(L291^2))+((2/3*$M291*$O291)+(1/3*($N291^2)))*(L291^3)+(1/2*$M291*$P291+1/2*$N291*$O291)*(L291^4)+(2/5*$M291*$Q291+2/5*$N291*$P291+1/5*($O291^2))*(L291^5)+(1/3*$M291*$R291+1/3*$N291*$Q291+1/3*$O291*$P291)*(L291^6)+(2/7*$N291*$R291+2/7*$O291*$Q291+1/7*($P291^2))*(L291^7)+(1/4*$O291*$R291+1/4*$P291*$Q291)*(L291^8)+(2/9*$P291*$R291+1/9*($Q291^2))*(L291^9)+1/5*$Q291*$R291*(L291^10)+1/11*($R291^2)*(L291^11))</f>
        <v>0.89642306028502383</v>
      </c>
    </row>
    <row r="292" spans="5:23" x14ac:dyDescent="0.2">
      <c r="E292">
        <v>82458</v>
      </c>
      <c r="F292">
        <v>18.239999999999998</v>
      </c>
      <c r="G292">
        <v>13.94</v>
      </c>
      <c r="H292" s="2">
        <v>0.1</v>
      </c>
      <c r="I292">
        <f>arvores!Z292</f>
        <v>0.1</v>
      </c>
      <c r="J292">
        <f>arvores!AR292</f>
        <v>0.1</v>
      </c>
      <c r="K292">
        <f>arvores!CF292</f>
        <v>12.1</v>
      </c>
      <c r="L292">
        <f>G292</f>
        <v>13.94</v>
      </c>
      <c r="M292">
        <f t="shared" si="9"/>
        <v>1.243225</v>
      </c>
      <c r="N292">
        <f>$B$10/$G292</f>
        <v>-0.34628708751793402</v>
      </c>
      <c r="O292">
        <f>$B$11/$G292^2</f>
        <v>0.11151746879946646</v>
      </c>
      <c r="P292">
        <f>$B$12/$G292^3</f>
        <v>-1.7361293423636896E-2</v>
      </c>
      <c r="Q292">
        <f>$B$13/$G292^4</f>
        <v>1.1970155227332521E-3</v>
      </c>
      <c r="R292">
        <f>$B$14/$G292^5</f>
        <v>-3.1018308580367652E-5</v>
      </c>
      <c r="S292">
        <f>$B$16*($F292^2)*((($M292^2)*H292)+($M292*$N292*(H292^2))+((2/3*$M292*$O292)+(1/3*($N292^2)))*(H292^3)+(1/2*$M292*$P292+1/2*$N292*$O292)*(H292^4)+(2/5*$M292*$Q292+2/5*$N292*$P292+1/5*($O292^2))*(H292^5)+(1/3*$M292*$R292+1/3*$N292*$Q292+1/3*$O292*$P292)*(H292^6)+(2/7*$N292*$R292+2/7*$O292*$Q292+1/7*($P292^2))*(H292^7)+(1/4*$O292*$R292+1/4*$P292*$Q292)*(H292^8)+(2/9*$P292*$R292+1/9*($Q292^2))*(H292^9)+1/5*$Q292*$R292*(H292^10)+1/11*($R292^2)*(H292^11))</f>
        <v>3.9295653783807394E-3</v>
      </c>
      <c r="T292">
        <f>$B$16*($F292^2)*((($M292^2)*I292)+($M292*$N292*(I292^2))+((2/3*$M292*$O292)+(1/3*($N292^2)))*(I292^3)+(1/2*$M292*$P292+1/2*$N292*$O292)*(I292^4)+(2/5*$M292*$Q292+2/5*$N292*$P292+1/5*($O292^2))*(I292^5)+(1/3*$M292*$R292+1/3*$N292*$Q292+1/3*$O292*$P292)*(I292^6)+(2/7*$N292*$R292+2/7*$O292*$Q292+1/7*($P292^2))*(I292^7)+(1/4*$O292*$R292+1/4*$P292*$Q292)*(I292^8)+(2/9*$P292*$R292+1/9*($Q292^2))*(I292^9)+1/5*$Q292*$R292*(I292^10)+1/11*($R292^2)*(I292^11))-S292</f>
        <v>0</v>
      </c>
      <c r="U292">
        <f>$B$16*($F292^2)*((($M292^2)*J292)+($M292*$N292*(J292^2))+((2/3*$M292*$O292)+(1/3*($N292^2)))*(J292^3)+(1/2*$M292*$P292+1/2*$N292*$O292)*(J292^4)+(2/5*$M292*$Q292+2/5*$N292*$P292+1/5*($O292^2))*(J292^5)+(1/3*$M292*$R292+1/3*$N292*$Q292+1/3*$O292*$P292)*(J292^6)+(2/7*$N292*$R292+2/7*$O292*$Q292+1/7*($P292^2))*(J292^7)+(1/4*$O292*$R292+1/4*$P292*$Q292)*(J292^8)+(2/9*$P292*$R292+1/9*($Q292^2))*(J292^9)+1/5*$Q292*$R292*(J292^10)+1/11*($R292^2)*(J292^11))-T292-S292</f>
        <v>0</v>
      </c>
      <c r="V292">
        <f t="shared" si="10"/>
        <v>0.16366183522573702</v>
      </c>
      <c r="W292">
        <f>$B$16*($F292^2)*((($M292^2)*L292)+($M292*$N292*(L292^2))+((2/3*$M292*$O292)+(1/3*($N292^2)))*(L292^3)+(1/2*$M292*$P292+1/2*$N292*$O292)*(L292^4)+(2/5*$M292*$Q292+2/5*$N292*$P292+1/5*($O292^2))*(L292^5)+(1/3*$M292*$R292+1/3*$N292*$Q292+1/3*$O292*$P292)*(L292^6)+(2/7*$N292*$R292+2/7*$O292*$Q292+1/7*($P292^2))*(L292^7)+(1/4*$O292*$R292+1/4*$P292*$Q292)*(L292^8)+(2/9*$P292*$R292+1/9*($Q292^2))*(L292^9)+1/5*$Q292*$R292*(L292^10)+1/11*($R292^2)*(L292^11))</f>
        <v>0.168476103710514</v>
      </c>
    </row>
    <row r="293" spans="5:23" x14ac:dyDescent="0.2">
      <c r="E293">
        <v>82461</v>
      </c>
      <c r="F293">
        <v>24.51</v>
      </c>
      <c r="G293">
        <v>17.78</v>
      </c>
      <c r="H293" s="2">
        <v>0.1</v>
      </c>
      <c r="I293">
        <f>arvores!Z293</f>
        <v>0.1</v>
      </c>
      <c r="J293">
        <f>arvores!AR293</f>
        <v>6.7</v>
      </c>
      <c r="K293">
        <f>arvores!CF293</f>
        <v>15.7</v>
      </c>
      <c r="L293">
        <f>G293</f>
        <v>17.78</v>
      </c>
      <c r="M293">
        <f t="shared" si="9"/>
        <v>1.243225</v>
      </c>
      <c r="N293">
        <f>$B$10/$G293</f>
        <v>-0.27149842519685036</v>
      </c>
      <c r="O293">
        <f>$B$11/$G293^2</f>
        <v>6.8549601997163173E-2</v>
      </c>
      <c r="P293">
        <f>$B$12/$G293^3</f>
        <v>-8.3671032565544833E-3</v>
      </c>
      <c r="Q293">
        <f>$B$13/$G293^4</f>
        <v>4.5229714961785955E-4</v>
      </c>
      <c r="R293">
        <f>$B$14/$G293^5</f>
        <v>-9.1891046562398643E-6</v>
      </c>
      <c r="S293">
        <f>$B$16*($F293^2)*((($M293^2)*H293)+($M293*$N293*(H293^2))+((2/3*$M293*$O293)+(1/3*($N293^2)))*(H293^3)+(1/2*$M293*$P293+1/2*$N293*$O293)*(H293^4)+(2/5*$M293*$Q293+2/5*$N293*$P293+1/5*($O293^2))*(H293^5)+(1/3*$M293*$R293+1/3*$N293*$Q293+1/3*$O293*$P293)*(H293^6)+(2/7*$N293*$R293+2/7*$O293*$Q293+1/7*($P293^2))*(H293^7)+(1/4*$O293*$R293+1/4*$P293*$Q293)*(H293^8)+(2/9*$P293*$R293+1/9*($Q293^2))*(H293^9)+1/5*$Q293*$R293*(H293^10)+1/11*($R293^2)*(H293^11))</f>
        <v>7.1370094820772537E-3</v>
      </c>
      <c r="T293">
        <f>$B$16*($F293^2)*((($M293^2)*I293)+($M293*$N293*(I293^2))+((2/3*$M293*$O293)+(1/3*($N293^2)))*(I293^3)+(1/2*$M293*$P293+1/2*$N293*$O293)*(I293^4)+(2/5*$M293*$Q293+2/5*$N293*$P293+1/5*($O293^2))*(I293^5)+(1/3*$M293*$R293+1/3*$N293*$Q293+1/3*$O293*$P293)*(I293^6)+(2/7*$N293*$R293+2/7*$O293*$Q293+1/7*($P293^2))*(I293^7)+(1/4*$O293*$R293+1/4*$P293*$Q293)*(I293^8)+(2/9*$P293*$R293+1/9*($Q293^2))*(I293^9)+1/5*$Q293*$R293*(I293^10)+1/11*($R293^2)*(I293^11))-S293</f>
        <v>0</v>
      </c>
      <c r="U293">
        <f>$B$16*($F293^2)*((($M293^2)*J293)+($M293*$N293*(J293^2))+((2/3*$M293*$O293)+(1/3*($N293^2)))*(J293^3)+(1/2*$M293*$P293+1/2*$N293*$O293)*(J293^4)+(2/5*$M293*$Q293+2/5*$N293*$P293+1/5*($O293^2))*(J293^5)+(1/3*$M293*$R293+1/3*$N293*$Q293+1/3*$O293*$P293)*(J293^6)+(2/7*$N293*$R293+2/7*$O293*$Q293+1/7*($P293^2))*(J293^7)+(1/4*$O293*$R293+1/4*$P293*$Q293)*(J293^8)+(2/9*$P293*$R293+1/9*($Q293^2))*(J293^9)+1/5*$Q293*$R293*(J293^10)+1/11*($R293^2)*(J293^11))-T293-S293</f>
        <v>0.24872384524908678</v>
      </c>
      <c r="V293">
        <f t="shared" si="10"/>
        <v>0.13075230236264834</v>
      </c>
      <c r="W293">
        <f>$B$16*($F293^2)*((($M293^2)*L293)+($M293*$N293*(L293^2))+((2/3*$M293*$O293)+(1/3*($N293^2)))*(L293^3)+(1/2*$M293*$P293+1/2*$N293*$O293)*(L293^4)+(2/5*$M293*$Q293+2/5*$N293*$P293+1/5*($O293^2))*(L293^5)+(1/3*$M293*$R293+1/3*$N293*$Q293+1/3*$O293*$P293)*(L293^6)+(2/7*$N293*$R293+2/7*$O293*$Q293+1/7*($P293^2))*(L293^7)+(1/4*$O293*$R293+1/4*$P293*$Q293)*(L293^8)+(2/9*$P293*$R293+1/9*($Q293^2))*(L293^9)+1/5*$Q293*$R293*(L293^10)+1/11*($R293^2)*(L293^11))</f>
        <v>0.38801118733085094</v>
      </c>
    </row>
    <row r="294" spans="5:23" x14ac:dyDescent="0.2">
      <c r="E294">
        <v>84000</v>
      </c>
      <c r="F294">
        <v>29.76</v>
      </c>
      <c r="G294">
        <v>15.4</v>
      </c>
      <c r="H294" s="2">
        <v>0.1</v>
      </c>
      <c r="I294">
        <f>arvores!Z294</f>
        <v>0.1</v>
      </c>
      <c r="J294">
        <f>arvores!AR294</f>
        <v>6.7</v>
      </c>
      <c r="K294">
        <f>arvores!CF294</f>
        <v>13.7</v>
      </c>
      <c r="L294">
        <f>G294</f>
        <v>15.4</v>
      </c>
      <c r="M294">
        <f t="shared" si="9"/>
        <v>1.243225</v>
      </c>
      <c r="N294">
        <f>$B$10/$G294</f>
        <v>-0.3134572727272727</v>
      </c>
      <c r="O294">
        <f>$B$11/$G294^2</f>
        <v>9.1374919885309491E-2</v>
      </c>
      <c r="P294">
        <f>$B$12/$G294^3</f>
        <v>-1.28768084672959E-2</v>
      </c>
      <c r="Q294">
        <f>$B$13/$G294^4</f>
        <v>8.0365193369757104E-4</v>
      </c>
      <c r="R294">
        <f>$B$14/$G294^5</f>
        <v>-1.8850738843747408E-5</v>
      </c>
      <c r="S294">
        <f>$B$16*($F294^2)*((($M294^2)*H294)+($M294*$N294*(H294^2))+((2/3*$M294*$O294)+(1/3*($N294^2)))*(H294^3)+(1/2*$M294*$P294+1/2*$N294*$O294)*(H294^4)+(2/5*$M294*$Q294+2/5*$N294*$P294+1/5*($O294^2))*(H294^5)+(1/3*$M294*$R294+1/3*$N294*$Q294+1/3*$O294*$P294)*(H294^6)+(2/7*$N294*$R294+2/7*$O294*$Q294+1/7*($P294^2))*(H294^7)+(1/4*$O294*$R294+1/4*$P294*$Q294)*(H294^8)+(2/9*$P294*$R294+1/9*($Q294^2))*(H294^9)+1/5*$Q294*$R294*(H294^10)+1/11*($R294^2)*(H294^11))</f>
        <v>1.0487478917690099E-2</v>
      </c>
      <c r="T294">
        <f>$B$16*($F294^2)*((($M294^2)*I294)+($M294*$N294*(I294^2))+((2/3*$M294*$O294)+(1/3*($N294^2)))*(I294^3)+(1/2*$M294*$P294+1/2*$N294*$O294)*(I294^4)+(2/5*$M294*$Q294+2/5*$N294*$P294+1/5*($O294^2))*(I294^5)+(1/3*$M294*$R294+1/3*$N294*$Q294+1/3*$O294*$P294)*(I294^6)+(2/7*$N294*$R294+2/7*$O294*$Q294+1/7*($P294^2))*(I294^7)+(1/4*$O294*$R294+1/4*$P294*$Q294)*(I294^8)+(2/9*$P294*$R294+1/9*($Q294^2))*(I294^9)+1/5*$Q294*$R294*(I294^10)+1/11*($R294^2)*(I294^11))-S294</f>
        <v>0</v>
      </c>
      <c r="U294">
        <f>$B$16*($F294^2)*((($M294^2)*J294)+($M294*$N294*(J294^2))+((2/3*$M294*$O294)+(1/3*($N294^2)))*(J294^3)+(1/2*$M294*$P294+1/2*$N294*$O294)*(J294^4)+(2/5*$M294*$Q294+2/5*$N294*$P294+1/5*($O294^2))*(J294^5)+(1/3*$M294*$R294+1/3*$N294*$Q294+1/3*$O294*$P294)*(J294^6)+(2/7*$N294*$R294+2/7*$O294*$Q294+1/7*($P294^2))*(J294^7)+(1/4*$O294*$R294+1/4*$P294*$Q294)*(J294^8)+(2/9*$P294*$R294+1/9*($Q294^2))*(J294^9)+1/5*$Q294*$R294*(J294^10)+1/11*($R294^2)*(J294^11))-T294-S294</f>
        <v>0.35185532825025495</v>
      </c>
      <c r="V294">
        <f t="shared" si="10"/>
        <v>0.13163907988075574</v>
      </c>
      <c r="W294">
        <f>$B$16*($F294^2)*((($M294^2)*L294)+($M294*$N294*(L294^2))+((2/3*$M294*$O294)+(1/3*($N294^2)))*(L294^3)+(1/2*$M294*$P294+1/2*$N294*$O294)*(L294^4)+(2/5*$M294*$Q294+2/5*$N294*$P294+1/5*($O294^2))*(L294^5)+(1/3*$M294*$R294+1/3*$N294*$Q294+1/3*$O294*$P294)*(L294^6)+(2/7*$N294*$R294+2/7*$O294*$Q294+1/7*($P294^2))*(L294^7)+(1/4*$O294*$R294+1/4*$P294*$Q294)*(L294^8)+(2/9*$P294*$R294+1/9*($Q294^2))*(L294^9)+1/5*$Q294*$R294*(L294^10)+1/11*($R294^2)*(L294^11))</f>
        <v>0.49546438620080946</v>
      </c>
    </row>
    <row r="295" spans="5:23" x14ac:dyDescent="0.2">
      <c r="E295">
        <v>84029</v>
      </c>
      <c r="F295">
        <v>27.76</v>
      </c>
      <c r="G295">
        <v>14.7</v>
      </c>
      <c r="H295" s="2">
        <v>0.1</v>
      </c>
      <c r="I295">
        <f>arvores!Z295</f>
        <v>0.1</v>
      </c>
      <c r="J295">
        <f>arvores!AR295</f>
        <v>6.7</v>
      </c>
      <c r="K295">
        <f>arvores!CF295</f>
        <v>13.7</v>
      </c>
      <c r="L295">
        <f>G295</f>
        <v>14.7</v>
      </c>
      <c r="M295">
        <f t="shared" si="9"/>
        <v>1.243225</v>
      </c>
      <c r="N295">
        <f>$B$10/$G295</f>
        <v>-0.32838380952380952</v>
      </c>
      <c r="O295">
        <f>$B$11/$G295^2</f>
        <v>0.10028449257253924</v>
      </c>
      <c r="P295">
        <f>$B$12/$G295^3</f>
        <v>-1.4805340304477572E-2</v>
      </c>
      <c r="Q295">
        <f>$B$13/$G295^4</f>
        <v>9.6801377707980869E-4</v>
      </c>
      <c r="R295">
        <f>$B$14/$G295^5</f>
        <v>-2.3787308621598656E-5</v>
      </c>
      <c r="S295">
        <f>$B$16*($F295^2)*((($M295^2)*H295)+($M295*$N295*(H295^2))+((2/3*$M295*$O295)+(1/3*($N295^2)))*(H295^3)+(1/2*$M295*$P295+1/2*$N295*$O295)*(H295^4)+(2/5*$M295*$Q295+2/5*$N295*$P295+1/5*($O295^2))*(H295^5)+(1/3*$M295*$R295+1/3*$N295*$Q295+1/3*$O295*$P295)*(H295^6)+(2/7*$N295*$R295+2/7*$O295*$Q295+1/7*($P295^2))*(H295^7)+(1/4*$O295*$R295+1/4*$P295*$Q295)*(H295^8)+(2/9*$P295*$R295+1/9*($Q295^2))*(H295^9)+1/5*$Q295*$R295*(H295^10)+1/11*($R295^2)*(H295^11))</f>
        <v>9.114626309359013E-3</v>
      </c>
      <c r="T295">
        <f>$B$16*($F295^2)*((($M295^2)*I295)+($M295*$N295*(I295^2))+((2/3*$M295*$O295)+(1/3*($N295^2)))*(I295^3)+(1/2*$M295*$P295+1/2*$N295*$O295)*(I295^4)+(2/5*$M295*$Q295+2/5*$N295*$P295+1/5*($O295^2))*(I295^5)+(1/3*$M295*$R295+1/3*$N295*$Q295+1/3*$O295*$P295)*(I295^6)+(2/7*$N295*$R295+2/7*$O295*$Q295+1/7*($P295^2))*(I295^7)+(1/4*$O295*$R295+1/4*$P295*$Q295)*(I295^8)+(2/9*$P295*$R295+1/9*($Q295^2))*(I295^9)+1/5*$Q295*$R295*(I295^10)+1/11*($R295^2)*(I295^11))-S295</f>
        <v>0</v>
      </c>
      <c r="U295">
        <f>$B$16*($F295^2)*((($M295^2)*J295)+($M295*$N295*(J295^2))+((2/3*$M295*$O295)+(1/3*($N295^2)))*(J295^3)+(1/2*$M295*$P295+1/2*$N295*$O295)*(J295^4)+(2/5*$M295*$Q295+2/5*$N295*$P295+1/5*($O295^2))*(J295^5)+(1/3*$M295*$R295+1/3*$N295*$Q295+1/3*$O295*$P295)*(J295^6)+(2/7*$N295*$R295+2/7*$O295*$Q295+1/7*($P295^2))*(J295^7)+(1/4*$O295*$R295+1/4*$P295*$Q295)*(J295^8)+(2/9*$P295*$R295+1/9*($Q295^2))*(J295^9)+1/5*$Q295*$R295*(J295^10)+1/11*($R295^2)*(J295^11))-T295-S295</f>
        <v>0.30163650305853784</v>
      </c>
      <c r="V295">
        <f t="shared" si="10"/>
        <v>0.10052745420175239</v>
      </c>
      <c r="W295">
        <f>$B$16*($F295^2)*((($M295^2)*L295)+($M295*$N295*(L295^2))+((2/3*$M295*$O295)+(1/3*($N295^2)))*(L295^3)+(1/2*$M295*$P295+1/2*$N295*$O295)*(L295^4)+(2/5*$M295*$Q295+2/5*$N295*$P295+1/5*($O295^2))*(L295^5)+(1/3*$M295*$R295+1/3*$N295*$Q295+1/3*$O295*$P295)*(L295^6)+(2/7*$N295*$R295+2/7*$O295*$Q295+1/7*($P295^2))*(L295^7)+(1/4*$O295*$R295+1/4*$P295*$Q295)*(L295^8)+(2/9*$P295*$R295+1/9*($Q295^2))*(L295^9)+1/5*$Q295*$R295*(L295^10)+1/11*($R295^2)*(L295^11))</f>
        <v>0.41151164245189664</v>
      </c>
    </row>
    <row r="296" spans="5:23" x14ac:dyDescent="0.2">
      <c r="E296">
        <v>84030</v>
      </c>
      <c r="F296">
        <v>25.21</v>
      </c>
      <c r="G296">
        <v>16.5</v>
      </c>
      <c r="H296" s="2">
        <v>0.1</v>
      </c>
      <c r="I296">
        <f>arvores!Z296</f>
        <v>0.1</v>
      </c>
      <c r="J296">
        <f>arvores!AR296</f>
        <v>6.7</v>
      </c>
      <c r="K296">
        <f>arvores!CF296</f>
        <v>14.7</v>
      </c>
      <c r="L296">
        <f>G296</f>
        <v>16.5</v>
      </c>
      <c r="M296">
        <f t="shared" si="9"/>
        <v>1.243225</v>
      </c>
      <c r="N296">
        <f>$B$10/$G296</f>
        <v>-0.29256012121212122</v>
      </c>
      <c r="O296">
        <f>$B$11/$G296^2</f>
        <v>7.959770798898072E-2</v>
      </c>
      <c r="P296">
        <f>$B$12/$G296^3</f>
        <v>-1.0469322202743691E-2</v>
      </c>
      <c r="Q296">
        <f>$B$13/$G296^4</f>
        <v>6.0983886785038804E-4</v>
      </c>
      <c r="R296">
        <f>$B$14/$G296^5</f>
        <v>-1.3350952780773148E-5</v>
      </c>
      <c r="S296">
        <f>$B$16*($F296^2)*((($M296^2)*H296)+($M296*$N296*(H296^2))+((2/3*$M296*$O296)+(1/3*($N296^2)))*(H296^3)+(1/2*$M296*$P296+1/2*$N296*$O296)*(H296^4)+(2/5*$M296*$Q296+2/5*$N296*$P296+1/5*($O296^2))*(H296^5)+(1/3*$M296*$R296+1/3*$N296*$Q296+1/3*$O296*$P296)*(H296^6)+(2/7*$N296*$R296+2/7*$O296*$Q296+1/7*($P296^2))*(H296^7)+(1/4*$O296*$R296+1/4*$P296*$Q296)*(H296^8)+(2/9*$P296*$R296+1/9*($Q296^2))*(H296^9)+1/5*$Q296*$R296*(H296^10)+1/11*($R296^2)*(H296^11))</f>
        <v>7.5380603845873239E-3</v>
      </c>
      <c r="T296">
        <f>$B$16*($F296^2)*((($M296^2)*I296)+($M296*$N296*(I296^2))+((2/3*$M296*$O296)+(1/3*($N296^2)))*(I296^3)+(1/2*$M296*$P296+1/2*$N296*$O296)*(I296^4)+(2/5*$M296*$Q296+2/5*$N296*$P296+1/5*($O296^2))*(I296^5)+(1/3*$M296*$R296+1/3*$N296*$Q296+1/3*$O296*$P296)*(I296^6)+(2/7*$N296*$R296+2/7*$O296*$Q296+1/7*($P296^2))*(I296^7)+(1/4*$O296*$R296+1/4*$P296*$Q296)*(I296^8)+(2/9*$P296*$R296+1/9*($Q296^2))*(I296^9)+1/5*$Q296*$R296*(I296^10)+1/11*($R296^2)*(I296^11))-S296</f>
        <v>0</v>
      </c>
      <c r="U296">
        <f>$B$16*($F296^2)*((($M296^2)*J296)+($M296*$N296*(J296^2))+((2/3*$M296*$O296)+(1/3*($N296^2)))*(J296^3)+(1/2*$M296*$P296+1/2*$N296*$O296)*(J296^4)+(2/5*$M296*$Q296+2/5*$N296*$P296+1/5*($O296^2))*(J296^5)+(1/3*$M296*$R296+1/3*$N296*$Q296+1/3*$O296*$P296)*(J296^6)+(2/7*$N296*$R296+2/7*$O296*$Q296+1/7*($P296^2))*(J296^7)+(1/4*$O296*$R296+1/4*$P296*$Q296)*(J296^8)+(2/9*$P296*$R296+1/9*($Q296^2))*(J296^9)+1/5*$Q296*$R296*(J296^10)+1/11*($R296^2)*(J296^11))-T296-S296</f>
        <v>0.25772785683770982</v>
      </c>
      <c r="V296">
        <f t="shared" si="10"/>
        <v>0.11457611806355122</v>
      </c>
      <c r="W296">
        <f>$B$16*($F296^2)*((($M296^2)*L296)+($M296*$N296*(L296^2))+((2/3*$M296*$O296)+(1/3*($N296^2)))*(L296^3)+(1/2*$M296*$P296+1/2*$N296*$O296)*(L296^4)+(2/5*$M296*$Q296+2/5*$N296*$P296+1/5*($O296^2))*(L296^5)+(1/3*$M296*$R296+1/3*$N296*$Q296+1/3*$O296*$P296)*(L296^6)+(2/7*$N296*$R296+2/7*$O296*$Q296+1/7*($P296^2))*(L296^7)+(1/4*$O296*$R296+1/4*$P296*$Q296)*(L296^8)+(2/9*$P296*$R296+1/9*($Q296^2))*(L296^9)+1/5*$Q296*$R296*(L296^10)+1/11*($R296^2)*(L296^11))</f>
        <v>0.3809390584184047</v>
      </c>
    </row>
    <row r="297" spans="5:23" x14ac:dyDescent="0.2">
      <c r="E297">
        <v>84031</v>
      </c>
      <c r="F297">
        <v>27.57</v>
      </c>
      <c r="G297">
        <v>16.399999999999999</v>
      </c>
      <c r="H297" s="2">
        <v>0.1</v>
      </c>
      <c r="I297">
        <f>arvores!Z297</f>
        <v>0.1</v>
      </c>
      <c r="J297">
        <f>arvores!AR297</f>
        <v>6.7</v>
      </c>
      <c r="K297">
        <f>arvores!CF297</f>
        <v>14.7</v>
      </c>
      <c r="L297">
        <f>G297</f>
        <v>16.399999999999999</v>
      </c>
      <c r="M297">
        <f t="shared" si="9"/>
        <v>1.243225</v>
      </c>
      <c r="N297">
        <f>$B$10/$G297</f>
        <v>-0.29434402439024393</v>
      </c>
      <c r="O297">
        <f>$B$11/$G297^2</f>
        <v>8.0571371207614526E-2</v>
      </c>
      <c r="P297">
        <f>$B$12/$G297^3</f>
        <v>-1.0662004323791009E-2</v>
      </c>
      <c r="Q297">
        <f>$B$13/$G297^4</f>
        <v>6.2484958421377482E-4</v>
      </c>
      <c r="R297">
        <f>$B$14/$G297^5</f>
        <v>-1.3762988301873461E-5</v>
      </c>
      <c r="S297">
        <f>$B$16*($F297^2)*((($M297^2)*H297)+($M297*$N297*(H297^2))+((2/3*$M297*$O297)+(1/3*($N297^2)))*(H297^3)+(1/2*$M297*$P297+1/2*$N297*$O297)*(H297^4)+(2/5*$M297*$Q297+2/5*$N297*$P297+1/5*($O297^2))*(H297^5)+(1/3*$M297*$R297+1/3*$N297*$Q297+1/3*$O297*$P297)*(H297^6)+(2/7*$N297*$R297+2/7*$O297*$Q297+1/7*($P297^2))*(H297^7)+(1/4*$O297*$R297+1/4*$P297*$Q297)*(H297^8)+(2/9*$P297*$R297+1/9*($Q297^2))*(H297^9)+1/5*$Q297*$R297*(H297^10)+1/11*($R297^2)*(H297^11))</f>
        <v>9.014193977548551E-3</v>
      </c>
      <c r="T297">
        <f>$B$16*($F297^2)*((($M297^2)*I297)+($M297*$N297*(I297^2))+((2/3*$M297*$O297)+(1/3*($N297^2)))*(I297^3)+(1/2*$M297*$P297+1/2*$N297*$O297)*(I297^4)+(2/5*$M297*$Q297+2/5*$N297*$P297+1/5*($O297^2))*(I297^5)+(1/3*$M297*$R297+1/3*$N297*$Q297+1/3*$O297*$P297)*(I297^6)+(2/7*$N297*$R297+2/7*$O297*$Q297+1/7*($P297^2))*(I297^7)+(1/4*$O297*$R297+1/4*$P297*$Q297)*(I297^8)+(2/9*$P297*$R297+1/9*($Q297^2))*(I297^9)+1/5*$Q297*$R297*(I297^10)+1/11*($R297^2)*(I297^11))-S297</f>
        <v>0</v>
      </c>
      <c r="U297">
        <f>$B$16*($F297^2)*((($M297^2)*J297)+($M297*$N297*(J297^2))+((2/3*$M297*$O297)+(1/3*($N297^2)))*(J297^3)+(1/2*$M297*$P297+1/2*$N297*$O297)*(J297^4)+(2/5*$M297*$Q297+2/5*$N297*$P297+1/5*($O297^2))*(J297^5)+(1/3*$M297*$R297+1/3*$N297*$Q297+1/3*$O297*$P297)*(J297^6)+(2/7*$N297*$R297+2/7*$O297*$Q297+1/7*($P297^2))*(J297^7)+(1/4*$O297*$R297+1/4*$P297*$Q297)*(J297^8)+(2/9*$P297*$R297+1/9*($Q297^2))*(J297^9)+1/5*$Q297*$R297*(J297^10)+1/11*($R297^2)*(J297^11))-T297-S297</f>
        <v>0.30770160291114174</v>
      </c>
      <c r="V297">
        <f t="shared" si="10"/>
        <v>0.13501876106091892</v>
      </c>
      <c r="W297">
        <f>$B$16*($F297^2)*((($M297^2)*L297)+($M297*$N297*(L297^2))+((2/3*$M297*$O297)+(1/3*($N297^2)))*(L297^3)+(1/2*$M297*$P297+1/2*$N297*$O297)*(L297^4)+(2/5*$M297*$Q297+2/5*$N297*$P297+1/5*($O297^2))*(L297^5)+(1/3*$M297*$R297+1/3*$N297*$Q297+1/3*$O297*$P297)*(L297^6)+(2/7*$N297*$R297+2/7*$O297*$Q297+1/7*($P297^2))*(L297^7)+(1/4*$O297*$R297+1/4*$P297*$Q297)*(L297^8)+(2/9*$P297*$R297+1/9*($Q297^2))*(L297^9)+1/5*$Q297*$R297*(L297^10)+1/11*($R297^2)*(L297^11))</f>
        <v>0.45283840150507765</v>
      </c>
    </row>
    <row r="298" spans="5:23" x14ac:dyDescent="0.2">
      <c r="E298">
        <v>84032</v>
      </c>
      <c r="F298">
        <v>27.47</v>
      </c>
      <c r="G298">
        <v>17.899999999999999</v>
      </c>
      <c r="H298" s="2">
        <v>0.1</v>
      </c>
      <c r="I298">
        <f>arvores!Z298</f>
        <v>0.1</v>
      </c>
      <c r="J298">
        <f>arvores!AR298</f>
        <v>8.9</v>
      </c>
      <c r="K298">
        <f>arvores!CF298</f>
        <v>15.9</v>
      </c>
      <c r="L298">
        <f>G298</f>
        <v>17.899999999999999</v>
      </c>
      <c r="M298">
        <f t="shared" si="9"/>
        <v>1.243225</v>
      </c>
      <c r="N298">
        <f>$B$10/$G298</f>
        <v>-0.26967832402234637</v>
      </c>
      <c r="O298">
        <f>$B$11/$G298^2</f>
        <v>6.7633581973096976E-2</v>
      </c>
      <c r="P298">
        <f>$B$12/$G298^3</f>
        <v>-8.1999519121711915E-3</v>
      </c>
      <c r="Q298">
        <f>$B$13/$G298^4</f>
        <v>4.4028993075617413E-4</v>
      </c>
      <c r="R298">
        <f>$B$14/$G298^5</f>
        <v>-8.8851921876352609E-6</v>
      </c>
      <c r="S298">
        <f>$B$16*($F298^2)*((($M298^2)*H298)+($M298*$N298*(H298^2))+((2/3*$M298*$O298)+(1/3*($N298^2)))*(H298^3)+(1/2*$M298*$P298+1/2*$N298*$O298)*(H298^4)+(2/5*$M298*$Q298+2/5*$N298*$P298+1/5*($O298^2))*(H298^5)+(1/3*$M298*$R298+1/3*$N298*$Q298+1/3*$O298*$P298)*(H298^6)+(2/7*$N298*$R298+2/7*$O298*$Q298+1/7*($P298^2))*(H298^7)+(1/4*$O298*$R298+1/4*$P298*$Q298)*(H298^8)+(2/9*$P298*$R298+1/9*($Q298^2))*(H298^9)+1/5*$Q298*$R298*(H298^10)+1/11*($R298^2)*(H298^11))</f>
        <v>8.9662096918010203E-3</v>
      </c>
      <c r="T298">
        <f>$B$16*($F298^2)*((($M298^2)*I298)+($M298*$N298*(I298^2))+((2/3*$M298*$O298)+(1/3*($N298^2)))*(I298^3)+(1/2*$M298*$P298+1/2*$N298*$O298)*(I298^4)+(2/5*$M298*$Q298+2/5*$N298*$P298+1/5*($O298^2))*(I298^5)+(1/3*$M298*$R298+1/3*$N298*$Q298+1/3*$O298*$P298)*(I298^6)+(2/7*$N298*$R298+2/7*$O298*$Q298+1/7*($P298^2))*(I298^7)+(1/4*$O298*$R298+1/4*$P298*$Q298)*(I298^8)+(2/9*$P298*$R298+1/9*($Q298^2))*(I298^9)+1/5*$Q298*$R298*(I298^10)+1/11*($R298^2)*(I298^11))-S298</f>
        <v>0</v>
      </c>
      <c r="U298">
        <f>$B$16*($F298^2)*((($M298^2)*J298)+($M298*$N298*(J298^2))+((2/3*$M298*$O298)+(1/3*($N298^2)))*(J298^3)+(1/2*$M298*$P298+1/2*$N298*$O298)*(J298^4)+(2/5*$M298*$Q298+2/5*$N298*$P298+1/5*($O298^2))*(J298^5)+(1/3*$M298*$R298+1/3*$N298*$Q298+1/3*$O298*$P298)*(J298^6)+(2/7*$N298*$R298+2/7*$O298*$Q298+1/7*($P298^2))*(J298^7)+(1/4*$O298*$R298+1/4*$P298*$Q298)*(J298^8)+(2/9*$P298*$R298+1/9*($Q298^2))*(J298^9)+1/5*$Q298*$R298*(J298^10)+1/11*($R298^2)*(J298^11))-T298-S298</f>
        <v>0.38336136448459462</v>
      </c>
      <c r="V298">
        <f t="shared" si="10"/>
        <v>9.682351867796217E-2</v>
      </c>
      <c r="W298">
        <f>$B$16*($F298^2)*((($M298^2)*L298)+($M298*$N298*(L298^2))+((2/3*$M298*$O298)+(1/3*($N298^2)))*(L298^3)+(1/2*$M298*$P298+1/2*$N298*$O298)*(L298^4)+(2/5*$M298*$Q298+2/5*$N298*$P298+1/5*($O298^2))*(L298^5)+(1/3*$M298*$R298+1/3*$N298*$Q298+1/3*$O298*$P298)*(L298^6)+(2/7*$N298*$R298+2/7*$O298*$Q298+1/7*($P298^2))*(L298^7)+(1/4*$O298*$R298+1/4*$P298*$Q298)*(L298^8)+(2/9*$P298*$R298+1/9*($Q298^2))*(L298^9)+1/5*$Q298*$R298*(L298^10)+1/11*($R298^2)*(L298^11))</f>
        <v>0.49067758402792633</v>
      </c>
    </row>
    <row r="299" spans="5:23" x14ac:dyDescent="0.2">
      <c r="E299">
        <v>84033</v>
      </c>
      <c r="F299">
        <v>24.76</v>
      </c>
      <c r="G299">
        <v>16.399999999999999</v>
      </c>
      <c r="H299" s="2">
        <v>0.1</v>
      </c>
      <c r="I299">
        <f>arvores!Z299</f>
        <v>0.1</v>
      </c>
      <c r="J299">
        <f>arvores!AR299</f>
        <v>6.7</v>
      </c>
      <c r="K299">
        <f>arvores!CF299</f>
        <v>14.7</v>
      </c>
      <c r="L299">
        <f t="shared" ref="L299:L362" si="11">G299</f>
        <v>16.399999999999999</v>
      </c>
      <c r="M299">
        <f t="shared" si="9"/>
        <v>1.243225</v>
      </c>
      <c r="N299">
        <f t="shared" ref="N299:N362" si="12">$B$10/$G299</f>
        <v>-0.29434402439024393</v>
      </c>
      <c r="O299">
        <f t="shared" ref="O299:O362" si="13">$B$11/$G299^2</f>
        <v>8.0571371207614526E-2</v>
      </c>
      <c r="P299">
        <f t="shared" ref="P299:P362" si="14">$B$12/$G299^3</f>
        <v>-1.0662004323791009E-2</v>
      </c>
      <c r="Q299">
        <f t="shared" ref="Q299:Q362" si="15">$B$13/$G299^4</f>
        <v>6.2484958421377482E-4</v>
      </c>
      <c r="R299">
        <f t="shared" ref="R299:R362" si="16">$B$14/$G299^5</f>
        <v>-1.3762988301873461E-5</v>
      </c>
      <c r="S299">
        <f t="shared" ref="S299:S362" si="17">$B$16*($F299^2)*((($M299^2)*H299)+($M299*$N299*(H299^2))+((2/3*$M299*$O299)+(1/3*($N299^2)))*(H299^3)+(1/2*$M299*$P299+1/2*$N299*$O299)*(H299^4)+(2/5*$M299*$Q299+2/5*$N299*$P299+1/5*($O299^2))*(H299^5)+(1/3*$M299*$R299+1/3*$N299*$Q299+1/3*$O299*$P299)*(H299^6)+(2/7*$N299*$R299+2/7*$O299*$Q299+1/7*($P299^2))*(H299^7)+(1/4*$O299*$R299+1/4*$P299*$Q299)*(H299^8)+(2/9*$P299*$R299+1/9*($Q299^2))*(H299^9)+1/5*$Q299*$R299*(H299^10)+1/11*($R299^2)*(H299^11))</f>
        <v>7.2703387727277762E-3</v>
      </c>
      <c r="T299">
        <f t="shared" ref="T299:T362" si="18">$B$16*($F299^2)*((($M299^2)*I299)+($M299*$N299*(I299^2))+((2/3*$M299*$O299)+(1/3*($N299^2)))*(I299^3)+(1/2*$M299*$P299+1/2*$N299*$O299)*(I299^4)+(2/5*$M299*$Q299+2/5*$N299*$P299+1/5*($O299^2))*(I299^5)+(1/3*$M299*$R299+1/3*$N299*$Q299+1/3*$O299*$P299)*(I299^6)+(2/7*$N299*$R299+2/7*$O299*$Q299+1/7*($P299^2))*(I299^7)+(1/4*$O299*$R299+1/4*$P299*$Q299)*(I299^8)+(2/9*$P299*$R299+1/9*($Q299^2))*(I299^9)+1/5*$Q299*$R299*(I299^10)+1/11*($R299^2)*(I299^11))-S299</f>
        <v>0</v>
      </c>
      <c r="U299">
        <f t="shared" ref="U299:U362" si="19">$B$16*($F299^2)*((($M299^2)*J299)+($M299*$N299*(J299^2))+((2/3*$M299*$O299)+(1/3*($N299^2)))*(J299^3)+(1/2*$M299*$P299+1/2*$N299*$O299)*(J299^4)+(2/5*$M299*$Q299+2/5*$N299*$P299+1/5*($O299^2))*(J299^5)+(1/3*$M299*$R299+1/3*$N299*$Q299+1/3*$O299*$P299)*(J299^6)+(2/7*$N299*$R299+2/7*$O299*$Q299+1/7*($P299^2))*(J299^7)+(1/4*$O299*$R299+1/4*$P299*$Q299)*(J299^8)+(2/9*$P299*$R299+1/9*($Q299^2))*(J299^9)+1/5*$Q299*$R299*(J299^10)+1/11*($R299^2)*(J299^11))-T299-S299</f>
        <v>0.24817470088254603</v>
      </c>
      <c r="V299">
        <f t="shared" si="10"/>
        <v>0.1088984923146535</v>
      </c>
      <c r="W299">
        <f t="shared" ref="W299:W362" si="20">$B$16*($F299^2)*((($M299^2)*L299)+($M299*$N299*(L299^2))+((2/3*$M299*$O299)+(1/3*($N299^2)))*(L299^3)+(1/2*$M299*$P299+1/2*$N299*$O299)*(L299^4)+(2/5*$M299*$Q299+2/5*$N299*$P299+1/5*($O299^2))*(L299^5)+(1/3*$M299*$R299+1/3*$N299*$Q299+1/3*$O299*$P299)*(L299^6)+(2/7*$N299*$R299+2/7*$O299*$Q299+1/7*($P299^2))*(L299^7)+(1/4*$O299*$R299+1/4*$P299*$Q299)*(L299^8)+(2/9*$P299*$R299+1/9*($Q299^2))*(L299^9)+1/5*$Q299*$R299*(L299^10)+1/11*($R299^2)*(L299^11))</f>
        <v>0.36523382971816037</v>
      </c>
    </row>
    <row r="300" spans="5:23" x14ac:dyDescent="0.2">
      <c r="E300">
        <v>84034</v>
      </c>
      <c r="F300">
        <v>33.1</v>
      </c>
      <c r="G300">
        <v>18.7</v>
      </c>
      <c r="H300" s="2">
        <v>0.1</v>
      </c>
      <c r="I300">
        <f>arvores!Z300</f>
        <v>3.7</v>
      </c>
      <c r="J300">
        <f>arvores!AR300</f>
        <v>10.3</v>
      </c>
      <c r="K300">
        <f>arvores!CF300</f>
        <v>17.3</v>
      </c>
      <c r="L300">
        <f t="shared" si="11"/>
        <v>18.7</v>
      </c>
      <c r="M300">
        <f t="shared" si="9"/>
        <v>1.243225</v>
      </c>
      <c r="N300">
        <f t="shared" si="12"/>
        <v>-0.2581412834224599</v>
      </c>
      <c r="O300">
        <f t="shared" si="13"/>
        <v>6.1970533901455578E-2</v>
      </c>
      <c r="P300">
        <f t="shared" si="14"/>
        <v>-7.1919321054874736E-3</v>
      </c>
      <c r="Q300">
        <f t="shared" si="15"/>
        <v>3.6964467241682803E-4</v>
      </c>
      <c r="R300">
        <f t="shared" si="16"/>
        <v>-7.1404231326813964E-6</v>
      </c>
      <c r="S300">
        <f t="shared" si="17"/>
        <v>1.3029877051362708E-2</v>
      </c>
      <c r="T300">
        <f t="shared" si="18"/>
        <v>0.29098305890264115</v>
      </c>
      <c r="U300">
        <f t="shared" si="19"/>
        <v>0.32864396167986604</v>
      </c>
      <c r="V300">
        <f t="shared" si="10"/>
        <v>0.11100722872051394</v>
      </c>
      <c r="W300">
        <f t="shared" si="20"/>
        <v>0.74425791595897006</v>
      </c>
    </row>
    <row r="301" spans="5:23" x14ac:dyDescent="0.2">
      <c r="E301">
        <v>84035</v>
      </c>
      <c r="F301">
        <v>26.96</v>
      </c>
      <c r="G301">
        <v>17.899999999999999</v>
      </c>
      <c r="H301" s="2">
        <v>0.1</v>
      </c>
      <c r="I301">
        <f>arvores!Z301</f>
        <v>0.1</v>
      </c>
      <c r="J301">
        <f>arvores!AR301</f>
        <v>8.9</v>
      </c>
      <c r="K301">
        <f>arvores!CF301</f>
        <v>15.9</v>
      </c>
      <c r="L301">
        <f t="shared" si="11"/>
        <v>17.899999999999999</v>
      </c>
      <c r="M301">
        <f t="shared" si="9"/>
        <v>1.243225</v>
      </c>
      <c r="N301">
        <f t="shared" si="12"/>
        <v>-0.26967832402234637</v>
      </c>
      <c r="O301">
        <f t="shared" si="13"/>
        <v>6.7633581973096976E-2</v>
      </c>
      <c r="P301">
        <f t="shared" si="14"/>
        <v>-8.1999519121711915E-3</v>
      </c>
      <c r="Q301">
        <f t="shared" si="15"/>
        <v>4.4028993075617413E-4</v>
      </c>
      <c r="R301">
        <f t="shared" si="16"/>
        <v>-8.8851921876352609E-6</v>
      </c>
      <c r="S301">
        <f t="shared" si="17"/>
        <v>8.6363721515892201E-3</v>
      </c>
      <c r="T301">
        <f t="shared" si="18"/>
        <v>0</v>
      </c>
      <c r="U301">
        <f t="shared" si="19"/>
        <v>0.36925875325641139</v>
      </c>
      <c r="V301">
        <f t="shared" si="10"/>
        <v>9.3261697983026443E-2</v>
      </c>
      <c r="W301">
        <f t="shared" si="20"/>
        <v>0.47262715994506832</v>
      </c>
    </row>
    <row r="302" spans="5:23" x14ac:dyDescent="0.2">
      <c r="E302">
        <v>84041</v>
      </c>
      <c r="F302">
        <v>25.75</v>
      </c>
      <c r="G302">
        <v>14.2</v>
      </c>
      <c r="H302" s="2">
        <v>0.1</v>
      </c>
      <c r="I302">
        <f>arvores!Z302</f>
        <v>0.1</v>
      </c>
      <c r="J302">
        <f>arvores!AR302</f>
        <v>6.7</v>
      </c>
      <c r="K302">
        <f>arvores!CF302</f>
        <v>12.7</v>
      </c>
      <c r="L302">
        <f t="shared" si="11"/>
        <v>14.2</v>
      </c>
      <c r="M302">
        <f t="shared" si="9"/>
        <v>1.243225</v>
      </c>
      <c r="N302">
        <f t="shared" si="12"/>
        <v>-0.33994661971830986</v>
      </c>
      <c r="O302">
        <f t="shared" si="13"/>
        <v>0.10747111684189646</v>
      </c>
      <c r="P302">
        <f t="shared" si="14"/>
        <v>-1.6424999511051634E-2</v>
      </c>
      <c r="Q302">
        <f t="shared" si="15"/>
        <v>1.1117253272225479E-3</v>
      </c>
      <c r="R302">
        <f t="shared" si="16"/>
        <v>-2.828070678581927E-5</v>
      </c>
      <c r="S302">
        <f t="shared" si="17"/>
        <v>7.8354418141637176E-3</v>
      </c>
      <c r="T302">
        <f t="shared" si="18"/>
        <v>0</v>
      </c>
      <c r="U302">
        <f t="shared" si="19"/>
        <v>0.25651628868437071</v>
      </c>
      <c r="V302">
        <f t="shared" si="10"/>
        <v>7.679482362411795E-2</v>
      </c>
      <c r="W302">
        <f t="shared" si="20"/>
        <v>0.34203352760676181</v>
      </c>
    </row>
    <row r="303" spans="5:23" x14ac:dyDescent="0.2">
      <c r="E303">
        <v>84042</v>
      </c>
      <c r="F303">
        <v>23.62</v>
      </c>
      <c r="G303">
        <v>16.5</v>
      </c>
      <c r="H303" s="2">
        <v>0.1</v>
      </c>
      <c r="I303">
        <f>arvores!Z303</f>
        <v>0.1</v>
      </c>
      <c r="J303">
        <f>arvores!AR303</f>
        <v>4.5</v>
      </c>
      <c r="K303">
        <f>arvores!CF303</f>
        <v>14.5</v>
      </c>
      <c r="L303">
        <f t="shared" si="11"/>
        <v>16.5</v>
      </c>
      <c r="M303">
        <f t="shared" si="9"/>
        <v>1.243225</v>
      </c>
      <c r="N303">
        <f t="shared" si="12"/>
        <v>-0.29256012121212122</v>
      </c>
      <c r="O303">
        <f t="shared" si="13"/>
        <v>7.959770798898072E-2</v>
      </c>
      <c r="P303">
        <f t="shared" si="14"/>
        <v>-1.0469322202743691E-2</v>
      </c>
      <c r="Q303">
        <f t="shared" si="15"/>
        <v>6.0983886785038804E-4</v>
      </c>
      <c r="R303">
        <f t="shared" si="16"/>
        <v>-1.3350952780773148E-5</v>
      </c>
      <c r="S303">
        <f t="shared" si="17"/>
        <v>6.6171915623588658E-3</v>
      </c>
      <c r="T303">
        <f t="shared" si="18"/>
        <v>0</v>
      </c>
      <c r="U303">
        <f t="shared" si="19"/>
        <v>0.16654914452186423</v>
      </c>
      <c r="V303">
        <f t="shared" si="10"/>
        <v>0.15988841336420728</v>
      </c>
      <c r="W303">
        <f t="shared" si="20"/>
        <v>0.33440256439086602</v>
      </c>
    </row>
    <row r="304" spans="5:23" x14ac:dyDescent="0.2">
      <c r="E304">
        <v>84043</v>
      </c>
      <c r="F304">
        <v>28.14</v>
      </c>
      <c r="G304">
        <v>18.8</v>
      </c>
      <c r="H304" s="2">
        <v>0.1</v>
      </c>
      <c r="I304">
        <f>arvores!Z304</f>
        <v>0.1</v>
      </c>
      <c r="J304">
        <f>arvores!AR304</f>
        <v>8.9</v>
      </c>
      <c r="K304">
        <f>arvores!CF304</f>
        <v>16.899999999999999</v>
      </c>
      <c r="L304">
        <f t="shared" si="11"/>
        <v>18.8</v>
      </c>
      <c r="M304">
        <f t="shared" si="9"/>
        <v>1.243225</v>
      </c>
      <c r="N304">
        <f t="shared" si="12"/>
        <v>-0.2567681914893617</v>
      </c>
      <c r="O304">
        <f t="shared" si="13"/>
        <v>6.1313026256224527E-2</v>
      </c>
      <c r="P304">
        <f t="shared" si="14"/>
        <v>-7.0777766005605683E-3</v>
      </c>
      <c r="Q304">
        <f t="shared" si="15"/>
        <v>3.6184242083396427E-4</v>
      </c>
      <c r="R304">
        <f t="shared" si="16"/>
        <v>-6.9525278091731008E-6</v>
      </c>
      <c r="S304">
        <f t="shared" si="17"/>
        <v>9.4184468325414061E-3</v>
      </c>
      <c r="T304">
        <f t="shared" si="18"/>
        <v>0</v>
      </c>
      <c r="U304">
        <f t="shared" si="19"/>
        <v>0.40947308489627321</v>
      </c>
      <c r="V304">
        <f t="shared" si="10"/>
        <v>0.12069004504061524</v>
      </c>
      <c r="W304">
        <f t="shared" si="20"/>
        <v>0.54079404898761863</v>
      </c>
    </row>
    <row r="305" spans="5:23" x14ac:dyDescent="0.2">
      <c r="E305">
        <v>84045</v>
      </c>
      <c r="F305">
        <v>25.72</v>
      </c>
      <c r="G305">
        <v>16.3</v>
      </c>
      <c r="H305" s="2">
        <v>0.1</v>
      </c>
      <c r="I305">
        <f>arvores!Z305</f>
        <v>0.1</v>
      </c>
      <c r="J305">
        <f>arvores!AR305</f>
        <v>6.7</v>
      </c>
      <c r="K305">
        <f>arvores!CF305</f>
        <v>14.7</v>
      </c>
      <c r="L305">
        <f t="shared" si="11"/>
        <v>16.3</v>
      </c>
      <c r="M305">
        <f t="shared" si="9"/>
        <v>1.243225</v>
      </c>
      <c r="N305">
        <f t="shared" si="12"/>
        <v>-0.29614981595092021</v>
      </c>
      <c r="O305">
        <f t="shared" si="13"/>
        <v>8.1563009522375704E-2</v>
      </c>
      <c r="P305">
        <f t="shared" si="14"/>
        <v>-1.0859443878850461E-2</v>
      </c>
      <c r="Q305">
        <f t="shared" si="15"/>
        <v>6.4032500231994303E-4</v>
      </c>
      <c r="R305">
        <f t="shared" si="16"/>
        <v>-1.4190377827161594E-5</v>
      </c>
      <c r="S305">
        <f t="shared" si="17"/>
        <v>7.8439354327752009E-3</v>
      </c>
      <c r="T305">
        <f t="shared" si="18"/>
        <v>0</v>
      </c>
      <c r="U305">
        <f t="shared" si="19"/>
        <v>0.26731875610540701</v>
      </c>
      <c r="V305">
        <f t="shared" si="10"/>
        <v>0.11574190163895728</v>
      </c>
      <c r="W305">
        <f t="shared" si="20"/>
        <v>0.39170165033311038</v>
      </c>
    </row>
    <row r="306" spans="5:23" x14ac:dyDescent="0.2">
      <c r="E306">
        <v>84047</v>
      </c>
      <c r="F306">
        <v>25.81</v>
      </c>
      <c r="G306">
        <v>18.5</v>
      </c>
      <c r="H306" s="2">
        <v>0.1</v>
      </c>
      <c r="I306">
        <f>arvores!Z306</f>
        <v>0.1</v>
      </c>
      <c r="J306">
        <f>arvores!AR306</f>
        <v>8.9</v>
      </c>
      <c r="K306">
        <f>arvores!CF306</f>
        <v>16.899999999999999</v>
      </c>
      <c r="L306">
        <f t="shared" si="11"/>
        <v>18.5</v>
      </c>
      <c r="M306">
        <f t="shared" si="9"/>
        <v>1.243225</v>
      </c>
      <c r="N306">
        <f t="shared" si="12"/>
        <v>-0.260932</v>
      </c>
      <c r="O306">
        <f t="shared" si="13"/>
        <v>6.3317680058436812E-2</v>
      </c>
      <c r="P306">
        <f t="shared" si="14"/>
        <v>-7.4277146861982512E-3</v>
      </c>
      <c r="Q306">
        <f t="shared" si="15"/>
        <v>3.8589039042003328E-4</v>
      </c>
      <c r="R306">
        <f t="shared" si="16"/>
        <v>-7.5348279302838167E-6</v>
      </c>
      <c r="S306">
        <f t="shared" si="17"/>
        <v>7.9207315349185316E-3</v>
      </c>
      <c r="T306">
        <f t="shared" si="18"/>
        <v>0</v>
      </c>
      <c r="U306">
        <f t="shared" si="19"/>
        <v>0.3425307104894828</v>
      </c>
      <c r="V306">
        <f t="shared" si="10"/>
        <v>9.6642075716006179E-2</v>
      </c>
      <c r="W306">
        <f t="shared" si="20"/>
        <v>0.44768609540057153</v>
      </c>
    </row>
    <row r="307" spans="5:23" x14ac:dyDescent="0.2">
      <c r="E307">
        <v>84048</v>
      </c>
      <c r="F307">
        <v>21.1</v>
      </c>
      <c r="G307">
        <v>16.5</v>
      </c>
      <c r="H307" s="2">
        <v>0.1</v>
      </c>
      <c r="I307">
        <f>arvores!Z307</f>
        <v>0.1</v>
      </c>
      <c r="J307">
        <f>arvores!AR307</f>
        <v>2.3000000000000003</v>
      </c>
      <c r="K307">
        <f>arvores!CF307</f>
        <v>14.3</v>
      </c>
      <c r="L307">
        <f t="shared" si="11"/>
        <v>16.5</v>
      </c>
      <c r="M307">
        <f t="shared" si="9"/>
        <v>1.243225</v>
      </c>
      <c r="N307">
        <f t="shared" si="12"/>
        <v>-0.29256012121212122</v>
      </c>
      <c r="O307">
        <f t="shared" si="13"/>
        <v>7.959770798898072E-2</v>
      </c>
      <c r="P307">
        <f t="shared" si="14"/>
        <v>-1.0469322202743691E-2</v>
      </c>
      <c r="Q307">
        <f t="shared" si="15"/>
        <v>6.0983886785038804E-4</v>
      </c>
      <c r="R307">
        <f t="shared" si="16"/>
        <v>-1.3350952780773148E-5</v>
      </c>
      <c r="S307">
        <f t="shared" si="17"/>
        <v>5.2805460137575373E-3</v>
      </c>
      <c r="T307">
        <f t="shared" si="18"/>
        <v>0</v>
      </c>
      <c r="U307">
        <f t="shared" si="19"/>
        <v>7.9023459934458584E-2</v>
      </c>
      <c r="V307">
        <f t="shared" si="10"/>
        <v>0.18110530207630582</v>
      </c>
      <c r="W307">
        <f t="shared" si="20"/>
        <v>0.26685461826875262</v>
      </c>
    </row>
    <row r="308" spans="5:23" x14ac:dyDescent="0.2">
      <c r="E308">
        <v>84049</v>
      </c>
      <c r="F308">
        <v>26.36</v>
      </c>
      <c r="G308">
        <v>15.36</v>
      </c>
      <c r="H308" s="2">
        <v>0.1</v>
      </c>
      <c r="I308">
        <f>arvores!Z308</f>
        <v>0.1</v>
      </c>
      <c r="J308">
        <f>arvores!AR308</f>
        <v>6.7</v>
      </c>
      <c r="K308">
        <f>arvores!CF308</f>
        <v>13.7</v>
      </c>
      <c r="L308">
        <f t="shared" si="11"/>
        <v>15.36</v>
      </c>
      <c r="M308">
        <f t="shared" si="9"/>
        <v>1.243225</v>
      </c>
      <c r="N308">
        <f t="shared" si="12"/>
        <v>-0.31427356770833337</v>
      </c>
      <c r="O308">
        <f t="shared" si="13"/>
        <v>9.1851450602213544E-2</v>
      </c>
      <c r="P308">
        <f t="shared" si="14"/>
        <v>-1.2977670740198207E-2</v>
      </c>
      <c r="Q308">
        <f t="shared" si="15"/>
        <v>8.1205606549679323E-4</v>
      </c>
      <c r="R308">
        <f t="shared" si="16"/>
        <v>-1.9097472903484703E-5</v>
      </c>
      <c r="S308">
        <f t="shared" si="17"/>
        <v>8.2275097557010218E-3</v>
      </c>
      <c r="T308">
        <f t="shared" si="18"/>
        <v>0</v>
      </c>
      <c r="U308">
        <f t="shared" si="19"/>
        <v>0.27582821558819565</v>
      </c>
      <c r="V308">
        <f t="shared" si="10"/>
        <v>0.10257199384925897</v>
      </c>
      <c r="W308">
        <f t="shared" si="20"/>
        <v>0.38771079747131776</v>
      </c>
    </row>
    <row r="309" spans="5:23" x14ac:dyDescent="0.2">
      <c r="E309">
        <v>84051</v>
      </c>
      <c r="F309">
        <v>26.99</v>
      </c>
      <c r="G309">
        <v>15.52</v>
      </c>
      <c r="H309" s="2">
        <v>0.1</v>
      </c>
      <c r="I309">
        <f>arvores!Z309</f>
        <v>0.1</v>
      </c>
      <c r="J309">
        <f>arvores!AR309</f>
        <v>6.7</v>
      </c>
      <c r="K309">
        <f>arvores!CF309</f>
        <v>13.7</v>
      </c>
      <c r="L309">
        <f t="shared" si="11"/>
        <v>15.52</v>
      </c>
      <c r="M309">
        <f t="shared" si="9"/>
        <v>1.243225</v>
      </c>
      <c r="N309">
        <f t="shared" si="12"/>
        <v>-0.31103363402061857</v>
      </c>
      <c r="O309">
        <f t="shared" si="13"/>
        <v>8.9967368344138599E-2</v>
      </c>
      <c r="P309">
        <f t="shared" si="14"/>
        <v>-1.2580423108824301E-2</v>
      </c>
      <c r="Q309">
        <f t="shared" si="15"/>
        <v>7.7908350544136462E-4</v>
      </c>
      <c r="R309">
        <f t="shared" si="16"/>
        <v>-1.8133155939598434E-5</v>
      </c>
      <c r="S309">
        <f t="shared" si="17"/>
        <v>8.6276622033643596E-3</v>
      </c>
      <c r="T309">
        <f t="shared" si="18"/>
        <v>0</v>
      </c>
      <c r="U309">
        <f t="shared" si="19"/>
        <v>0.29009687997651346</v>
      </c>
      <c r="V309">
        <f t="shared" si="10"/>
        <v>0.11048303041920676</v>
      </c>
      <c r="W309">
        <f t="shared" si="20"/>
        <v>0.41069872486933418</v>
      </c>
    </row>
    <row r="310" spans="5:23" x14ac:dyDescent="0.2">
      <c r="E310">
        <v>84055</v>
      </c>
      <c r="F310">
        <v>24.13</v>
      </c>
      <c r="G310">
        <v>14.74</v>
      </c>
      <c r="H310" s="2">
        <v>0.1</v>
      </c>
      <c r="I310">
        <f>arvores!Z310</f>
        <v>0.1</v>
      </c>
      <c r="J310">
        <f>arvores!AR310</f>
        <v>4.5</v>
      </c>
      <c r="K310">
        <f>arvores!CF310</f>
        <v>13.5</v>
      </c>
      <c r="L310">
        <f t="shared" si="11"/>
        <v>14.74</v>
      </c>
      <c r="M310">
        <f t="shared" si="9"/>
        <v>1.243225</v>
      </c>
      <c r="N310">
        <f t="shared" si="12"/>
        <v>-0.32749267299864315</v>
      </c>
      <c r="O310">
        <f t="shared" si="13"/>
        <v>9.974094618801882E-2</v>
      </c>
      <c r="P310">
        <f t="shared" si="14"/>
        <v>-1.468513515386698E-2</v>
      </c>
      <c r="Q310">
        <f t="shared" si="15"/>
        <v>9.5754885934527822E-4</v>
      </c>
      <c r="R310">
        <f t="shared" si="16"/>
        <v>-2.3466297019751868E-5</v>
      </c>
      <c r="S310">
        <f t="shared" si="17"/>
        <v>6.8872323452440652E-3</v>
      </c>
      <c r="T310">
        <f t="shared" si="18"/>
        <v>0</v>
      </c>
      <c r="U310">
        <f t="shared" si="19"/>
        <v>0.16879479749743023</v>
      </c>
      <c r="V310">
        <f t="shared" si="10"/>
        <v>0.13571567542062604</v>
      </c>
      <c r="W310">
        <f t="shared" si="20"/>
        <v>0.31177263662892185</v>
      </c>
    </row>
    <row r="311" spans="5:23" x14ac:dyDescent="0.2">
      <c r="E311">
        <v>84058</v>
      </c>
      <c r="F311">
        <v>27.95</v>
      </c>
      <c r="G311">
        <v>15.76</v>
      </c>
      <c r="H311" s="2">
        <v>0.1</v>
      </c>
      <c r="I311">
        <f>arvores!Z311</f>
        <v>0.1</v>
      </c>
      <c r="J311">
        <f>arvores!AR311</f>
        <v>6.7</v>
      </c>
      <c r="K311">
        <f>arvores!CF311</f>
        <v>14.7</v>
      </c>
      <c r="L311">
        <f t="shared" si="11"/>
        <v>15.76</v>
      </c>
      <c r="M311">
        <f t="shared" si="9"/>
        <v>1.243225</v>
      </c>
      <c r="N311">
        <f t="shared" si="12"/>
        <v>-0.30629708121827409</v>
      </c>
      <c r="O311">
        <f t="shared" si="13"/>
        <v>8.7248109330309978E-2</v>
      </c>
      <c r="P311">
        <f t="shared" si="14"/>
        <v>-1.2014390926381225E-2</v>
      </c>
      <c r="Q311">
        <f t="shared" si="15"/>
        <v>7.3269971860637792E-4</v>
      </c>
      <c r="R311">
        <f t="shared" si="16"/>
        <v>-1.6793874956851193E-5</v>
      </c>
      <c r="S311">
        <f t="shared" si="17"/>
        <v>9.2557481076436399E-3</v>
      </c>
      <c r="T311">
        <f t="shared" si="18"/>
        <v>0</v>
      </c>
      <c r="U311">
        <f t="shared" si="19"/>
        <v>0.31255496390140225</v>
      </c>
      <c r="V311">
        <f t="shared" si="10"/>
        <v>0.12519133340249675</v>
      </c>
      <c r="W311">
        <f t="shared" si="20"/>
        <v>0.44724521830222946</v>
      </c>
    </row>
    <row r="312" spans="5:23" x14ac:dyDescent="0.2">
      <c r="E312">
        <v>84060</v>
      </c>
      <c r="F312">
        <v>25.91</v>
      </c>
      <c r="G312">
        <v>15.24</v>
      </c>
      <c r="H312" s="2">
        <v>0.1</v>
      </c>
      <c r="I312">
        <f>arvores!Z312</f>
        <v>0.1</v>
      </c>
      <c r="J312">
        <f>arvores!AR312</f>
        <v>6.7</v>
      </c>
      <c r="K312">
        <f>arvores!CF312</f>
        <v>13.7</v>
      </c>
      <c r="L312">
        <f t="shared" si="11"/>
        <v>15.24</v>
      </c>
      <c r="M312">
        <f t="shared" si="9"/>
        <v>1.243225</v>
      </c>
      <c r="N312">
        <f t="shared" si="12"/>
        <v>-0.31674816272965878</v>
      </c>
      <c r="O312">
        <f t="shared" si="13"/>
        <v>9.3303624940583224E-2</v>
      </c>
      <c r="P312">
        <f t="shared" si="14"/>
        <v>-1.3286650078695316E-2</v>
      </c>
      <c r="Q312">
        <f t="shared" si="15"/>
        <v>8.3793630882135885E-4</v>
      </c>
      <c r="R312">
        <f t="shared" si="16"/>
        <v>-1.9861275971890876E-5</v>
      </c>
      <c r="S312">
        <f t="shared" si="17"/>
        <v>7.947464629964221E-3</v>
      </c>
      <c r="T312">
        <f t="shared" si="18"/>
        <v>0</v>
      </c>
      <c r="U312">
        <f t="shared" si="19"/>
        <v>0.26583914685300775</v>
      </c>
      <c r="V312">
        <f t="shared" si="10"/>
        <v>9.7040362083477646E-2</v>
      </c>
      <c r="W312">
        <f t="shared" si="20"/>
        <v>0.37165986208816093</v>
      </c>
    </row>
    <row r="313" spans="5:23" x14ac:dyDescent="0.2">
      <c r="E313">
        <v>84061</v>
      </c>
      <c r="F313">
        <v>28.74</v>
      </c>
      <c r="G313">
        <v>15.94</v>
      </c>
      <c r="H313" s="2">
        <v>0.1</v>
      </c>
      <c r="I313">
        <f>arvores!Z313</f>
        <v>0.1</v>
      </c>
      <c r="J313">
        <f>arvores!AR313</f>
        <v>6.7</v>
      </c>
      <c r="K313">
        <f>arvores!CF313</f>
        <v>14.7</v>
      </c>
      <c r="L313">
        <f t="shared" si="11"/>
        <v>15.94</v>
      </c>
      <c r="M313">
        <f t="shared" si="9"/>
        <v>1.243225</v>
      </c>
      <c r="N313">
        <f t="shared" si="12"/>
        <v>-0.30283826850690088</v>
      </c>
      <c r="O313">
        <f t="shared" si="13"/>
        <v>8.528876322596185E-2</v>
      </c>
      <c r="P313">
        <f t="shared" si="14"/>
        <v>-1.1611957757655056E-2</v>
      </c>
      <c r="Q313">
        <f t="shared" si="15"/>
        <v>7.0016050483846424E-4</v>
      </c>
      <c r="R313">
        <f t="shared" si="16"/>
        <v>-1.5866838294138336E-5</v>
      </c>
      <c r="S313">
        <f t="shared" si="17"/>
        <v>9.7890085733903578E-3</v>
      </c>
      <c r="T313">
        <f t="shared" si="18"/>
        <v>0</v>
      </c>
      <c r="U313">
        <f t="shared" si="19"/>
        <v>0.33159812063962307</v>
      </c>
      <c r="V313">
        <f t="shared" si="10"/>
        <v>0.13646177315366079</v>
      </c>
      <c r="W313">
        <f t="shared" si="20"/>
        <v>0.47828604883639103</v>
      </c>
    </row>
    <row r="314" spans="5:23" x14ac:dyDescent="0.2">
      <c r="E314">
        <v>84062</v>
      </c>
      <c r="F314">
        <v>26.36</v>
      </c>
      <c r="G314">
        <v>15.36</v>
      </c>
      <c r="H314" s="2">
        <v>0.1</v>
      </c>
      <c r="I314">
        <f>arvores!Z314</f>
        <v>0.1</v>
      </c>
      <c r="J314">
        <f>arvores!AR314</f>
        <v>6.7</v>
      </c>
      <c r="K314">
        <f>arvores!CF314</f>
        <v>13.7</v>
      </c>
      <c r="L314">
        <f t="shared" si="11"/>
        <v>15.36</v>
      </c>
      <c r="M314">
        <f t="shared" si="9"/>
        <v>1.243225</v>
      </c>
      <c r="N314">
        <f t="shared" si="12"/>
        <v>-0.31427356770833337</v>
      </c>
      <c r="O314">
        <f t="shared" si="13"/>
        <v>9.1851450602213544E-2</v>
      </c>
      <c r="P314">
        <f t="shared" si="14"/>
        <v>-1.2977670740198207E-2</v>
      </c>
      <c r="Q314">
        <f t="shared" si="15"/>
        <v>8.1205606549679323E-4</v>
      </c>
      <c r="R314">
        <f t="shared" si="16"/>
        <v>-1.9097472903484703E-5</v>
      </c>
      <c r="S314">
        <f t="shared" si="17"/>
        <v>8.2275097557010218E-3</v>
      </c>
      <c r="T314">
        <f t="shared" si="18"/>
        <v>0</v>
      </c>
      <c r="U314">
        <f t="shared" si="19"/>
        <v>0.27582821558819565</v>
      </c>
      <c r="V314">
        <f t="shared" si="10"/>
        <v>0.10257199384925897</v>
      </c>
      <c r="W314">
        <f t="shared" si="20"/>
        <v>0.38771079747131776</v>
      </c>
    </row>
    <row r="315" spans="5:23" x14ac:dyDescent="0.2">
      <c r="E315">
        <v>84064</v>
      </c>
      <c r="F315">
        <v>22.54</v>
      </c>
      <c r="G315">
        <v>14.24</v>
      </c>
      <c r="H315" s="2">
        <v>0.1</v>
      </c>
      <c r="I315">
        <f>arvores!Z315</f>
        <v>0.1</v>
      </c>
      <c r="J315">
        <f>arvores!AR315</f>
        <v>2.3000000000000003</v>
      </c>
      <c r="K315">
        <f>arvores!CF315</f>
        <v>12.3</v>
      </c>
      <c r="L315">
        <f t="shared" si="11"/>
        <v>14.24</v>
      </c>
      <c r="M315">
        <f t="shared" si="9"/>
        <v>1.243225</v>
      </c>
      <c r="N315">
        <f t="shared" si="12"/>
        <v>-0.33899171348314605</v>
      </c>
      <c r="O315">
        <f t="shared" si="13"/>
        <v>0.10686819451458149</v>
      </c>
      <c r="P315">
        <f t="shared" si="14"/>
        <v>-1.6286975030107707E-2</v>
      </c>
      <c r="Q315">
        <f t="shared" si="15"/>
        <v>1.0992865647831034E-3</v>
      </c>
      <c r="R315">
        <f t="shared" si="16"/>
        <v>-2.7885731054395915E-5</v>
      </c>
      <c r="S315">
        <f t="shared" si="17"/>
        <v>6.0041165439691461E-3</v>
      </c>
      <c r="T315">
        <f t="shared" si="18"/>
        <v>0</v>
      </c>
      <c r="U315">
        <f t="shared" si="19"/>
        <v>8.6525787710369312E-2</v>
      </c>
      <c r="V315">
        <f t="shared" si="10"/>
        <v>0.16876115291067365</v>
      </c>
      <c r="W315">
        <f t="shared" si="20"/>
        <v>0.26281108618001031</v>
      </c>
    </row>
    <row r="316" spans="5:23" x14ac:dyDescent="0.2">
      <c r="E316">
        <v>84065</v>
      </c>
      <c r="F316">
        <v>27.09</v>
      </c>
      <c r="G316">
        <v>15.55</v>
      </c>
      <c r="H316" s="2">
        <v>0.1</v>
      </c>
      <c r="I316">
        <f>arvores!Z316</f>
        <v>0.1</v>
      </c>
      <c r="J316">
        <f>arvores!AR316</f>
        <v>6.7</v>
      </c>
      <c r="K316">
        <f>arvores!CF316</f>
        <v>13.7</v>
      </c>
      <c r="L316">
        <f t="shared" si="11"/>
        <v>15.55</v>
      </c>
      <c r="M316">
        <f t="shared" ref="M316:M379" si="21">$B$9</f>
        <v>1.243225</v>
      </c>
      <c r="N316">
        <f t="shared" si="12"/>
        <v>-0.31043356913183279</v>
      </c>
      <c r="O316">
        <f t="shared" si="13"/>
        <v>8.9620562235708898E-2</v>
      </c>
      <c r="P316">
        <f t="shared" si="14"/>
        <v>-1.2507750754972593E-2</v>
      </c>
      <c r="Q316">
        <f t="shared" si="15"/>
        <v>7.7308866180404744E-4</v>
      </c>
      <c r="R316">
        <f t="shared" si="16"/>
        <v>-1.7958911660179134E-5</v>
      </c>
      <c r="S316">
        <f t="shared" si="17"/>
        <v>8.6921198939065164E-3</v>
      </c>
      <c r="T316">
        <f t="shared" si="18"/>
        <v>0</v>
      </c>
      <c r="U316">
        <f t="shared" si="19"/>
        <v>0.29242348793415485</v>
      </c>
      <c r="V316">
        <f t="shared" si="10"/>
        <v>0.11185644137644039</v>
      </c>
      <c r="W316">
        <f t="shared" si="20"/>
        <v>0.4145474727558503</v>
      </c>
    </row>
    <row r="317" spans="5:23" x14ac:dyDescent="0.2">
      <c r="E317">
        <v>84066</v>
      </c>
      <c r="F317">
        <v>23.87</v>
      </c>
      <c r="G317">
        <v>14.66</v>
      </c>
      <c r="H317" s="2">
        <v>0.1</v>
      </c>
      <c r="I317">
        <f>arvores!Z317</f>
        <v>0.1</v>
      </c>
      <c r="J317">
        <f>arvores!AR317</f>
        <v>4.5</v>
      </c>
      <c r="K317">
        <f>arvores!CF317</f>
        <v>13.5</v>
      </c>
      <c r="L317">
        <f t="shared" si="11"/>
        <v>14.66</v>
      </c>
      <c r="M317">
        <f t="shared" si="21"/>
        <v>1.243225</v>
      </c>
      <c r="N317">
        <f t="shared" si="12"/>
        <v>-0.32927980900409276</v>
      </c>
      <c r="O317">
        <f t="shared" si="13"/>
        <v>0.10083249424425215</v>
      </c>
      <c r="P317">
        <f t="shared" si="14"/>
        <v>-1.492686096157086E-2</v>
      </c>
      <c r="Q317">
        <f t="shared" si="15"/>
        <v>9.7862204824873743E-4</v>
      </c>
      <c r="R317">
        <f t="shared" si="16"/>
        <v>-2.411360427299694E-5</v>
      </c>
      <c r="S317">
        <f t="shared" si="17"/>
        <v>6.7386744195033262E-3</v>
      </c>
      <c r="T317">
        <f t="shared" si="18"/>
        <v>0</v>
      </c>
      <c r="U317">
        <f t="shared" si="19"/>
        <v>0.16494454428195898</v>
      </c>
      <c r="V317">
        <f t="shared" si="10"/>
        <v>0.13145658774255103</v>
      </c>
      <c r="W317">
        <f t="shared" si="20"/>
        <v>0.30343430361945434</v>
      </c>
    </row>
    <row r="318" spans="5:23" x14ac:dyDescent="0.2">
      <c r="E318">
        <v>84067</v>
      </c>
      <c r="F318">
        <v>21.71</v>
      </c>
      <c r="G318">
        <v>13.96</v>
      </c>
      <c r="H318" s="2">
        <v>0.1</v>
      </c>
      <c r="I318">
        <f>arvores!Z318</f>
        <v>0.1</v>
      </c>
      <c r="J318">
        <f>arvores!AR318</f>
        <v>2.3000000000000003</v>
      </c>
      <c r="K318">
        <f>arvores!CF318</f>
        <v>12.3</v>
      </c>
      <c r="L318">
        <f t="shared" si="11"/>
        <v>13.96</v>
      </c>
      <c r="M318">
        <f t="shared" si="21"/>
        <v>1.243225</v>
      </c>
      <c r="N318">
        <f t="shared" si="12"/>
        <v>-0.34579097421203436</v>
      </c>
      <c r="O318">
        <f t="shared" si="13"/>
        <v>0.11119816339767324</v>
      </c>
      <c r="P318">
        <f t="shared" si="14"/>
        <v>-1.7286781536579851E-2</v>
      </c>
      <c r="Q318">
        <f t="shared" si="15"/>
        <v>1.1901705622986787E-3</v>
      </c>
      <c r="R318">
        <f t="shared" si="16"/>
        <v>-3.0796750140925804E-5</v>
      </c>
      <c r="S318">
        <f t="shared" si="17"/>
        <v>5.5671285656592418E-3</v>
      </c>
      <c r="T318">
        <f t="shared" si="18"/>
        <v>0</v>
      </c>
      <c r="U318">
        <f t="shared" si="19"/>
        <v>7.9819402483327265E-2</v>
      </c>
      <c r="V318">
        <f t="shared" si="10"/>
        <v>0.15272474041560516</v>
      </c>
      <c r="W318">
        <f t="shared" si="20"/>
        <v>0.23901817916330551</v>
      </c>
    </row>
    <row r="319" spans="5:23" x14ac:dyDescent="0.2">
      <c r="E319">
        <v>84069</v>
      </c>
      <c r="F319">
        <v>22.19</v>
      </c>
      <c r="G319">
        <v>14.12</v>
      </c>
      <c r="H319" s="2">
        <v>0.1</v>
      </c>
      <c r="I319">
        <f>arvores!Z319</f>
        <v>0.1</v>
      </c>
      <c r="J319">
        <f>arvores!AR319</f>
        <v>2.3000000000000003</v>
      </c>
      <c r="K319">
        <f>arvores!CF319</f>
        <v>12.3</v>
      </c>
      <c r="L319">
        <f t="shared" si="11"/>
        <v>14.12</v>
      </c>
      <c r="M319">
        <f t="shared" si="21"/>
        <v>1.243225</v>
      </c>
      <c r="N319">
        <f t="shared" si="12"/>
        <v>-0.34187266288951845</v>
      </c>
      <c r="O319">
        <f t="shared" si="13"/>
        <v>0.10869236973252334</v>
      </c>
      <c r="P319">
        <f t="shared" si="14"/>
        <v>-1.6705762707903297E-2</v>
      </c>
      <c r="Q319">
        <f t="shared" si="15"/>
        <v>1.1371351664340836E-3</v>
      </c>
      <c r="R319">
        <f t="shared" si="16"/>
        <v>-2.9090989755971742E-5</v>
      </c>
      <c r="S319">
        <f t="shared" si="17"/>
        <v>5.8177968788961391E-3</v>
      </c>
      <c r="T319">
        <f t="shared" si="18"/>
        <v>0</v>
      </c>
      <c r="U319">
        <f t="shared" si="19"/>
        <v>8.3658355158735001E-2</v>
      </c>
      <c r="V319">
        <f t="shared" si="10"/>
        <v>0.16185725201850917</v>
      </c>
      <c r="W319">
        <f t="shared" si="20"/>
        <v>0.25256616483079503</v>
      </c>
    </row>
    <row r="320" spans="5:23" x14ac:dyDescent="0.2">
      <c r="E320">
        <v>84070</v>
      </c>
      <c r="F320">
        <v>38.04</v>
      </c>
      <c r="G320">
        <v>17.62</v>
      </c>
      <c r="H320" s="2">
        <v>0.1</v>
      </c>
      <c r="I320">
        <f>arvores!Z320</f>
        <v>7.3</v>
      </c>
      <c r="J320">
        <f>arvores!AR320</f>
        <v>11.7</v>
      </c>
      <c r="K320">
        <f>arvores!CF320</f>
        <v>16.7</v>
      </c>
      <c r="L320">
        <f t="shared" si="11"/>
        <v>17.62</v>
      </c>
      <c r="M320">
        <f t="shared" si="21"/>
        <v>1.243225</v>
      </c>
      <c r="N320">
        <f t="shared" si="12"/>
        <v>-0.2739637911464245</v>
      </c>
      <c r="O320">
        <f t="shared" si="13"/>
        <v>6.9800196093336306E-2</v>
      </c>
      <c r="P320">
        <f t="shared" si="14"/>
        <v>-8.5971140116542135E-3</v>
      </c>
      <c r="Q320">
        <f t="shared" si="15"/>
        <v>4.6895077838610301E-4</v>
      </c>
      <c r="R320">
        <f t="shared" si="16"/>
        <v>-9.6139633146479678E-6</v>
      </c>
      <c r="S320">
        <f t="shared" si="17"/>
        <v>1.7188058044920358E-2</v>
      </c>
      <c r="T320">
        <f t="shared" si="18"/>
        <v>0.63715159795532028</v>
      </c>
      <c r="U320">
        <f t="shared" si="19"/>
        <v>0.20676569109263082</v>
      </c>
      <c r="V320">
        <f t="shared" si="10"/>
        <v>6.4904482504119343E-2</v>
      </c>
      <c r="W320">
        <f t="shared" si="20"/>
        <v>0.92621708779291079</v>
      </c>
    </row>
    <row r="321" spans="5:23" x14ac:dyDescent="0.2">
      <c r="E321">
        <v>84080</v>
      </c>
      <c r="F321">
        <v>28.36</v>
      </c>
      <c r="G321">
        <v>15.85</v>
      </c>
      <c r="H321" s="2">
        <v>0.1</v>
      </c>
      <c r="I321">
        <f>arvores!Z321</f>
        <v>0.1</v>
      </c>
      <c r="J321">
        <f>arvores!AR321</f>
        <v>6.7</v>
      </c>
      <c r="K321">
        <f>arvores!CF321</f>
        <v>14.7</v>
      </c>
      <c r="L321">
        <f t="shared" si="11"/>
        <v>15.85</v>
      </c>
      <c r="M321">
        <f t="shared" si="21"/>
        <v>1.243225</v>
      </c>
      <c r="N321">
        <f t="shared" si="12"/>
        <v>-0.30455785488958992</v>
      </c>
      <c r="O321">
        <f t="shared" si="13"/>
        <v>8.6260092149389483E-2</v>
      </c>
      <c r="P321">
        <f t="shared" si="14"/>
        <v>-1.1810889293939388E-2</v>
      </c>
      <c r="Q321">
        <f t="shared" si="15"/>
        <v>7.1619916632723458E-4</v>
      </c>
      <c r="R321">
        <f t="shared" si="16"/>
        <v>-1.6322461323612199E-5</v>
      </c>
      <c r="S321">
        <f t="shared" si="17"/>
        <v>9.5305798174086642E-3</v>
      </c>
      <c r="T321">
        <f t="shared" si="18"/>
        <v>0</v>
      </c>
      <c r="U321">
        <f t="shared" si="19"/>
        <v>0.32234251424926452</v>
      </c>
      <c r="V321">
        <f t="shared" si="10"/>
        <v>0.13088884534318204</v>
      </c>
      <c r="W321">
        <f t="shared" si="20"/>
        <v>0.46309232998523936</v>
      </c>
    </row>
    <row r="322" spans="5:23" x14ac:dyDescent="0.2">
      <c r="E322">
        <v>84081</v>
      </c>
      <c r="F322">
        <v>31.54</v>
      </c>
      <c r="G322">
        <v>16.53</v>
      </c>
      <c r="H322" s="2">
        <v>0.1</v>
      </c>
      <c r="I322">
        <f>arvores!Z322</f>
        <v>3.7</v>
      </c>
      <c r="J322">
        <f>arvores!AR322</f>
        <v>8.1000000000000014</v>
      </c>
      <c r="K322">
        <f>arvores!CF322</f>
        <v>15.100000000000001</v>
      </c>
      <c r="L322">
        <f t="shared" si="11"/>
        <v>16.53</v>
      </c>
      <c r="M322">
        <f t="shared" si="21"/>
        <v>1.243225</v>
      </c>
      <c r="N322">
        <f t="shared" si="12"/>
        <v>-0.29202915910465815</v>
      </c>
      <c r="O322">
        <f t="shared" si="13"/>
        <v>7.9309049267514489E-2</v>
      </c>
      <c r="P322">
        <f t="shared" si="14"/>
        <v>-1.0412423837339388E-2</v>
      </c>
      <c r="Q322">
        <f t="shared" si="15"/>
        <v>6.0542376297040106E-4</v>
      </c>
      <c r="R322">
        <f t="shared" si="16"/>
        <v>-1.3230239715047178E-5</v>
      </c>
      <c r="S322">
        <f t="shared" si="17"/>
        <v>1.1799275022416296E-2</v>
      </c>
      <c r="T322">
        <f t="shared" si="18"/>
        <v>0.25534690491726625</v>
      </c>
      <c r="U322">
        <f t="shared" si="19"/>
        <v>0.20605485650617111</v>
      </c>
      <c r="V322">
        <f t="shared" si="10"/>
        <v>0.12334826445386571</v>
      </c>
      <c r="W322">
        <f t="shared" si="20"/>
        <v>0.59734069097510456</v>
      </c>
    </row>
    <row r="323" spans="5:23" x14ac:dyDescent="0.2">
      <c r="E323">
        <v>84082</v>
      </c>
      <c r="F323">
        <v>32.47</v>
      </c>
      <c r="G323">
        <v>16.71</v>
      </c>
      <c r="H323" s="2">
        <v>0.1</v>
      </c>
      <c r="I323">
        <f>arvores!Z323</f>
        <v>3.7</v>
      </c>
      <c r="J323">
        <f>arvores!AR323</f>
        <v>10.3</v>
      </c>
      <c r="K323">
        <f>arvores!CF323</f>
        <v>15.3</v>
      </c>
      <c r="L323">
        <f t="shared" si="11"/>
        <v>16.71</v>
      </c>
      <c r="M323">
        <f t="shared" si="21"/>
        <v>1.243225</v>
      </c>
      <c r="N323">
        <f t="shared" si="12"/>
        <v>-0.28888342309994014</v>
      </c>
      <c r="O323">
        <f t="shared" si="13"/>
        <v>7.7609618940485431E-2</v>
      </c>
      <c r="P323">
        <f t="shared" si="14"/>
        <v>-1.0079547800766489E-2</v>
      </c>
      <c r="Q323">
        <f t="shared" si="15"/>
        <v>5.7975576753803014E-4</v>
      </c>
      <c r="R323">
        <f t="shared" si="16"/>
        <v>-1.2532846816502419E-5</v>
      </c>
      <c r="S323">
        <f t="shared" si="17"/>
        <v>1.2508445330927881E-2</v>
      </c>
      <c r="T323">
        <f t="shared" si="18"/>
        <v>0.27143243454523308</v>
      </c>
      <c r="U323">
        <f t="shared" si="19"/>
        <v>0.2924175065503794</v>
      </c>
      <c r="V323">
        <f t="shared" ref="V323:V386" si="22">$B$16*($F323^2)*((($M323^2)*K323)+($M323*$N323*(K323^2))+((2/3*$M323*$O323)+(1/3*($N323^2)))*(K323^3)+(1/2*$M323*$P323+1/2*$N323*$O323)*(K323^4)+(2/5*$M323*$Q323+2/5*$N323*$P323+1/5*($O323^2))*(K323^5)+(1/3*$M323*$R323+1/3*$N323*$Q323+1/3*$O323*$P323)*(K323^6)+(2/7*$N323*$R323+2/7*$O323*$Q323+1/7*($P323^2))*(K323^7)+(1/4*$O323*$R323+1/4*$P323*$Q323)*(K323^8)+(2/9*$P323*$R323+1/9*($Q323^2))*(K323^9)+1/5*$Q323*$R323*(K323^10)+1/11*($R323^2)*(K323^11))-U323-T323-S323</f>
        <v>6.284455143349843E-2</v>
      </c>
      <c r="W323">
        <f t="shared" si="20"/>
        <v>0.63998072723569166</v>
      </c>
    </row>
    <row r="324" spans="5:23" x14ac:dyDescent="0.2">
      <c r="E324">
        <v>86929</v>
      </c>
      <c r="F324">
        <v>23.05</v>
      </c>
      <c r="G324">
        <v>18.399999999999999</v>
      </c>
      <c r="H324" s="2">
        <v>0.1</v>
      </c>
      <c r="I324">
        <f>arvores!Z324</f>
        <v>0.1</v>
      </c>
      <c r="J324">
        <f>arvores!AR324</f>
        <v>4.5</v>
      </c>
      <c r="K324">
        <f>arvores!CF324</f>
        <v>16.5</v>
      </c>
      <c r="L324">
        <f t="shared" si="11"/>
        <v>18.399999999999999</v>
      </c>
      <c r="M324">
        <f t="shared" si="21"/>
        <v>1.243225</v>
      </c>
      <c r="N324">
        <f t="shared" si="12"/>
        <v>-0.26235010869565217</v>
      </c>
      <c r="O324">
        <f t="shared" si="13"/>
        <v>6.4007785916824211E-2</v>
      </c>
      <c r="P324">
        <f t="shared" si="14"/>
        <v>-7.5494780964905101E-3</v>
      </c>
      <c r="Q324">
        <f t="shared" si="15"/>
        <v>3.9434794801724475E-4</v>
      </c>
      <c r="R324">
        <f t="shared" si="16"/>
        <v>-7.7418163692803727E-6</v>
      </c>
      <c r="S324">
        <f t="shared" si="17"/>
        <v>6.3165924405391748E-3</v>
      </c>
      <c r="T324">
        <f t="shared" si="18"/>
        <v>0</v>
      </c>
      <c r="U324">
        <f t="shared" si="19"/>
        <v>0.16325283268192975</v>
      </c>
      <c r="V324">
        <f t="shared" si="22"/>
        <v>0.18470430528668275</v>
      </c>
      <c r="W324">
        <f t="shared" si="20"/>
        <v>0.3551285195528977</v>
      </c>
    </row>
    <row r="325" spans="5:23" x14ac:dyDescent="0.2">
      <c r="E325">
        <v>86932</v>
      </c>
      <c r="F325">
        <v>28.65</v>
      </c>
      <c r="G325">
        <v>24.29</v>
      </c>
      <c r="H325" s="2">
        <v>0.1</v>
      </c>
      <c r="I325">
        <f>arvores!Z325</f>
        <v>0.1</v>
      </c>
      <c r="J325">
        <f>arvores!AR325</f>
        <v>13.3</v>
      </c>
      <c r="K325">
        <f>arvores!CF325</f>
        <v>22.3</v>
      </c>
      <c r="L325">
        <f t="shared" si="11"/>
        <v>24.29</v>
      </c>
      <c r="M325">
        <f t="shared" si="21"/>
        <v>1.243225</v>
      </c>
      <c r="N325">
        <f t="shared" si="12"/>
        <v>-0.19873371757925073</v>
      </c>
      <c r="O325">
        <f t="shared" si="13"/>
        <v>3.6729365101022184E-2</v>
      </c>
      <c r="P325">
        <f t="shared" si="14"/>
        <v>-3.2816167068176055E-3</v>
      </c>
      <c r="Q325">
        <f t="shared" si="15"/>
        <v>1.2984966039977078E-4</v>
      </c>
      <c r="R325">
        <f t="shared" si="16"/>
        <v>-1.9310539483784948E-6</v>
      </c>
      <c r="S325">
        <f t="shared" si="17"/>
        <v>9.8076072910441171E-3</v>
      </c>
      <c r="T325">
        <f t="shared" si="18"/>
        <v>0</v>
      </c>
      <c r="U325">
        <f t="shared" si="19"/>
        <v>0.60381268855580184</v>
      </c>
      <c r="V325">
        <f t="shared" si="22"/>
        <v>0.10985907990415934</v>
      </c>
      <c r="W325">
        <f t="shared" si="20"/>
        <v>0.72427356751797678</v>
      </c>
    </row>
    <row r="326" spans="5:23" x14ac:dyDescent="0.2">
      <c r="E326">
        <v>86935</v>
      </c>
      <c r="F326">
        <v>31.1</v>
      </c>
      <c r="G326">
        <v>21.9</v>
      </c>
      <c r="H326" s="2">
        <v>0.1</v>
      </c>
      <c r="I326">
        <f>arvores!Z326</f>
        <v>3.7</v>
      </c>
      <c r="J326">
        <f>arvores!AR326</f>
        <v>12.5</v>
      </c>
      <c r="K326">
        <f>arvores!CF326</f>
        <v>20.5</v>
      </c>
      <c r="L326">
        <f t="shared" si="11"/>
        <v>21.9</v>
      </c>
      <c r="M326">
        <f t="shared" si="21"/>
        <v>1.243225</v>
      </c>
      <c r="N326">
        <f t="shared" si="12"/>
        <v>-0.2204220091324201</v>
      </c>
      <c r="O326">
        <f t="shared" si="13"/>
        <v>4.5183536623506604E-2</v>
      </c>
      <c r="P326">
        <f t="shared" si="14"/>
        <v>-4.4775253561707635E-3</v>
      </c>
      <c r="Q326">
        <f t="shared" si="15"/>
        <v>1.9650536771356571E-4</v>
      </c>
      <c r="R326">
        <f t="shared" si="16"/>
        <v>-3.241241618772173E-6</v>
      </c>
      <c r="S326">
        <f t="shared" si="17"/>
        <v>1.1536984375821225E-2</v>
      </c>
      <c r="T326">
        <f t="shared" si="18"/>
        <v>0.26845323103672508</v>
      </c>
      <c r="U326">
        <f t="shared" si="19"/>
        <v>0.38694993605025529</v>
      </c>
      <c r="V326">
        <f t="shared" si="22"/>
        <v>0.10217957870478846</v>
      </c>
      <c r="W326">
        <f t="shared" si="20"/>
        <v>0.76946835056397067</v>
      </c>
    </row>
    <row r="327" spans="5:23" x14ac:dyDescent="0.2">
      <c r="E327">
        <v>86937</v>
      </c>
      <c r="F327">
        <v>27.69</v>
      </c>
      <c r="G327">
        <v>25.4</v>
      </c>
      <c r="H327" s="2">
        <v>0.1</v>
      </c>
      <c r="I327">
        <f>arvores!Z327</f>
        <v>0.1</v>
      </c>
      <c r="J327">
        <f>arvores!AR327</f>
        <v>13.3</v>
      </c>
      <c r="K327">
        <f>arvores!CF327</f>
        <v>23.3</v>
      </c>
      <c r="L327">
        <f t="shared" si="11"/>
        <v>25.4</v>
      </c>
      <c r="M327">
        <f t="shared" si="21"/>
        <v>1.243225</v>
      </c>
      <c r="N327">
        <f t="shared" si="12"/>
        <v>-0.19004889763779528</v>
      </c>
      <c r="O327">
        <f t="shared" si="13"/>
        <v>3.3589304978609957E-2</v>
      </c>
      <c r="P327">
        <f t="shared" si="14"/>
        <v>-2.8699164169981887E-3</v>
      </c>
      <c r="Q327">
        <f t="shared" si="15"/>
        <v>1.0859654562324812E-4</v>
      </c>
      <c r="R327">
        <f t="shared" si="16"/>
        <v>-1.5444128195742346E-6</v>
      </c>
      <c r="S327">
        <f t="shared" si="17"/>
        <v>9.1676370360780999E-3</v>
      </c>
      <c r="T327">
        <f t="shared" si="18"/>
        <v>0</v>
      </c>
      <c r="U327">
        <f t="shared" si="19"/>
        <v>0.57482183775415119</v>
      </c>
      <c r="V327">
        <f t="shared" si="22"/>
        <v>0.12267553000909574</v>
      </c>
      <c r="W327">
        <f t="shared" si="20"/>
        <v>0.70746587543887907</v>
      </c>
    </row>
    <row r="328" spans="5:23" x14ac:dyDescent="0.2">
      <c r="E328">
        <v>86940</v>
      </c>
      <c r="F328">
        <v>28.3</v>
      </c>
      <c r="G328">
        <v>24.3</v>
      </c>
      <c r="H328" s="2">
        <v>0.1</v>
      </c>
      <c r="I328">
        <f>arvores!Z328</f>
        <v>0.1</v>
      </c>
      <c r="J328">
        <f>arvores!AR328</f>
        <v>13.3</v>
      </c>
      <c r="K328">
        <f>arvores!CF328</f>
        <v>22.3</v>
      </c>
      <c r="L328">
        <f t="shared" si="11"/>
        <v>24.3</v>
      </c>
      <c r="M328">
        <f t="shared" si="21"/>
        <v>1.243225</v>
      </c>
      <c r="N328">
        <f t="shared" si="12"/>
        <v>-0.19865193415637861</v>
      </c>
      <c r="O328">
        <f t="shared" si="13"/>
        <v>3.6699141391048115E-2</v>
      </c>
      <c r="P328">
        <f t="shared" si="14"/>
        <v>-3.2775669951725242E-3</v>
      </c>
      <c r="Q328">
        <f t="shared" si="15"/>
        <v>1.2963604800754643E-4</v>
      </c>
      <c r="R328">
        <f t="shared" si="16"/>
        <v>-1.9270838552561044E-6</v>
      </c>
      <c r="S328">
        <f t="shared" si="17"/>
        <v>9.5695053223892931E-3</v>
      </c>
      <c r="T328">
        <f t="shared" si="18"/>
        <v>0</v>
      </c>
      <c r="U328">
        <f t="shared" si="19"/>
        <v>0.58925699646094631</v>
      </c>
      <c r="V328">
        <f t="shared" si="22"/>
        <v>0.10736226294035869</v>
      </c>
      <c r="W328">
        <f t="shared" si="20"/>
        <v>0.70697655705850981</v>
      </c>
    </row>
    <row r="329" spans="5:23" x14ac:dyDescent="0.2">
      <c r="E329">
        <v>86941</v>
      </c>
      <c r="F329">
        <v>30.11</v>
      </c>
      <c r="G329">
        <v>24.6</v>
      </c>
      <c r="H329" s="2">
        <v>0.1</v>
      </c>
      <c r="I329">
        <f>arvores!Z329</f>
        <v>3.7</v>
      </c>
      <c r="J329">
        <f>arvores!AR329</f>
        <v>12.5</v>
      </c>
      <c r="K329">
        <f>arvores!CF329</f>
        <v>22.5</v>
      </c>
      <c r="L329">
        <f t="shared" si="11"/>
        <v>24.6</v>
      </c>
      <c r="M329">
        <f t="shared" si="21"/>
        <v>1.243225</v>
      </c>
      <c r="N329">
        <f t="shared" si="12"/>
        <v>-0.19622934959349592</v>
      </c>
      <c r="O329">
        <f t="shared" si="13"/>
        <v>3.5809498314495335E-2</v>
      </c>
      <c r="P329">
        <f t="shared" si="14"/>
        <v>-3.1591123922343721E-3</v>
      </c>
      <c r="Q329">
        <f t="shared" si="15"/>
        <v>1.2342707836321472E-4</v>
      </c>
      <c r="R329">
        <f t="shared" si="16"/>
        <v>-1.8124099821397139E-6</v>
      </c>
      <c r="S329">
        <f t="shared" si="17"/>
        <v>1.0834806030044348E-2</v>
      </c>
      <c r="T329">
        <f t="shared" si="18"/>
        <v>0.25987206469704427</v>
      </c>
      <c r="U329">
        <f t="shared" si="19"/>
        <v>0.3859544512428052</v>
      </c>
      <c r="V329">
        <f t="shared" si="22"/>
        <v>0.15249538698965845</v>
      </c>
      <c r="W329">
        <f t="shared" si="20"/>
        <v>0.8101818067795753</v>
      </c>
    </row>
    <row r="330" spans="5:23" x14ac:dyDescent="0.2">
      <c r="E330">
        <v>86942</v>
      </c>
      <c r="F330">
        <v>20.21</v>
      </c>
      <c r="G330">
        <v>20.5</v>
      </c>
      <c r="H330" s="2">
        <v>0.1</v>
      </c>
      <c r="I330">
        <f>arvores!Z330</f>
        <v>0.1</v>
      </c>
      <c r="J330">
        <f>arvores!AR330</f>
        <v>2.3000000000000003</v>
      </c>
      <c r="K330">
        <f>arvores!CF330</f>
        <v>18.3</v>
      </c>
      <c r="L330">
        <f t="shared" si="11"/>
        <v>20.5</v>
      </c>
      <c r="M330">
        <f t="shared" si="21"/>
        <v>1.243225</v>
      </c>
      <c r="N330">
        <f t="shared" si="12"/>
        <v>-0.23547521951219513</v>
      </c>
      <c r="O330">
        <f t="shared" si="13"/>
        <v>5.1565677572873295E-2</v>
      </c>
      <c r="P330">
        <f t="shared" si="14"/>
        <v>-5.4589462137809956E-3</v>
      </c>
      <c r="Q330">
        <f t="shared" si="15"/>
        <v>2.5593838969396209E-4</v>
      </c>
      <c r="R330">
        <f t="shared" si="16"/>
        <v>-4.5098560067578943E-6</v>
      </c>
      <c r="S330">
        <f t="shared" si="17"/>
        <v>4.866199171326256E-3</v>
      </c>
      <c r="T330">
        <f t="shared" si="18"/>
        <v>0</v>
      </c>
      <c r="U330">
        <f t="shared" si="19"/>
        <v>7.6845590625951102E-2</v>
      </c>
      <c r="V330">
        <f t="shared" si="22"/>
        <v>0.2216248679071724</v>
      </c>
      <c r="W330">
        <f t="shared" si="20"/>
        <v>0.30416718361535217</v>
      </c>
    </row>
    <row r="331" spans="5:23" x14ac:dyDescent="0.2">
      <c r="E331">
        <v>86943</v>
      </c>
      <c r="F331">
        <v>23.4</v>
      </c>
      <c r="G331">
        <v>24.4</v>
      </c>
      <c r="H331" s="2">
        <v>0.1</v>
      </c>
      <c r="I331">
        <f>arvores!Z331</f>
        <v>0.1</v>
      </c>
      <c r="J331">
        <f>arvores!AR331</f>
        <v>8.9</v>
      </c>
      <c r="K331">
        <f>arvores!CF331</f>
        <v>21.9</v>
      </c>
      <c r="L331">
        <f t="shared" si="11"/>
        <v>24.4</v>
      </c>
      <c r="M331">
        <f t="shared" si="21"/>
        <v>1.243225</v>
      </c>
      <c r="N331">
        <f t="shared" si="12"/>
        <v>-0.19783778688524592</v>
      </c>
      <c r="O331">
        <f t="shared" si="13"/>
        <v>3.6398945176027958E-2</v>
      </c>
      <c r="P331">
        <f t="shared" si="14"/>
        <v>-3.2374339702442067E-3</v>
      </c>
      <c r="Q331">
        <f t="shared" si="15"/>
        <v>1.2752389587151122E-4</v>
      </c>
      <c r="R331">
        <f t="shared" si="16"/>
        <v>-1.8879167919331207E-6</v>
      </c>
      <c r="S331">
        <f t="shared" si="17"/>
        <v>6.5429895628529586E-3</v>
      </c>
      <c r="T331">
        <f t="shared" si="18"/>
        <v>0</v>
      </c>
      <c r="U331">
        <f t="shared" si="19"/>
        <v>0.30588612967111067</v>
      </c>
      <c r="V331">
        <f t="shared" si="22"/>
        <v>0.1717737735916389</v>
      </c>
      <c r="W331">
        <f t="shared" si="20"/>
        <v>0.4853414793854362</v>
      </c>
    </row>
    <row r="332" spans="5:23" x14ac:dyDescent="0.2">
      <c r="E332">
        <v>86948</v>
      </c>
      <c r="F332">
        <v>29.67</v>
      </c>
      <c r="G332">
        <v>21.8</v>
      </c>
      <c r="H332" s="2">
        <v>0.1</v>
      </c>
      <c r="I332">
        <f>arvores!Z332</f>
        <v>0.1</v>
      </c>
      <c r="J332">
        <f>arvores!AR332</f>
        <v>11.1</v>
      </c>
      <c r="K332">
        <f>arvores!CF332</f>
        <v>20.100000000000001</v>
      </c>
      <c r="L332">
        <f t="shared" si="11"/>
        <v>21.8</v>
      </c>
      <c r="M332">
        <f t="shared" si="21"/>
        <v>1.243225</v>
      </c>
      <c r="N332">
        <f t="shared" si="12"/>
        <v>-0.22143311926605505</v>
      </c>
      <c r="O332">
        <f t="shared" si="13"/>
        <v>4.5599015234407882E-2</v>
      </c>
      <c r="P332">
        <f t="shared" si="14"/>
        <v>-4.5394257580332184E-3</v>
      </c>
      <c r="Q332">
        <f t="shared" si="15"/>
        <v>2.0013585594247011E-4</v>
      </c>
      <c r="R332">
        <f t="shared" si="16"/>
        <v>-3.3162671806520954E-6</v>
      </c>
      <c r="S332">
        <f t="shared" si="17"/>
        <v>1.0499583023554014E-2</v>
      </c>
      <c r="T332">
        <f t="shared" si="18"/>
        <v>0</v>
      </c>
      <c r="U332">
        <f t="shared" si="19"/>
        <v>0.55525433391068679</v>
      </c>
      <c r="V332">
        <f t="shared" si="22"/>
        <v>0.13073930810211165</v>
      </c>
      <c r="W332">
        <f t="shared" si="20"/>
        <v>0.69713591083041493</v>
      </c>
    </row>
    <row r="333" spans="5:23" x14ac:dyDescent="0.2">
      <c r="E333">
        <v>86950</v>
      </c>
      <c r="F333">
        <v>38.71</v>
      </c>
      <c r="G333">
        <v>26.2</v>
      </c>
      <c r="H333" s="2">
        <v>0.1</v>
      </c>
      <c r="I333">
        <f>arvores!Z333</f>
        <v>10.9</v>
      </c>
      <c r="J333">
        <f>arvores!AR333</f>
        <v>17.5</v>
      </c>
      <c r="K333">
        <f>arvores!CF333</f>
        <v>24.5</v>
      </c>
      <c r="L333">
        <f t="shared" si="11"/>
        <v>26.2</v>
      </c>
      <c r="M333">
        <f t="shared" si="21"/>
        <v>1.243225</v>
      </c>
      <c r="N333">
        <f t="shared" si="12"/>
        <v>-0.18424587786259541</v>
      </c>
      <c r="O333">
        <f t="shared" si="13"/>
        <v>3.1569366587028733E-2</v>
      </c>
      <c r="P333">
        <f t="shared" si="14"/>
        <v>-2.61496887803919E-3</v>
      </c>
      <c r="Q333">
        <f t="shared" si="15"/>
        <v>9.5928071148786509E-5</v>
      </c>
      <c r="R333">
        <f t="shared" si="16"/>
        <v>-1.322590882139298E-6</v>
      </c>
      <c r="S333">
        <f t="shared" si="17"/>
        <v>1.7924906090226112E-2</v>
      </c>
      <c r="T333">
        <f t="shared" si="18"/>
        <v>0.99262030708358051</v>
      </c>
      <c r="U333">
        <f t="shared" si="19"/>
        <v>0.3184083796506596</v>
      </c>
      <c r="V333">
        <f t="shared" si="22"/>
        <v>9.6542064876753889E-2</v>
      </c>
      <c r="W333">
        <f t="shared" si="20"/>
        <v>1.4261772433366551</v>
      </c>
    </row>
    <row r="334" spans="5:23" x14ac:dyDescent="0.2">
      <c r="E334">
        <v>86951</v>
      </c>
      <c r="F334">
        <v>25.59</v>
      </c>
      <c r="G334">
        <v>20.8</v>
      </c>
      <c r="H334" s="2">
        <v>0.1</v>
      </c>
      <c r="I334">
        <f>arvores!Z334</f>
        <v>0.1</v>
      </c>
      <c r="J334">
        <f>arvores!AR334</f>
        <v>8.9</v>
      </c>
      <c r="K334">
        <f>arvores!CF334</f>
        <v>18.899999999999999</v>
      </c>
      <c r="L334">
        <f t="shared" si="11"/>
        <v>20.8</v>
      </c>
      <c r="M334">
        <f t="shared" si="21"/>
        <v>1.243225</v>
      </c>
      <c r="N334">
        <f t="shared" si="12"/>
        <v>-0.2320789423076923</v>
      </c>
      <c r="O334">
        <f t="shared" si="13"/>
        <v>5.0088933062130171E-2</v>
      </c>
      <c r="P334">
        <f t="shared" si="14"/>
        <v>-5.2261322257624023E-3</v>
      </c>
      <c r="Q334">
        <f t="shared" si="15"/>
        <v>2.4148910253731867E-4</v>
      </c>
      <c r="R334">
        <f t="shared" si="16"/>
        <v>-4.1938733018551986E-6</v>
      </c>
      <c r="S334">
        <f t="shared" si="17"/>
        <v>7.8039375996034411E-3</v>
      </c>
      <c r="T334">
        <f t="shared" si="18"/>
        <v>0</v>
      </c>
      <c r="U334">
        <f t="shared" si="19"/>
        <v>0.34985265001737709</v>
      </c>
      <c r="V334">
        <f t="shared" si="22"/>
        <v>0.13635352807935239</v>
      </c>
      <c r="W334">
        <f t="shared" si="20"/>
        <v>0.49480009594239766</v>
      </c>
    </row>
    <row r="335" spans="5:23" x14ac:dyDescent="0.2">
      <c r="E335">
        <v>86953</v>
      </c>
      <c r="F335">
        <v>28.01</v>
      </c>
      <c r="G335">
        <v>24.3</v>
      </c>
      <c r="H335" s="2">
        <v>0.1</v>
      </c>
      <c r="I335">
        <f>arvores!Z335</f>
        <v>0.1</v>
      </c>
      <c r="J335">
        <f>arvores!AR335</f>
        <v>11.1</v>
      </c>
      <c r="K335">
        <f>arvores!CF335</f>
        <v>22.1</v>
      </c>
      <c r="L335">
        <f t="shared" si="11"/>
        <v>24.3</v>
      </c>
      <c r="M335">
        <f t="shared" si="21"/>
        <v>1.243225</v>
      </c>
      <c r="N335">
        <f t="shared" si="12"/>
        <v>-0.19865193415637861</v>
      </c>
      <c r="O335">
        <f t="shared" si="13"/>
        <v>3.6699141391048115E-2</v>
      </c>
      <c r="P335">
        <f t="shared" si="14"/>
        <v>-3.2775669951725242E-3</v>
      </c>
      <c r="Q335">
        <f t="shared" si="15"/>
        <v>1.2963604800754643E-4</v>
      </c>
      <c r="R335">
        <f t="shared" si="16"/>
        <v>-1.9270838552561044E-6</v>
      </c>
      <c r="S335">
        <f t="shared" si="17"/>
        <v>9.3743860613620788E-3</v>
      </c>
      <c r="T335">
        <f t="shared" si="18"/>
        <v>0</v>
      </c>
      <c r="U335">
        <f t="shared" si="19"/>
        <v>0.51439479164253199</v>
      </c>
      <c r="V335">
        <f t="shared" si="22"/>
        <v>0.16771974207213206</v>
      </c>
      <c r="W335">
        <f t="shared" si="20"/>
        <v>0.69256152318480713</v>
      </c>
    </row>
    <row r="336" spans="5:23" x14ac:dyDescent="0.2">
      <c r="E336">
        <v>86954</v>
      </c>
      <c r="F336">
        <v>27.06</v>
      </c>
      <c r="G336">
        <v>23.9</v>
      </c>
      <c r="H336" s="2">
        <v>0.1</v>
      </c>
      <c r="I336">
        <f>arvores!Z336</f>
        <v>0.1</v>
      </c>
      <c r="J336">
        <f>arvores!AR336</f>
        <v>11.1</v>
      </c>
      <c r="K336">
        <f>arvores!CF336</f>
        <v>22.1</v>
      </c>
      <c r="L336">
        <f t="shared" si="11"/>
        <v>23.9</v>
      </c>
      <c r="M336">
        <f t="shared" si="21"/>
        <v>1.243225</v>
      </c>
      <c r="N336">
        <f t="shared" si="12"/>
        <v>-0.20197665271966528</v>
      </c>
      <c r="O336">
        <f t="shared" si="13"/>
        <v>3.7937844225416226E-2</v>
      </c>
      <c r="P336">
        <f t="shared" si="14"/>
        <v>-3.4449006033510756E-3</v>
      </c>
      <c r="Q336">
        <f t="shared" si="15"/>
        <v>1.3853492488651289E-4</v>
      </c>
      <c r="R336">
        <f t="shared" si="16"/>
        <v>-2.0938351019888478E-6</v>
      </c>
      <c r="S336">
        <f t="shared" si="17"/>
        <v>8.7469835306952463E-3</v>
      </c>
      <c r="T336">
        <f t="shared" si="18"/>
        <v>0</v>
      </c>
      <c r="U336">
        <f t="shared" si="19"/>
        <v>0.47745988851284415</v>
      </c>
      <c r="V336">
        <f t="shared" si="22"/>
        <v>0.14901478622707498</v>
      </c>
      <c r="W336">
        <f t="shared" si="20"/>
        <v>0.63573973112443893</v>
      </c>
    </row>
    <row r="337" spans="5:23" x14ac:dyDescent="0.2">
      <c r="E337">
        <v>86955</v>
      </c>
      <c r="F337">
        <v>31.86</v>
      </c>
      <c r="G337">
        <v>25.9</v>
      </c>
      <c r="H337" s="2">
        <v>0.1</v>
      </c>
      <c r="I337">
        <f>arvores!Z337</f>
        <v>3.7</v>
      </c>
      <c r="J337">
        <f>arvores!AR337</f>
        <v>14.7</v>
      </c>
      <c r="K337">
        <f>arvores!CF337</f>
        <v>23.7</v>
      </c>
      <c r="L337">
        <f t="shared" si="11"/>
        <v>25.9</v>
      </c>
      <c r="M337">
        <f t="shared" si="21"/>
        <v>1.243225</v>
      </c>
      <c r="N337">
        <f t="shared" si="12"/>
        <v>-0.18638000000000002</v>
      </c>
      <c r="O337">
        <f t="shared" si="13"/>
        <v>3.2304938805324909E-2</v>
      </c>
      <c r="P337">
        <f t="shared" si="14"/>
        <v>-2.7068931072151063E-3</v>
      </c>
      <c r="Q337">
        <f t="shared" si="15"/>
        <v>1.0045043482404034E-4</v>
      </c>
      <c r="R337">
        <f t="shared" si="16"/>
        <v>-1.4009839520519386E-6</v>
      </c>
      <c r="S337">
        <f t="shared" si="17"/>
        <v>1.214028478181765E-2</v>
      </c>
      <c r="T337">
        <f t="shared" si="18"/>
        <v>0.29508805884630257</v>
      </c>
      <c r="U337">
        <f t="shared" si="19"/>
        <v>0.51806040300467571</v>
      </c>
      <c r="V337">
        <f t="shared" si="22"/>
        <v>0.12855390182725326</v>
      </c>
      <c r="W337">
        <f t="shared" si="20"/>
        <v>0.95503035473486364</v>
      </c>
    </row>
    <row r="338" spans="5:23" x14ac:dyDescent="0.2">
      <c r="E338">
        <v>86956</v>
      </c>
      <c r="F338">
        <v>30.14</v>
      </c>
      <c r="G338">
        <v>23.8</v>
      </c>
      <c r="H338" s="2">
        <v>0.1</v>
      </c>
      <c r="I338">
        <f>arvores!Z338</f>
        <v>3.7</v>
      </c>
      <c r="J338">
        <f>arvores!AR338</f>
        <v>12.5</v>
      </c>
      <c r="K338">
        <f>arvores!CF338</f>
        <v>21.5</v>
      </c>
      <c r="L338">
        <f t="shared" si="11"/>
        <v>23.8</v>
      </c>
      <c r="M338">
        <f t="shared" si="21"/>
        <v>1.243225</v>
      </c>
      <c r="N338">
        <f t="shared" si="12"/>
        <v>-0.20282529411764705</v>
      </c>
      <c r="O338">
        <f t="shared" si="13"/>
        <v>3.8257319398347575E-2</v>
      </c>
      <c r="P338">
        <f t="shared" si="14"/>
        <v>-3.4885064258031438E-3</v>
      </c>
      <c r="Q338">
        <f t="shared" si="15"/>
        <v>1.4087795837293779E-4</v>
      </c>
      <c r="R338">
        <f t="shared" si="16"/>
        <v>-2.1381944389641802E-6</v>
      </c>
      <c r="S338">
        <f t="shared" si="17"/>
        <v>1.0850759925672651E-2</v>
      </c>
      <c r="T338">
        <f t="shared" si="18"/>
        <v>0.25802754534333516</v>
      </c>
      <c r="U338">
        <f t="shared" si="19"/>
        <v>0.38061474770017567</v>
      </c>
      <c r="V338">
        <f t="shared" si="22"/>
        <v>0.13438728197406646</v>
      </c>
      <c r="W338">
        <f t="shared" si="20"/>
        <v>0.78539715080916905</v>
      </c>
    </row>
    <row r="339" spans="5:23" x14ac:dyDescent="0.2">
      <c r="E339">
        <v>86958</v>
      </c>
      <c r="F339">
        <v>23.52</v>
      </c>
      <c r="G339">
        <v>18.8</v>
      </c>
      <c r="H339" s="2">
        <v>0.1</v>
      </c>
      <c r="I339">
        <f>arvores!Z339</f>
        <v>0.1</v>
      </c>
      <c r="J339">
        <f>arvores!AR339</f>
        <v>6.7</v>
      </c>
      <c r="K339">
        <f>arvores!CF339</f>
        <v>16.7</v>
      </c>
      <c r="L339">
        <f t="shared" si="11"/>
        <v>18.8</v>
      </c>
      <c r="M339">
        <f t="shared" si="21"/>
        <v>1.243225</v>
      </c>
      <c r="N339">
        <f t="shared" si="12"/>
        <v>-0.2567681914893617</v>
      </c>
      <c r="O339">
        <f t="shared" si="13"/>
        <v>6.1313026256224527E-2</v>
      </c>
      <c r="P339">
        <f t="shared" si="14"/>
        <v>-7.0777766005605683E-3</v>
      </c>
      <c r="Q339">
        <f t="shared" si="15"/>
        <v>3.6184242083396427E-4</v>
      </c>
      <c r="R339">
        <f t="shared" si="16"/>
        <v>-6.9525278091731008E-6</v>
      </c>
      <c r="S339">
        <f t="shared" si="17"/>
        <v>6.5796946462129309E-3</v>
      </c>
      <c r="T339">
        <f t="shared" si="18"/>
        <v>0</v>
      </c>
      <c r="U339">
        <f t="shared" si="19"/>
        <v>0.23246051152807767</v>
      </c>
      <c r="V339">
        <f t="shared" si="22"/>
        <v>0.13758234577388034</v>
      </c>
      <c r="W339">
        <f t="shared" si="20"/>
        <v>0.37779686737027668</v>
      </c>
    </row>
    <row r="340" spans="5:23" x14ac:dyDescent="0.2">
      <c r="E340">
        <v>86961</v>
      </c>
      <c r="F340">
        <v>23.87</v>
      </c>
      <c r="G340">
        <v>22.7</v>
      </c>
      <c r="H340" s="2">
        <v>0.1</v>
      </c>
      <c r="I340">
        <f>arvores!Z340</f>
        <v>0.1</v>
      </c>
      <c r="J340">
        <f>arvores!AR340</f>
        <v>8.9</v>
      </c>
      <c r="K340">
        <f>arvores!CF340</f>
        <v>20.9</v>
      </c>
      <c r="L340">
        <f t="shared" si="11"/>
        <v>22.7</v>
      </c>
      <c r="M340">
        <f t="shared" si="21"/>
        <v>1.243225</v>
      </c>
      <c r="N340">
        <f t="shared" si="12"/>
        <v>-0.21265383259911896</v>
      </c>
      <c r="O340">
        <f t="shared" si="13"/>
        <v>4.205491276756778E-2</v>
      </c>
      <c r="P340">
        <f t="shared" si="14"/>
        <v>-4.020618131888096E-3</v>
      </c>
      <c r="Q340">
        <f t="shared" si="15"/>
        <v>1.7023444868869659E-4</v>
      </c>
      <c r="R340">
        <f t="shared" si="16"/>
        <v>-2.7089606402465079E-6</v>
      </c>
      <c r="S340">
        <f t="shared" si="17"/>
        <v>6.8005188897289383E-3</v>
      </c>
      <c r="T340">
        <f t="shared" si="18"/>
        <v>0</v>
      </c>
      <c r="U340">
        <f t="shared" si="19"/>
        <v>0.31216361493599493</v>
      </c>
      <c r="V340">
        <f t="shared" si="22"/>
        <v>0.15042354704723959</v>
      </c>
      <c r="W340">
        <f t="shared" si="20"/>
        <v>0.4698471140625719</v>
      </c>
    </row>
    <row r="341" spans="5:23" x14ac:dyDescent="0.2">
      <c r="E341">
        <v>86963</v>
      </c>
      <c r="F341">
        <v>25.56</v>
      </c>
      <c r="G341">
        <v>23.2</v>
      </c>
      <c r="H341" s="2">
        <v>0.1</v>
      </c>
      <c r="I341">
        <f>arvores!Z341</f>
        <v>0.1</v>
      </c>
      <c r="J341">
        <f>arvores!AR341</f>
        <v>8.9</v>
      </c>
      <c r="K341">
        <f>arvores!CF341</f>
        <v>20.9</v>
      </c>
      <c r="L341">
        <f t="shared" si="11"/>
        <v>23.2</v>
      </c>
      <c r="M341">
        <f t="shared" si="21"/>
        <v>1.243225</v>
      </c>
      <c r="N341">
        <f t="shared" si="12"/>
        <v>-0.20807077586206899</v>
      </c>
      <c r="O341">
        <f t="shared" si="13"/>
        <v>4.0261734542211651E-2</v>
      </c>
      <c r="P341">
        <f t="shared" si="14"/>
        <v>-3.7662265775554558E-3</v>
      </c>
      <c r="Q341">
        <f t="shared" si="15"/>
        <v>1.5602670525730758E-4</v>
      </c>
      <c r="R341">
        <f t="shared" si="16"/>
        <v>-2.4293610073089092E-6</v>
      </c>
      <c r="S341">
        <f t="shared" si="17"/>
        <v>7.8003799398017734E-3</v>
      </c>
      <c r="T341">
        <f t="shared" si="18"/>
        <v>0</v>
      </c>
      <c r="U341">
        <f t="shared" si="19"/>
        <v>0.36007418906874145</v>
      </c>
      <c r="V341">
        <f t="shared" si="22"/>
        <v>0.1815665415007196</v>
      </c>
      <c r="W341">
        <f t="shared" si="20"/>
        <v>0.55059916988921598</v>
      </c>
    </row>
    <row r="342" spans="5:23" x14ac:dyDescent="0.2">
      <c r="E342">
        <v>86973</v>
      </c>
      <c r="F342">
        <v>26.01</v>
      </c>
      <c r="G342">
        <v>24.4</v>
      </c>
      <c r="H342" s="2">
        <v>0.1</v>
      </c>
      <c r="I342">
        <f>arvores!Z342</f>
        <v>0.1</v>
      </c>
      <c r="J342">
        <f>arvores!AR342</f>
        <v>11.1</v>
      </c>
      <c r="K342">
        <f>arvores!CF342</f>
        <v>22.1</v>
      </c>
      <c r="L342">
        <f t="shared" si="11"/>
        <v>24.4</v>
      </c>
      <c r="M342">
        <f t="shared" si="21"/>
        <v>1.243225</v>
      </c>
      <c r="N342">
        <f t="shared" si="12"/>
        <v>-0.19783778688524592</v>
      </c>
      <c r="O342">
        <f t="shared" si="13"/>
        <v>3.6398945176027958E-2</v>
      </c>
      <c r="P342">
        <f t="shared" si="14"/>
        <v>-3.2374339702442067E-3</v>
      </c>
      <c r="Q342">
        <f t="shared" si="15"/>
        <v>1.2752389587151122E-4</v>
      </c>
      <c r="R342">
        <f t="shared" si="16"/>
        <v>-1.8879167919331207E-6</v>
      </c>
      <c r="S342">
        <f t="shared" si="17"/>
        <v>8.0839797526485509E-3</v>
      </c>
      <c r="T342">
        <f t="shared" si="18"/>
        <v>0</v>
      </c>
      <c r="U342">
        <f t="shared" si="19"/>
        <v>0.44415374751376974</v>
      </c>
      <c r="V342">
        <f t="shared" si="22"/>
        <v>0.14634526729540434</v>
      </c>
      <c r="W342">
        <f t="shared" si="20"/>
        <v>0.59964801330992634</v>
      </c>
    </row>
    <row r="343" spans="5:23" x14ac:dyDescent="0.2">
      <c r="E343">
        <v>86976</v>
      </c>
      <c r="F343">
        <v>29.54</v>
      </c>
      <c r="G343">
        <v>23.3</v>
      </c>
      <c r="H343" s="2">
        <v>0.1</v>
      </c>
      <c r="I343">
        <f>arvores!Z343</f>
        <v>0.1</v>
      </c>
      <c r="J343">
        <f>arvores!AR343</f>
        <v>13.3</v>
      </c>
      <c r="K343">
        <f>arvores!CF343</f>
        <v>21.3</v>
      </c>
      <c r="L343">
        <f t="shared" si="11"/>
        <v>23.3</v>
      </c>
      <c r="M343">
        <f t="shared" si="21"/>
        <v>1.243225</v>
      </c>
      <c r="N343">
        <f t="shared" si="12"/>
        <v>-0.20717776824034334</v>
      </c>
      <c r="O343">
        <f t="shared" si="13"/>
        <v>3.9916881872939271E-2</v>
      </c>
      <c r="P343">
        <f t="shared" si="14"/>
        <v>-3.7179422130978095E-3</v>
      </c>
      <c r="Q343">
        <f t="shared" si="15"/>
        <v>1.5336532993699754E-4</v>
      </c>
      <c r="R343">
        <f t="shared" si="16"/>
        <v>-2.3776743672103373E-6</v>
      </c>
      <c r="S343">
        <f t="shared" si="17"/>
        <v>1.041946953217218E-2</v>
      </c>
      <c r="T343">
        <f t="shared" si="18"/>
        <v>0</v>
      </c>
      <c r="U343">
        <f t="shared" si="19"/>
        <v>0.62977914025776494</v>
      </c>
      <c r="V343">
        <f t="shared" si="22"/>
        <v>9.7437795835864233E-2</v>
      </c>
      <c r="W343">
        <f t="shared" si="20"/>
        <v>0.7385888913392169</v>
      </c>
    </row>
    <row r="344" spans="5:23" x14ac:dyDescent="0.2">
      <c r="E344">
        <v>86977</v>
      </c>
      <c r="F344">
        <v>23.87</v>
      </c>
      <c r="G344">
        <v>24.1</v>
      </c>
      <c r="H344" s="2">
        <v>0.1</v>
      </c>
      <c r="I344">
        <f>arvores!Z344</f>
        <v>0.1</v>
      </c>
      <c r="J344">
        <f>arvores!AR344</f>
        <v>8.9</v>
      </c>
      <c r="K344">
        <f>arvores!CF344</f>
        <v>21.9</v>
      </c>
      <c r="L344">
        <f t="shared" si="11"/>
        <v>24.1</v>
      </c>
      <c r="M344">
        <f t="shared" si="21"/>
        <v>1.243225</v>
      </c>
      <c r="N344">
        <f t="shared" si="12"/>
        <v>-0.20030049792531118</v>
      </c>
      <c r="O344">
        <f t="shared" si="13"/>
        <v>3.7310783216542409E-2</v>
      </c>
      <c r="P344">
        <f t="shared" si="14"/>
        <v>-3.3598452183068697E-3</v>
      </c>
      <c r="Q344">
        <f t="shared" si="15"/>
        <v>1.3399318398157816E-4</v>
      </c>
      <c r="R344">
        <f t="shared" si="16"/>
        <v>-2.0083840704729274E-6</v>
      </c>
      <c r="S344">
        <f t="shared" si="17"/>
        <v>6.8071446091475217E-3</v>
      </c>
      <c r="T344">
        <f t="shared" si="18"/>
        <v>0</v>
      </c>
      <c r="U344">
        <f t="shared" si="19"/>
        <v>0.3172575484549498</v>
      </c>
      <c r="V344">
        <f t="shared" si="22"/>
        <v>0.1739651459863821</v>
      </c>
      <c r="W344">
        <f t="shared" si="20"/>
        <v>0.49882446911501954</v>
      </c>
    </row>
    <row r="345" spans="5:23" x14ac:dyDescent="0.2">
      <c r="E345">
        <v>86978</v>
      </c>
      <c r="F345">
        <v>29.06</v>
      </c>
      <c r="G345">
        <v>24.39</v>
      </c>
      <c r="H345" s="2">
        <v>0.1</v>
      </c>
      <c r="I345">
        <f>arvores!Z345</f>
        <v>0.1</v>
      </c>
      <c r="J345">
        <f>arvores!AR345</f>
        <v>13.3</v>
      </c>
      <c r="K345">
        <f>arvores!CF345</f>
        <v>22.3</v>
      </c>
      <c r="L345">
        <f t="shared" si="11"/>
        <v>24.39</v>
      </c>
      <c r="M345">
        <f t="shared" si="21"/>
        <v>1.243225</v>
      </c>
      <c r="N345">
        <f t="shared" si="12"/>
        <v>-0.1979189011890119</v>
      </c>
      <c r="O345">
        <f t="shared" si="13"/>
        <v>3.6428798728331685E-2</v>
      </c>
      <c r="P345">
        <f t="shared" si="14"/>
        <v>-3.24141768674218E-3</v>
      </c>
      <c r="Q345">
        <f t="shared" si="15"/>
        <v>1.2773316581048803E-4</v>
      </c>
      <c r="R345">
        <f t="shared" si="16"/>
        <v>-1.8917902350123409E-6</v>
      </c>
      <c r="S345">
        <f t="shared" si="17"/>
        <v>1.0090970888603442E-2</v>
      </c>
      <c r="T345">
        <f t="shared" si="18"/>
        <v>0</v>
      </c>
      <c r="U345">
        <f t="shared" si="19"/>
        <v>0.6223419491942056</v>
      </c>
      <c r="V345">
        <f t="shared" si="22"/>
        <v>0.11482711301268522</v>
      </c>
      <c r="W345">
        <f t="shared" si="20"/>
        <v>0.74821926936617633</v>
      </c>
    </row>
    <row r="346" spans="5:23" x14ac:dyDescent="0.2">
      <c r="E346">
        <v>86979</v>
      </c>
      <c r="F346">
        <v>31</v>
      </c>
      <c r="G346">
        <v>24.85</v>
      </c>
      <c r="H346" s="2">
        <v>0.1</v>
      </c>
      <c r="I346">
        <f>arvores!Z346</f>
        <v>3.7</v>
      </c>
      <c r="J346">
        <f>arvores!AR346</f>
        <v>14.7</v>
      </c>
      <c r="K346">
        <f>arvores!CF346</f>
        <v>22.7</v>
      </c>
      <c r="L346">
        <f t="shared" si="11"/>
        <v>24.85</v>
      </c>
      <c r="M346">
        <f t="shared" si="21"/>
        <v>1.243225</v>
      </c>
      <c r="N346">
        <f t="shared" si="12"/>
        <v>-0.19425521126760562</v>
      </c>
      <c r="O346">
        <f t="shared" si="13"/>
        <v>3.5092609581027411E-2</v>
      </c>
      <c r="P346">
        <f t="shared" si="14"/>
        <v>-3.064722940837622E-3</v>
      </c>
      <c r="Q346">
        <f t="shared" si="15"/>
        <v>1.185346454681267E-4</v>
      </c>
      <c r="R346">
        <f t="shared" si="16"/>
        <v>-1.7230584725815984E-6</v>
      </c>
      <c r="S346">
        <f t="shared" si="17"/>
        <v>1.1486578316401009E-2</v>
      </c>
      <c r="T346">
        <f t="shared" si="18"/>
        <v>0.27622821643509682</v>
      </c>
      <c r="U346">
        <f t="shared" si="19"/>
        <v>0.47821167562892014</v>
      </c>
      <c r="V346">
        <f t="shared" si="22"/>
        <v>0.10043607048960365</v>
      </c>
      <c r="W346">
        <f t="shared" si="20"/>
        <v>0.8675123160376812</v>
      </c>
    </row>
    <row r="347" spans="5:23" x14ac:dyDescent="0.2">
      <c r="E347">
        <v>86980</v>
      </c>
      <c r="F347">
        <v>28.23</v>
      </c>
      <c r="G347">
        <v>24.18</v>
      </c>
      <c r="H347" s="2">
        <v>0.1</v>
      </c>
      <c r="I347">
        <f>arvores!Z347</f>
        <v>0.1</v>
      </c>
      <c r="J347">
        <f>arvores!AR347</f>
        <v>11.1</v>
      </c>
      <c r="K347">
        <f>arvores!CF347</f>
        <v>22.1</v>
      </c>
      <c r="L347">
        <f t="shared" si="11"/>
        <v>24.18</v>
      </c>
      <c r="M347">
        <f t="shared" si="21"/>
        <v>1.243225</v>
      </c>
      <c r="N347">
        <f t="shared" si="12"/>
        <v>-0.19963779983457403</v>
      </c>
      <c r="O347">
        <f t="shared" si="13"/>
        <v>3.7064304728596731E-2</v>
      </c>
      <c r="P347">
        <f t="shared" si="14"/>
        <v>-3.3266070906206456E-3</v>
      </c>
      <c r="Q347">
        <f t="shared" si="15"/>
        <v>1.3222868875024577E-4</v>
      </c>
      <c r="R347">
        <f t="shared" si="16"/>
        <v>-1.9753792994048146E-6</v>
      </c>
      <c r="S347">
        <f t="shared" si="17"/>
        <v>9.521483024409548E-3</v>
      </c>
      <c r="T347">
        <f t="shared" si="18"/>
        <v>0</v>
      </c>
      <c r="U347">
        <f t="shared" si="19"/>
        <v>0.52165767683446762</v>
      </c>
      <c r="V347">
        <f t="shared" si="22"/>
        <v>0.16792085422699246</v>
      </c>
      <c r="W347">
        <f t="shared" si="20"/>
        <v>0.70000947949416326</v>
      </c>
    </row>
    <row r="348" spans="5:23" x14ac:dyDescent="0.2">
      <c r="E348">
        <v>86981</v>
      </c>
      <c r="F348">
        <v>32.950000000000003</v>
      </c>
      <c r="G348">
        <v>25.27</v>
      </c>
      <c r="H348" s="2">
        <v>0.1</v>
      </c>
      <c r="I348">
        <f>arvores!Z348</f>
        <v>7.3</v>
      </c>
      <c r="J348">
        <f>arvores!AR348</f>
        <v>13.9</v>
      </c>
      <c r="K348">
        <f>arvores!CF348</f>
        <v>22.9</v>
      </c>
      <c r="L348">
        <f t="shared" si="11"/>
        <v>25.27</v>
      </c>
      <c r="M348">
        <f t="shared" si="21"/>
        <v>1.243225</v>
      </c>
      <c r="N348">
        <f t="shared" si="12"/>
        <v>-0.19102659279778395</v>
      </c>
      <c r="O348">
        <f t="shared" si="13"/>
        <v>3.3935790259812151E-2</v>
      </c>
      <c r="P348">
        <f t="shared" si="14"/>
        <v>-2.9144370058617197E-3</v>
      </c>
      <c r="Q348">
        <f t="shared" si="15"/>
        <v>1.1084852273093653E-4</v>
      </c>
      <c r="R348">
        <f t="shared" si="16"/>
        <v>-1.584549356405486E-6</v>
      </c>
      <c r="S348">
        <f t="shared" si="17"/>
        <v>1.2980422015477451E-2</v>
      </c>
      <c r="T348">
        <f t="shared" si="18"/>
        <v>0.52582692960892241</v>
      </c>
      <c r="U348">
        <f t="shared" si="19"/>
        <v>0.30775284019906657</v>
      </c>
      <c r="V348">
        <f t="shared" si="22"/>
        <v>0.148347997437002</v>
      </c>
      <c r="W348">
        <f t="shared" si="20"/>
        <v>0.99664834107477152</v>
      </c>
    </row>
    <row r="349" spans="5:23" x14ac:dyDescent="0.2">
      <c r="E349">
        <v>86982</v>
      </c>
      <c r="F349">
        <v>27.09</v>
      </c>
      <c r="G349">
        <v>23.87</v>
      </c>
      <c r="H349" s="2">
        <v>0.1</v>
      </c>
      <c r="I349">
        <f>arvores!Z349</f>
        <v>0.1</v>
      </c>
      <c r="J349">
        <f>arvores!AR349</f>
        <v>11.1</v>
      </c>
      <c r="K349">
        <f>arvores!CF349</f>
        <v>22.1</v>
      </c>
      <c r="L349">
        <f t="shared" si="11"/>
        <v>23.87</v>
      </c>
      <c r="M349">
        <f t="shared" si="21"/>
        <v>1.243225</v>
      </c>
      <c r="N349">
        <f t="shared" si="12"/>
        <v>-0.20223049853372432</v>
      </c>
      <c r="O349">
        <f t="shared" si="13"/>
        <v>3.8033265300857225E-2</v>
      </c>
      <c r="P349">
        <f t="shared" si="14"/>
        <v>-3.4579056674286595E-3</v>
      </c>
      <c r="Q349">
        <f t="shared" si="15"/>
        <v>1.3923268598289734E-4</v>
      </c>
      <c r="R349">
        <f t="shared" si="16"/>
        <v>-2.1070259575630346E-6</v>
      </c>
      <c r="S349">
        <f t="shared" si="17"/>
        <v>8.7662134272833703E-3</v>
      </c>
      <c r="T349">
        <f t="shared" si="18"/>
        <v>0</v>
      </c>
      <c r="U349">
        <f t="shared" si="19"/>
        <v>0.47831735287878052</v>
      </c>
      <c r="V349">
        <f t="shared" si="22"/>
        <v>0.14877614263482994</v>
      </c>
      <c r="W349">
        <f t="shared" si="20"/>
        <v>0.6363503649311284</v>
      </c>
    </row>
    <row r="350" spans="5:23" x14ac:dyDescent="0.2">
      <c r="E350">
        <v>86987</v>
      </c>
      <c r="F350">
        <v>29.98</v>
      </c>
      <c r="G350">
        <v>24.62</v>
      </c>
      <c r="H350" s="2">
        <v>0.1</v>
      </c>
      <c r="I350">
        <f>arvores!Z350</f>
        <v>3.7</v>
      </c>
      <c r="J350">
        <f>arvores!AR350</f>
        <v>12.5</v>
      </c>
      <c r="K350">
        <f>arvores!CF350</f>
        <v>22.5</v>
      </c>
      <c r="L350">
        <f t="shared" si="11"/>
        <v>24.62</v>
      </c>
      <c r="M350">
        <f t="shared" si="21"/>
        <v>1.243225</v>
      </c>
      <c r="N350">
        <f t="shared" si="12"/>
        <v>-0.19606994313566206</v>
      </c>
      <c r="O350">
        <f t="shared" si="13"/>
        <v>3.5751342419397092E-2</v>
      </c>
      <c r="P350">
        <f t="shared" si="14"/>
        <v>-3.1514197518050339E-3</v>
      </c>
      <c r="Q350">
        <f t="shared" si="15"/>
        <v>1.2302650399686135E-4</v>
      </c>
      <c r="R350">
        <f t="shared" si="16"/>
        <v>-1.8050603974154539E-6</v>
      </c>
      <c r="S350">
        <f t="shared" si="17"/>
        <v>1.0741584511702403E-2</v>
      </c>
      <c r="T350">
        <f t="shared" si="18"/>
        <v>0.25769049140895378</v>
      </c>
      <c r="U350">
        <f t="shared" si="19"/>
        <v>0.38277274836038411</v>
      </c>
      <c r="V350">
        <f t="shared" si="22"/>
        <v>0.15160111700393589</v>
      </c>
      <c r="W350">
        <f t="shared" si="20"/>
        <v>0.80385399423243109</v>
      </c>
    </row>
    <row r="351" spans="5:23" x14ac:dyDescent="0.2">
      <c r="E351">
        <v>86989</v>
      </c>
      <c r="F351">
        <v>38.200000000000003</v>
      </c>
      <c r="G351">
        <v>26.2</v>
      </c>
      <c r="H351" s="2">
        <v>0.1</v>
      </c>
      <c r="I351">
        <f>arvores!Z351</f>
        <v>10.9</v>
      </c>
      <c r="J351">
        <f>arvores!AR351</f>
        <v>17.5</v>
      </c>
      <c r="K351">
        <f>arvores!CF351</f>
        <v>24.5</v>
      </c>
      <c r="L351">
        <f t="shared" si="11"/>
        <v>26.2</v>
      </c>
      <c r="M351">
        <f t="shared" si="21"/>
        <v>1.243225</v>
      </c>
      <c r="N351">
        <f t="shared" si="12"/>
        <v>-0.18424587786259541</v>
      </c>
      <c r="O351">
        <f t="shared" si="13"/>
        <v>3.1569366587028733E-2</v>
      </c>
      <c r="P351">
        <f t="shared" si="14"/>
        <v>-2.61496887803919E-3</v>
      </c>
      <c r="Q351">
        <f t="shared" si="15"/>
        <v>9.5928071148786509E-5</v>
      </c>
      <c r="R351">
        <f t="shared" si="16"/>
        <v>-1.322590882139298E-6</v>
      </c>
      <c r="S351">
        <f t="shared" si="17"/>
        <v>1.74557001152724E-2</v>
      </c>
      <c r="T351">
        <f t="shared" si="18"/>
        <v>0.96663727673465405</v>
      </c>
      <c r="U351">
        <f t="shared" si="19"/>
        <v>0.31007365736785308</v>
      </c>
      <c r="V351">
        <f t="shared" si="22"/>
        <v>9.4014960218769678E-2</v>
      </c>
      <c r="W351">
        <f t="shared" si="20"/>
        <v>1.3888453387482429</v>
      </c>
    </row>
    <row r="352" spans="5:23" x14ac:dyDescent="0.2">
      <c r="E352">
        <v>86991</v>
      </c>
      <c r="F352">
        <v>29.89</v>
      </c>
      <c r="G352">
        <v>24.6</v>
      </c>
      <c r="H352" s="2">
        <v>0.1</v>
      </c>
      <c r="I352">
        <f>arvores!Z352</f>
        <v>0.1</v>
      </c>
      <c r="J352">
        <f>arvores!AR352</f>
        <v>13.3</v>
      </c>
      <c r="K352">
        <f>arvores!CF352</f>
        <v>22.3</v>
      </c>
      <c r="L352">
        <f t="shared" si="11"/>
        <v>24.6</v>
      </c>
      <c r="M352">
        <f t="shared" si="21"/>
        <v>1.243225</v>
      </c>
      <c r="N352">
        <f t="shared" si="12"/>
        <v>-0.19622934959349592</v>
      </c>
      <c r="O352">
        <f t="shared" si="13"/>
        <v>3.5809498314495335E-2</v>
      </c>
      <c r="P352">
        <f t="shared" si="14"/>
        <v>-3.1591123922343721E-3</v>
      </c>
      <c r="Q352">
        <f t="shared" si="15"/>
        <v>1.2342707836321472E-4</v>
      </c>
      <c r="R352">
        <f t="shared" si="16"/>
        <v>-1.8124099821397139E-6</v>
      </c>
      <c r="S352">
        <f t="shared" si="17"/>
        <v>1.06770545069877E-2</v>
      </c>
      <c r="T352">
        <f t="shared" si="18"/>
        <v>0</v>
      </c>
      <c r="U352">
        <f t="shared" si="19"/>
        <v>0.66085923323399742</v>
      </c>
      <c r="V352">
        <f t="shared" si="22"/>
        <v>0.12547011399804181</v>
      </c>
      <c r="W352">
        <f t="shared" si="20"/>
        <v>0.7983858028993156</v>
      </c>
    </row>
    <row r="353" spans="5:23" x14ac:dyDescent="0.2">
      <c r="E353">
        <v>86995</v>
      </c>
      <c r="F353">
        <v>25.66</v>
      </c>
      <c r="G353">
        <v>23.45</v>
      </c>
      <c r="H353" s="2">
        <v>0.1</v>
      </c>
      <c r="I353">
        <f>arvores!Z353</f>
        <v>0.1</v>
      </c>
      <c r="J353">
        <f>arvores!AR353</f>
        <v>11.1</v>
      </c>
      <c r="K353">
        <f>arvores!CF353</f>
        <v>21.1</v>
      </c>
      <c r="L353">
        <f t="shared" si="11"/>
        <v>23.45</v>
      </c>
      <c r="M353">
        <f t="shared" si="21"/>
        <v>1.243225</v>
      </c>
      <c r="N353">
        <f t="shared" si="12"/>
        <v>-0.20585253731343284</v>
      </c>
      <c r="O353">
        <f t="shared" si="13"/>
        <v>3.9407851391837653E-2</v>
      </c>
      <c r="P353">
        <f t="shared" si="14"/>
        <v>-3.6470511747726093E-3</v>
      </c>
      <c r="Q353">
        <f t="shared" si="15"/>
        <v>1.4947876091281139E-4</v>
      </c>
      <c r="R353">
        <f t="shared" si="16"/>
        <v>-2.3025959991431746E-6</v>
      </c>
      <c r="S353">
        <f t="shared" si="17"/>
        <v>7.8629099380063249E-3</v>
      </c>
      <c r="T353">
        <f t="shared" si="18"/>
        <v>0</v>
      </c>
      <c r="U353">
        <f t="shared" si="19"/>
        <v>0.42656461089769687</v>
      </c>
      <c r="V353">
        <f t="shared" si="22"/>
        <v>0.12524527037984151</v>
      </c>
      <c r="W353">
        <f t="shared" si="20"/>
        <v>0.56089558243752402</v>
      </c>
    </row>
    <row r="354" spans="5:23" x14ac:dyDescent="0.2">
      <c r="E354">
        <v>86997</v>
      </c>
      <c r="F354">
        <v>28.78</v>
      </c>
      <c r="G354">
        <v>24.32</v>
      </c>
      <c r="H354" s="2">
        <v>0.1</v>
      </c>
      <c r="I354">
        <f>arvores!Z354</f>
        <v>0.1</v>
      </c>
      <c r="J354">
        <f>arvores!AR354</f>
        <v>13.3</v>
      </c>
      <c r="K354">
        <f>arvores!CF354</f>
        <v>22.3</v>
      </c>
      <c r="L354">
        <f t="shared" si="11"/>
        <v>24.32</v>
      </c>
      <c r="M354">
        <f t="shared" si="21"/>
        <v>1.243225</v>
      </c>
      <c r="N354">
        <f t="shared" si="12"/>
        <v>-0.19848856907894738</v>
      </c>
      <c r="O354">
        <f t="shared" si="13"/>
        <v>3.6638805780384351E-2</v>
      </c>
      <c r="P354">
        <f t="shared" si="14"/>
        <v>-3.2694875403211109E-3</v>
      </c>
      <c r="Q354">
        <f t="shared" si="15"/>
        <v>1.2921013938000403E-4</v>
      </c>
      <c r="R354">
        <f t="shared" si="16"/>
        <v>-1.9191730126783723E-6</v>
      </c>
      <c r="S354">
        <f t="shared" si="17"/>
        <v>9.8970050925395597E-3</v>
      </c>
      <c r="T354">
        <f t="shared" si="18"/>
        <v>0</v>
      </c>
      <c r="U354">
        <f t="shared" si="19"/>
        <v>0.60963651547568243</v>
      </c>
      <c r="V354">
        <f t="shared" si="22"/>
        <v>0.11138863712958801</v>
      </c>
      <c r="W354">
        <f t="shared" si="20"/>
        <v>0.7317639632502938</v>
      </c>
    </row>
    <row r="355" spans="5:23" x14ac:dyDescent="0.2">
      <c r="E355">
        <v>87000</v>
      </c>
      <c r="F355">
        <v>5.19</v>
      </c>
      <c r="G355">
        <v>6.18</v>
      </c>
      <c r="H355" s="2">
        <v>0.1</v>
      </c>
      <c r="I355">
        <f>arvores!Z355</f>
        <v>0.1</v>
      </c>
      <c r="J355">
        <f>arvores!AR355</f>
        <v>0.1</v>
      </c>
      <c r="K355">
        <f>arvores!CF355</f>
        <v>3.1</v>
      </c>
      <c r="L355">
        <f t="shared" si="11"/>
        <v>6.18</v>
      </c>
      <c r="M355">
        <f t="shared" si="21"/>
        <v>1.243225</v>
      </c>
      <c r="N355">
        <f t="shared" si="12"/>
        <v>-0.78110711974110036</v>
      </c>
      <c r="O355">
        <f t="shared" si="13"/>
        <v>0.56740283407170011</v>
      </c>
      <c r="P355">
        <f t="shared" si="14"/>
        <v>-0.19925304781998177</v>
      </c>
      <c r="Q355">
        <f t="shared" si="15"/>
        <v>3.0988244719534097E-2</v>
      </c>
      <c r="R355">
        <f t="shared" si="16"/>
        <v>-1.8112967402637375E-3</v>
      </c>
      <c r="S355">
        <f t="shared" si="17"/>
        <v>3.0779313766230121E-4</v>
      </c>
      <c r="T355">
        <f t="shared" si="18"/>
        <v>0</v>
      </c>
      <c r="U355">
        <f t="shared" si="19"/>
        <v>0</v>
      </c>
      <c r="V355">
        <f t="shared" si="22"/>
        <v>4.5542416003783188E-3</v>
      </c>
      <c r="W355">
        <f t="shared" si="20"/>
        <v>6.0471265765411689E-3</v>
      </c>
    </row>
    <row r="356" spans="5:23" x14ac:dyDescent="0.2">
      <c r="E356">
        <v>87001</v>
      </c>
      <c r="F356">
        <v>28.17</v>
      </c>
      <c r="G356">
        <v>24.16</v>
      </c>
      <c r="H356" s="2">
        <v>0.1</v>
      </c>
      <c r="I356">
        <f>arvores!Z356</f>
        <v>0.1</v>
      </c>
      <c r="J356">
        <f>arvores!AR356</f>
        <v>11.1</v>
      </c>
      <c r="K356">
        <f>arvores!CF356</f>
        <v>22.1</v>
      </c>
      <c r="L356">
        <f t="shared" si="11"/>
        <v>24.16</v>
      </c>
      <c r="M356">
        <f t="shared" si="21"/>
        <v>1.243225</v>
      </c>
      <c r="N356">
        <f t="shared" si="12"/>
        <v>-0.19980306291390729</v>
      </c>
      <c r="O356">
        <f t="shared" si="13"/>
        <v>3.7125694870838999E-2</v>
      </c>
      <c r="P356">
        <f t="shared" si="14"/>
        <v>-3.3348753728995855E-3</v>
      </c>
      <c r="Q356">
        <f t="shared" si="15"/>
        <v>1.3266707607022875E-4</v>
      </c>
      <c r="R356">
        <f t="shared" si="16"/>
        <v>-1.9835690862567114E-6</v>
      </c>
      <c r="S356">
        <f t="shared" si="17"/>
        <v>9.4809285459480398E-3</v>
      </c>
      <c r="T356">
        <f t="shared" si="18"/>
        <v>0</v>
      </c>
      <c r="U356">
        <f t="shared" si="19"/>
        <v>0.51930075565964673</v>
      </c>
      <c r="V356">
        <f t="shared" si="22"/>
        <v>0.16680121434537279</v>
      </c>
      <c r="W356">
        <f t="shared" si="20"/>
        <v>0.69646050329611908</v>
      </c>
    </row>
    <row r="357" spans="5:23" x14ac:dyDescent="0.2">
      <c r="E357">
        <v>87003</v>
      </c>
      <c r="F357">
        <v>25.31</v>
      </c>
      <c r="G357">
        <v>23.34</v>
      </c>
      <c r="H357" s="2">
        <v>0.1</v>
      </c>
      <c r="I357">
        <f>arvores!Z357</f>
        <v>0.1</v>
      </c>
      <c r="J357">
        <f>arvores!AR357</f>
        <v>8.9</v>
      </c>
      <c r="K357">
        <f>arvores!CF357</f>
        <v>20.9</v>
      </c>
      <c r="L357">
        <f t="shared" si="11"/>
        <v>23.34</v>
      </c>
      <c r="M357">
        <f t="shared" si="21"/>
        <v>1.243225</v>
      </c>
      <c r="N357">
        <f t="shared" si="12"/>
        <v>-0.20682270779777207</v>
      </c>
      <c r="O357">
        <f t="shared" si="13"/>
        <v>3.9780180323065982E-2</v>
      </c>
      <c r="P357">
        <f t="shared" si="14"/>
        <v>-3.6988595701241658E-3</v>
      </c>
      <c r="Q357">
        <f t="shared" si="15"/>
        <v>1.5231668195176388E-4</v>
      </c>
      <c r="R357">
        <f t="shared" si="16"/>
        <v>-2.3573698374395612E-6</v>
      </c>
      <c r="S357">
        <f t="shared" si="17"/>
        <v>7.6492890550342941E-3</v>
      </c>
      <c r="T357">
        <f t="shared" si="18"/>
        <v>0</v>
      </c>
      <c r="U357">
        <f t="shared" si="19"/>
        <v>0.35364153978572299</v>
      </c>
      <c r="V357">
        <f t="shared" si="22"/>
        <v>0.18048684367287623</v>
      </c>
      <c r="W357">
        <f t="shared" si="20"/>
        <v>0.54313902764525512</v>
      </c>
    </row>
    <row r="358" spans="5:23" x14ac:dyDescent="0.2">
      <c r="E358">
        <v>87005</v>
      </c>
      <c r="F358">
        <v>33.869999999999997</v>
      </c>
      <c r="G358">
        <v>25.45</v>
      </c>
      <c r="H358" s="2">
        <v>0.1</v>
      </c>
      <c r="I358">
        <f>arvores!Z358</f>
        <v>7.3</v>
      </c>
      <c r="J358">
        <f>arvores!AR358</f>
        <v>16.100000000000001</v>
      </c>
      <c r="K358">
        <f>arvores!CF358</f>
        <v>23.1</v>
      </c>
      <c r="L358">
        <f t="shared" si="11"/>
        <v>25.45</v>
      </c>
      <c r="M358">
        <f t="shared" si="21"/>
        <v>1.243225</v>
      </c>
      <c r="N358">
        <f t="shared" si="12"/>
        <v>-0.1896755206286837</v>
      </c>
      <c r="O358">
        <f t="shared" si="13"/>
        <v>3.3457453074521096E-2</v>
      </c>
      <c r="P358">
        <f t="shared" si="14"/>
        <v>-2.8530345991194255E-3</v>
      </c>
      <c r="Q358">
        <f t="shared" si="15"/>
        <v>1.0774564632686203E-4</v>
      </c>
      <c r="R358">
        <f t="shared" si="16"/>
        <v>-1.5293012644624144E-6</v>
      </c>
      <c r="S358">
        <f t="shared" si="17"/>
        <v>1.3716859678975696E-2</v>
      </c>
      <c r="T358">
        <f t="shared" si="18"/>
        <v>0.55661315032433756</v>
      </c>
      <c r="U358">
        <f t="shared" si="19"/>
        <v>0.39606481896274875</v>
      </c>
      <c r="V358">
        <f t="shared" si="22"/>
        <v>9.2430061223013157E-2</v>
      </c>
      <c r="W358">
        <f t="shared" si="20"/>
        <v>1.0605815025779954</v>
      </c>
    </row>
    <row r="359" spans="5:23" x14ac:dyDescent="0.2">
      <c r="E359">
        <v>87008</v>
      </c>
      <c r="F359">
        <v>28.9</v>
      </c>
      <c r="G359">
        <v>24.35</v>
      </c>
      <c r="H359" s="2">
        <v>0.1</v>
      </c>
      <c r="I359">
        <f>arvores!Z359</f>
        <v>0.1</v>
      </c>
      <c r="J359">
        <f>arvores!AR359</f>
        <v>13.3</v>
      </c>
      <c r="K359">
        <f>arvores!CF359</f>
        <v>22.3</v>
      </c>
      <c r="L359">
        <f t="shared" si="11"/>
        <v>24.35</v>
      </c>
      <c r="M359">
        <f t="shared" si="21"/>
        <v>1.243225</v>
      </c>
      <c r="N359">
        <f t="shared" si="12"/>
        <v>-0.19824402464065707</v>
      </c>
      <c r="O359">
        <f t="shared" si="13"/>
        <v>3.6548580969688285E-2</v>
      </c>
      <c r="P359">
        <f t="shared" si="14"/>
        <v>-3.2574180743225032E-3</v>
      </c>
      <c r="Q359">
        <f t="shared" si="15"/>
        <v>1.2857455063876498E-4</v>
      </c>
      <c r="R359">
        <f t="shared" si="16"/>
        <v>-1.9073796870094265E-6</v>
      </c>
      <c r="S359">
        <f t="shared" si="17"/>
        <v>9.9799020508435678E-3</v>
      </c>
      <c r="T359">
        <f t="shared" si="18"/>
        <v>0</v>
      </c>
      <c r="U359">
        <f t="shared" si="19"/>
        <v>0.61506451812847196</v>
      </c>
      <c r="V359">
        <f t="shared" si="22"/>
        <v>0.11285394108065136</v>
      </c>
      <c r="W359">
        <f t="shared" si="20"/>
        <v>0.73878916839186137</v>
      </c>
    </row>
    <row r="360" spans="5:23" x14ac:dyDescent="0.2">
      <c r="E360">
        <v>87010</v>
      </c>
      <c r="F360">
        <v>26.83</v>
      </c>
      <c r="G360">
        <v>23.8</v>
      </c>
      <c r="H360" s="2">
        <v>0.1</v>
      </c>
      <c r="I360">
        <f>arvores!Z360</f>
        <v>0.1</v>
      </c>
      <c r="J360">
        <f>arvores!AR360</f>
        <v>11.1</v>
      </c>
      <c r="K360">
        <f>arvores!CF360</f>
        <v>22.1</v>
      </c>
      <c r="L360">
        <f t="shared" si="11"/>
        <v>23.8</v>
      </c>
      <c r="M360">
        <f t="shared" si="21"/>
        <v>1.243225</v>
      </c>
      <c r="N360">
        <f t="shared" si="12"/>
        <v>-0.20282529411764705</v>
      </c>
      <c r="O360">
        <f t="shared" si="13"/>
        <v>3.8257319398347575E-2</v>
      </c>
      <c r="P360">
        <f t="shared" si="14"/>
        <v>-3.4885064258031438E-3</v>
      </c>
      <c r="Q360">
        <f t="shared" si="15"/>
        <v>1.4087795837293779E-4</v>
      </c>
      <c r="R360">
        <f t="shared" si="16"/>
        <v>-2.1381944389641802E-6</v>
      </c>
      <c r="S360">
        <f t="shared" si="17"/>
        <v>8.5983477202160093E-3</v>
      </c>
      <c r="T360">
        <f t="shared" si="18"/>
        <v>0</v>
      </c>
      <c r="U360">
        <f t="shared" si="19"/>
        <v>0.46871602783207866</v>
      </c>
      <c r="V360">
        <f t="shared" si="22"/>
        <v>0.14462934735131966</v>
      </c>
      <c r="W360">
        <f t="shared" si="20"/>
        <v>0.6223635807429897</v>
      </c>
    </row>
    <row r="361" spans="5:23" x14ac:dyDescent="0.2">
      <c r="E361">
        <v>87011</v>
      </c>
      <c r="F361">
        <v>30.24</v>
      </c>
      <c r="G361">
        <v>24.68</v>
      </c>
      <c r="H361" s="2">
        <v>0.1</v>
      </c>
      <c r="I361">
        <f>arvores!Z361</f>
        <v>3.7</v>
      </c>
      <c r="J361">
        <f>arvores!AR361</f>
        <v>12.5</v>
      </c>
      <c r="K361">
        <f>arvores!CF361</f>
        <v>22.5</v>
      </c>
      <c r="L361">
        <f t="shared" si="11"/>
        <v>24.68</v>
      </c>
      <c r="M361">
        <f t="shared" si="21"/>
        <v>1.243225</v>
      </c>
      <c r="N361">
        <f t="shared" si="12"/>
        <v>-0.19559327390599676</v>
      </c>
      <c r="O361">
        <f t="shared" si="13"/>
        <v>3.5577722235210371E-2</v>
      </c>
      <c r="P361">
        <f t="shared" si="14"/>
        <v>-3.1284911615492637E-3</v>
      </c>
      <c r="Q361">
        <f t="shared" si="15"/>
        <v>1.2183449175016058E-4</v>
      </c>
      <c r="R361">
        <f t="shared" si="16"/>
        <v>-1.7832252465515417E-6</v>
      </c>
      <c r="S361">
        <f t="shared" si="17"/>
        <v>1.0929115168896891E-2</v>
      </c>
      <c r="T361">
        <f t="shared" si="18"/>
        <v>0.26235498006933616</v>
      </c>
      <c r="U361">
        <f t="shared" si="19"/>
        <v>0.38987760458500698</v>
      </c>
      <c r="V361">
        <f t="shared" si="22"/>
        <v>0.1555216929184059</v>
      </c>
      <c r="W361">
        <f t="shared" si="20"/>
        <v>0.81985037084526047</v>
      </c>
    </row>
    <row r="362" spans="5:23" x14ac:dyDescent="0.2">
      <c r="E362">
        <v>87013</v>
      </c>
      <c r="F362">
        <v>32.18</v>
      </c>
      <c r="G362">
        <v>25.11</v>
      </c>
      <c r="H362" s="2">
        <v>0.1</v>
      </c>
      <c r="I362">
        <f>arvores!Z362</f>
        <v>3.7</v>
      </c>
      <c r="J362">
        <f>arvores!AR362</f>
        <v>14.7</v>
      </c>
      <c r="K362">
        <f>arvores!CF362</f>
        <v>22.7</v>
      </c>
      <c r="L362">
        <f t="shared" si="11"/>
        <v>25.11</v>
      </c>
      <c r="M362">
        <f t="shared" si="21"/>
        <v>1.243225</v>
      </c>
      <c r="N362">
        <f t="shared" si="12"/>
        <v>-0.19224380724810833</v>
      </c>
      <c r="O362">
        <f t="shared" si="13"/>
        <v>3.436964334229272E-2</v>
      </c>
      <c r="P362">
        <f t="shared" si="14"/>
        <v>-2.9705048125157995E-3</v>
      </c>
      <c r="Q362">
        <f t="shared" si="15"/>
        <v>1.1370093250301037E-4</v>
      </c>
      <c r="R362">
        <f t="shared" si="16"/>
        <v>-1.6356802785637389E-6</v>
      </c>
      <c r="S362">
        <f t="shared" si="17"/>
        <v>1.2379648708739916E-2</v>
      </c>
      <c r="T362">
        <f t="shared" si="18"/>
        <v>0.29850839803920454</v>
      </c>
      <c r="U362">
        <f t="shared" si="19"/>
        <v>0.51871834871916811</v>
      </c>
      <c r="V362">
        <f t="shared" si="22"/>
        <v>0.11320374460480387</v>
      </c>
      <c r="W362">
        <f t="shared" si="20"/>
        <v>0.94459286471240778</v>
      </c>
    </row>
    <row r="363" spans="5:23" x14ac:dyDescent="0.2">
      <c r="E363">
        <v>87014</v>
      </c>
      <c r="F363">
        <v>25.62</v>
      </c>
      <c r="G363">
        <v>23.44</v>
      </c>
      <c r="H363" s="2">
        <v>0.1</v>
      </c>
      <c r="I363">
        <f>arvores!Z363</f>
        <v>0.1</v>
      </c>
      <c r="J363">
        <f>arvores!AR363</f>
        <v>11.1</v>
      </c>
      <c r="K363">
        <f>arvores!CF363</f>
        <v>21.1</v>
      </c>
      <c r="L363">
        <f t="shared" ref="L363:L426" si="23">G363</f>
        <v>23.44</v>
      </c>
      <c r="M363">
        <f t="shared" si="21"/>
        <v>1.243225</v>
      </c>
      <c r="N363">
        <f t="shared" ref="N363:N426" si="24">$B$10/$G363</f>
        <v>-0.20594035836177474</v>
      </c>
      <c r="O363">
        <f t="shared" ref="O363:O426" si="25">$B$11/$G363^2</f>
        <v>3.9441483010867917E-2</v>
      </c>
      <c r="P363">
        <f t="shared" ref="P363:P426" si="26">$B$12/$G363^3</f>
        <v>-3.6517208940199265E-3</v>
      </c>
      <c r="Q363">
        <f t="shared" ref="Q363:Q426" si="27">$B$13/$G363^4</f>
        <v>1.4973400740483407E-4</v>
      </c>
      <c r="R363">
        <f t="shared" ref="R363:R426" si="28">$B$14/$G363^5</f>
        <v>-2.3075118726710036E-6</v>
      </c>
      <c r="S363">
        <f t="shared" ref="S363:S426" si="29">$B$16*($F363^2)*((($M363^2)*H363)+($M363*$N363*(H363^2))+((2/3*$M363*$O363)+(1/3*($N363^2)))*(H363^3)+(1/2*$M363*$P363+1/2*$N363*$O363)*(H363^4)+(2/5*$M363*$Q363+2/5*$N363*$P363+1/5*($O363^2))*(H363^5)+(1/3*$M363*$R363+1/3*$N363*$Q363+1/3*$O363*$P363)*(H363^6)+(2/7*$N363*$R363+2/7*$O363*$Q363+1/7*($P363^2))*(H363^7)+(1/4*$O363*$R363+1/4*$P363*$Q363)*(H363^8)+(2/9*$P363*$R363+1/9*($Q363^2))*(H363^9)+1/5*$Q363*$R363*(H363^10)+1/11*($R363^2)*(H363^11))</f>
        <v>7.8383606381552673E-3</v>
      </c>
      <c r="T363">
        <f t="shared" ref="T363:T426" si="30">$B$16*($F363^2)*((($M363^2)*I363)+($M363*$N363*(I363^2))+((2/3*$M363*$O363)+(1/3*($N363^2)))*(I363^3)+(1/2*$M363*$P363+1/2*$N363*$O363)*(I363^4)+(2/5*$M363*$Q363+2/5*$N363*$P363+1/5*($O363^2))*(I363^5)+(1/3*$M363*$R363+1/3*$N363*$Q363+1/3*$O363*$P363)*(I363^6)+(2/7*$N363*$R363+2/7*$O363*$Q363+1/7*($P363^2))*(I363^7)+(1/4*$O363*$R363+1/4*$P363*$Q363)*(I363^8)+(2/9*$P363*$R363+1/9*($Q363^2))*(I363^9)+1/5*$Q363*$R363*(I363^10)+1/11*($R363^2)*(I363^11))-S363</f>
        <v>0</v>
      </c>
      <c r="U363">
        <f t="shared" ref="U363:U426" si="31">$B$16*($F363^2)*((($M363^2)*J363)+($M363*$N363*(J363^2))+((2/3*$M363*$O363)+(1/3*($N363^2)))*(J363^3)+(1/2*$M363*$P363+1/2*$N363*$O363)*(J363^4)+(2/5*$M363*$Q363+2/5*$N363*$P363+1/5*($O363^2))*(J363^5)+(1/3*$M363*$R363+1/3*$N363*$Q363+1/3*$O363*$P363)*(J363^6)+(2/7*$N363*$R363+2/7*$O363*$Q363+1/7*($P363^2))*(J363^7)+(1/4*$O363*$R363+1/4*$P363*$Q363)*(J363^8)+(2/9*$P363*$R363+1/9*($Q363^2))*(J363^9)+1/5*$Q363*$R363*(J363^10)+1/11*($R363^2)*(J363^11))-T363-S363</f>
        <v>0.42517309476097742</v>
      </c>
      <c r="V363">
        <f t="shared" si="22"/>
        <v>0.12469531675541487</v>
      </c>
      <c r="W363">
        <f t="shared" ref="W363:W426" si="32">$B$16*($F363^2)*((($M363^2)*L363)+($M363*$N363*(L363^2))+((2/3*$M363*$O363)+(1/3*($N363^2)))*(L363^3)+(1/2*$M363*$P363+1/2*$N363*$O363)*(L363^4)+(2/5*$M363*$Q363+2/5*$N363*$P363+1/5*($O363^2))*(L363^5)+(1/3*$M363*$R363+1/3*$N363*$Q363+1/3*$O363*$P363)*(L363^6)+(2/7*$N363*$R363+2/7*$O363*$Q363+1/7*($P363^2))*(L363^7)+(1/4*$O363*$R363+1/4*$P363*$Q363)*(L363^8)+(2/9*$P363*$R363+1/9*($Q363^2))*(L363^9)+1/5*$Q363*$R363*(L363^10)+1/11*($R363^2)*(L363^11))</f>
        <v>0.55890980248752764</v>
      </c>
    </row>
    <row r="364" spans="5:23" x14ac:dyDescent="0.2">
      <c r="E364">
        <v>87015</v>
      </c>
      <c r="F364">
        <v>24.61</v>
      </c>
      <c r="G364">
        <v>23.11</v>
      </c>
      <c r="H364" s="2">
        <v>0.1</v>
      </c>
      <c r="I364">
        <f>arvores!Z364</f>
        <v>0.1</v>
      </c>
      <c r="J364">
        <f>arvores!AR364</f>
        <v>8.9</v>
      </c>
      <c r="K364">
        <f>arvores!CF364</f>
        <v>20.9</v>
      </c>
      <c r="L364">
        <f t="shared" si="23"/>
        <v>23.11</v>
      </c>
      <c r="M364">
        <f t="shared" si="21"/>
        <v>1.243225</v>
      </c>
      <c r="N364">
        <f t="shared" si="24"/>
        <v>-0.20888109043704026</v>
      </c>
      <c r="O364">
        <f t="shared" si="25"/>
        <v>4.0575937218963513E-2</v>
      </c>
      <c r="P364">
        <f t="shared" si="26"/>
        <v>-3.8103999430741152E-3</v>
      </c>
      <c r="Q364">
        <f t="shared" si="27"/>
        <v>1.5847147326038778E-4</v>
      </c>
      <c r="R364">
        <f t="shared" si="28"/>
        <v>-2.4770356300184785E-6</v>
      </c>
      <c r="S364">
        <f t="shared" si="29"/>
        <v>7.2308532715212454E-3</v>
      </c>
      <c r="T364">
        <f t="shared" si="30"/>
        <v>0</v>
      </c>
      <c r="U364">
        <f t="shared" si="31"/>
        <v>0.33345256200262402</v>
      </c>
      <c r="V364">
        <f t="shared" si="22"/>
        <v>0.16681956113150964</v>
      </c>
      <c r="W364">
        <f t="shared" si="32"/>
        <v>0.50845092447658613</v>
      </c>
    </row>
    <row r="365" spans="5:23" x14ac:dyDescent="0.2">
      <c r="E365">
        <v>87016</v>
      </c>
      <c r="F365">
        <v>24.86</v>
      </c>
      <c r="G365">
        <v>23.19</v>
      </c>
      <c r="H365" s="2">
        <v>0.1</v>
      </c>
      <c r="I365">
        <f>arvores!Z365</f>
        <v>0.1</v>
      </c>
      <c r="J365">
        <f>arvores!AR365</f>
        <v>8.9</v>
      </c>
      <c r="K365">
        <f>arvores!CF365</f>
        <v>20.9</v>
      </c>
      <c r="L365">
        <f t="shared" si="23"/>
        <v>23.19</v>
      </c>
      <c r="M365">
        <f t="shared" si="21"/>
        <v>1.243225</v>
      </c>
      <c r="N365">
        <f t="shared" si="24"/>
        <v>-0.20816050021561017</v>
      </c>
      <c r="O365">
        <f t="shared" si="25"/>
        <v>4.0296465387732926E-2</v>
      </c>
      <c r="P365">
        <f t="shared" si="26"/>
        <v>-3.7711008995277144E-3</v>
      </c>
      <c r="Q365">
        <f t="shared" si="27"/>
        <v>1.5629600695133132E-4</v>
      </c>
      <c r="R365">
        <f t="shared" si="28"/>
        <v>-2.4346034762412357E-6</v>
      </c>
      <c r="S365">
        <f t="shared" si="29"/>
        <v>7.3789273608544396E-3</v>
      </c>
      <c r="T365">
        <f t="shared" si="30"/>
        <v>0</v>
      </c>
      <c r="U365">
        <f t="shared" si="31"/>
        <v>0.34058196051577561</v>
      </c>
      <c r="V365">
        <f t="shared" si="22"/>
        <v>0.17158792704957981</v>
      </c>
      <c r="W365">
        <f t="shared" si="32"/>
        <v>0.52062961165448574</v>
      </c>
    </row>
    <row r="366" spans="5:23" x14ac:dyDescent="0.2">
      <c r="E366">
        <v>94595</v>
      </c>
      <c r="F366">
        <v>25.24</v>
      </c>
      <c r="G366">
        <v>15.1</v>
      </c>
      <c r="H366" s="2">
        <v>0.1</v>
      </c>
      <c r="I366">
        <f>arvores!Z366</f>
        <v>0.1</v>
      </c>
      <c r="J366">
        <f>arvores!AR366</f>
        <v>6.7</v>
      </c>
      <c r="K366">
        <f>arvores!CF366</f>
        <v>13.7</v>
      </c>
      <c r="L366">
        <f t="shared" si="23"/>
        <v>15.1</v>
      </c>
      <c r="M366">
        <f t="shared" si="21"/>
        <v>1.243225</v>
      </c>
      <c r="N366">
        <f t="shared" si="24"/>
        <v>-0.31968490066225169</v>
      </c>
      <c r="O366">
        <f t="shared" si="25"/>
        <v>9.5041778869347837E-2</v>
      </c>
      <c r="P366">
        <f t="shared" si="26"/>
        <v>-1.3659649527396704E-2</v>
      </c>
      <c r="Q366">
        <f t="shared" si="27"/>
        <v>8.6944694973385131E-4</v>
      </c>
      <c r="R366">
        <f t="shared" si="28"/>
        <v>-2.0799229381907174E-5</v>
      </c>
      <c r="S366">
        <f t="shared" si="29"/>
        <v>7.5400293445052466E-3</v>
      </c>
      <c r="T366">
        <f t="shared" si="30"/>
        <v>0</v>
      </c>
      <c r="U366">
        <f t="shared" si="31"/>
        <v>0.25153424511573136</v>
      </c>
      <c r="V366">
        <f t="shared" si="22"/>
        <v>8.9786042477945319E-2</v>
      </c>
      <c r="W366">
        <f t="shared" si="32"/>
        <v>0.3494471612938414</v>
      </c>
    </row>
    <row r="367" spans="5:23" x14ac:dyDescent="0.2">
      <c r="E367">
        <v>94598</v>
      </c>
      <c r="F367">
        <v>21.14</v>
      </c>
      <c r="G367">
        <v>13.2</v>
      </c>
      <c r="H367" s="2">
        <v>0.1</v>
      </c>
      <c r="I367">
        <f>arvores!Z367</f>
        <v>0.1</v>
      </c>
      <c r="J367">
        <f>arvores!AR367</f>
        <v>0.1</v>
      </c>
      <c r="K367">
        <f>arvores!CF367</f>
        <v>12.1</v>
      </c>
      <c r="L367">
        <f t="shared" si="23"/>
        <v>13.2</v>
      </c>
      <c r="M367">
        <f t="shared" si="21"/>
        <v>1.243225</v>
      </c>
      <c r="N367">
        <f t="shared" si="24"/>
        <v>-0.36570015151515156</v>
      </c>
      <c r="O367">
        <f t="shared" si="25"/>
        <v>0.12437141873278239</v>
      </c>
      <c r="P367">
        <f t="shared" si="26"/>
        <v>-2.0447894927233774E-2</v>
      </c>
      <c r="Q367">
        <f t="shared" si="27"/>
        <v>1.4888644234628617E-3</v>
      </c>
      <c r="R367">
        <f t="shared" si="28"/>
        <v>-4.0743874453043063E-5</v>
      </c>
      <c r="S367">
        <f t="shared" si="29"/>
        <v>5.2704767594613658E-3</v>
      </c>
      <c r="T367">
        <f t="shared" si="30"/>
        <v>0</v>
      </c>
      <c r="U367">
        <f t="shared" si="31"/>
        <v>0</v>
      </c>
      <c r="V367">
        <f t="shared" si="22"/>
        <v>0.20877403587943819</v>
      </c>
      <c r="W367">
        <f t="shared" si="32"/>
        <v>0.21429387868640709</v>
      </c>
    </row>
    <row r="368" spans="5:23" x14ac:dyDescent="0.2">
      <c r="E368">
        <v>94599</v>
      </c>
      <c r="F368">
        <v>30.46</v>
      </c>
      <c r="G368">
        <v>14.1</v>
      </c>
      <c r="H368" s="2">
        <v>0.1</v>
      </c>
      <c r="I368">
        <f>arvores!Z368</f>
        <v>0.1</v>
      </c>
      <c r="J368">
        <f>arvores!AR368</f>
        <v>6.7</v>
      </c>
      <c r="K368">
        <f>arvores!CF368</f>
        <v>12.7</v>
      </c>
      <c r="L368">
        <f t="shared" si="23"/>
        <v>14.1</v>
      </c>
      <c r="M368">
        <f t="shared" si="21"/>
        <v>1.243225</v>
      </c>
      <c r="N368">
        <f t="shared" si="24"/>
        <v>-0.34235758865248228</v>
      </c>
      <c r="O368">
        <f t="shared" si="25"/>
        <v>0.1090009355666214</v>
      </c>
      <c r="P368">
        <f t="shared" si="26"/>
        <v>-1.6776951942069501E-2</v>
      </c>
      <c r="Q368">
        <f t="shared" si="27"/>
        <v>1.143600737450554E-3</v>
      </c>
      <c r="R368">
        <f t="shared" si="28"/>
        <v>-2.9297894965404348E-5</v>
      </c>
      <c r="S368">
        <f t="shared" si="29"/>
        <v>1.0961938623723409E-2</v>
      </c>
      <c r="T368">
        <f t="shared" si="30"/>
        <v>0</v>
      </c>
      <c r="U368">
        <f t="shared" si="31"/>
        <v>0.35805411746617727</v>
      </c>
      <c r="V368">
        <f t="shared" si="22"/>
        <v>0.1052102833663327</v>
      </c>
      <c r="W368">
        <f t="shared" si="32"/>
        <v>0.47523101809508972</v>
      </c>
    </row>
    <row r="369" spans="5:23" x14ac:dyDescent="0.2">
      <c r="E369">
        <v>94600</v>
      </c>
      <c r="F369">
        <v>28.14</v>
      </c>
      <c r="G369">
        <v>14.9</v>
      </c>
      <c r="H369" s="2">
        <v>0.1</v>
      </c>
      <c r="I369">
        <f>arvores!Z369</f>
        <v>0.1</v>
      </c>
      <c r="J369">
        <f>arvores!AR369</f>
        <v>6.7</v>
      </c>
      <c r="K369">
        <f>arvores!CF369</f>
        <v>13.7</v>
      </c>
      <c r="L369">
        <f t="shared" si="23"/>
        <v>14.9</v>
      </c>
      <c r="M369">
        <f t="shared" si="21"/>
        <v>1.243225</v>
      </c>
      <c r="N369">
        <f t="shared" si="24"/>
        <v>-0.32397597315436238</v>
      </c>
      <c r="O369">
        <f t="shared" si="25"/>
        <v>9.761035989369847E-2</v>
      </c>
      <c r="P369">
        <f t="shared" si="26"/>
        <v>-1.4217118824987929E-2</v>
      </c>
      <c r="Q369">
        <f t="shared" si="27"/>
        <v>9.170770044313087E-4</v>
      </c>
      <c r="R369">
        <f t="shared" si="28"/>
        <v>-2.2233131614950945E-5</v>
      </c>
      <c r="S369">
        <f t="shared" si="29"/>
        <v>9.3690869611014159E-3</v>
      </c>
      <c r="T369">
        <f t="shared" si="30"/>
        <v>0</v>
      </c>
      <c r="U369">
        <f t="shared" si="31"/>
        <v>0.31132219969947911</v>
      </c>
      <c r="V369">
        <f t="shared" si="22"/>
        <v>0.10747412336566972</v>
      </c>
      <c r="W369">
        <f t="shared" si="32"/>
        <v>0.42860804946366238</v>
      </c>
    </row>
    <row r="370" spans="5:23" x14ac:dyDescent="0.2">
      <c r="E370">
        <v>94604</v>
      </c>
      <c r="F370">
        <v>26.23</v>
      </c>
      <c r="G370">
        <v>15.5</v>
      </c>
      <c r="H370" s="2">
        <v>0.1</v>
      </c>
      <c r="I370">
        <f>arvores!Z370</f>
        <v>0.1</v>
      </c>
      <c r="J370">
        <f>arvores!AR370</f>
        <v>6.7</v>
      </c>
      <c r="K370">
        <f>arvores!CF370</f>
        <v>13.7</v>
      </c>
      <c r="L370">
        <f t="shared" si="23"/>
        <v>15.5</v>
      </c>
      <c r="M370">
        <f t="shared" si="21"/>
        <v>1.243225</v>
      </c>
      <c r="N370">
        <f t="shared" si="24"/>
        <v>-0.31143496774193546</v>
      </c>
      <c r="O370">
        <f t="shared" si="25"/>
        <v>9.0199691987513014E-2</v>
      </c>
      <c r="P370">
        <f t="shared" si="26"/>
        <v>-1.262918438454567E-2</v>
      </c>
      <c r="Q370">
        <f t="shared" si="27"/>
        <v>7.8311237102350682E-4</v>
      </c>
      <c r="R370">
        <f t="shared" si="28"/>
        <v>-1.8250446337022009E-5</v>
      </c>
      <c r="S370">
        <f t="shared" si="29"/>
        <v>8.1483625826640673E-3</v>
      </c>
      <c r="T370">
        <f t="shared" si="30"/>
        <v>0</v>
      </c>
      <c r="U370">
        <f t="shared" si="31"/>
        <v>0.27388102980998735</v>
      </c>
      <c r="V370">
        <f t="shared" si="22"/>
        <v>0.10400213369907323</v>
      </c>
      <c r="W370">
        <f t="shared" si="32"/>
        <v>0.38739512192030712</v>
      </c>
    </row>
    <row r="371" spans="5:23" x14ac:dyDescent="0.2">
      <c r="E371">
        <v>94605</v>
      </c>
      <c r="F371">
        <v>21.71</v>
      </c>
      <c r="G371">
        <v>14.4</v>
      </c>
      <c r="H371" s="2">
        <v>0.1</v>
      </c>
      <c r="I371">
        <f>arvores!Z371</f>
        <v>0.1</v>
      </c>
      <c r="J371">
        <f>arvores!AR371</f>
        <v>2.3000000000000003</v>
      </c>
      <c r="K371">
        <f>arvores!CF371</f>
        <v>12.3</v>
      </c>
      <c r="L371">
        <f t="shared" si="23"/>
        <v>14.4</v>
      </c>
      <c r="M371">
        <f t="shared" si="21"/>
        <v>1.243225</v>
      </c>
      <c r="N371">
        <f t="shared" si="24"/>
        <v>-0.33522513888888889</v>
      </c>
      <c r="O371">
        <f t="shared" si="25"/>
        <v>0.10450653935185185</v>
      </c>
      <c r="P371">
        <f t="shared" si="26"/>
        <v>-1.5750085733882029E-2</v>
      </c>
      <c r="Q371">
        <f t="shared" si="27"/>
        <v>1.0512376554745249E-3</v>
      </c>
      <c r="R371">
        <f t="shared" si="28"/>
        <v>-2.6370570202132503E-5</v>
      </c>
      <c r="S371">
        <f t="shared" si="29"/>
        <v>5.5717066436125774E-3</v>
      </c>
      <c r="T371">
        <f t="shared" si="30"/>
        <v>0</v>
      </c>
      <c r="U371">
        <f t="shared" si="31"/>
        <v>8.0525435857150468E-2</v>
      </c>
      <c r="V371">
        <f t="shared" si="22"/>
        <v>0.15870402659421154</v>
      </c>
      <c r="W371">
        <f t="shared" si="32"/>
        <v>0.24655170343490831</v>
      </c>
    </row>
    <row r="372" spans="5:23" x14ac:dyDescent="0.2">
      <c r="E372">
        <v>94610</v>
      </c>
      <c r="F372">
        <v>30.3</v>
      </c>
      <c r="G372">
        <v>16.899999999999999</v>
      </c>
      <c r="H372" s="2">
        <v>0.1</v>
      </c>
      <c r="I372">
        <f>arvores!Z372</f>
        <v>0.1</v>
      </c>
      <c r="J372">
        <f>arvores!AR372</f>
        <v>8.9</v>
      </c>
      <c r="K372">
        <f>arvores!CF372</f>
        <v>14.9</v>
      </c>
      <c r="L372">
        <f t="shared" si="23"/>
        <v>16.899999999999999</v>
      </c>
      <c r="M372">
        <f t="shared" si="21"/>
        <v>1.243225</v>
      </c>
      <c r="N372">
        <f t="shared" si="24"/>
        <v>-0.28563562130177517</v>
      </c>
      <c r="O372">
        <f t="shared" si="25"/>
        <v>7.5874360141451644E-2</v>
      </c>
      <c r="P372">
        <f t="shared" si="26"/>
        <v>-9.7433944454814788E-3</v>
      </c>
      <c r="Q372">
        <f t="shared" si="27"/>
        <v>5.5412029774467718E-4</v>
      </c>
      <c r="R372">
        <f t="shared" si="28"/>
        <v>-1.1844001614267223E-5</v>
      </c>
      <c r="S372">
        <f t="shared" si="29"/>
        <v>1.0895177910780018E-2</v>
      </c>
      <c r="T372">
        <f t="shared" si="30"/>
        <v>0</v>
      </c>
      <c r="U372">
        <f t="shared" si="31"/>
        <v>0.45595738969725141</v>
      </c>
      <c r="V372">
        <f t="shared" si="22"/>
        <v>9.4675804055758234E-2</v>
      </c>
      <c r="W372">
        <f t="shared" si="32"/>
        <v>0.56363483961859184</v>
      </c>
    </row>
    <row r="373" spans="5:23" x14ac:dyDescent="0.2">
      <c r="E373">
        <v>94613</v>
      </c>
      <c r="F373">
        <v>23.11</v>
      </c>
      <c r="G373">
        <v>16.7</v>
      </c>
      <c r="H373" s="2">
        <v>0.1</v>
      </c>
      <c r="I373">
        <f>arvores!Z373</f>
        <v>0.1</v>
      </c>
      <c r="J373">
        <f>arvores!AR373</f>
        <v>4.5</v>
      </c>
      <c r="K373">
        <f>arvores!CF373</f>
        <v>14.5</v>
      </c>
      <c r="L373">
        <f t="shared" si="23"/>
        <v>16.7</v>
      </c>
      <c r="M373">
        <f t="shared" si="21"/>
        <v>1.243225</v>
      </c>
      <c r="N373">
        <f t="shared" si="24"/>
        <v>-0.28905640718562875</v>
      </c>
      <c r="O373">
        <f t="shared" si="25"/>
        <v>7.770259241995052E-2</v>
      </c>
      <c r="P373">
        <f t="shared" si="26"/>
        <v>-1.0097665617526109E-2</v>
      </c>
      <c r="Q373">
        <f t="shared" si="27"/>
        <v>5.8114565188332914E-4</v>
      </c>
      <c r="R373">
        <f t="shared" si="28"/>
        <v>-1.2570415275197759E-5</v>
      </c>
      <c r="S373">
        <f t="shared" si="29"/>
        <v>6.3362568546624911E-3</v>
      </c>
      <c r="T373">
        <f t="shared" si="30"/>
        <v>0</v>
      </c>
      <c r="U373">
        <f t="shared" si="31"/>
        <v>0.15993939099622892</v>
      </c>
      <c r="V373">
        <f t="shared" si="22"/>
        <v>0.15603107009760439</v>
      </c>
      <c r="W373">
        <f t="shared" si="32"/>
        <v>0.32399792626785279</v>
      </c>
    </row>
    <row r="374" spans="5:23" x14ac:dyDescent="0.2">
      <c r="E374">
        <v>94614</v>
      </c>
      <c r="F374">
        <v>23.3</v>
      </c>
      <c r="G374">
        <v>16.8</v>
      </c>
      <c r="H374" s="2">
        <v>0.1</v>
      </c>
      <c r="I374">
        <f>arvores!Z374</f>
        <v>0.1</v>
      </c>
      <c r="J374">
        <f>arvores!AR374</f>
        <v>4.5</v>
      </c>
      <c r="K374">
        <f>arvores!CF374</f>
        <v>15.5</v>
      </c>
      <c r="L374">
        <f t="shared" si="23"/>
        <v>16.8</v>
      </c>
      <c r="M374">
        <f t="shared" si="21"/>
        <v>1.243225</v>
      </c>
      <c r="N374">
        <f t="shared" si="24"/>
        <v>-0.28733583333333335</v>
      </c>
      <c r="O374">
        <f t="shared" si="25"/>
        <v>7.6780314625850346E-2</v>
      </c>
      <c r="P374">
        <f t="shared" si="26"/>
        <v>-9.9184213367886839E-3</v>
      </c>
      <c r="Q374">
        <f t="shared" si="27"/>
        <v>5.6743190399624513E-4</v>
      </c>
      <c r="R374">
        <f t="shared" si="28"/>
        <v>-1.2200723144629166E-5</v>
      </c>
      <c r="S374">
        <f t="shared" si="29"/>
        <v>6.4417395141241254E-3</v>
      </c>
      <c r="T374">
        <f t="shared" si="30"/>
        <v>0</v>
      </c>
      <c r="U374">
        <f t="shared" si="31"/>
        <v>0.16283539555537485</v>
      </c>
      <c r="V374">
        <f t="shared" si="22"/>
        <v>0.16174515591529487</v>
      </c>
      <c r="W374">
        <f t="shared" si="32"/>
        <v>0.33131949612621087</v>
      </c>
    </row>
    <row r="375" spans="5:23" x14ac:dyDescent="0.2">
      <c r="E375">
        <v>94615</v>
      </c>
      <c r="F375">
        <v>23.27</v>
      </c>
      <c r="G375">
        <v>16.2</v>
      </c>
      <c r="H375" s="2">
        <v>0.1</v>
      </c>
      <c r="I375">
        <f>arvores!Z375</f>
        <v>0.1</v>
      </c>
      <c r="J375">
        <f>arvores!AR375</f>
        <v>4.5</v>
      </c>
      <c r="K375">
        <f>arvores!CF375</f>
        <v>14.5</v>
      </c>
      <c r="L375">
        <f t="shared" si="23"/>
        <v>16.2</v>
      </c>
      <c r="M375">
        <f t="shared" si="21"/>
        <v>1.243225</v>
      </c>
      <c r="N375">
        <f t="shared" si="24"/>
        <v>-0.29797790123456791</v>
      </c>
      <c r="O375">
        <f t="shared" si="25"/>
        <v>8.2573068129858262E-2</v>
      </c>
      <c r="P375">
        <f t="shared" si="26"/>
        <v>-1.1061788608707272E-2</v>
      </c>
      <c r="Q375">
        <f t="shared" si="27"/>
        <v>6.562824930382038E-4</v>
      </c>
      <c r="R375">
        <f t="shared" si="28"/>
        <v>-1.4633793025851044E-5</v>
      </c>
      <c r="S375">
        <f t="shared" si="29"/>
        <v>6.4198194917544247E-3</v>
      </c>
      <c r="T375">
        <f t="shared" si="30"/>
        <v>0</v>
      </c>
      <c r="U375">
        <f t="shared" si="31"/>
        <v>0.16087553266930107</v>
      </c>
      <c r="V375">
        <f t="shared" si="22"/>
        <v>0.15056042520669316</v>
      </c>
      <c r="W375">
        <f t="shared" si="32"/>
        <v>0.31866447420044464</v>
      </c>
    </row>
    <row r="376" spans="5:23" x14ac:dyDescent="0.2">
      <c r="E376">
        <v>94616</v>
      </c>
      <c r="F376">
        <v>28.27</v>
      </c>
      <c r="G376">
        <v>18.100000000000001</v>
      </c>
      <c r="H376" s="2">
        <v>0.1</v>
      </c>
      <c r="I376">
        <f>arvores!Z376</f>
        <v>0.1</v>
      </c>
      <c r="J376">
        <f>arvores!AR376</f>
        <v>8.9</v>
      </c>
      <c r="K376">
        <f>arvores!CF376</f>
        <v>16.899999999999999</v>
      </c>
      <c r="L376">
        <f t="shared" si="23"/>
        <v>18.100000000000001</v>
      </c>
      <c r="M376">
        <f t="shared" si="21"/>
        <v>1.243225</v>
      </c>
      <c r="N376">
        <f t="shared" si="24"/>
        <v>-0.26669845303867401</v>
      </c>
      <c r="O376">
        <f t="shared" si="25"/>
        <v>6.6147174994658275E-2</v>
      </c>
      <c r="P376">
        <f t="shared" si="26"/>
        <v>-7.9311227927155656E-3</v>
      </c>
      <c r="Q376">
        <f t="shared" si="27"/>
        <v>4.2114977973272332E-4</v>
      </c>
      <c r="R376">
        <f t="shared" si="28"/>
        <v>-8.4050268788890969E-6</v>
      </c>
      <c r="S376">
        <f t="shared" si="29"/>
        <v>9.498271759186095E-3</v>
      </c>
      <c r="T376">
        <f t="shared" si="30"/>
        <v>0</v>
      </c>
      <c r="U376">
        <f t="shared" si="31"/>
        <v>0.40769730099316098</v>
      </c>
      <c r="V376">
        <f t="shared" si="22"/>
        <v>0.10801294365617788</v>
      </c>
      <c r="W376">
        <f t="shared" si="32"/>
        <v>0.52547984154183236</v>
      </c>
    </row>
    <row r="377" spans="5:23" x14ac:dyDescent="0.2">
      <c r="E377">
        <v>94624</v>
      </c>
      <c r="F377">
        <v>31.77</v>
      </c>
      <c r="G377">
        <v>21</v>
      </c>
      <c r="H377" s="2">
        <v>0.1</v>
      </c>
      <c r="I377">
        <f>arvores!Z377</f>
        <v>3.7</v>
      </c>
      <c r="J377">
        <f>arvores!AR377</f>
        <v>12.5</v>
      </c>
      <c r="K377">
        <f>arvores!CF377</f>
        <v>19.5</v>
      </c>
      <c r="L377">
        <f t="shared" si="23"/>
        <v>21</v>
      </c>
      <c r="M377">
        <f t="shared" si="21"/>
        <v>1.243225</v>
      </c>
      <c r="N377">
        <f t="shared" si="24"/>
        <v>-0.22986866666666667</v>
      </c>
      <c r="O377">
        <f t="shared" si="25"/>
        <v>4.9139401360544219E-2</v>
      </c>
      <c r="P377">
        <f t="shared" si="26"/>
        <v>-5.0782317244358064E-3</v>
      </c>
      <c r="Q377">
        <f t="shared" si="27"/>
        <v>2.3242010787686201E-4</v>
      </c>
      <c r="R377">
        <f t="shared" si="28"/>
        <v>-3.9979329600320852E-6</v>
      </c>
      <c r="S377">
        <f t="shared" si="29"/>
        <v>1.2030484965583942E-2</v>
      </c>
      <c r="T377">
        <f t="shared" si="30"/>
        <v>0.27688480593195364</v>
      </c>
      <c r="U377">
        <f t="shared" si="31"/>
        <v>0.39300756187689018</v>
      </c>
      <c r="V377">
        <f t="shared" si="22"/>
        <v>8.7537967171152489E-2</v>
      </c>
      <c r="W377">
        <f t="shared" si="32"/>
        <v>0.76998026269501629</v>
      </c>
    </row>
    <row r="378" spans="5:23" x14ac:dyDescent="0.2">
      <c r="E378">
        <v>94625</v>
      </c>
      <c r="F378">
        <v>26.67</v>
      </c>
      <c r="G378">
        <v>17.5</v>
      </c>
      <c r="H378" s="2">
        <v>0.1</v>
      </c>
      <c r="I378">
        <f>arvores!Z378</f>
        <v>0.1</v>
      </c>
      <c r="J378">
        <f>arvores!AR378</f>
        <v>8.9</v>
      </c>
      <c r="K378">
        <f>arvores!CF378</f>
        <v>15.9</v>
      </c>
      <c r="L378">
        <f t="shared" si="23"/>
        <v>17.5</v>
      </c>
      <c r="M378">
        <f t="shared" si="21"/>
        <v>1.243225</v>
      </c>
      <c r="N378">
        <f t="shared" si="24"/>
        <v>-0.27584239999999999</v>
      </c>
      <c r="O378">
        <f t="shared" si="25"/>
        <v>7.0760737959183681E-2</v>
      </c>
      <c r="P378">
        <f t="shared" si="26"/>
        <v>-8.7751844198250741E-3</v>
      </c>
      <c r="Q378">
        <f t="shared" si="27"/>
        <v>4.8194633569346106E-4</v>
      </c>
      <c r="R378">
        <f t="shared" si="28"/>
        <v>-9.9481365431070385E-6</v>
      </c>
      <c r="S378">
        <f t="shared" si="29"/>
        <v>8.4474949685849326E-3</v>
      </c>
      <c r="T378">
        <f t="shared" si="30"/>
        <v>0</v>
      </c>
      <c r="U378">
        <f t="shared" si="31"/>
        <v>0.35824509520950748</v>
      </c>
      <c r="V378">
        <f t="shared" si="22"/>
        <v>8.4761798939860189E-2</v>
      </c>
      <c r="W378">
        <f t="shared" si="32"/>
        <v>0.45217854128682433</v>
      </c>
    </row>
    <row r="379" spans="5:23" x14ac:dyDescent="0.2">
      <c r="E379">
        <v>94626</v>
      </c>
      <c r="F379">
        <v>24.19</v>
      </c>
      <c r="G379">
        <v>16.7</v>
      </c>
      <c r="H379" s="2">
        <v>0.1</v>
      </c>
      <c r="I379">
        <f>arvores!Z379</f>
        <v>0.1</v>
      </c>
      <c r="J379">
        <f>arvores!AR379</f>
        <v>6.7</v>
      </c>
      <c r="K379">
        <f>arvores!CF379</f>
        <v>14.7</v>
      </c>
      <c r="L379">
        <f t="shared" si="23"/>
        <v>16.7</v>
      </c>
      <c r="M379">
        <f t="shared" si="21"/>
        <v>1.243225</v>
      </c>
      <c r="N379">
        <f t="shared" si="24"/>
        <v>-0.28905640718562875</v>
      </c>
      <c r="O379">
        <f t="shared" si="25"/>
        <v>7.770259241995052E-2</v>
      </c>
      <c r="P379">
        <f t="shared" si="26"/>
        <v>-1.0097665617526109E-2</v>
      </c>
      <c r="Q379">
        <f t="shared" si="27"/>
        <v>5.8114565188332914E-4</v>
      </c>
      <c r="R379">
        <f t="shared" si="28"/>
        <v>-1.2570415275197759E-5</v>
      </c>
      <c r="S379">
        <f t="shared" si="29"/>
        <v>6.9423198659367726E-3</v>
      </c>
      <c r="T379">
        <f t="shared" si="30"/>
        <v>0</v>
      </c>
      <c r="U379">
        <f t="shared" si="31"/>
        <v>0.23811108067982986</v>
      </c>
      <c r="V379">
        <f t="shared" si="22"/>
        <v>0.10855739353550603</v>
      </c>
      <c r="W379">
        <f t="shared" si="32"/>
        <v>0.35498833012056669</v>
      </c>
    </row>
    <row r="380" spans="5:23" x14ac:dyDescent="0.2">
      <c r="E380">
        <v>94627</v>
      </c>
      <c r="F380">
        <v>22.03</v>
      </c>
      <c r="G380">
        <v>15.6</v>
      </c>
      <c r="H380" s="2">
        <v>0.1</v>
      </c>
      <c r="I380">
        <f>arvores!Z380</f>
        <v>0.1</v>
      </c>
      <c r="J380">
        <f>arvores!AR380</f>
        <v>2.3000000000000003</v>
      </c>
      <c r="K380">
        <f>arvores!CF380</f>
        <v>14.3</v>
      </c>
      <c r="L380">
        <f t="shared" si="23"/>
        <v>15.6</v>
      </c>
      <c r="M380">
        <f t="shared" ref="M380:M443" si="33">$B$9</f>
        <v>1.243225</v>
      </c>
      <c r="N380">
        <f t="shared" si="24"/>
        <v>-0.30943858974358973</v>
      </c>
      <c r="O380">
        <f t="shared" si="25"/>
        <v>8.9046992110453652E-2</v>
      </c>
      <c r="P380">
        <f t="shared" si="26"/>
        <v>-1.2387868979584958E-2</v>
      </c>
      <c r="Q380">
        <f t="shared" si="27"/>
        <v>7.6322481789572343E-4</v>
      </c>
      <c r="R380">
        <f t="shared" si="28"/>
        <v>-1.767294757654208E-5</v>
      </c>
      <c r="S380">
        <f t="shared" si="29"/>
        <v>5.7487101424289529E-3</v>
      </c>
      <c r="T380">
        <f t="shared" si="30"/>
        <v>0</v>
      </c>
      <c r="U380">
        <f t="shared" si="31"/>
        <v>8.4808198099333348E-2</v>
      </c>
      <c r="V380">
        <f t="shared" si="22"/>
        <v>0.18415266485858248</v>
      </c>
      <c r="W380">
        <f t="shared" si="32"/>
        <v>0.27502961513080587</v>
      </c>
    </row>
    <row r="381" spans="5:23" x14ac:dyDescent="0.2">
      <c r="E381">
        <v>94628</v>
      </c>
      <c r="F381">
        <v>22.09</v>
      </c>
      <c r="G381">
        <v>15.12</v>
      </c>
      <c r="H381" s="2">
        <v>0.1</v>
      </c>
      <c r="I381">
        <f>arvores!Z381</f>
        <v>0.1</v>
      </c>
      <c r="J381">
        <f>arvores!AR381</f>
        <v>2.3000000000000003</v>
      </c>
      <c r="K381">
        <f>arvores!CF381</f>
        <v>13.3</v>
      </c>
      <c r="L381">
        <f t="shared" si="23"/>
        <v>15.12</v>
      </c>
      <c r="M381">
        <f t="shared" si="33"/>
        <v>1.243225</v>
      </c>
      <c r="N381">
        <f t="shared" si="24"/>
        <v>-0.31926203703703704</v>
      </c>
      <c r="O381">
        <f t="shared" si="25"/>
        <v>9.479051188376586E-2</v>
      </c>
      <c r="P381">
        <f t="shared" si="26"/>
        <v>-1.3605516237021515E-2</v>
      </c>
      <c r="Q381">
        <f t="shared" si="27"/>
        <v>8.6485582075330775E-4</v>
      </c>
      <c r="R381">
        <f t="shared" si="28"/>
        <v>-2.0662031778064266E-5</v>
      </c>
      <c r="S381">
        <f t="shared" si="29"/>
        <v>5.7756395779863202E-3</v>
      </c>
      <c r="T381">
        <f t="shared" si="30"/>
        <v>0</v>
      </c>
      <c r="U381">
        <f t="shared" si="31"/>
        <v>8.4525891251321247E-2</v>
      </c>
      <c r="V381">
        <f t="shared" si="22"/>
        <v>0.17666279384438288</v>
      </c>
      <c r="W381">
        <f t="shared" si="32"/>
        <v>0.26802116545857041</v>
      </c>
    </row>
    <row r="382" spans="5:23" x14ac:dyDescent="0.2">
      <c r="E382">
        <v>94632</v>
      </c>
      <c r="F382">
        <v>11.05</v>
      </c>
      <c r="G382">
        <v>9.32</v>
      </c>
      <c r="H382" s="2">
        <v>0.1</v>
      </c>
      <c r="I382">
        <f>arvores!Z382</f>
        <v>0.1</v>
      </c>
      <c r="J382">
        <f>arvores!AR382</f>
        <v>0.1</v>
      </c>
      <c r="K382">
        <f>arvores!CF382</f>
        <v>7.1</v>
      </c>
      <c r="L382">
        <f t="shared" si="23"/>
        <v>9.32</v>
      </c>
      <c r="M382">
        <f t="shared" si="33"/>
        <v>1.243225</v>
      </c>
      <c r="N382">
        <f t="shared" si="24"/>
        <v>-0.51794442060085832</v>
      </c>
      <c r="O382">
        <f t="shared" si="25"/>
        <v>0.24948051170587041</v>
      </c>
      <c r="P382">
        <f t="shared" si="26"/>
        <v>-5.8092847079653266E-2</v>
      </c>
      <c r="Q382">
        <f t="shared" si="27"/>
        <v>5.9908332006639647E-3</v>
      </c>
      <c r="R382">
        <f t="shared" si="28"/>
        <v>-2.3219476242288442E-4</v>
      </c>
      <c r="S382">
        <f t="shared" si="29"/>
        <v>1.4232192285741484E-3</v>
      </c>
      <c r="T382">
        <f t="shared" si="30"/>
        <v>0</v>
      </c>
      <c r="U382">
        <f t="shared" si="31"/>
        <v>0</v>
      </c>
      <c r="V382">
        <f t="shared" si="22"/>
        <v>3.8746052887332419E-2</v>
      </c>
      <c r="W382">
        <f t="shared" si="32"/>
        <v>4.1339606351658564E-2</v>
      </c>
    </row>
    <row r="383" spans="5:23" x14ac:dyDescent="0.2">
      <c r="E383">
        <v>94634</v>
      </c>
      <c r="F383">
        <v>11.46</v>
      </c>
      <c r="G383">
        <v>9.65</v>
      </c>
      <c r="H383" s="2">
        <v>0.1</v>
      </c>
      <c r="I383">
        <f>arvores!Z383</f>
        <v>0.1</v>
      </c>
      <c r="J383">
        <f>arvores!AR383</f>
        <v>0.1</v>
      </c>
      <c r="K383">
        <f>arvores!CF383</f>
        <v>8.1</v>
      </c>
      <c r="L383">
        <f t="shared" si="23"/>
        <v>9.65</v>
      </c>
      <c r="M383">
        <f t="shared" si="33"/>
        <v>1.243225</v>
      </c>
      <c r="N383">
        <f t="shared" si="24"/>
        <v>-0.50023233160621761</v>
      </c>
      <c r="O383">
        <f t="shared" si="25"/>
        <v>0.23270934521732128</v>
      </c>
      <c r="P383">
        <f t="shared" si="26"/>
        <v>-5.2334545685199046E-2</v>
      </c>
      <c r="Q383">
        <f t="shared" si="27"/>
        <v>5.2124466624486514E-3</v>
      </c>
      <c r="R383">
        <f t="shared" si="28"/>
        <v>-1.9511713673577396E-4</v>
      </c>
      <c r="S383">
        <f t="shared" si="29"/>
        <v>1.5328689284238432E-3</v>
      </c>
      <c r="T383">
        <f t="shared" si="30"/>
        <v>0</v>
      </c>
      <c r="U383">
        <f t="shared" si="31"/>
        <v>0</v>
      </c>
      <c r="V383">
        <f t="shared" si="22"/>
        <v>4.4071255667072443E-2</v>
      </c>
      <c r="W383">
        <f t="shared" si="32"/>
        <v>4.6038632698576769E-2</v>
      </c>
    </row>
    <row r="384" spans="5:23" x14ac:dyDescent="0.2">
      <c r="E384">
        <v>94639</v>
      </c>
      <c r="F384">
        <v>22.12</v>
      </c>
      <c r="G384">
        <v>15.13</v>
      </c>
      <c r="H384" s="2">
        <v>0.1</v>
      </c>
      <c r="I384">
        <f>arvores!Z384</f>
        <v>0.1</v>
      </c>
      <c r="J384">
        <f>arvores!AR384</f>
        <v>2.3000000000000003</v>
      </c>
      <c r="K384">
        <f>arvores!CF384</f>
        <v>13.3</v>
      </c>
      <c r="L384">
        <f t="shared" si="23"/>
        <v>15.13</v>
      </c>
      <c r="M384">
        <f t="shared" si="33"/>
        <v>1.243225</v>
      </c>
      <c r="N384">
        <f t="shared" si="24"/>
        <v>-0.31905102445472572</v>
      </c>
      <c r="O384">
        <f t="shared" si="25"/>
        <v>9.4665251888348997E-2</v>
      </c>
      <c r="P384">
        <f t="shared" si="26"/>
        <v>-1.3578556833568321E-2</v>
      </c>
      <c r="Q384">
        <f t="shared" si="27"/>
        <v>8.625716204263054E-4</v>
      </c>
      <c r="R384">
        <f t="shared" si="28"/>
        <v>-2.0593840313562736E-5</v>
      </c>
      <c r="S384">
        <f t="shared" si="29"/>
        <v>5.791433072441096E-3</v>
      </c>
      <c r="T384">
        <f t="shared" si="30"/>
        <v>0</v>
      </c>
      <c r="U384">
        <f t="shared" si="31"/>
        <v>8.4771406513296732E-2</v>
      </c>
      <c r="V384">
        <f t="shared" si="22"/>
        <v>0.17728793930998724</v>
      </c>
      <c r="W384">
        <f t="shared" si="32"/>
        <v>0.26892739294808599</v>
      </c>
    </row>
    <row r="385" spans="5:23" x14ac:dyDescent="0.2">
      <c r="E385">
        <v>94640</v>
      </c>
      <c r="F385">
        <v>23.17</v>
      </c>
      <c r="G385">
        <v>15.47</v>
      </c>
      <c r="H385" s="2">
        <v>0.1</v>
      </c>
      <c r="I385">
        <f>arvores!Z385</f>
        <v>0.1</v>
      </c>
      <c r="J385">
        <f>arvores!AR385</f>
        <v>4.5</v>
      </c>
      <c r="K385">
        <f>arvores!CF385</f>
        <v>13.5</v>
      </c>
      <c r="L385">
        <f t="shared" si="23"/>
        <v>15.47</v>
      </c>
      <c r="M385">
        <f t="shared" si="33"/>
        <v>1.243225</v>
      </c>
      <c r="N385">
        <f t="shared" si="24"/>
        <v>-0.31203891402714928</v>
      </c>
      <c r="O385">
        <f t="shared" si="25"/>
        <v>9.0549868398455788E-2</v>
      </c>
      <c r="P385">
        <f t="shared" si="26"/>
        <v>-1.2702799911891282E-2</v>
      </c>
      <c r="Q385">
        <f t="shared" si="27"/>
        <v>7.892046265771522E-4</v>
      </c>
      <c r="R385">
        <f t="shared" si="28"/>
        <v>-1.8428093728363789E-5</v>
      </c>
      <c r="S385">
        <f t="shared" si="29"/>
        <v>6.3577781364118277E-3</v>
      </c>
      <c r="T385">
        <f t="shared" si="30"/>
        <v>0</v>
      </c>
      <c r="U385">
        <f t="shared" si="31"/>
        <v>0.15759223619078952</v>
      </c>
      <c r="V385">
        <f t="shared" si="22"/>
        <v>0.13632667937133452</v>
      </c>
      <c r="W385">
        <f t="shared" si="32"/>
        <v>0.30169509520581766</v>
      </c>
    </row>
    <row r="386" spans="5:23" x14ac:dyDescent="0.2">
      <c r="E386">
        <v>94644</v>
      </c>
      <c r="F386">
        <v>5.03</v>
      </c>
      <c r="G386">
        <v>2.93</v>
      </c>
      <c r="H386" s="2">
        <v>0.1</v>
      </c>
      <c r="I386">
        <f>arvores!Z386</f>
        <v>0.1</v>
      </c>
      <c r="J386">
        <f>arvores!AR386</f>
        <v>0.1</v>
      </c>
      <c r="K386">
        <f>arvores!CF386</f>
        <v>1.1000000000000001</v>
      </c>
      <c r="L386">
        <f t="shared" si="23"/>
        <v>2.93</v>
      </c>
      <c r="M386">
        <f t="shared" si="33"/>
        <v>1.243225</v>
      </c>
      <c r="N386">
        <f t="shared" si="24"/>
        <v>-1.6475228668941979</v>
      </c>
      <c r="O386">
        <f t="shared" si="25"/>
        <v>2.5242549126955467</v>
      </c>
      <c r="P386">
        <f t="shared" si="26"/>
        <v>-1.8696810977382023</v>
      </c>
      <c r="Q386">
        <f t="shared" si="27"/>
        <v>0.61331049433020035</v>
      </c>
      <c r="R386">
        <f t="shared" si="28"/>
        <v>-7.5612549043683447E-2</v>
      </c>
      <c r="S386">
        <f t="shared" si="29"/>
        <v>2.7179431337554552E-4</v>
      </c>
      <c r="T386">
        <f t="shared" si="30"/>
        <v>0</v>
      </c>
      <c r="U386">
        <f t="shared" si="31"/>
        <v>0</v>
      </c>
      <c r="V386">
        <f t="shared" si="22"/>
        <v>1.4991155845225253E-3</v>
      </c>
      <c r="W386">
        <f t="shared" si="32"/>
        <v>2.69295724840442E-3</v>
      </c>
    </row>
    <row r="387" spans="5:23" x14ac:dyDescent="0.2">
      <c r="E387">
        <v>94645</v>
      </c>
      <c r="F387">
        <v>8.91</v>
      </c>
      <c r="G387">
        <v>7.39</v>
      </c>
      <c r="H387" s="2">
        <v>0.1</v>
      </c>
      <c r="I387">
        <f>arvores!Z387</f>
        <v>0.1</v>
      </c>
      <c r="J387">
        <f>arvores!AR387</f>
        <v>0.1</v>
      </c>
      <c r="K387">
        <f>arvores!CF387</f>
        <v>5.0999999999999996</v>
      </c>
      <c r="L387">
        <f t="shared" si="23"/>
        <v>7.39</v>
      </c>
      <c r="M387">
        <f t="shared" si="33"/>
        <v>1.243225</v>
      </c>
      <c r="N387">
        <f t="shared" si="24"/>
        <v>-0.65321271989174567</v>
      </c>
      <c r="O387">
        <f t="shared" si="25"/>
        <v>0.39680722770228577</v>
      </c>
      <c r="P387">
        <f t="shared" si="26"/>
        <v>-0.11652982205396303</v>
      </c>
      <c r="Q387">
        <f t="shared" si="27"/>
        <v>1.5155599627047676E-2</v>
      </c>
      <c r="R387">
        <f t="shared" si="28"/>
        <v>-7.4081503694511919E-4</v>
      </c>
      <c r="S387">
        <f t="shared" si="29"/>
        <v>9.1588724034342192E-4</v>
      </c>
      <c r="T387">
        <f t="shared" si="30"/>
        <v>0</v>
      </c>
      <c r="U387">
        <f t="shared" si="31"/>
        <v>0</v>
      </c>
      <c r="V387">
        <f t="shared" ref="V387:V450" si="34">$B$16*($F387^2)*((($M387^2)*K387)+($M387*$N387*(K387^2))+((2/3*$M387*$O387)+(1/3*($N387^2)))*(K387^3)+(1/2*$M387*$P387+1/2*$N387*$O387)*(K387^4)+(2/5*$M387*$Q387+2/5*$N387*$P387+1/5*($O387^2))*(K387^5)+(1/3*$M387*$R387+1/3*$N387*$Q387+1/3*$O387*$P387)*(K387^6)+(2/7*$N387*$R387+2/7*$O387*$Q387+1/7*($P387^2))*(K387^7)+(1/4*$O387*$R387+1/4*$P387*$Q387)*(K387^8)+(2/9*$P387*$R387+1/9*($Q387^2))*(K387^9)+1/5*$Q387*$R387*(K387^10)+1/11*($R387^2)*(K387^11))-U387-T387-S387</f>
        <v>1.918419737895816E-2</v>
      </c>
      <c r="W387">
        <f t="shared" si="32"/>
        <v>2.1312073972727177E-2</v>
      </c>
    </row>
    <row r="388" spans="5:23" x14ac:dyDescent="0.2">
      <c r="E388">
        <v>94648</v>
      </c>
      <c r="F388">
        <v>11.24</v>
      </c>
      <c r="G388">
        <v>9.4700000000000006</v>
      </c>
      <c r="H388" s="2">
        <v>0.1</v>
      </c>
      <c r="I388">
        <f>arvores!Z388</f>
        <v>0.1</v>
      </c>
      <c r="J388">
        <f>arvores!AR388</f>
        <v>0.1</v>
      </c>
      <c r="K388">
        <f>arvores!CF388</f>
        <v>7.1</v>
      </c>
      <c r="L388">
        <f t="shared" si="23"/>
        <v>9.4700000000000006</v>
      </c>
      <c r="M388">
        <f t="shared" si="33"/>
        <v>1.243225</v>
      </c>
      <c r="N388">
        <f t="shared" si="24"/>
        <v>-0.50974044350580783</v>
      </c>
      <c r="O388">
        <f t="shared" si="25"/>
        <v>0.2416398140518215</v>
      </c>
      <c r="P388">
        <f t="shared" si="26"/>
        <v>-5.5375857126605858E-2</v>
      </c>
      <c r="Q388">
        <f t="shared" si="27"/>
        <v>5.6201895273258959E-3</v>
      </c>
      <c r="R388">
        <f t="shared" si="28"/>
        <v>-2.1437892358469913E-4</v>
      </c>
      <c r="S388">
        <f t="shared" si="29"/>
        <v>1.4735074737768387E-3</v>
      </c>
      <c r="T388">
        <f t="shared" si="30"/>
        <v>0</v>
      </c>
      <c r="U388">
        <f t="shared" si="31"/>
        <v>0</v>
      </c>
      <c r="V388">
        <f t="shared" si="34"/>
        <v>4.0583726246008936E-2</v>
      </c>
      <c r="W388">
        <f t="shared" si="32"/>
        <v>4.346187615087984E-2</v>
      </c>
    </row>
    <row r="389" spans="5:23" x14ac:dyDescent="0.2">
      <c r="E389">
        <v>94650</v>
      </c>
      <c r="F389">
        <v>14.99</v>
      </c>
      <c r="G389">
        <v>12.02</v>
      </c>
      <c r="H389" s="2">
        <v>0.1</v>
      </c>
      <c r="I389">
        <f>arvores!Z389</f>
        <v>0.1</v>
      </c>
      <c r="J389">
        <f>arvores!AR389</f>
        <v>0.1</v>
      </c>
      <c r="K389">
        <f>arvores!CF389</f>
        <v>10.1</v>
      </c>
      <c r="L389">
        <f t="shared" si="23"/>
        <v>12.02</v>
      </c>
      <c r="M389">
        <f t="shared" si="33"/>
        <v>1.243225</v>
      </c>
      <c r="N389">
        <f t="shared" si="24"/>
        <v>-0.40160083194675544</v>
      </c>
      <c r="O389">
        <f t="shared" si="25"/>
        <v>0.14998903657520329</v>
      </c>
      <c r="P389">
        <f t="shared" si="26"/>
        <v>-2.7080519753012372E-2</v>
      </c>
      <c r="Q389">
        <f t="shared" si="27"/>
        <v>2.1653744430811485E-3</v>
      </c>
      <c r="R389">
        <f t="shared" si="28"/>
        <v>-6.5074320605099618E-5</v>
      </c>
      <c r="S389">
        <f t="shared" si="29"/>
        <v>2.6426239705757064E-3</v>
      </c>
      <c r="T389">
        <f t="shared" si="30"/>
        <v>0</v>
      </c>
      <c r="U389">
        <f t="shared" si="31"/>
        <v>0</v>
      </c>
      <c r="V389">
        <f t="shared" si="34"/>
        <v>9.4560802737626806E-2</v>
      </c>
      <c r="W389">
        <f t="shared" si="32"/>
        <v>9.8114591903632448E-2</v>
      </c>
    </row>
    <row r="390" spans="5:23" x14ac:dyDescent="0.2">
      <c r="E390">
        <v>94651</v>
      </c>
      <c r="F390">
        <v>9.17</v>
      </c>
      <c r="G390">
        <v>7.64</v>
      </c>
      <c r="H390" s="2">
        <v>0.1</v>
      </c>
      <c r="I390">
        <f>arvores!Z390</f>
        <v>0.1</v>
      </c>
      <c r="J390">
        <f>arvores!AR390</f>
        <v>0.1</v>
      </c>
      <c r="K390">
        <f>arvores!CF390</f>
        <v>6.1</v>
      </c>
      <c r="L390">
        <f t="shared" si="23"/>
        <v>7.64</v>
      </c>
      <c r="M390">
        <f t="shared" si="33"/>
        <v>1.243225</v>
      </c>
      <c r="N390">
        <f t="shared" si="24"/>
        <v>-0.63183795811518328</v>
      </c>
      <c r="O390">
        <f t="shared" si="25"/>
        <v>0.37126305474082399</v>
      </c>
      <c r="P390">
        <f t="shared" si="26"/>
        <v>-0.10546062061137471</v>
      </c>
      <c r="Q390">
        <f t="shared" si="27"/>
        <v>1.3267144003504506E-2</v>
      </c>
      <c r="R390">
        <f t="shared" si="28"/>
        <v>-6.2728541242336564E-4</v>
      </c>
      <c r="S390">
        <f t="shared" si="29"/>
        <v>9.7168642433951191E-4</v>
      </c>
      <c r="T390">
        <f t="shared" si="30"/>
        <v>0</v>
      </c>
      <c r="U390">
        <f t="shared" si="31"/>
        <v>0</v>
      </c>
      <c r="V390">
        <f t="shared" si="34"/>
        <v>2.1946785655468603E-2</v>
      </c>
      <c r="W390">
        <f t="shared" si="32"/>
        <v>2.3337691700058488E-2</v>
      </c>
    </row>
    <row r="391" spans="5:23" x14ac:dyDescent="0.2">
      <c r="E391">
        <v>94655</v>
      </c>
      <c r="F391">
        <v>8.15</v>
      </c>
      <c r="G391">
        <v>6.6</v>
      </c>
      <c r="H391" s="2">
        <v>0.1</v>
      </c>
      <c r="I391">
        <f>arvores!Z391</f>
        <v>0.1</v>
      </c>
      <c r="J391">
        <f>arvores!AR391</f>
        <v>0.1</v>
      </c>
      <c r="K391">
        <f>arvores!CF391</f>
        <v>5.0999999999999996</v>
      </c>
      <c r="L391">
        <f t="shared" si="23"/>
        <v>6.6</v>
      </c>
      <c r="M391">
        <f t="shared" si="33"/>
        <v>1.243225</v>
      </c>
      <c r="N391">
        <f t="shared" si="24"/>
        <v>-0.73140030303030312</v>
      </c>
      <c r="O391">
        <f t="shared" si="25"/>
        <v>0.49748567493112955</v>
      </c>
      <c r="P391">
        <f t="shared" si="26"/>
        <v>-0.16358315941787019</v>
      </c>
      <c r="Q391">
        <f t="shared" si="27"/>
        <v>2.3821830775405787E-2</v>
      </c>
      <c r="R391">
        <f t="shared" si="28"/>
        <v>-1.303803982497378E-3</v>
      </c>
      <c r="S391">
        <f t="shared" si="29"/>
        <v>7.6181730014932968E-4</v>
      </c>
      <c r="T391">
        <f t="shared" si="30"/>
        <v>0</v>
      </c>
      <c r="U391">
        <f t="shared" si="31"/>
        <v>0</v>
      </c>
      <c r="V391">
        <f t="shared" si="34"/>
        <v>1.4766177072294434E-2</v>
      </c>
      <c r="W391">
        <f t="shared" si="32"/>
        <v>1.5925204628788964E-2</v>
      </c>
    </row>
    <row r="392" spans="5:23" x14ac:dyDescent="0.2">
      <c r="E392">
        <v>94656</v>
      </c>
      <c r="F392">
        <v>24.61</v>
      </c>
      <c r="G392">
        <v>15.89</v>
      </c>
      <c r="H392" s="2">
        <v>0.1</v>
      </c>
      <c r="I392">
        <f>arvores!Z392</f>
        <v>0.1</v>
      </c>
      <c r="J392">
        <f>arvores!AR392</f>
        <v>6.7</v>
      </c>
      <c r="K392">
        <f>arvores!CF392</f>
        <v>14.7</v>
      </c>
      <c r="L392">
        <f t="shared" si="23"/>
        <v>15.89</v>
      </c>
      <c r="M392">
        <f t="shared" si="33"/>
        <v>1.243225</v>
      </c>
      <c r="N392">
        <f t="shared" si="24"/>
        <v>-0.30379118942731276</v>
      </c>
      <c r="O392">
        <f t="shared" si="25"/>
        <v>8.5826352586873017E-2</v>
      </c>
      <c r="P392">
        <f t="shared" si="26"/>
        <v>-1.1721918751860336E-2</v>
      </c>
      <c r="Q392">
        <f t="shared" si="27"/>
        <v>7.0901478004455044E-4</v>
      </c>
      <c r="R392">
        <f t="shared" si="28"/>
        <v>-1.6118049861643999E-5</v>
      </c>
      <c r="S392">
        <f t="shared" si="29"/>
        <v>7.1772172749399715E-3</v>
      </c>
      <c r="T392">
        <f t="shared" si="30"/>
        <v>0</v>
      </c>
      <c r="U392">
        <f t="shared" si="31"/>
        <v>0.24291560149697977</v>
      </c>
      <c r="V392">
        <f t="shared" si="34"/>
        <v>9.9229210413754598E-2</v>
      </c>
      <c r="W392">
        <f t="shared" si="32"/>
        <v>0.34960126308678463</v>
      </c>
    </row>
    <row r="393" spans="5:23" x14ac:dyDescent="0.2">
      <c r="E393">
        <v>94658</v>
      </c>
      <c r="F393">
        <v>8.09</v>
      </c>
      <c r="G393">
        <v>6.54</v>
      </c>
      <c r="H393" s="2">
        <v>0.1</v>
      </c>
      <c r="I393">
        <f>arvores!Z393</f>
        <v>0.1</v>
      </c>
      <c r="J393">
        <f>arvores!AR393</f>
        <v>0.1</v>
      </c>
      <c r="K393">
        <f>arvores!CF393</f>
        <v>4.0999999999999996</v>
      </c>
      <c r="L393">
        <f t="shared" si="23"/>
        <v>6.54</v>
      </c>
      <c r="M393">
        <f t="shared" si="33"/>
        <v>1.243225</v>
      </c>
      <c r="N393">
        <f t="shared" si="24"/>
        <v>-0.73811039755351682</v>
      </c>
      <c r="O393">
        <f t="shared" si="25"/>
        <v>0.50665572482675425</v>
      </c>
      <c r="P393">
        <f t="shared" si="26"/>
        <v>-0.16812687992715622</v>
      </c>
      <c r="Q393">
        <f t="shared" si="27"/>
        <v>2.4708130363267914E-2</v>
      </c>
      <c r="R393">
        <f t="shared" si="28"/>
        <v>-1.3647190043835783E-3</v>
      </c>
      <c r="S393">
        <f t="shared" si="29"/>
        <v>7.5026495187364723E-4</v>
      </c>
      <c r="T393">
        <f t="shared" si="30"/>
        <v>0</v>
      </c>
      <c r="U393">
        <f t="shared" si="31"/>
        <v>0</v>
      </c>
      <c r="V393">
        <f t="shared" si="34"/>
        <v>1.3361126536143599E-2</v>
      </c>
      <c r="W393">
        <f t="shared" si="32"/>
        <v>1.5548935426744803E-2</v>
      </c>
    </row>
    <row r="394" spans="5:23" x14ac:dyDescent="0.2">
      <c r="E394">
        <v>94660</v>
      </c>
      <c r="F394">
        <v>7.1</v>
      </c>
      <c r="G394">
        <v>5.44</v>
      </c>
      <c r="H394" s="2">
        <v>0.1</v>
      </c>
      <c r="I394">
        <f>arvores!Z394</f>
        <v>0.1</v>
      </c>
      <c r="J394">
        <f>arvores!AR394</f>
        <v>0.1</v>
      </c>
      <c r="K394">
        <f>arvores!CF394</f>
        <v>3.1</v>
      </c>
      <c r="L394">
        <f t="shared" si="23"/>
        <v>5.44</v>
      </c>
      <c r="M394">
        <f t="shared" si="33"/>
        <v>1.243225</v>
      </c>
      <c r="N394">
        <f t="shared" si="24"/>
        <v>-0.88736066176470585</v>
      </c>
      <c r="O394">
        <f t="shared" si="25"/>
        <v>0.73226900410899642</v>
      </c>
      <c r="P394">
        <f t="shared" si="26"/>
        <v>-0.29212834571544871</v>
      </c>
      <c r="Q394">
        <f t="shared" si="27"/>
        <v>5.16125454793432E-2</v>
      </c>
      <c r="R394">
        <f t="shared" si="28"/>
        <v>-3.4271844802542658E-3</v>
      </c>
      <c r="S394">
        <f t="shared" si="29"/>
        <v>5.7150926221590306E-4</v>
      </c>
      <c r="T394">
        <f t="shared" si="30"/>
        <v>0</v>
      </c>
      <c r="U394">
        <f t="shared" si="31"/>
        <v>0</v>
      </c>
      <c r="V394">
        <f t="shared" si="34"/>
        <v>8.0555604880917907E-3</v>
      </c>
      <c r="W394">
        <f t="shared" si="32"/>
        <v>9.961883661259302E-3</v>
      </c>
    </row>
    <row r="395" spans="5:23" x14ac:dyDescent="0.2">
      <c r="E395">
        <v>94665</v>
      </c>
      <c r="F395">
        <v>9.42</v>
      </c>
      <c r="G395">
        <v>7.89</v>
      </c>
      <c r="H395" s="2">
        <v>0.1</v>
      </c>
      <c r="I395">
        <f>arvores!Z395</f>
        <v>0.1</v>
      </c>
      <c r="J395">
        <f>arvores!AR395</f>
        <v>0.1</v>
      </c>
      <c r="K395">
        <f>arvores!CF395</f>
        <v>6.1</v>
      </c>
      <c r="L395">
        <f t="shared" si="23"/>
        <v>7.89</v>
      </c>
      <c r="M395">
        <f t="shared" si="33"/>
        <v>1.243225</v>
      </c>
      <c r="N395">
        <f t="shared" si="24"/>
        <v>-0.61181774397972122</v>
      </c>
      <c r="O395">
        <f t="shared" si="25"/>
        <v>0.34810835297122511</v>
      </c>
      <c r="P395">
        <f t="shared" si="26"/>
        <v>-9.5750133646954075E-2</v>
      </c>
      <c r="Q395">
        <f t="shared" si="27"/>
        <v>1.1663875209338906E-2</v>
      </c>
      <c r="R395">
        <f t="shared" si="28"/>
        <v>-5.3400701837045086E-4</v>
      </c>
      <c r="S395">
        <f t="shared" si="29"/>
        <v>1.0269447430865785E-3</v>
      </c>
      <c r="T395">
        <f t="shared" si="30"/>
        <v>0</v>
      </c>
      <c r="U395">
        <f t="shared" si="31"/>
        <v>0</v>
      </c>
      <c r="V395">
        <f t="shared" si="34"/>
        <v>2.3775147175637751E-2</v>
      </c>
      <c r="W395">
        <f t="shared" si="32"/>
        <v>2.5433414968891951E-2</v>
      </c>
    </row>
    <row r="396" spans="5:23" x14ac:dyDescent="0.2">
      <c r="E396">
        <v>94666</v>
      </c>
      <c r="F396">
        <v>15.79</v>
      </c>
      <c r="G396">
        <v>12.46</v>
      </c>
      <c r="H396" s="2">
        <v>0.1</v>
      </c>
      <c r="I396">
        <f>arvores!Z396</f>
        <v>0.1</v>
      </c>
      <c r="J396">
        <f>arvores!AR396</f>
        <v>0.1</v>
      </c>
      <c r="K396">
        <f>arvores!CF396</f>
        <v>11.1</v>
      </c>
      <c r="L396">
        <f t="shared" si="23"/>
        <v>12.46</v>
      </c>
      <c r="M396">
        <f t="shared" si="33"/>
        <v>1.243225</v>
      </c>
      <c r="N396">
        <f t="shared" si="24"/>
        <v>-0.38741910112359546</v>
      </c>
      <c r="O396">
        <f t="shared" si="25"/>
        <v>0.13958294793741255</v>
      </c>
      <c r="P396">
        <f t="shared" si="26"/>
        <v>-2.4311752814621414E-2</v>
      </c>
      <c r="Q396">
        <f t="shared" si="27"/>
        <v>1.8753343479181971E-3</v>
      </c>
      <c r="R396">
        <f t="shared" si="28"/>
        <v>-5.4367801225111272E-5</v>
      </c>
      <c r="S396">
        <f t="shared" si="29"/>
        <v>2.9354384493242834E-3</v>
      </c>
      <c r="T396">
        <f t="shared" si="30"/>
        <v>0</v>
      </c>
      <c r="U396">
        <f t="shared" si="31"/>
        <v>0</v>
      </c>
      <c r="V396">
        <f t="shared" si="34"/>
        <v>0.10959072601971791</v>
      </c>
      <c r="W396">
        <f t="shared" si="32"/>
        <v>0.11285171691296102</v>
      </c>
    </row>
    <row r="397" spans="5:23" x14ac:dyDescent="0.2">
      <c r="E397">
        <v>94668</v>
      </c>
      <c r="F397">
        <v>10.7</v>
      </c>
      <c r="G397">
        <v>9.0299999999999994</v>
      </c>
      <c r="H397" s="2">
        <v>0.1</v>
      </c>
      <c r="I397">
        <f>arvores!Z397</f>
        <v>0.1</v>
      </c>
      <c r="J397">
        <f>arvores!AR397</f>
        <v>0.1</v>
      </c>
      <c r="K397">
        <f>arvores!CF397</f>
        <v>7.1</v>
      </c>
      <c r="L397">
        <f t="shared" si="23"/>
        <v>9.0299999999999994</v>
      </c>
      <c r="M397">
        <f t="shared" si="33"/>
        <v>1.243225</v>
      </c>
      <c r="N397">
        <f t="shared" si="24"/>
        <v>-0.53457829457364348</v>
      </c>
      <c r="O397">
        <f t="shared" si="25"/>
        <v>0.26576204088990929</v>
      </c>
      <c r="P397">
        <f t="shared" si="26"/>
        <v>-6.387150470318094E-2</v>
      </c>
      <c r="Q397">
        <f t="shared" si="27"/>
        <v>6.7982929651904883E-3</v>
      </c>
      <c r="R397">
        <f t="shared" si="28"/>
        <v>-2.7195260887376965E-4</v>
      </c>
      <c r="S397">
        <f t="shared" si="29"/>
        <v>1.3327940109243194E-3</v>
      </c>
      <c r="T397">
        <f t="shared" si="30"/>
        <v>0</v>
      </c>
      <c r="U397">
        <f t="shared" si="31"/>
        <v>0</v>
      </c>
      <c r="V397">
        <f t="shared" si="34"/>
        <v>3.5430813337837611E-2</v>
      </c>
      <c r="W397">
        <f t="shared" si="32"/>
        <v>3.7556159438239589E-2</v>
      </c>
    </row>
    <row r="398" spans="5:23" x14ac:dyDescent="0.2">
      <c r="E398">
        <v>94669</v>
      </c>
      <c r="F398">
        <v>7</v>
      </c>
      <c r="G398">
        <v>5.33</v>
      </c>
      <c r="H398" s="2">
        <v>0.1</v>
      </c>
      <c r="I398">
        <f>arvores!Z398</f>
        <v>0.1</v>
      </c>
      <c r="J398">
        <f>arvores!AR398</f>
        <v>0.1</v>
      </c>
      <c r="K398">
        <f>arvores!CF398</f>
        <v>3.1</v>
      </c>
      <c r="L398">
        <f t="shared" si="23"/>
        <v>5.33</v>
      </c>
      <c r="M398">
        <f t="shared" si="33"/>
        <v>1.243225</v>
      </c>
      <c r="N398">
        <f t="shared" si="24"/>
        <v>-0.90567392120075041</v>
      </c>
      <c r="O398">
        <f t="shared" si="25"/>
        <v>0.76280588125552207</v>
      </c>
      <c r="P398">
        <f t="shared" si="26"/>
        <v>-0.31059093159882772</v>
      </c>
      <c r="Q398">
        <f t="shared" si="27"/>
        <v>5.6006965287884292E-2</v>
      </c>
      <c r="R398">
        <f t="shared" si="28"/>
        <v>-3.7957354491246595E-3</v>
      </c>
      <c r="S398">
        <f t="shared" si="29"/>
        <v>5.5477553219453906E-4</v>
      </c>
      <c r="T398">
        <f t="shared" si="30"/>
        <v>0</v>
      </c>
      <c r="U398">
        <f t="shared" si="31"/>
        <v>0</v>
      </c>
      <c r="V398">
        <f t="shared" si="34"/>
        <v>7.7498965961788381E-3</v>
      </c>
      <c r="W398">
        <f t="shared" si="32"/>
        <v>9.4874425148004874E-3</v>
      </c>
    </row>
    <row r="399" spans="5:23" x14ac:dyDescent="0.2">
      <c r="E399">
        <v>94670</v>
      </c>
      <c r="F399">
        <v>13.78</v>
      </c>
      <c r="G399">
        <v>11.29</v>
      </c>
      <c r="H399" s="2">
        <v>0.1</v>
      </c>
      <c r="I399">
        <f>arvores!Z399</f>
        <v>0.1</v>
      </c>
      <c r="J399">
        <f>arvores!AR399</f>
        <v>0.1</v>
      </c>
      <c r="K399">
        <f>arvores!CF399</f>
        <v>9.1</v>
      </c>
      <c r="L399">
        <f t="shared" si="23"/>
        <v>11.29</v>
      </c>
      <c r="M399">
        <f t="shared" si="33"/>
        <v>1.243225</v>
      </c>
      <c r="N399">
        <f t="shared" si="24"/>
        <v>-0.42756793622674938</v>
      </c>
      <c r="O399">
        <f t="shared" si="25"/>
        <v>0.17001238780174185</v>
      </c>
      <c r="P399">
        <f t="shared" si="26"/>
        <v>-3.2680490986284692E-2</v>
      </c>
      <c r="Q399">
        <f t="shared" si="27"/>
        <v>2.7821152041841643E-3</v>
      </c>
      <c r="R399">
        <f t="shared" si="28"/>
        <v>-8.9014810443995454E-5</v>
      </c>
      <c r="S399">
        <f t="shared" si="29"/>
        <v>2.2287408759638938E-3</v>
      </c>
      <c r="T399">
        <f t="shared" si="30"/>
        <v>0</v>
      </c>
      <c r="U399">
        <f t="shared" si="31"/>
        <v>0</v>
      </c>
      <c r="V399">
        <f t="shared" si="34"/>
        <v>7.4392371450204525E-2</v>
      </c>
      <c r="W399">
        <f t="shared" si="32"/>
        <v>7.7878619682496236E-2</v>
      </c>
    </row>
    <row r="400" spans="5:23" x14ac:dyDescent="0.2">
      <c r="E400">
        <v>94671</v>
      </c>
      <c r="F400">
        <v>10.54</v>
      </c>
      <c r="G400">
        <v>8.89</v>
      </c>
      <c r="H400" s="2">
        <v>0.1</v>
      </c>
      <c r="I400">
        <f>arvores!Z400</f>
        <v>0.1</v>
      </c>
      <c r="J400">
        <f>arvores!AR400</f>
        <v>0.1</v>
      </c>
      <c r="K400">
        <f>arvores!CF400</f>
        <v>7.1</v>
      </c>
      <c r="L400">
        <f t="shared" si="23"/>
        <v>8.89</v>
      </c>
      <c r="M400">
        <f t="shared" si="33"/>
        <v>1.243225</v>
      </c>
      <c r="N400">
        <f t="shared" si="24"/>
        <v>-0.54299685039370071</v>
      </c>
      <c r="O400">
        <f t="shared" si="25"/>
        <v>0.27419840798865269</v>
      </c>
      <c r="P400">
        <f t="shared" si="26"/>
        <v>-6.6936826052435866E-2</v>
      </c>
      <c r="Q400">
        <f t="shared" si="27"/>
        <v>7.2367543938857528E-3</v>
      </c>
      <c r="R400">
        <f t="shared" si="28"/>
        <v>-2.9405134899967566E-4</v>
      </c>
      <c r="S400">
        <f t="shared" si="29"/>
        <v>1.292402504559818E-3</v>
      </c>
      <c r="T400">
        <f t="shared" si="30"/>
        <v>0</v>
      </c>
      <c r="U400">
        <f t="shared" si="31"/>
        <v>0</v>
      </c>
      <c r="V400">
        <f t="shared" si="34"/>
        <v>3.394149280329066E-2</v>
      </c>
      <c r="W400">
        <f t="shared" si="32"/>
        <v>3.5876399476648842E-2</v>
      </c>
    </row>
    <row r="401" spans="5:23" x14ac:dyDescent="0.2">
      <c r="E401">
        <v>94672</v>
      </c>
      <c r="F401">
        <v>8.09</v>
      </c>
      <c r="G401">
        <v>6.54</v>
      </c>
      <c r="H401" s="2">
        <v>0.1</v>
      </c>
      <c r="I401">
        <f>arvores!Z401</f>
        <v>0.1</v>
      </c>
      <c r="J401">
        <f>arvores!AR401</f>
        <v>0.1</v>
      </c>
      <c r="K401">
        <f>arvores!CF401</f>
        <v>4.0999999999999996</v>
      </c>
      <c r="L401">
        <f t="shared" si="23"/>
        <v>6.54</v>
      </c>
      <c r="M401">
        <f t="shared" si="33"/>
        <v>1.243225</v>
      </c>
      <c r="N401">
        <f t="shared" si="24"/>
        <v>-0.73811039755351682</v>
      </c>
      <c r="O401">
        <f t="shared" si="25"/>
        <v>0.50665572482675425</v>
      </c>
      <c r="P401">
        <f t="shared" si="26"/>
        <v>-0.16812687992715622</v>
      </c>
      <c r="Q401">
        <f t="shared" si="27"/>
        <v>2.4708130363267914E-2</v>
      </c>
      <c r="R401">
        <f t="shared" si="28"/>
        <v>-1.3647190043835783E-3</v>
      </c>
      <c r="S401">
        <f t="shared" si="29"/>
        <v>7.5026495187364723E-4</v>
      </c>
      <c r="T401">
        <f t="shared" si="30"/>
        <v>0</v>
      </c>
      <c r="U401">
        <f t="shared" si="31"/>
        <v>0</v>
      </c>
      <c r="V401">
        <f t="shared" si="34"/>
        <v>1.3361126536143599E-2</v>
      </c>
      <c r="W401">
        <f t="shared" si="32"/>
        <v>1.5548935426744803E-2</v>
      </c>
    </row>
    <row r="402" spans="5:23" x14ac:dyDescent="0.2">
      <c r="E402">
        <v>94673</v>
      </c>
      <c r="F402">
        <v>12.96</v>
      </c>
      <c r="G402">
        <v>10.75</v>
      </c>
      <c r="H402" s="2">
        <v>0.1</v>
      </c>
      <c r="I402">
        <f>arvores!Z402</f>
        <v>0.1</v>
      </c>
      <c r="J402">
        <f>arvores!AR402</f>
        <v>0.1</v>
      </c>
      <c r="K402">
        <f>arvores!CF402</f>
        <v>9.1</v>
      </c>
      <c r="L402">
        <f t="shared" si="23"/>
        <v>10.75</v>
      </c>
      <c r="M402">
        <f t="shared" si="33"/>
        <v>1.243225</v>
      </c>
      <c r="N402">
        <f t="shared" si="24"/>
        <v>-0.44904576744186048</v>
      </c>
      <c r="O402">
        <f t="shared" si="25"/>
        <v>0.18752169605191996</v>
      </c>
      <c r="P402">
        <f t="shared" si="26"/>
        <v>-3.7856896323594152E-2</v>
      </c>
      <c r="Q402">
        <f t="shared" si="27"/>
        <v>3.3846753642578203E-3</v>
      </c>
      <c r="R402">
        <f t="shared" si="28"/>
        <v>-1.1373382879784667E-4</v>
      </c>
      <c r="S402">
        <f t="shared" si="29"/>
        <v>1.9681239646023086E-3</v>
      </c>
      <c r="T402">
        <f t="shared" si="30"/>
        <v>0</v>
      </c>
      <c r="U402">
        <f t="shared" si="31"/>
        <v>0</v>
      </c>
      <c r="V402">
        <f t="shared" si="34"/>
        <v>6.3080926973980336E-2</v>
      </c>
      <c r="W402">
        <f t="shared" si="32"/>
        <v>6.559101261807157E-2</v>
      </c>
    </row>
    <row r="403" spans="5:23" x14ac:dyDescent="0.2">
      <c r="E403">
        <v>94675</v>
      </c>
      <c r="F403">
        <v>13.88</v>
      </c>
      <c r="G403">
        <v>11.35</v>
      </c>
      <c r="H403" s="2">
        <v>0.1</v>
      </c>
      <c r="I403">
        <f>arvores!Z403</f>
        <v>0.1</v>
      </c>
      <c r="J403">
        <f>arvores!AR403</f>
        <v>0.1</v>
      </c>
      <c r="K403">
        <f>arvores!CF403</f>
        <v>9.1</v>
      </c>
      <c r="L403">
        <f t="shared" si="23"/>
        <v>11.35</v>
      </c>
      <c r="M403">
        <f t="shared" si="33"/>
        <v>1.243225</v>
      </c>
      <c r="N403">
        <f t="shared" si="24"/>
        <v>-0.42530766519823793</v>
      </c>
      <c r="O403">
        <f t="shared" si="25"/>
        <v>0.16821965107027112</v>
      </c>
      <c r="P403">
        <f t="shared" si="26"/>
        <v>-3.2164945055104768E-2</v>
      </c>
      <c r="Q403">
        <f t="shared" si="27"/>
        <v>2.7237511790191454E-3</v>
      </c>
      <c r="R403">
        <f t="shared" si="28"/>
        <v>-8.6686740487888254E-5</v>
      </c>
      <c r="S403">
        <f t="shared" si="29"/>
        <v>2.261600013530585E-3</v>
      </c>
      <c r="T403">
        <f t="shared" si="30"/>
        <v>0</v>
      </c>
      <c r="U403">
        <f t="shared" si="31"/>
        <v>0</v>
      </c>
      <c r="V403">
        <f t="shared" si="34"/>
        <v>7.5808865307436177E-2</v>
      </c>
      <c r="W403">
        <f t="shared" si="32"/>
        <v>7.9432944588887638E-2</v>
      </c>
    </row>
    <row r="404" spans="5:23" x14ac:dyDescent="0.2">
      <c r="E404">
        <v>94676</v>
      </c>
      <c r="F404">
        <v>5.95</v>
      </c>
      <c r="G404">
        <v>4.07</v>
      </c>
      <c r="H404" s="2">
        <v>0.1</v>
      </c>
      <c r="I404">
        <f>arvores!Z404</f>
        <v>0.1</v>
      </c>
      <c r="J404">
        <f>arvores!AR404</f>
        <v>0.1</v>
      </c>
      <c r="K404">
        <f>arvores!CF404</f>
        <v>2.1</v>
      </c>
      <c r="L404">
        <f t="shared" si="23"/>
        <v>4.07</v>
      </c>
      <c r="M404">
        <f t="shared" si="33"/>
        <v>1.243225</v>
      </c>
      <c r="N404">
        <f t="shared" si="24"/>
        <v>-1.1860545454545455</v>
      </c>
      <c r="O404">
        <f t="shared" si="25"/>
        <v>1.308216530132992</v>
      </c>
      <c r="P404">
        <f t="shared" si="26"/>
        <v>-0.69756899757684543</v>
      </c>
      <c r="Q404">
        <f t="shared" si="27"/>
        <v>0.16473020559560189</v>
      </c>
      <c r="R404">
        <f t="shared" si="28"/>
        <v>-1.4620422898421567E-2</v>
      </c>
      <c r="S404">
        <f t="shared" si="29"/>
        <v>3.927601877315075E-4</v>
      </c>
      <c r="T404">
        <f t="shared" si="30"/>
        <v>0</v>
      </c>
      <c r="U404">
        <f t="shared" si="31"/>
        <v>0</v>
      </c>
      <c r="V404">
        <f t="shared" si="34"/>
        <v>3.8897153629570574E-3</v>
      </c>
      <c r="W404">
        <f t="shared" si="32"/>
        <v>5.2342469555254666E-3</v>
      </c>
    </row>
    <row r="405" spans="5:23" x14ac:dyDescent="0.2">
      <c r="E405">
        <v>94677</v>
      </c>
      <c r="F405">
        <v>11.75</v>
      </c>
      <c r="G405">
        <v>9.8699999999999992</v>
      </c>
      <c r="H405" s="2">
        <v>0.1</v>
      </c>
      <c r="I405">
        <f>arvores!Z405</f>
        <v>0.1</v>
      </c>
      <c r="J405">
        <f>arvores!AR405</f>
        <v>0.1</v>
      </c>
      <c r="K405">
        <f>arvores!CF405</f>
        <v>8.1</v>
      </c>
      <c r="L405">
        <f t="shared" si="23"/>
        <v>9.8699999999999992</v>
      </c>
      <c r="M405">
        <f t="shared" si="33"/>
        <v>1.243225</v>
      </c>
      <c r="N405">
        <f t="shared" si="24"/>
        <v>-0.48908226950354616</v>
      </c>
      <c r="O405">
        <f t="shared" si="25"/>
        <v>0.22245088891147227</v>
      </c>
      <c r="P405">
        <f t="shared" si="26"/>
        <v>-4.8912396332564147E-2</v>
      </c>
      <c r="Q405">
        <f t="shared" si="27"/>
        <v>4.7630184816766117E-3</v>
      </c>
      <c r="R405">
        <f t="shared" si="28"/>
        <v>-1.7431959877077624E-4</v>
      </c>
      <c r="S405">
        <f t="shared" si="29"/>
        <v>1.6128075427289767E-3</v>
      </c>
      <c r="T405">
        <f t="shared" si="30"/>
        <v>0</v>
      </c>
      <c r="U405">
        <f t="shared" si="31"/>
        <v>0</v>
      </c>
      <c r="V405">
        <f t="shared" si="34"/>
        <v>4.724766804950397E-2</v>
      </c>
      <c r="W405">
        <f t="shared" si="32"/>
        <v>4.9501545038911243E-2</v>
      </c>
    </row>
    <row r="406" spans="5:23" x14ac:dyDescent="0.2">
      <c r="E406">
        <v>94678</v>
      </c>
      <c r="F406">
        <v>9.5500000000000007</v>
      </c>
      <c r="G406">
        <v>8.01</v>
      </c>
      <c r="H406" s="2">
        <v>0.1</v>
      </c>
      <c r="I406">
        <f>arvores!Z406</f>
        <v>0.1</v>
      </c>
      <c r="J406">
        <f>arvores!AR406</f>
        <v>0.1</v>
      </c>
      <c r="K406">
        <f>arvores!CF406</f>
        <v>6.1</v>
      </c>
      <c r="L406">
        <f t="shared" si="23"/>
        <v>8.01</v>
      </c>
      <c r="M406">
        <f t="shared" si="33"/>
        <v>1.243225</v>
      </c>
      <c r="N406">
        <f t="shared" si="24"/>
        <v>-0.60265193508114856</v>
      </c>
      <c r="O406">
        <f t="shared" si="25"/>
        <v>0.33775626908312179</v>
      </c>
      <c r="P406">
        <f t="shared" si="26"/>
        <v>-9.1510904970262236E-2</v>
      </c>
      <c r="Q406">
        <f t="shared" si="27"/>
        <v>1.0980467049173218E-2</v>
      </c>
      <c r="R406">
        <f t="shared" si="28"/>
        <v>-4.9518718904798149E-4</v>
      </c>
      <c r="S406">
        <f t="shared" si="29"/>
        <v>1.0562181222047212E-3</v>
      </c>
      <c r="T406">
        <f t="shared" si="30"/>
        <v>0</v>
      </c>
      <c r="U406">
        <f t="shared" si="31"/>
        <v>0</v>
      </c>
      <c r="V406">
        <f t="shared" si="34"/>
        <v>2.4728142764043358E-2</v>
      </c>
      <c r="W406">
        <f t="shared" si="32"/>
        <v>2.6537812889729059E-2</v>
      </c>
    </row>
    <row r="407" spans="5:23" x14ac:dyDescent="0.2">
      <c r="E407">
        <v>94686</v>
      </c>
      <c r="F407">
        <v>11.65</v>
      </c>
      <c r="G407">
        <v>9.8000000000000007</v>
      </c>
      <c r="H407" s="2">
        <v>0.1</v>
      </c>
      <c r="I407">
        <f>arvores!Z407</f>
        <v>0.1</v>
      </c>
      <c r="J407">
        <f>arvores!AR407</f>
        <v>0.1</v>
      </c>
      <c r="K407">
        <f>arvores!CF407</f>
        <v>8.1</v>
      </c>
      <c r="L407">
        <f t="shared" si="23"/>
        <v>9.8000000000000007</v>
      </c>
      <c r="M407">
        <f t="shared" si="33"/>
        <v>1.243225</v>
      </c>
      <c r="N407">
        <f t="shared" si="24"/>
        <v>-0.49257571428571423</v>
      </c>
      <c r="O407">
        <f t="shared" si="25"/>
        <v>0.22564010828821321</v>
      </c>
      <c r="P407">
        <f t="shared" si="26"/>
        <v>-4.9968023527611788E-2</v>
      </c>
      <c r="Q407">
        <f t="shared" si="27"/>
        <v>4.9005697464665288E-3</v>
      </c>
      <c r="R407">
        <f t="shared" si="28"/>
        <v>-1.8063487484526466E-4</v>
      </c>
      <c r="S407">
        <f t="shared" si="29"/>
        <v>1.5850478308192409E-3</v>
      </c>
      <c r="T407">
        <f t="shared" si="30"/>
        <v>0</v>
      </c>
      <c r="U407">
        <f t="shared" si="31"/>
        <v>0</v>
      </c>
      <c r="V407">
        <f t="shared" si="34"/>
        <v>4.6163102451598791E-2</v>
      </c>
      <c r="W407">
        <f t="shared" si="32"/>
        <v>4.8317426518379246E-2</v>
      </c>
    </row>
    <row r="408" spans="5:23" x14ac:dyDescent="0.2">
      <c r="E408">
        <v>94688</v>
      </c>
      <c r="F408">
        <v>15.79</v>
      </c>
      <c r="G408">
        <v>12.46</v>
      </c>
      <c r="H408" s="2">
        <v>0.1</v>
      </c>
      <c r="I408">
        <f>arvores!Z408</f>
        <v>0.1</v>
      </c>
      <c r="J408">
        <f>arvores!AR408</f>
        <v>0.1</v>
      </c>
      <c r="K408">
        <f>arvores!CF408</f>
        <v>11.1</v>
      </c>
      <c r="L408">
        <f t="shared" si="23"/>
        <v>12.46</v>
      </c>
      <c r="M408">
        <f t="shared" si="33"/>
        <v>1.243225</v>
      </c>
      <c r="N408">
        <f t="shared" si="24"/>
        <v>-0.38741910112359546</v>
      </c>
      <c r="O408">
        <f t="shared" si="25"/>
        <v>0.13958294793741255</v>
      </c>
      <c r="P408">
        <f t="shared" si="26"/>
        <v>-2.4311752814621414E-2</v>
      </c>
      <c r="Q408">
        <f t="shared" si="27"/>
        <v>1.8753343479181971E-3</v>
      </c>
      <c r="R408">
        <f t="shared" si="28"/>
        <v>-5.4367801225111272E-5</v>
      </c>
      <c r="S408">
        <f t="shared" si="29"/>
        <v>2.9354384493242834E-3</v>
      </c>
      <c r="T408">
        <f t="shared" si="30"/>
        <v>0</v>
      </c>
      <c r="U408">
        <f t="shared" si="31"/>
        <v>0</v>
      </c>
      <c r="V408">
        <f t="shared" si="34"/>
        <v>0.10959072601971791</v>
      </c>
      <c r="W408">
        <f t="shared" si="32"/>
        <v>0.11285171691296102</v>
      </c>
    </row>
    <row r="409" spans="5:23" x14ac:dyDescent="0.2">
      <c r="E409">
        <v>94690</v>
      </c>
      <c r="F409">
        <v>10.220000000000001</v>
      </c>
      <c r="G409">
        <v>8.6199999999999992</v>
      </c>
      <c r="H409" s="2">
        <v>0.1</v>
      </c>
      <c r="I409">
        <f>arvores!Z409</f>
        <v>0.1</v>
      </c>
      <c r="J409">
        <f>arvores!AR409</f>
        <v>0.1</v>
      </c>
      <c r="K409">
        <f>arvores!CF409</f>
        <v>7.1</v>
      </c>
      <c r="L409">
        <f t="shared" si="23"/>
        <v>8.6199999999999992</v>
      </c>
      <c r="M409">
        <f t="shared" si="33"/>
        <v>1.243225</v>
      </c>
      <c r="N409">
        <f t="shared" si="24"/>
        <v>-0.56000487238979124</v>
      </c>
      <c r="O409">
        <f t="shared" si="25"/>
        <v>0.29164458632328644</v>
      </c>
      <c r="P409">
        <f t="shared" si="26"/>
        <v>-7.3425785454355574E-2</v>
      </c>
      <c r="Q409">
        <f t="shared" si="27"/>
        <v>8.1869438926809018E-3</v>
      </c>
      <c r="R409">
        <f t="shared" si="28"/>
        <v>-3.4308019784686086E-4</v>
      </c>
      <c r="S409">
        <f t="shared" si="29"/>
        <v>1.2135441890420314E-3</v>
      </c>
      <c r="T409">
        <f t="shared" si="30"/>
        <v>0</v>
      </c>
      <c r="U409">
        <f t="shared" si="31"/>
        <v>0</v>
      </c>
      <c r="V409">
        <f t="shared" si="34"/>
        <v>3.108925049944573E-2</v>
      </c>
      <c r="W409">
        <f t="shared" si="32"/>
        <v>3.2706564323522362E-2</v>
      </c>
    </row>
    <row r="410" spans="5:23" x14ac:dyDescent="0.2">
      <c r="E410">
        <v>94691</v>
      </c>
      <c r="F410">
        <v>15.6</v>
      </c>
      <c r="G410">
        <v>12.36</v>
      </c>
      <c r="H410" s="2">
        <v>0.1</v>
      </c>
      <c r="I410">
        <f>arvores!Z410</f>
        <v>0.1</v>
      </c>
      <c r="J410">
        <f>arvores!AR410</f>
        <v>0.1</v>
      </c>
      <c r="K410">
        <f>arvores!CF410</f>
        <v>10.1</v>
      </c>
      <c r="L410">
        <f t="shared" si="23"/>
        <v>12.36</v>
      </c>
      <c r="M410">
        <f t="shared" si="33"/>
        <v>1.243225</v>
      </c>
      <c r="N410">
        <f t="shared" si="24"/>
        <v>-0.39055355987055018</v>
      </c>
      <c r="O410">
        <f t="shared" si="25"/>
        <v>0.14185070851792503</v>
      </c>
      <c r="P410">
        <f t="shared" si="26"/>
        <v>-2.4906630977497721E-2</v>
      </c>
      <c r="Q410">
        <f t="shared" si="27"/>
        <v>1.9367652949708811E-3</v>
      </c>
      <c r="R410">
        <f t="shared" si="28"/>
        <v>-5.6603023133241796E-5</v>
      </c>
      <c r="S410">
        <f t="shared" si="29"/>
        <v>2.8645243342261795E-3</v>
      </c>
      <c r="T410">
        <f t="shared" si="30"/>
        <v>0</v>
      </c>
      <c r="U410">
        <f t="shared" si="31"/>
        <v>0</v>
      </c>
      <c r="V410">
        <f t="shared" si="34"/>
        <v>0.10490864061196288</v>
      </c>
      <c r="W410">
        <f t="shared" si="32"/>
        <v>0.10926813634245926</v>
      </c>
    </row>
    <row r="411" spans="5:23" x14ac:dyDescent="0.2">
      <c r="E411">
        <v>94692</v>
      </c>
      <c r="F411">
        <v>5.73</v>
      </c>
      <c r="G411">
        <v>3.79</v>
      </c>
      <c r="H411" s="2">
        <v>0.1</v>
      </c>
      <c r="I411">
        <f>arvores!Z411</f>
        <v>0.1</v>
      </c>
      <c r="J411">
        <f>arvores!AR411</f>
        <v>0.1</v>
      </c>
      <c r="K411">
        <f>arvores!CF411</f>
        <v>2.1</v>
      </c>
      <c r="L411">
        <f t="shared" si="23"/>
        <v>3.79</v>
      </c>
      <c r="M411">
        <f t="shared" si="33"/>
        <v>1.243225</v>
      </c>
      <c r="N411">
        <f t="shared" si="24"/>
        <v>-1.2736786279683376</v>
      </c>
      <c r="O411">
        <f t="shared" si="25"/>
        <v>1.5086553282140893</v>
      </c>
      <c r="P411">
        <f t="shared" si="26"/>
        <v>-0.86387870493389052</v>
      </c>
      <c r="Q411">
        <f t="shared" si="27"/>
        <v>0.21907561396580577</v>
      </c>
      <c r="R411">
        <f t="shared" si="28"/>
        <v>-2.0880261392307534E-2</v>
      </c>
      <c r="S411">
        <f t="shared" si="29"/>
        <v>3.6198888637069347E-4</v>
      </c>
      <c r="T411">
        <f t="shared" si="30"/>
        <v>0</v>
      </c>
      <c r="U411">
        <f t="shared" si="31"/>
        <v>0</v>
      </c>
      <c r="V411">
        <f t="shared" si="34"/>
        <v>3.4933452388366455E-3</v>
      </c>
      <c r="W411">
        <f t="shared" si="32"/>
        <v>4.5203735214382904E-3</v>
      </c>
    </row>
    <row r="412" spans="5:23" x14ac:dyDescent="0.2">
      <c r="E412">
        <v>94693</v>
      </c>
      <c r="F412">
        <v>6.27</v>
      </c>
      <c r="G412">
        <v>4.46</v>
      </c>
      <c r="H412" s="2">
        <v>0.1</v>
      </c>
      <c r="I412">
        <f>arvores!Z412</f>
        <v>0.1</v>
      </c>
      <c r="J412">
        <f>arvores!AR412</f>
        <v>0.1</v>
      </c>
      <c r="K412">
        <f>arvores!CF412</f>
        <v>2.1</v>
      </c>
      <c r="L412">
        <f t="shared" si="23"/>
        <v>4.46</v>
      </c>
      <c r="M412">
        <f t="shared" si="33"/>
        <v>1.243225</v>
      </c>
      <c r="N412">
        <f t="shared" si="24"/>
        <v>-1.0823412556053811</v>
      </c>
      <c r="O412">
        <f t="shared" si="25"/>
        <v>1.0894285024834605</v>
      </c>
      <c r="P412">
        <f t="shared" si="26"/>
        <v>-0.5301097869736483</v>
      </c>
      <c r="Q412">
        <f t="shared" si="27"/>
        <v>0.11423822393974509</v>
      </c>
      <c r="R412">
        <f t="shared" si="28"/>
        <v>-9.2524700382180247E-3</v>
      </c>
      <c r="S412">
        <f t="shared" si="29"/>
        <v>4.3940473293177691E-4</v>
      </c>
      <c r="T412">
        <f t="shared" si="30"/>
        <v>0</v>
      </c>
      <c r="U412">
        <f t="shared" si="31"/>
        <v>0</v>
      </c>
      <c r="V412">
        <f t="shared" si="34"/>
        <v>4.4765900596315557E-3</v>
      </c>
      <c r="W412">
        <f t="shared" si="32"/>
        <v>6.3693601854219644E-3</v>
      </c>
    </row>
    <row r="413" spans="5:23" x14ac:dyDescent="0.2">
      <c r="E413">
        <v>94694</v>
      </c>
      <c r="F413">
        <v>15.44</v>
      </c>
      <c r="G413">
        <v>12.27</v>
      </c>
      <c r="H413" s="2">
        <v>0.1</v>
      </c>
      <c r="I413">
        <f>arvores!Z413</f>
        <v>0.1</v>
      </c>
      <c r="J413">
        <f>arvores!AR413</f>
        <v>0.1</v>
      </c>
      <c r="K413">
        <f>arvores!CF413</f>
        <v>10.1</v>
      </c>
      <c r="L413">
        <f t="shared" si="23"/>
        <v>12.27</v>
      </c>
      <c r="M413">
        <f t="shared" si="33"/>
        <v>1.243225</v>
      </c>
      <c r="N413">
        <f t="shared" si="24"/>
        <v>-0.39341825590872048</v>
      </c>
      <c r="O413">
        <f t="shared" si="25"/>
        <v>0.14393927981460339</v>
      </c>
      <c r="P413">
        <f t="shared" si="26"/>
        <v>-2.5458728537098539E-2</v>
      </c>
      <c r="Q413">
        <f t="shared" si="27"/>
        <v>1.9942179748995243E-3</v>
      </c>
      <c r="R413">
        <f t="shared" si="28"/>
        <v>-5.870960620331296E-5</v>
      </c>
      <c r="S413">
        <f t="shared" si="29"/>
        <v>2.8054440486443961E-3</v>
      </c>
      <c r="T413">
        <f t="shared" si="30"/>
        <v>0</v>
      </c>
      <c r="U413">
        <f t="shared" si="31"/>
        <v>0</v>
      </c>
      <c r="V413">
        <f t="shared" si="34"/>
        <v>0.10213056244388018</v>
      </c>
      <c r="W413">
        <f t="shared" si="32"/>
        <v>0.10625882841153095</v>
      </c>
    </row>
    <row r="414" spans="5:23" x14ac:dyDescent="0.2">
      <c r="E414">
        <v>94696</v>
      </c>
      <c r="F414">
        <v>10.5</v>
      </c>
      <c r="G414">
        <v>8.86</v>
      </c>
      <c r="H414" s="2">
        <v>0.1</v>
      </c>
      <c r="I414">
        <f>arvores!Z414</f>
        <v>0.1</v>
      </c>
      <c r="J414">
        <f>arvores!AR414</f>
        <v>0.1</v>
      </c>
      <c r="K414">
        <f>arvores!CF414</f>
        <v>7.1</v>
      </c>
      <c r="L414">
        <f t="shared" si="23"/>
        <v>8.86</v>
      </c>
      <c r="M414">
        <f t="shared" si="33"/>
        <v>1.243225</v>
      </c>
      <c r="N414">
        <f t="shared" si="24"/>
        <v>-0.54483544018058694</v>
      </c>
      <c r="O414">
        <f t="shared" si="25"/>
        <v>0.276058425775418</v>
      </c>
      <c r="P414">
        <f t="shared" si="26"/>
        <v>-6.7619076134068284E-2</v>
      </c>
      <c r="Q414">
        <f t="shared" si="27"/>
        <v>7.3352680682641997E-3</v>
      </c>
      <c r="R414">
        <f t="shared" si="28"/>
        <v>-2.9906347238725336E-4</v>
      </c>
      <c r="S414">
        <f t="shared" si="29"/>
        <v>1.2824318211750131E-3</v>
      </c>
      <c r="T414">
        <f t="shared" si="30"/>
        <v>0</v>
      </c>
      <c r="U414">
        <f t="shared" si="31"/>
        <v>0</v>
      </c>
      <c r="V414">
        <f t="shared" si="34"/>
        <v>3.3589899013720045E-2</v>
      </c>
      <c r="W414">
        <f t="shared" si="32"/>
        <v>3.54844590117381E-2</v>
      </c>
    </row>
    <row r="415" spans="5:23" x14ac:dyDescent="0.2">
      <c r="E415">
        <v>94697</v>
      </c>
      <c r="F415">
        <v>10.85</v>
      </c>
      <c r="G415">
        <v>9.16</v>
      </c>
      <c r="H415" s="2">
        <v>0.1</v>
      </c>
      <c r="I415">
        <f>arvores!Z415</f>
        <v>0.1</v>
      </c>
      <c r="J415">
        <f>arvores!AR415</f>
        <v>0.1</v>
      </c>
      <c r="K415">
        <f>arvores!CF415</f>
        <v>7.1</v>
      </c>
      <c r="L415">
        <f t="shared" si="23"/>
        <v>9.16</v>
      </c>
      <c r="M415">
        <f t="shared" si="33"/>
        <v>1.243225</v>
      </c>
      <c r="N415">
        <f t="shared" si="24"/>
        <v>-0.5269914847161572</v>
      </c>
      <c r="O415">
        <f t="shared" si="25"/>
        <v>0.25827210579508397</v>
      </c>
      <c r="P415">
        <f t="shared" si="26"/>
        <v>-6.1190496552207679E-2</v>
      </c>
      <c r="Q415">
        <f t="shared" si="27"/>
        <v>6.4205019570909259E-3</v>
      </c>
      <c r="R415">
        <f t="shared" si="28"/>
        <v>-2.5319470120696374E-4</v>
      </c>
      <c r="S415">
        <f t="shared" si="29"/>
        <v>1.3712180003470659E-3</v>
      </c>
      <c r="T415">
        <f t="shared" si="30"/>
        <v>0</v>
      </c>
      <c r="U415">
        <f t="shared" si="31"/>
        <v>0</v>
      </c>
      <c r="V415">
        <f t="shared" si="34"/>
        <v>3.6851688589965972E-2</v>
      </c>
      <c r="W415">
        <f t="shared" si="32"/>
        <v>3.917245753826E-2</v>
      </c>
    </row>
    <row r="416" spans="5:23" x14ac:dyDescent="0.2">
      <c r="E416">
        <v>94699</v>
      </c>
      <c r="F416">
        <v>12.54</v>
      </c>
      <c r="G416">
        <v>10.46</v>
      </c>
      <c r="H416" s="2">
        <v>0.1</v>
      </c>
      <c r="I416">
        <f>arvores!Z416</f>
        <v>0.1</v>
      </c>
      <c r="J416">
        <f>arvores!AR416</f>
        <v>0.1</v>
      </c>
      <c r="K416">
        <f>arvores!CF416</f>
        <v>8.1</v>
      </c>
      <c r="L416">
        <f t="shared" si="23"/>
        <v>10.46</v>
      </c>
      <c r="M416">
        <f t="shared" si="33"/>
        <v>1.243225</v>
      </c>
      <c r="N416">
        <f t="shared" si="24"/>
        <v>-0.46149541108986614</v>
      </c>
      <c r="O416">
        <f t="shared" si="25"/>
        <v>0.19806378848312242</v>
      </c>
      <c r="P416">
        <f t="shared" si="26"/>
        <v>-4.109370934602681E-2</v>
      </c>
      <c r="Q416">
        <f t="shared" si="27"/>
        <v>3.775931779707426E-3</v>
      </c>
      <c r="R416">
        <f t="shared" si="28"/>
        <v>-1.3039878904630032E-4</v>
      </c>
      <c r="S416">
        <f t="shared" si="29"/>
        <v>1.8408636663222336E-3</v>
      </c>
      <c r="T416">
        <f t="shared" si="30"/>
        <v>0</v>
      </c>
      <c r="U416">
        <f t="shared" si="31"/>
        <v>0</v>
      </c>
      <c r="V416">
        <f t="shared" si="34"/>
        <v>5.644996346384918E-2</v>
      </c>
      <c r="W416">
        <f t="shared" si="32"/>
        <v>5.9752024699136375E-2</v>
      </c>
    </row>
    <row r="417" spans="5:23" x14ac:dyDescent="0.2">
      <c r="E417">
        <v>94700</v>
      </c>
      <c r="F417">
        <v>12.25</v>
      </c>
      <c r="G417">
        <v>10.25</v>
      </c>
      <c r="H417" s="2">
        <v>0.1</v>
      </c>
      <c r="I417">
        <f>arvores!Z417</f>
        <v>0.1</v>
      </c>
      <c r="J417">
        <f>arvores!AR417</f>
        <v>0.1</v>
      </c>
      <c r="K417">
        <f>arvores!CF417</f>
        <v>8.1</v>
      </c>
      <c r="L417">
        <f t="shared" si="23"/>
        <v>10.25</v>
      </c>
      <c r="M417">
        <f t="shared" si="33"/>
        <v>1.243225</v>
      </c>
      <c r="N417">
        <f t="shared" si="24"/>
        <v>-0.47095043902439027</v>
      </c>
      <c r="O417">
        <f t="shared" si="25"/>
        <v>0.20626271029149318</v>
      </c>
      <c r="P417">
        <f t="shared" si="26"/>
        <v>-4.3671569710247965E-2</v>
      </c>
      <c r="Q417">
        <f t="shared" si="27"/>
        <v>4.0950142351033935E-3</v>
      </c>
      <c r="R417">
        <f t="shared" si="28"/>
        <v>-1.4431539221625262E-4</v>
      </c>
      <c r="S417">
        <f t="shared" si="29"/>
        <v>1.7554287955000953E-3</v>
      </c>
      <c r="T417">
        <f t="shared" si="30"/>
        <v>0</v>
      </c>
      <c r="U417">
        <f t="shared" si="31"/>
        <v>0</v>
      </c>
      <c r="V417">
        <f t="shared" si="34"/>
        <v>5.3000113772831564E-2</v>
      </c>
      <c r="W417">
        <f t="shared" si="32"/>
        <v>5.5875562887649478E-2</v>
      </c>
    </row>
    <row r="418" spans="5:23" x14ac:dyDescent="0.2">
      <c r="E418">
        <v>94703</v>
      </c>
      <c r="F418">
        <v>8.66</v>
      </c>
      <c r="G418">
        <v>7.13</v>
      </c>
      <c r="H418" s="2">
        <v>0.1</v>
      </c>
      <c r="I418">
        <f>arvores!Z418</f>
        <v>0.1</v>
      </c>
      <c r="J418">
        <f>arvores!AR418</f>
        <v>0.1</v>
      </c>
      <c r="K418">
        <f>arvores!CF418</f>
        <v>5.0999999999999996</v>
      </c>
      <c r="L418">
        <f t="shared" si="23"/>
        <v>7.13</v>
      </c>
      <c r="M418">
        <f t="shared" si="33"/>
        <v>1.243225</v>
      </c>
      <c r="N418">
        <f t="shared" si="24"/>
        <v>-0.67703253856942502</v>
      </c>
      <c r="O418">
        <f t="shared" si="25"/>
        <v>0.42627453680299154</v>
      </c>
      <c r="P418">
        <f t="shared" si="26"/>
        <v>-0.1297483396127401</v>
      </c>
      <c r="Q418">
        <f t="shared" si="27"/>
        <v>1.7490118742060374E-2</v>
      </c>
      <c r="R418">
        <f t="shared" si="28"/>
        <v>-8.8610325464621412E-4</v>
      </c>
      <c r="S418">
        <f t="shared" si="29"/>
        <v>8.6366060835522864E-4</v>
      </c>
      <c r="T418">
        <f t="shared" si="30"/>
        <v>0</v>
      </c>
      <c r="U418">
        <f t="shared" si="31"/>
        <v>0</v>
      </c>
      <c r="V418">
        <f t="shared" si="34"/>
        <v>1.7676944429202555E-2</v>
      </c>
      <c r="W418">
        <f t="shared" si="32"/>
        <v>1.9424559653643071E-2</v>
      </c>
    </row>
    <row r="419" spans="5:23" x14ac:dyDescent="0.2">
      <c r="E419">
        <v>94704</v>
      </c>
      <c r="F419">
        <v>7.07</v>
      </c>
      <c r="G419">
        <v>5.4</v>
      </c>
      <c r="H419" s="2">
        <v>0.1</v>
      </c>
      <c r="I419">
        <f>arvores!Z419</f>
        <v>0.1</v>
      </c>
      <c r="J419">
        <f>arvores!AR419</f>
        <v>0.1</v>
      </c>
      <c r="K419">
        <f>arvores!CF419</f>
        <v>3.1</v>
      </c>
      <c r="L419">
        <f t="shared" si="23"/>
        <v>5.4</v>
      </c>
      <c r="M419">
        <f t="shared" si="33"/>
        <v>1.243225</v>
      </c>
      <c r="N419">
        <f t="shared" si="24"/>
        <v>-0.89393370370370362</v>
      </c>
      <c r="O419">
        <f t="shared" si="25"/>
        <v>0.7431576131687242</v>
      </c>
      <c r="P419">
        <f t="shared" si="26"/>
        <v>-0.29866829243509624</v>
      </c>
      <c r="Q419">
        <f t="shared" si="27"/>
        <v>5.3158881936094492E-2</v>
      </c>
      <c r="R419">
        <f t="shared" si="28"/>
        <v>-3.5560117052818017E-3</v>
      </c>
      <c r="S419">
        <f t="shared" si="29"/>
        <v>5.6641556741140087E-4</v>
      </c>
      <c r="T419">
        <f t="shared" si="30"/>
        <v>0</v>
      </c>
      <c r="U419">
        <f t="shared" si="31"/>
        <v>0</v>
      </c>
      <c r="V419">
        <f t="shared" si="34"/>
        <v>7.958274394467604E-3</v>
      </c>
      <c r="W419">
        <f t="shared" si="32"/>
        <v>9.8052451389221522E-3</v>
      </c>
    </row>
    <row r="420" spans="5:23" x14ac:dyDescent="0.2">
      <c r="E420">
        <v>94705</v>
      </c>
      <c r="F420">
        <v>7</v>
      </c>
      <c r="G420">
        <v>5.33</v>
      </c>
      <c r="H420" s="2">
        <v>0.1</v>
      </c>
      <c r="I420">
        <f>arvores!Z420</f>
        <v>0.1</v>
      </c>
      <c r="J420">
        <f>arvores!AR420</f>
        <v>0.1</v>
      </c>
      <c r="K420">
        <f>arvores!CF420</f>
        <v>3.1</v>
      </c>
      <c r="L420">
        <f t="shared" si="23"/>
        <v>5.33</v>
      </c>
      <c r="M420">
        <f t="shared" si="33"/>
        <v>1.243225</v>
      </c>
      <c r="N420">
        <f t="shared" si="24"/>
        <v>-0.90567392120075041</v>
      </c>
      <c r="O420">
        <f t="shared" si="25"/>
        <v>0.76280588125552207</v>
      </c>
      <c r="P420">
        <f t="shared" si="26"/>
        <v>-0.31059093159882772</v>
      </c>
      <c r="Q420">
        <f t="shared" si="27"/>
        <v>5.6006965287884292E-2</v>
      </c>
      <c r="R420">
        <f t="shared" si="28"/>
        <v>-3.7957354491246595E-3</v>
      </c>
      <c r="S420">
        <f t="shared" si="29"/>
        <v>5.5477553219453906E-4</v>
      </c>
      <c r="T420">
        <f t="shared" si="30"/>
        <v>0</v>
      </c>
      <c r="U420">
        <f t="shared" si="31"/>
        <v>0</v>
      </c>
      <c r="V420">
        <f t="shared" si="34"/>
        <v>7.7498965961788381E-3</v>
      </c>
      <c r="W420">
        <f t="shared" si="32"/>
        <v>9.4874425148004874E-3</v>
      </c>
    </row>
    <row r="421" spans="5:23" x14ac:dyDescent="0.2">
      <c r="E421">
        <v>94706</v>
      </c>
      <c r="F421">
        <v>19.64</v>
      </c>
      <c r="G421">
        <v>14.24</v>
      </c>
      <c r="H421" s="2">
        <v>0.1</v>
      </c>
      <c r="I421">
        <f>arvores!Z421</f>
        <v>0.1</v>
      </c>
      <c r="J421">
        <f>arvores!AR421</f>
        <v>0.1</v>
      </c>
      <c r="K421">
        <f>arvores!CF421</f>
        <v>12.1</v>
      </c>
      <c r="L421">
        <f t="shared" si="23"/>
        <v>14.24</v>
      </c>
      <c r="M421">
        <f t="shared" si="33"/>
        <v>1.243225</v>
      </c>
      <c r="N421">
        <f t="shared" si="24"/>
        <v>-0.33899171348314605</v>
      </c>
      <c r="O421">
        <f t="shared" si="25"/>
        <v>0.10686819451458149</v>
      </c>
      <c r="P421">
        <f t="shared" si="26"/>
        <v>-1.6286975030107707E-2</v>
      </c>
      <c r="Q421">
        <f t="shared" si="27"/>
        <v>1.0992865647831034E-3</v>
      </c>
      <c r="R421">
        <f t="shared" si="28"/>
        <v>-2.7885731054395915E-5</v>
      </c>
      <c r="S421">
        <f t="shared" si="29"/>
        <v>4.5585241201063073E-3</v>
      </c>
      <c r="T421">
        <f t="shared" si="30"/>
        <v>0</v>
      </c>
      <c r="U421">
        <f t="shared" si="31"/>
        <v>0</v>
      </c>
      <c r="V421">
        <f t="shared" si="34"/>
        <v>0.19342731255911674</v>
      </c>
      <c r="W421">
        <f t="shared" si="32"/>
        <v>0.19953488021252352</v>
      </c>
    </row>
    <row r="422" spans="5:23" x14ac:dyDescent="0.2">
      <c r="E422">
        <v>94707</v>
      </c>
      <c r="F422">
        <v>8.2799999999999994</v>
      </c>
      <c r="G422">
        <v>6.74</v>
      </c>
      <c r="H422" s="2">
        <v>0.1</v>
      </c>
      <c r="I422">
        <f>arvores!Z422</f>
        <v>0.1</v>
      </c>
      <c r="J422">
        <f>arvores!AR422</f>
        <v>0.1</v>
      </c>
      <c r="K422">
        <f>arvores!CF422</f>
        <v>5.0999999999999996</v>
      </c>
      <c r="L422">
        <f t="shared" si="23"/>
        <v>6.74</v>
      </c>
      <c r="M422">
        <f t="shared" si="33"/>
        <v>1.243225</v>
      </c>
      <c r="N422">
        <f t="shared" si="24"/>
        <v>-0.71620801186943617</v>
      </c>
      <c r="O422">
        <f t="shared" si="25"/>
        <v>0.47703325731493623</v>
      </c>
      <c r="P422">
        <f t="shared" si="26"/>
        <v>-0.15359982073931289</v>
      </c>
      <c r="Q422">
        <f t="shared" si="27"/>
        <v>2.1903387739394035E-2</v>
      </c>
      <c r="R422">
        <f t="shared" si="28"/>
        <v>-1.1739037725368093E-3</v>
      </c>
      <c r="S422">
        <f t="shared" si="29"/>
        <v>7.8720962614418791E-4</v>
      </c>
      <c r="T422">
        <f t="shared" si="30"/>
        <v>0</v>
      </c>
      <c r="U422">
        <f t="shared" si="31"/>
        <v>0</v>
      </c>
      <c r="V422">
        <f t="shared" si="34"/>
        <v>1.5495588798071067E-2</v>
      </c>
      <c r="W422">
        <f t="shared" si="32"/>
        <v>1.678596984274669E-2</v>
      </c>
    </row>
    <row r="423" spans="5:23" x14ac:dyDescent="0.2">
      <c r="E423">
        <v>97141</v>
      </c>
      <c r="F423">
        <v>22.9</v>
      </c>
      <c r="G423">
        <v>17.399999999999999</v>
      </c>
      <c r="H423" s="2">
        <v>0.1</v>
      </c>
      <c r="I423">
        <f>arvores!Z423</f>
        <v>0.1</v>
      </c>
      <c r="J423">
        <f>arvores!AR423</f>
        <v>4.5</v>
      </c>
      <c r="K423">
        <f>arvores!CF423</f>
        <v>15.5</v>
      </c>
      <c r="L423">
        <f t="shared" si="23"/>
        <v>17.399999999999999</v>
      </c>
      <c r="M423">
        <f t="shared" si="33"/>
        <v>1.243225</v>
      </c>
      <c r="N423">
        <f t="shared" si="24"/>
        <v>-0.27742770114942533</v>
      </c>
      <c r="O423">
        <f t="shared" si="25"/>
        <v>7.1576416963931841E-2</v>
      </c>
      <c r="P423">
        <f t="shared" si="26"/>
        <v>-8.9273518875388602E-3</v>
      </c>
      <c r="Q423">
        <f t="shared" si="27"/>
        <v>4.9312143883791057E-4</v>
      </c>
      <c r="R423">
        <f t="shared" si="28"/>
        <v>-1.0237307290058949E-5</v>
      </c>
      <c r="S423">
        <f t="shared" si="29"/>
        <v>6.2272883214121305E-3</v>
      </c>
      <c r="T423">
        <f t="shared" si="30"/>
        <v>0</v>
      </c>
      <c r="U423">
        <f t="shared" si="31"/>
        <v>0.15875552726085856</v>
      </c>
      <c r="V423">
        <f t="shared" si="34"/>
        <v>0.16553106708172449</v>
      </c>
      <c r="W423">
        <f t="shared" si="32"/>
        <v>0.33147141435778477</v>
      </c>
    </row>
    <row r="424" spans="5:23" x14ac:dyDescent="0.2">
      <c r="E424">
        <v>97142</v>
      </c>
      <c r="F424">
        <v>33.65</v>
      </c>
      <c r="G424">
        <v>17.8</v>
      </c>
      <c r="H424" s="2">
        <v>0.1</v>
      </c>
      <c r="I424">
        <f>arvores!Z424</f>
        <v>3.7</v>
      </c>
      <c r="J424">
        <f>arvores!AR424</f>
        <v>10.3</v>
      </c>
      <c r="K424">
        <f>arvores!CF424</f>
        <v>16.3</v>
      </c>
      <c r="L424">
        <f t="shared" si="23"/>
        <v>17.8</v>
      </c>
      <c r="M424">
        <f t="shared" si="33"/>
        <v>1.243225</v>
      </c>
      <c r="N424">
        <f t="shared" si="24"/>
        <v>-0.27119337078651684</v>
      </c>
      <c r="O424">
        <f t="shared" si="25"/>
        <v>6.839564448933215E-2</v>
      </c>
      <c r="P424">
        <f t="shared" si="26"/>
        <v>-8.3389312154151466E-3</v>
      </c>
      <c r="Q424">
        <f t="shared" si="27"/>
        <v>4.5026777693515913E-4</v>
      </c>
      <c r="R424">
        <f t="shared" si="28"/>
        <v>-9.137596351904452E-6</v>
      </c>
      <c r="S424">
        <f t="shared" si="29"/>
        <v>1.3452721943984764E-2</v>
      </c>
      <c r="T424">
        <f t="shared" si="30"/>
        <v>0.29664359543012919</v>
      </c>
      <c r="U424">
        <f t="shared" si="31"/>
        <v>0.32911042898745385</v>
      </c>
      <c r="V424">
        <f t="shared" si="34"/>
        <v>9.2084348007120523E-2</v>
      </c>
      <c r="W424">
        <f t="shared" si="32"/>
        <v>0.73217687467914871</v>
      </c>
    </row>
    <row r="425" spans="5:23" x14ac:dyDescent="0.2">
      <c r="E425">
        <v>97143</v>
      </c>
      <c r="F425">
        <v>29.05</v>
      </c>
      <c r="G425">
        <v>18.5</v>
      </c>
      <c r="H425" s="2">
        <v>0.1</v>
      </c>
      <c r="I425">
        <f>arvores!Z425</f>
        <v>0.1</v>
      </c>
      <c r="J425">
        <f>arvores!AR425</f>
        <v>8.9</v>
      </c>
      <c r="K425">
        <f>arvores!CF425</f>
        <v>16.899999999999999</v>
      </c>
      <c r="L425">
        <f t="shared" si="23"/>
        <v>18.5</v>
      </c>
      <c r="M425">
        <f t="shared" si="33"/>
        <v>1.243225</v>
      </c>
      <c r="N425">
        <f t="shared" si="24"/>
        <v>-0.260932</v>
      </c>
      <c r="O425">
        <f t="shared" si="25"/>
        <v>6.3317680058436812E-2</v>
      </c>
      <c r="P425">
        <f t="shared" si="26"/>
        <v>-7.4277146861982512E-3</v>
      </c>
      <c r="Q425">
        <f t="shared" si="27"/>
        <v>3.8589039042003328E-4</v>
      </c>
      <c r="R425">
        <f t="shared" si="28"/>
        <v>-7.5348279302838167E-6</v>
      </c>
      <c r="S425">
        <f t="shared" si="29"/>
        <v>1.0034172387142576E-2</v>
      </c>
      <c r="T425">
        <f t="shared" si="30"/>
        <v>0</v>
      </c>
      <c r="U425">
        <f t="shared" si="31"/>
        <v>0.4339261066720711</v>
      </c>
      <c r="V425">
        <f t="shared" si="34"/>
        <v>0.12242849581641144</v>
      </c>
      <c r="W425">
        <f t="shared" si="32"/>
        <v>0.56713946644604907</v>
      </c>
    </row>
    <row r="426" spans="5:23" x14ac:dyDescent="0.2">
      <c r="E426">
        <v>97144</v>
      </c>
      <c r="F426">
        <v>24.1</v>
      </c>
      <c r="G426">
        <v>15.5</v>
      </c>
      <c r="H426" s="2">
        <v>0.1</v>
      </c>
      <c r="I426">
        <f>arvores!Z426</f>
        <v>0.1</v>
      </c>
      <c r="J426">
        <f>arvores!AR426</f>
        <v>4.5</v>
      </c>
      <c r="K426">
        <f>arvores!CF426</f>
        <v>13.5</v>
      </c>
      <c r="L426">
        <f t="shared" si="23"/>
        <v>15.5</v>
      </c>
      <c r="M426">
        <f t="shared" si="33"/>
        <v>1.243225</v>
      </c>
      <c r="N426">
        <f t="shared" si="24"/>
        <v>-0.31143496774193546</v>
      </c>
      <c r="O426">
        <f t="shared" si="25"/>
        <v>9.0199691987513014E-2</v>
      </c>
      <c r="P426">
        <f t="shared" si="26"/>
        <v>-1.262918438454567E-2</v>
      </c>
      <c r="Q426">
        <f t="shared" si="27"/>
        <v>7.8311237102350682E-4</v>
      </c>
      <c r="R426">
        <f t="shared" si="28"/>
        <v>-1.8250446337022009E-5</v>
      </c>
      <c r="S426">
        <f t="shared" si="29"/>
        <v>6.8787234536403568E-3</v>
      </c>
      <c r="T426">
        <f t="shared" si="30"/>
        <v>0</v>
      </c>
      <c r="U426">
        <f t="shared" si="31"/>
        <v>0.17058282266085978</v>
      </c>
      <c r="V426">
        <f t="shared" si="34"/>
        <v>0.14797003302881032</v>
      </c>
      <c r="W426">
        <f t="shared" si="32"/>
        <v>0.32703305528505872</v>
      </c>
    </row>
    <row r="427" spans="5:23" x14ac:dyDescent="0.2">
      <c r="E427">
        <v>97145</v>
      </c>
      <c r="F427">
        <v>34.15</v>
      </c>
      <c r="G427">
        <v>18.399999999999999</v>
      </c>
      <c r="H427" s="2">
        <v>0.1</v>
      </c>
      <c r="I427">
        <f>arvores!Z427</f>
        <v>7.3</v>
      </c>
      <c r="J427">
        <f>arvores!AR427</f>
        <v>11.7</v>
      </c>
      <c r="K427">
        <f>arvores!CF427</f>
        <v>16.7</v>
      </c>
      <c r="L427">
        <f t="shared" ref="L427:L450" si="35">G427</f>
        <v>18.399999999999999</v>
      </c>
      <c r="M427">
        <f t="shared" si="33"/>
        <v>1.243225</v>
      </c>
      <c r="N427">
        <f t="shared" ref="N427:N450" si="36">$B$10/$G427</f>
        <v>-0.26235010869565217</v>
      </c>
      <c r="O427">
        <f t="shared" ref="O427:O450" si="37">$B$11/$G427^2</f>
        <v>6.4007785916824211E-2</v>
      </c>
      <c r="P427">
        <f t="shared" ref="P427:P450" si="38">$B$12/$G427^3</f>
        <v>-7.5494780964905101E-3</v>
      </c>
      <c r="Q427">
        <f t="shared" ref="Q427:Q450" si="39">$B$13/$G427^4</f>
        <v>3.9434794801724475E-4</v>
      </c>
      <c r="R427">
        <f t="shared" ref="R427:R450" si="40">$B$14/$G427^5</f>
        <v>-7.7418163692803727E-6</v>
      </c>
      <c r="S427">
        <f t="shared" ref="S427:S450" si="41">$B$16*($F427^2)*((($M427^2)*H427)+($M427*$N427*(H427^2))+((2/3*$M427*$O427)+(1/3*($N427^2)))*(H427^3)+(1/2*$M427*$P427+1/2*$N427*$O427)*(H427^4)+(2/5*$M427*$Q427+2/5*$N427*$P427+1/5*($O427^2))*(H427^5)+(1/3*$M427*$R427+1/3*$N427*$Q427+1/3*$O427*$P427)*(H427^6)+(2/7*$N427*$R427+2/7*$O427*$Q427+1/7*($P427^2))*(H427^7)+(1/4*$O427*$R427+1/4*$P427*$Q427)*(H427^8)+(2/9*$P427*$R427+1/9*($Q427^2))*(H427^9)+1/5*$Q427*$R427*(H427^10)+1/11*($R427^2)*(H427^11))</f>
        <v>1.3865081055494182E-2</v>
      </c>
      <c r="T427">
        <f t="shared" ref="T427:T450" si="42">$B$16*($F427^2)*((($M427^2)*I427)+($M427*$N427*(I427^2))+((2/3*$M427*$O427)+(1/3*($N427^2)))*(I427^3)+(1/2*$M427*$P427+1/2*$N427*$O427)*(I427^4)+(2/5*$M427*$Q427+2/5*$N427*$P427+1/5*($O427^2))*(I427^5)+(1/3*$M427*$R427+1/3*$N427*$Q427+1/3*$O427*$P427)*(I427^6)+(2/7*$N427*$R427+2/7*$O427*$Q427+1/7*($P427^2))*(I427^7)+(1/4*$O427*$R427+1/4*$P427*$Q427)*(I427^8)+(2/9*$P427*$R427+1/9*($Q427^2))*(I427^9)+1/5*$Q427*$R427*(I427^10)+1/11*($R427^2)*(I427^11))-S427</f>
        <v>0.51990259557676044</v>
      </c>
      <c r="U427">
        <f t="shared" ref="U427:U450" si="43">$B$16*($F427^2)*((($M427^2)*J427)+($M427*$N427*(J427^2))+((2/3*$M427*$O427)+(1/3*($N427^2)))*(J427^3)+(1/2*$M427*$P427+1/2*$N427*$O427)*(J427^4)+(2/5*$M427*$Q427+2/5*$N427*$P427+1/5*($O427^2))*(J427^5)+(1/3*$M427*$R427+1/3*$N427*$Q427+1/3*$O427*$P427)*(J427^6)+(2/7*$N427*$R427+2/7*$O427*$Q427+1/7*($P427^2))*(J427^7)+(1/4*$O427*$R427+1/4*$P427*$Q427)*(J427^8)+(2/9*$P427*$R427+1/9*($Q427^2))*(J427^9)+1/5*$Q427*$R427*(J427^10)+1/11*($R427^2)*(J427^11))-T427-S427</f>
        <v>0.1781144654233198</v>
      </c>
      <c r="V427">
        <f t="shared" si="34"/>
        <v>6.6340362922197069E-2</v>
      </c>
      <c r="W427">
        <f t="shared" ref="W427:W450" si="44">$B$16*($F427^2)*((($M427^2)*L427)+($M427*$N427*(L427^2))+((2/3*$M427*$O427)+(1/3*($N427^2)))*(L427^3)+(1/2*$M427*$P427+1/2*$N427*$O427)*(L427^4)+(2/5*$M427*$Q427+2/5*$N427*$P427+1/5*($O427^2))*(L427^5)+(1/3*$M427*$R427+1/3*$N427*$Q427+1/3*$O427*$P427)*(L427^6)+(2/7*$N427*$R427+2/7*$O427*$Q427+1/7*($P427^2))*(L427^7)+(1/4*$O427*$R427+1/4*$P427*$Q427)*(L427^8)+(2/9*$P427*$R427+1/9*($Q427^2))*(L427^9)+1/5*$Q427*$R427*(L427^10)+1/11*($R427^2)*(L427^11))</f>
        <v>0.77951613232438999</v>
      </c>
    </row>
    <row r="428" spans="5:23" x14ac:dyDescent="0.2">
      <c r="E428">
        <v>97146</v>
      </c>
      <c r="F428">
        <v>18.649999999999999</v>
      </c>
      <c r="G428">
        <v>12.6</v>
      </c>
      <c r="H428" s="2">
        <v>0.1</v>
      </c>
      <c r="I428">
        <f>arvores!Z428</f>
        <v>0.1</v>
      </c>
      <c r="J428">
        <f>arvores!AR428</f>
        <v>0.1</v>
      </c>
      <c r="K428">
        <f>arvores!CF428</f>
        <v>11.1</v>
      </c>
      <c r="L428">
        <f t="shared" si="35"/>
        <v>12.6</v>
      </c>
      <c r="M428">
        <f t="shared" si="33"/>
        <v>1.243225</v>
      </c>
      <c r="N428">
        <f t="shared" si="36"/>
        <v>-0.38311444444444448</v>
      </c>
      <c r="O428">
        <f t="shared" si="37"/>
        <v>0.13649833711262285</v>
      </c>
      <c r="P428">
        <f t="shared" si="38"/>
        <v>-2.3510332057573181E-2</v>
      </c>
      <c r="Q428">
        <f t="shared" si="39"/>
        <v>1.793365029914059E-3</v>
      </c>
      <c r="R428">
        <f t="shared" si="40"/>
        <v>-5.1413746913992878E-5</v>
      </c>
      <c r="S428">
        <f t="shared" si="41"/>
        <v>4.0964833328778604E-3</v>
      </c>
      <c r="T428">
        <f t="shared" si="42"/>
        <v>0</v>
      </c>
      <c r="U428">
        <f t="shared" si="43"/>
        <v>0</v>
      </c>
      <c r="V428">
        <f t="shared" si="34"/>
        <v>0.15450129607482527</v>
      </c>
      <c r="W428">
        <f t="shared" si="44"/>
        <v>0.15920404056245879</v>
      </c>
    </row>
    <row r="429" spans="5:23" x14ac:dyDescent="0.2">
      <c r="E429">
        <v>97147</v>
      </c>
      <c r="F429">
        <v>21.8</v>
      </c>
      <c r="G429">
        <v>16.2</v>
      </c>
      <c r="H429" s="2">
        <v>0.1</v>
      </c>
      <c r="I429">
        <f>arvores!Z429</f>
        <v>0.1</v>
      </c>
      <c r="J429">
        <f>arvores!AR429</f>
        <v>2.3000000000000003</v>
      </c>
      <c r="K429">
        <f>arvores!CF429</f>
        <v>14.3</v>
      </c>
      <c r="L429">
        <f t="shared" si="35"/>
        <v>16.2</v>
      </c>
      <c r="M429">
        <f t="shared" si="33"/>
        <v>1.243225</v>
      </c>
      <c r="N429">
        <f t="shared" si="36"/>
        <v>-0.29797790123456791</v>
      </c>
      <c r="O429">
        <f t="shared" si="37"/>
        <v>8.2573068129858262E-2</v>
      </c>
      <c r="P429">
        <f t="shared" si="38"/>
        <v>-1.1061788608707272E-2</v>
      </c>
      <c r="Q429">
        <f t="shared" si="39"/>
        <v>6.562824930382038E-4</v>
      </c>
      <c r="R429">
        <f t="shared" si="40"/>
        <v>-1.4633793025851044E-5</v>
      </c>
      <c r="S429">
        <f t="shared" si="41"/>
        <v>5.6343398320852821E-3</v>
      </c>
      <c r="T429">
        <f t="shared" si="42"/>
        <v>0</v>
      </c>
      <c r="U429">
        <f t="shared" si="43"/>
        <v>8.3925535474737176E-2</v>
      </c>
      <c r="V429">
        <f t="shared" si="34"/>
        <v>0.18909939557044986</v>
      </c>
      <c r="W429">
        <f t="shared" si="44"/>
        <v>0.27967514388280862</v>
      </c>
    </row>
    <row r="430" spans="5:23" x14ac:dyDescent="0.2">
      <c r="E430">
        <v>97148</v>
      </c>
      <c r="F430">
        <v>28.05</v>
      </c>
      <c r="G430">
        <v>16.399999999999999</v>
      </c>
      <c r="H430" s="2">
        <v>0.1</v>
      </c>
      <c r="I430">
        <f>arvores!Z430</f>
        <v>0.1</v>
      </c>
      <c r="J430">
        <f>arvores!AR430</f>
        <v>6.7</v>
      </c>
      <c r="K430">
        <f>arvores!CF430</f>
        <v>14.7</v>
      </c>
      <c r="L430">
        <f t="shared" si="35"/>
        <v>16.399999999999999</v>
      </c>
      <c r="M430">
        <f t="shared" si="33"/>
        <v>1.243225</v>
      </c>
      <c r="N430">
        <f t="shared" si="36"/>
        <v>-0.29434402439024393</v>
      </c>
      <c r="O430">
        <f t="shared" si="37"/>
        <v>8.0571371207614526E-2</v>
      </c>
      <c r="P430">
        <f t="shared" si="38"/>
        <v>-1.0662004323791009E-2</v>
      </c>
      <c r="Q430">
        <f t="shared" si="39"/>
        <v>6.2484958421377482E-4</v>
      </c>
      <c r="R430">
        <f t="shared" si="40"/>
        <v>-1.3762988301873461E-5</v>
      </c>
      <c r="S430">
        <f t="shared" si="41"/>
        <v>9.3308046784333892E-3</v>
      </c>
      <c r="T430">
        <f t="shared" si="42"/>
        <v>0</v>
      </c>
      <c r="U430">
        <f t="shared" si="43"/>
        <v>0.31850918264636047</v>
      </c>
      <c r="V430">
        <f t="shared" si="34"/>
        <v>0.13976110238157086</v>
      </c>
      <c r="W430">
        <f t="shared" si="44"/>
        <v>0.46874370419161726</v>
      </c>
    </row>
    <row r="431" spans="5:23" x14ac:dyDescent="0.2">
      <c r="E431">
        <v>97149</v>
      </c>
      <c r="F431">
        <v>32.799999999999997</v>
      </c>
      <c r="G431">
        <v>19</v>
      </c>
      <c r="H431" s="2">
        <v>0.1</v>
      </c>
      <c r="I431">
        <f>arvores!Z431</f>
        <v>3.7</v>
      </c>
      <c r="J431">
        <f>arvores!AR431</f>
        <v>10.3</v>
      </c>
      <c r="K431">
        <f>arvores!CF431</f>
        <v>17.3</v>
      </c>
      <c r="L431">
        <f t="shared" si="35"/>
        <v>19</v>
      </c>
      <c r="M431">
        <f t="shared" si="33"/>
        <v>1.243225</v>
      </c>
      <c r="N431">
        <f t="shared" si="36"/>
        <v>-0.25406536842105265</v>
      </c>
      <c r="O431">
        <f t="shared" si="37"/>
        <v>6.0029019390581723E-2</v>
      </c>
      <c r="P431">
        <f t="shared" si="38"/>
        <v>-6.8566123341594985E-3</v>
      </c>
      <c r="Q431">
        <f t="shared" si="39"/>
        <v>3.4684582684294934E-4</v>
      </c>
      <c r="R431">
        <f t="shared" si="40"/>
        <v>-6.5942282598555224E-6</v>
      </c>
      <c r="S431">
        <f t="shared" si="41"/>
        <v>1.2798847997458727E-2</v>
      </c>
      <c r="T431">
        <f t="shared" si="42"/>
        <v>0.28700117167555528</v>
      </c>
      <c r="U431">
        <f t="shared" si="43"/>
        <v>0.32573809652550695</v>
      </c>
      <c r="V431">
        <f t="shared" si="34"/>
        <v>0.11590977515020484</v>
      </c>
      <c r="W431">
        <f t="shared" si="44"/>
        <v>0.74255248668436669</v>
      </c>
    </row>
    <row r="432" spans="5:23" x14ac:dyDescent="0.2">
      <c r="E432">
        <v>97150</v>
      </c>
      <c r="F432">
        <v>18.95</v>
      </c>
      <c r="G432">
        <v>15.6</v>
      </c>
      <c r="H432" s="2">
        <v>0.1</v>
      </c>
      <c r="I432">
        <f>arvores!Z432</f>
        <v>0.1</v>
      </c>
      <c r="J432">
        <f>arvores!AR432</f>
        <v>0.1</v>
      </c>
      <c r="K432">
        <f>arvores!CF432</f>
        <v>14.1</v>
      </c>
      <c r="L432">
        <f t="shared" si="35"/>
        <v>15.6</v>
      </c>
      <c r="M432">
        <f t="shared" si="33"/>
        <v>1.243225</v>
      </c>
      <c r="N432">
        <f t="shared" si="36"/>
        <v>-0.30943858974358973</v>
      </c>
      <c r="O432">
        <f t="shared" si="37"/>
        <v>8.9046992110453652E-2</v>
      </c>
      <c r="P432">
        <f t="shared" si="38"/>
        <v>-1.2387868979584958E-2</v>
      </c>
      <c r="Q432">
        <f t="shared" si="39"/>
        <v>7.6322481789572343E-4</v>
      </c>
      <c r="R432">
        <f t="shared" si="40"/>
        <v>-1.767294757654208E-5</v>
      </c>
      <c r="S432">
        <f t="shared" si="41"/>
        <v>4.2536313270695588E-3</v>
      </c>
      <c r="T432">
        <f t="shared" si="42"/>
        <v>0</v>
      </c>
      <c r="U432">
        <f t="shared" si="43"/>
        <v>0</v>
      </c>
      <c r="V432">
        <f t="shared" si="34"/>
        <v>0.19886202778559156</v>
      </c>
      <c r="W432">
        <f t="shared" si="44"/>
        <v>0.2035021000898791</v>
      </c>
    </row>
    <row r="433" spans="5:23" x14ac:dyDescent="0.2">
      <c r="E433">
        <v>97151</v>
      </c>
      <c r="F433">
        <v>22.1</v>
      </c>
      <c r="G433">
        <v>15.2</v>
      </c>
      <c r="H433" s="2">
        <v>0.1</v>
      </c>
      <c r="I433">
        <f>arvores!Z433</f>
        <v>0.1</v>
      </c>
      <c r="J433">
        <f>arvores!AR433</f>
        <v>2.3000000000000003</v>
      </c>
      <c r="K433">
        <f>arvores!CF433</f>
        <v>13.3</v>
      </c>
      <c r="L433">
        <f t="shared" si="35"/>
        <v>15.2</v>
      </c>
      <c r="M433">
        <f t="shared" si="33"/>
        <v>1.243225</v>
      </c>
      <c r="N433">
        <f t="shared" si="36"/>
        <v>-0.31758171052631579</v>
      </c>
      <c r="O433">
        <f t="shared" si="37"/>
        <v>9.379534279778394E-2</v>
      </c>
      <c r="P433">
        <f t="shared" si="38"/>
        <v>-1.3391820965155274E-2</v>
      </c>
      <c r="Q433">
        <f t="shared" si="39"/>
        <v>8.4679156944079427E-4</v>
      </c>
      <c r="R433">
        <f t="shared" si="40"/>
        <v>-2.0123987609422371E-5</v>
      </c>
      <c r="S433">
        <f t="shared" si="41"/>
        <v>5.7816273602933543E-3</v>
      </c>
      <c r="T433">
        <f t="shared" si="42"/>
        <v>0</v>
      </c>
      <c r="U433">
        <f t="shared" si="43"/>
        <v>8.4728141805053878E-2</v>
      </c>
      <c r="V433">
        <f t="shared" si="34"/>
        <v>0.17797668640542869</v>
      </c>
      <c r="W433">
        <f t="shared" si="44"/>
        <v>0.2696832689035491</v>
      </c>
    </row>
    <row r="434" spans="5:23" x14ac:dyDescent="0.2">
      <c r="E434">
        <v>97152</v>
      </c>
      <c r="F434">
        <v>20.65</v>
      </c>
      <c r="G434">
        <v>14.5</v>
      </c>
      <c r="H434" s="2">
        <v>0.1</v>
      </c>
      <c r="I434">
        <f>arvores!Z434</f>
        <v>0.1</v>
      </c>
      <c r="J434">
        <f>arvores!AR434</f>
        <v>0.1</v>
      </c>
      <c r="K434">
        <f>arvores!CF434</f>
        <v>13.1</v>
      </c>
      <c r="L434">
        <f t="shared" si="35"/>
        <v>14.5</v>
      </c>
      <c r="M434">
        <f t="shared" si="33"/>
        <v>1.243225</v>
      </c>
      <c r="N434">
        <f t="shared" si="36"/>
        <v>-0.33291324137931033</v>
      </c>
      <c r="O434">
        <f t="shared" si="37"/>
        <v>0.10307004042806184</v>
      </c>
      <c r="P434">
        <f t="shared" si="38"/>
        <v>-1.5426464061667146E-2</v>
      </c>
      <c r="Q434">
        <f t="shared" si="39"/>
        <v>1.0225366155742909E-3</v>
      </c>
      <c r="R434">
        <f t="shared" si="40"/>
        <v>-2.5473696475999467E-5</v>
      </c>
      <c r="S434">
        <f t="shared" si="41"/>
        <v>5.0418145799854775E-3</v>
      </c>
      <c r="T434">
        <f t="shared" si="42"/>
        <v>0</v>
      </c>
      <c r="U434">
        <f t="shared" si="43"/>
        <v>0</v>
      </c>
      <c r="V434">
        <f t="shared" si="34"/>
        <v>0.21913823620727144</v>
      </c>
      <c r="W434">
        <f t="shared" si="44"/>
        <v>0.22461253152595423</v>
      </c>
    </row>
    <row r="435" spans="5:23" x14ac:dyDescent="0.2">
      <c r="E435">
        <v>97153</v>
      </c>
      <c r="F435">
        <v>20.5</v>
      </c>
      <c r="G435">
        <v>14.3</v>
      </c>
      <c r="H435" s="2">
        <v>0.1</v>
      </c>
      <c r="I435">
        <f>arvores!Z435</f>
        <v>0.1</v>
      </c>
      <c r="J435">
        <f>arvores!AR435</f>
        <v>0.1</v>
      </c>
      <c r="K435">
        <f>arvores!CF435</f>
        <v>13.1</v>
      </c>
      <c r="L435">
        <f t="shared" si="35"/>
        <v>14.3</v>
      </c>
      <c r="M435">
        <f t="shared" si="33"/>
        <v>1.243225</v>
      </c>
      <c r="N435">
        <f t="shared" si="36"/>
        <v>-0.33756937062937059</v>
      </c>
      <c r="O435">
        <f t="shared" si="37"/>
        <v>0.10597327986698615</v>
      </c>
      <c r="P435">
        <f t="shared" si="38"/>
        <v>-1.608282313803366E-2</v>
      </c>
      <c r="Q435">
        <f t="shared" si="39"/>
        <v>1.0809527917413919E-3</v>
      </c>
      <c r="R435">
        <f t="shared" si="40"/>
        <v>-2.7305604382252314E-5</v>
      </c>
      <c r="S435">
        <f t="shared" si="41"/>
        <v>4.9670333963091652E-3</v>
      </c>
      <c r="T435">
        <f t="shared" si="42"/>
        <v>0</v>
      </c>
      <c r="U435">
        <f t="shared" si="43"/>
        <v>0</v>
      </c>
      <c r="V435">
        <f t="shared" si="34"/>
        <v>0.21308068050985554</v>
      </c>
      <c r="W435">
        <f t="shared" si="44"/>
        <v>0.21830798847844896</v>
      </c>
    </row>
    <row r="436" spans="5:23" x14ac:dyDescent="0.2">
      <c r="E436">
        <v>97154</v>
      </c>
      <c r="F436">
        <v>25.4</v>
      </c>
      <c r="G436">
        <v>17.100000000000001</v>
      </c>
      <c r="H436" s="2">
        <v>0.1</v>
      </c>
      <c r="I436">
        <f>arvores!Z436</f>
        <v>0.1</v>
      </c>
      <c r="J436">
        <f>arvores!AR436</f>
        <v>6.7</v>
      </c>
      <c r="K436">
        <f>arvores!CF436</f>
        <v>15.7</v>
      </c>
      <c r="L436">
        <f t="shared" si="35"/>
        <v>17.100000000000001</v>
      </c>
      <c r="M436">
        <f t="shared" si="33"/>
        <v>1.243225</v>
      </c>
      <c r="N436">
        <f t="shared" si="36"/>
        <v>-0.28229485380116959</v>
      </c>
      <c r="O436">
        <f t="shared" si="37"/>
        <v>7.4109900482199648E-2</v>
      </c>
      <c r="P436">
        <f t="shared" si="38"/>
        <v>-9.4055038877359359E-3</v>
      </c>
      <c r="Q436">
        <f t="shared" si="39"/>
        <v>5.2864780802156571E-4</v>
      </c>
      <c r="R436">
        <f t="shared" si="40"/>
        <v>-1.116738346094857E-5</v>
      </c>
      <c r="S436">
        <f t="shared" si="41"/>
        <v>7.6582582745034393E-3</v>
      </c>
      <c r="T436">
        <f t="shared" si="42"/>
        <v>0</v>
      </c>
      <c r="U436">
        <f t="shared" si="43"/>
        <v>0.26427763083065814</v>
      </c>
      <c r="V436">
        <f t="shared" si="34"/>
        <v>0.1283903507320529</v>
      </c>
      <c r="W436">
        <f t="shared" si="44"/>
        <v>0.40076465466843159</v>
      </c>
    </row>
    <row r="437" spans="5:23" x14ac:dyDescent="0.2">
      <c r="E437">
        <v>97155</v>
      </c>
      <c r="F437">
        <v>24.45</v>
      </c>
      <c r="G437">
        <v>14.8</v>
      </c>
      <c r="H437" s="2">
        <v>0.1</v>
      </c>
      <c r="I437">
        <f>arvores!Z437</f>
        <v>0.1</v>
      </c>
      <c r="J437">
        <f>arvores!AR437</f>
        <v>4.5</v>
      </c>
      <c r="K437">
        <f>arvores!CF437</f>
        <v>13.5</v>
      </c>
      <c r="L437">
        <f t="shared" si="35"/>
        <v>14.8</v>
      </c>
      <c r="M437">
        <f t="shared" si="33"/>
        <v>1.243225</v>
      </c>
      <c r="N437">
        <f t="shared" si="36"/>
        <v>-0.32616499999999998</v>
      </c>
      <c r="O437">
        <f t="shared" si="37"/>
        <v>9.8933875091307522E-2</v>
      </c>
      <c r="P437">
        <f t="shared" si="38"/>
        <v>-1.4507255246480957E-2</v>
      </c>
      <c r="Q437">
        <f t="shared" si="39"/>
        <v>9.4211521098640932E-4</v>
      </c>
      <c r="R437">
        <f t="shared" si="40"/>
        <v>-2.2994470002086838E-5</v>
      </c>
      <c r="S437">
        <f t="shared" si="41"/>
        <v>7.0718450543609951E-3</v>
      </c>
      <c r="T437">
        <f t="shared" si="42"/>
        <v>0</v>
      </c>
      <c r="U437">
        <f t="shared" si="43"/>
        <v>0.17348363462885413</v>
      </c>
      <c r="V437">
        <f t="shared" si="34"/>
        <v>0.14039533637960916</v>
      </c>
      <c r="W437">
        <f t="shared" si="44"/>
        <v>0.32139958432643206</v>
      </c>
    </row>
    <row r="438" spans="5:23" x14ac:dyDescent="0.2">
      <c r="E438">
        <v>97156</v>
      </c>
      <c r="F438">
        <v>23.9</v>
      </c>
      <c r="G438">
        <v>15.9</v>
      </c>
      <c r="H438" s="2">
        <v>0.1</v>
      </c>
      <c r="I438">
        <f>arvores!Z438</f>
        <v>0.1</v>
      </c>
      <c r="J438">
        <f>arvores!AR438</f>
        <v>4.5</v>
      </c>
      <c r="K438">
        <f>arvores!CF438</f>
        <v>14.5</v>
      </c>
      <c r="L438">
        <f t="shared" si="35"/>
        <v>15.9</v>
      </c>
      <c r="M438">
        <f t="shared" si="33"/>
        <v>1.243225</v>
      </c>
      <c r="N438">
        <f t="shared" si="36"/>
        <v>-0.30360012578616352</v>
      </c>
      <c r="O438">
        <f t="shared" si="37"/>
        <v>8.5718428859617904E-2</v>
      </c>
      <c r="P438">
        <f t="shared" si="38"/>
        <v>-1.1699815831065118E-2</v>
      </c>
      <c r="Q438">
        <f t="shared" si="39"/>
        <v>7.0723277707955415E-4</v>
      </c>
      <c r="R438">
        <f t="shared" si="40"/>
        <v>-1.6067427885756592E-5</v>
      </c>
      <c r="S438">
        <f t="shared" si="41"/>
        <v>6.7691657325946392E-3</v>
      </c>
      <c r="T438">
        <f t="shared" si="42"/>
        <v>0</v>
      </c>
      <c r="U438">
        <f t="shared" si="43"/>
        <v>0.16887875451770284</v>
      </c>
      <c r="V438">
        <f t="shared" si="34"/>
        <v>0.15381527214393734</v>
      </c>
      <c r="W438">
        <f t="shared" si="44"/>
        <v>0.32992771152202505</v>
      </c>
    </row>
    <row r="439" spans="5:23" x14ac:dyDescent="0.2">
      <c r="E439">
        <v>97157</v>
      </c>
      <c r="F439">
        <v>17.05</v>
      </c>
      <c r="G439">
        <v>13.17</v>
      </c>
      <c r="H439" s="2">
        <v>0.1</v>
      </c>
      <c r="I439">
        <f>arvores!Z439</f>
        <v>0.1</v>
      </c>
      <c r="J439">
        <f>arvores!AR439</f>
        <v>0.1</v>
      </c>
      <c r="K439">
        <f>arvores!CF439</f>
        <v>11.1</v>
      </c>
      <c r="L439">
        <f t="shared" si="35"/>
        <v>13.17</v>
      </c>
      <c r="M439">
        <f t="shared" si="33"/>
        <v>1.243225</v>
      </c>
      <c r="N439">
        <f t="shared" si="36"/>
        <v>-0.36653318147304481</v>
      </c>
      <c r="O439">
        <f t="shared" si="37"/>
        <v>0.12493867646321193</v>
      </c>
      <c r="P439">
        <f t="shared" si="38"/>
        <v>-2.0587948517046491E-2</v>
      </c>
      <c r="Q439">
        <f t="shared" si="39"/>
        <v>1.502476809699078E-3</v>
      </c>
      <c r="R439">
        <f t="shared" si="40"/>
        <v>-4.121004665188485E-5</v>
      </c>
      <c r="S439">
        <f t="shared" si="41"/>
        <v>3.4281564107382675E-3</v>
      </c>
      <c r="T439">
        <f t="shared" si="42"/>
        <v>0</v>
      </c>
      <c r="U439">
        <f t="shared" si="43"/>
        <v>0</v>
      </c>
      <c r="V439">
        <f t="shared" si="34"/>
        <v>0.13441837680159774</v>
      </c>
      <c r="W439">
        <f t="shared" si="44"/>
        <v>0.13907863193848896</v>
      </c>
    </row>
    <row r="440" spans="5:23" x14ac:dyDescent="0.2">
      <c r="E440">
        <v>97158</v>
      </c>
      <c r="F440">
        <v>26</v>
      </c>
      <c r="G440">
        <v>16.71</v>
      </c>
      <c r="H440" s="2">
        <v>0.1</v>
      </c>
      <c r="I440">
        <f>arvores!Z440</f>
        <v>0.1</v>
      </c>
      <c r="J440">
        <f>arvores!AR440</f>
        <v>6.7</v>
      </c>
      <c r="K440">
        <f>arvores!CF440</f>
        <v>14.7</v>
      </c>
      <c r="L440">
        <f t="shared" si="35"/>
        <v>16.71</v>
      </c>
      <c r="M440">
        <f t="shared" si="33"/>
        <v>1.243225</v>
      </c>
      <c r="N440">
        <f t="shared" si="36"/>
        <v>-0.28888342309994014</v>
      </c>
      <c r="O440">
        <f t="shared" si="37"/>
        <v>7.7609618940485431E-2</v>
      </c>
      <c r="P440">
        <f t="shared" si="38"/>
        <v>-1.0079547800766489E-2</v>
      </c>
      <c r="Q440">
        <f t="shared" si="39"/>
        <v>5.7975576753803014E-4</v>
      </c>
      <c r="R440">
        <f t="shared" si="40"/>
        <v>-1.2532846816502419E-5</v>
      </c>
      <c r="S440">
        <f t="shared" si="41"/>
        <v>8.0202047097818543E-3</v>
      </c>
      <c r="T440">
        <f t="shared" si="42"/>
        <v>0</v>
      </c>
      <c r="U440">
        <f t="shared" si="43"/>
        <v>0.27512386948960932</v>
      </c>
      <c r="V440">
        <f t="shared" si="34"/>
        <v>0.12558627631972544</v>
      </c>
      <c r="W440">
        <f t="shared" si="44"/>
        <v>0.41034487555813293</v>
      </c>
    </row>
    <row r="441" spans="5:23" x14ac:dyDescent="0.2">
      <c r="E441">
        <v>97159</v>
      </c>
      <c r="F441">
        <v>26.65</v>
      </c>
      <c r="G441">
        <v>16.89</v>
      </c>
      <c r="H441" s="2">
        <v>0.1</v>
      </c>
      <c r="I441">
        <f>arvores!Z441</f>
        <v>0.1</v>
      </c>
      <c r="J441">
        <f>arvores!AR441</f>
        <v>6.7</v>
      </c>
      <c r="K441">
        <f>arvores!CF441</f>
        <v>15.7</v>
      </c>
      <c r="L441">
        <f t="shared" si="35"/>
        <v>16.89</v>
      </c>
      <c r="M441">
        <f t="shared" si="33"/>
        <v>1.243225</v>
      </c>
      <c r="N441">
        <f t="shared" si="36"/>
        <v>-0.28580473653049143</v>
      </c>
      <c r="O441">
        <f t="shared" si="37"/>
        <v>7.5964232043722463E-2</v>
      </c>
      <c r="P441">
        <f t="shared" si="38"/>
        <v>-9.7607109007560467E-3</v>
      </c>
      <c r="Q441">
        <f t="shared" si="39"/>
        <v>5.5543376750419684E-4</v>
      </c>
      <c r="R441">
        <f t="shared" si="40"/>
        <v>-1.187910532885891E-5</v>
      </c>
      <c r="S441">
        <f t="shared" si="41"/>
        <v>8.4282566366353923E-3</v>
      </c>
      <c r="T441">
        <f t="shared" si="42"/>
        <v>0</v>
      </c>
      <c r="U441">
        <f t="shared" si="43"/>
        <v>0.2899269357665708</v>
      </c>
      <c r="V441">
        <f t="shared" si="34"/>
        <v>0.13712751042175469</v>
      </c>
      <c r="W441">
        <f t="shared" si="44"/>
        <v>0.43576259118334204</v>
      </c>
    </row>
    <row r="442" spans="5:23" x14ac:dyDescent="0.2">
      <c r="E442">
        <v>97160</v>
      </c>
      <c r="F442">
        <v>19.850000000000001</v>
      </c>
      <c r="G442">
        <v>14.52</v>
      </c>
      <c r="H442" s="2">
        <v>0.1</v>
      </c>
      <c r="I442">
        <f>arvores!Z442</f>
        <v>0.1</v>
      </c>
      <c r="J442">
        <f>arvores!AR442</f>
        <v>0.1</v>
      </c>
      <c r="K442">
        <f>arvores!CF442</f>
        <v>13.1</v>
      </c>
      <c r="L442">
        <f t="shared" si="35"/>
        <v>14.52</v>
      </c>
      <c r="M442">
        <f t="shared" si="33"/>
        <v>1.243225</v>
      </c>
      <c r="N442">
        <f t="shared" si="36"/>
        <v>-0.33245468319559229</v>
      </c>
      <c r="O442">
        <f t="shared" si="37"/>
        <v>0.10278629647337387</v>
      </c>
      <c r="P442">
        <f t="shared" si="38"/>
        <v>-1.5362806106111022E-2</v>
      </c>
      <c r="Q442">
        <f t="shared" si="39"/>
        <v>1.0169144344394927E-3</v>
      </c>
      <c r="R442">
        <f t="shared" si="40"/>
        <v>-2.5298740431939605E-5</v>
      </c>
      <c r="S442">
        <f t="shared" si="41"/>
        <v>4.6588988922244834E-3</v>
      </c>
      <c r="T442">
        <f t="shared" si="42"/>
        <v>0</v>
      </c>
      <c r="U442">
        <f t="shared" si="43"/>
        <v>0</v>
      </c>
      <c r="V442">
        <f t="shared" si="34"/>
        <v>0.2027559199848131</v>
      </c>
      <c r="W442">
        <f t="shared" si="44"/>
        <v>0.20783252165839675</v>
      </c>
    </row>
    <row r="443" spans="5:23" x14ac:dyDescent="0.2">
      <c r="E443">
        <v>97161</v>
      </c>
      <c r="F443">
        <v>26.4</v>
      </c>
      <c r="G443">
        <v>16.82</v>
      </c>
      <c r="H443" s="2">
        <v>0.1</v>
      </c>
      <c r="I443">
        <f>arvores!Z443</f>
        <v>0.1</v>
      </c>
      <c r="J443">
        <f>arvores!AR443</f>
        <v>6.7</v>
      </c>
      <c r="K443">
        <f>arvores!CF443</f>
        <v>15.7</v>
      </c>
      <c r="L443">
        <f t="shared" si="35"/>
        <v>16.82</v>
      </c>
      <c r="M443">
        <f t="shared" si="33"/>
        <v>1.243225</v>
      </c>
      <c r="N443">
        <f t="shared" si="36"/>
        <v>-0.28699417360285373</v>
      </c>
      <c r="O443">
        <f t="shared" si="37"/>
        <v>7.6597830282447862E-2</v>
      </c>
      <c r="P443">
        <f t="shared" si="38"/>
        <v>-9.8830825767169291E-3</v>
      </c>
      <c r="Q443">
        <f t="shared" si="39"/>
        <v>5.6473787003851004E-4</v>
      </c>
      <c r="R443">
        <f t="shared" si="40"/>
        <v>-1.2128358442934246E-5</v>
      </c>
      <c r="S443">
        <f t="shared" si="41"/>
        <v>8.2701002764443143E-3</v>
      </c>
      <c r="T443">
        <f t="shared" si="42"/>
        <v>0</v>
      </c>
      <c r="U443">
        <f t="shared" si="43"/>
        <v>0.28418077534647074</v>
      </c>
      <c r="V443">
        <f t="shared" si="34"/>
        <v>0.13317878043240078</v>
      </c>
      <c r="W443">
        <f t="shared" si="44"/>
        <v>0.42585300252184655</v>
      </c>
    </row>
    <row r="444" spans="5:23" x14ac:dyDescent="0.2">
      <c r="E444">
        <v>97162</v>
      </c>
      <c r="F444">
        <v>26.7</v>
      </c>
      <c r="G444">
        <v>16.91</v>
      </c>
      <c r="H444" s="2">
        <v>0.1</v>
      </c>
      <c r="I444">
        <f>arvores!Z444</f>
        <v>0.1</v>
      </c>
      <c r="J444">
        <f>arvores!AR444</f>
        <v>6.7</v>
      </c>
      <c r="K444">
        <f>arvores!CF444</f>
        <v>15.7</v>
      </c>
      <c r="L444">
        <f t="shared" si="35"/>
        <v>16.91</v>
      </c>
      <c r="M444">
        <f t="shared" ref="M444:M450" si="45">$B$9</f>
        <v>1.243225</v>
      </c>
      <c r="N444">
        <f t="shared" si="36"/>
        <v>-0.28546670609107039</v>
      </c>
      <c r="O444">
        <f t="shared" si="37"/>
        <v>7.5784647633609037E-2</v>
      </c>
      <c r="P444">
        <f t="shared" si="38"/>
        <v>-9.7261189274414871E-3</v>
      </c>
      <c r="Q444">
        <f t="shared" si="39"/>
        <v>5.5281070824829046E-4</v>
      </c>
      <c r="R444">
        <f t="shared" si="40"/>
        <v>-1.1809022307304453E-5</v>
      </c>
      <c r="S444">
        <f t="shared" si="41"/>
        <v>8.4601357220062002E-3</v>
      </c>
      <c r="T444">
        <f t="shared" si="42"/>
        <v>0</v>
      </c>
      <c r="U444">
        <f t="shared" si="43"/>
        <v>0.29111252013380617</v>
      </c>
      <c r="V444">
        <f t="shared" si="34"/>
        <v>0.13804723295912946</v>
      </c>
      <c r="W444">
        <f t="shared" si="44"/>
        <v>0.43791719548163249</v>
      </c>
    </row>
    <row r="445" spans="5:23" x14ac:dyDescent="0.2">
      <c r="E445">
        <v>97163</v>
      </c>
      <c r="F445">
        <v>33</v>
      </c>
      <c r="G445">
        <v>18.39</v>
      </c>
      <c r="H445" s="2">
        <v>0.1</v>
      </c>
      <c r="I445">
        <f>arvores!Z445</f>
        <v>3.7</v>
      </c>
      <c r="J445">
        <f>arvores!AR445</f>
        <v>10.3</v>
      </c>
      <c r="K445">
        <f>arvores!CF445</f>
        <v>17.3</v>
      </c>
      <c r="L445">
        <f t="shared" si="35"/>
        <v>18.39</v>
      </c>
      <c r="M445">
        <f t="shared" si="45"/>
        <v>1.243225</v>
      </c>
      <c r="N445">
        <f t="shared" si="36"/>
        <v>-0.2624927678085916</v>
      </c>
      <c r="O445">
        <f t="shared" si="37"/>
        <v>6.407741635597046E-2</v>
      </c>
      <c r="P445">
        <f t="shared" si="38"/>
        <v>-7.5618004195719254E-3</v>
      </c>
      <c r="Q445">
        <f t="shared" si="39"/>
        <v>3.9520639221247078E-4</v>
      </c>
      <c r="R445">
        <f t="shared" si="40"/>
        <v>-7.762888257650511E-6</v>
      </c>
      <c r="S445">
        <f t="shared" si="41"/>
        <v>1.294684710487126E-2</v>
      </c>
      <c r="T445">
        <f t="shared" si="42"/>
        <v>0.28788632985936391</v>
      </c>
      <c r="U445">
        <f t="shared" si="43"/>
        <v>0.32333584435816765</v>
      </c>
      <c r="V445">
        <f t="shared" si="34"/>
        <v>0.1030834052914178</v>
      </c>
      <c r="W445">
        <f t="shared" si="44"/>
        <v>0.727504153944039</v>
      </c>
    </row>
    <row r="446" spans="5:23" x14ac:dyDescent="0.2">
      <c r="E446">
        <v>97164</v>
      </c>
      <c r="F446">
        <v>26.3</v>
      </c>
      <c r="G446">
        <v>16.79</v>
      </c>
      <c r="H446" s="2">
        <v>0.1</v>
      </c>
      <c r="I446">
        <f>arvores!Z446</f>
        <v>0.1</v>
      </c>
      <c r="J446">
        <f>arvores!AR446</f>
        <v>6.7</v>
      </c>
      <c r="K446">
        <f>arvores!CF446</f>
        <v>14.7</v>
      </c>
      <c r="L446">
        <f t="shared" si="35"/>
        <v>16.79</v>
      </c>
      <c r="M446">
        <f t="shared" si="45"/>
        <v>1.243225</v>
      </c>
      <c r="N446">
        <f t="shared" si="36"/>
        <v>-0.28750696843359141</v>
      </c>
      <c r="O446">
        <f t="shared" si="37"/>
        <v>7.687180143885812E-2</v>
      </c>
      <c r="P446">
        <f t="shared" si="38"/>
        <v>-9.9361539094773247E-3</v>
      </c>
      <c r="Q446">
        <f t="shared" si="39"/>
        <v>5.6878494519383587E-4</v>
      </c>
      <c r="R446">
        <f t="shared" si="40"/>
        <v>-1.2237099753099517E-5</v>
      </c>
      <c r="S446">
        <f t="shared" si="41"/>
        <v>8.207237508080379E-3</v>
      </c>
      <c r="T446">
        <f t="shared" si="42"/>
        <v>0</v>
      </c>
      <c r="U446">
        <f t="shared" si="43"/>
        <v>0.28189002628591658</v>
      </c>
      <c r="V446">
        <f t="shared" si="34"/>
        <v>0.12993387138724621</v>
      </c>
      <c r="W446">
        <f t="shared" si="44"/>
        <v>0.42187914924488534</v>
      </c>
    </row>
    <row r="447" spans="5:23" x14ac:dyDescent="0.2">
      <c r="E447">
        <v>97165</v>
      </c>
      <c r="F447">
        <v>24.9</v>
      </c>
      <c r="G447">
        <v>16.38</v>
      </c>
      <c r="H447" s="2">
        <v>0.1</v>
      </c>
      <c r="I447">
        <f>arvores!Z447</f>
        <v>0.1</v>
      </c>
      <c r="J447">
        <f>arvores!AR447</f>
        <v>6.7</v>
      </c>
      <c r="K447">
        <f>arvores!CF447</f>
        <v>14.7</v>
      </c>
      <c r="L447">
        <f t="shared" si="35"/>
        <v>16.38</v>
      </c>
      <c r="M447">
        <f t="shared" si="45"/>
        <v>1.243225</v>
      </c>
      <c r="N447">
        <f t="shared" si="36"/>
        <v>-0.29470341880341883</v>
      </c>
      <c r="O447">
        <f t="shared" si="37"/>
        <v>8.0768246812202862E-2</v>
      </c>
      <c r="P447">
        <f t="shared" si="38"/>
        <v>-1.0701106990247237E-2</v>
      </c>
      <c r="Q447">
        <f t="shared" si="39"/>
        <v>6.2790694650539513E-4</v>
      </c>
      <c r="R447">
        <f t="shared" si="40"/>
        <v>-1.3847216864846059E-5</v>
      </c>
      <c r="S447">
        <f t="shared" si="41"/>
        <v>7.3525817735446055E-3</v>
      </c>
      <c r="T447">
        <f t="shared" si="42"/>
        <v>0</v>
      </c>
      <c r="U447">
        <f t="shared" si="43"/>
        <v>0.25090073159592552</v>
      </c>
      <c r="V447">
        <f t="shared" si="34"/>
        <v>0.10980359332020671</v>
      </c>
      <c r="W447">
        <f t="shared" si="44"/>
        <v>0.36892531778677756</v>
      </c>
    </row>
    <row r="448" spans="5:23" x14ac:dyDescent="0.2">
      <c r="E448">
        <v>97166</v>
      </c>
      <c r="F448">
        <v>23.9</v>
      </c>
      <c r="G448">
        <v>16.05</v>
      </c>
      <c r="H448" s="2">
        <v>0.1</v>
      </c>
      <c r="I448">
        <f>arvores!Z448</f>
        <v>0.1</v>
      </c>
      <c r="J448">
        <f>arvores!AR448</f>
        <v>4.5</v>
      </c>
      <c r="K448">
        <f>arvores!CF448</f>
        <v>14.5</v>
      </c>
      <c r="L448">
        <f t="shared" si="35"/>
        <v>16.05</v>
      </c>
      <c r="M448">
        <f t="shared" si="45"/>
        <v>1.243225</v>
      </c>
      <c r="N448">
        <f t="shared" si="36"/>
        <v>-0.30076274143302179</v>
      </c>
      <c r="O448">
        <f t="shared" si="37"/>
        <v>8.4123702215622903E-2</v>
      </c>
      <c r="P448">
        <f t="shared" si="38"/>
        <v>-1.1374839782645875E-2</v>
      </c>
      <c r="Q448">
        <f t="shared" si="39"/>
        <v>6.8116249943402931E-4</v>
      </c>
      <c r="R448">
        <f t="shared" si="40"/>
        <v>-1.5330516866020762E-5</v>
      </c>
      <c r="S448">
        <f t="shared" si="41"/>
        <v>6.7706658031344742E-3</v>
      </c>
      <c r="T448">
        <f t="shared" si="42"/>
        <v>0</v>
      </c>
      <c r="U448">
        <f t="shared" si="43"/>
        <v>0.16929269261521421</v>
      </c>
      <c r="V448">
        <f t="shared" si="34"/>
        <v>0.15633514685510924</v>
      </c>
      <c r="W448">
        <f t="shared" si="44"/>
        <v>0.33304023710248304</v>
      </c>
    </row>
    <row r="449" spans="5:23" x14ac:dyDescent="0.2">
      <c r="E449">
        <v>97167</v>
      </c>
      <c r="F449">
        <v>26.75</v>
      </c>
      <c r="G449">
        <v>16.920000000000002</v>
      </c>
      <c r="H449" s="2">
        <v>0.1</v>
      </c>
      <c r="I449">
        <f>arvores!Z449</f>
        <v>0.1</v>
      </c>
      <c r="J449">
        <f>arvores!AR449</f>
        <v>6.7</v>
      </c>
      <c r="K449">
        <f>arvores!CF449</f>
        <v>15.7</v>
      </c>
      <c r="L449">
        <f t="shared" si="35"/>
        <v>16.920000000000002</v>
      </c>
      <c r="M449">
        <f t="shared" si="45"/>
        <v>1.243225</v>
      </c>
      <c r="N449">
        <f t="shared" si="36"/>
        <v>-0.28529799054373522</v>
      </c>
      <c r="O449">
        <f t="shared" si="37"/>
        <v>7.569509414348706E-2</v>
      </c>
      <c r="P449">
        <f t="shared" si="38"/>
        <v>-9.7088842257346611E-3</v>
      </c>
      <c r="Q449">
        <f t="shared" si="39"/>
        <v>5.515049852674351E-4</v>
      </c>
      <c r="R449">
        <f t="shared" si="40"/>
        <v>-1.1774166893889987E-5</v>
      </c>
      <c r="S449">
        <f t="shared" si="41"/>
        <v>8.4919633619061508E-3</v>
      </c>
      <c r="T449">
        <f t="shared" si="42"/>
        <v>0</v>
      </c>
      <c r="U449">
        <f t="shared" si="43"/>
        <v>0.29225229238316541</v>
      </c>
      <c r="V449">
        <f t="shared" si="34"/>
        <v>0.13876768649379889</v>
      </c>
      <c r="W449">
        <f t="shared" si="44"/>
        <v>0.43981881069666895</v>
      </c>
    </row>
    <row r="450" spans="5:23" x14ac:dyDescent="0.2">
      <c r="E450">
        <v>97168</v>
      </c>
      <c r="F450">
        <v>23.25</v>
      </c>
      <c r="G450">
        <v>15.83</v>
      </c>
      <c r="H450" s="2">
        <v>0.1</v>
      </c>
      <c r="I450">
        <f>arvores!Z450</f>
        <v>0.1</v>
      </c>
      <c r="J450">
        <f>arvores!AR450</f>
        <v>4.5</v>
      </c>
      <c r="K450">
        <f>arvores!CF450</f>
        <v>14.5</v>
      </c>
      <c r="L450">
        <f t="shared" si="35"/>
        <v>15.83</v>
      </c>
      <c r="M450">
        <f t="shared" si="45"/>
        <v>1.243225</v>
      </c>
      <c r="N450">
        <f t="shared" si="36"/>
        <v>-0.30494264055590653</v>
      </c>
      <c r="O450">
        <f t="shared" si="37"/>
        <v>8.6478195961592882E-2</v>
      </c>
      <c r="P450">
        <f t="shared" si="38"/>
        <v>-1.1855712355485212E-2</v>
      </c>
      <c r="Q450">
        <f t="shared" si="39"/>
        <v>7.1982548397527999E-4</v>
      </c>
      <c r="R450">
        <f t="shared" si="40"/>
        <v>-1.6425833135617617E-5</v>
      </c>
      <c r="S450">
        <f t="shared" si="41"/>
        <v>6.4053038677727193E-3</v>
      </c>
      <c r="T450">
        <f t="shared" si="42"/>
        <v>0</v>
      </c>
      <c r="U450">
        <f t="shared" si="43"/>
        <v>0.15963423662334916</v>
      </c>
      <c r="V450">
        <f t="shared" si="34"/>
        <v>0.14443959570344347</v>
      </c>
      <c r="W450">
        <f t="shared" si="44"/>
        <v>0.31085130700682906</v>
      </c>
    </row>
    <row r="452" spans="5:23" x14ac:dyDescent="0.2">
      <c r="T452">
        <f>SUM(T2:T450)</f>
        <v>40.111544422956882</v>
      </c>
      <c r="U452">
        <f t="shared" ref="U452:W452" si="46">SUM(U2:U450)</f>
        <v>101.56119527481285</v>
      </c>
      <c r="V452">
        <f t="shared" si="46"/>
        <v>48.723635956156954</v>
      </c>
      <c r="W452">
        <f t="shared" si="46"/>
        <v>194.14008965223519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52"/>
  <sheetViews>
    <sheetView zoomScale="93" zoomScaleNormal="93" workbookViewId="0">
      <selection activeCell="A19" sqref="A19"/>
    </sheetView>
  </sheetViews>
  <sheetFormatPr defaultColWidth="11.5703125" defaultRowHeight="12.75" x14ac:dyDescent="0.2"/>
  <cols>
    <col min="1" max="1" width="10.140625" customWidth="1"/>
    <col min="2" max="2" width="14.42578125" customWidth="1"/>
    <col min="3" max="3" width="13.140625" customWidth="1"/>
    <col min="5" max="5" width="6.42578125" bestFit="1" customWidth="1"/>
    <col min="6" max="7" width="5.140625" customWidth="1"/>
    <col min="8" max="8" width="11.5703125" style="1"/>
    <col min="44" max="44" width="19.28515625" customWidth="1"/>
  </cols>
  <sheetData>
    <row r="1" spans="1:84" x14ac:dyDescent="0.2">
      <c r="E1" t="s">
        <v>105</v>
      </c>
      <c r="F1" t="s">
        <v>0</v>
      </c>
      <c r="G1" t="s">
        <v>106</v>
      </c>
      <c r="H1" s="1" t="s">
        <v>2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80</v>
      </c>
      <c r="Z1" s="3" t="s">
        <v>81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82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BG1" s="3" t="s">
        <v>101</v>
      </c>
      <c r="BH1" s="3" t="s">
        <v>102</v>
      </c>
      <c r="BI1" s="3" t="s">
        <v>103</v>
      </c>
      <c r="BJ1" s="3" t="s">
        <v>104</v>
      </c>
      <c r="BK1" s="3" t="s">
        <v>107</v>
      </c>
      <c r="BL1" s="3" t="s">
        <v>53</v>
      </c>
      <c r="BM1" s="3" t="s">
        <v>54</v>
      </c>
      <c r="BN1" s="3" t="s">
        <v>55</v>
      </c>
      <c r="BO1" s="3" t="s">
        <v>56</v>
      </c>
      <c r="BP1" s="3" t="s">
        <v>57</v>
      </c>
      <c r="BQ1" s="3" t="s">
        <v>58</v>
      </c>
      <c r="BR1" s="3" t="s">
        <v>59</v>
      </c>
      <c r="BS1" s="3" t="s">
        <v>60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91</v>
      </c>
      <c r="CA1" s="3" t="s">
        <v>92</v>
      </c>
      <c r="CB1" s="3" t="s">
        <v>93</v>
      </c>
      <c r="CC1" s="3" t="s">
        <v>94</v>
      </c>
      <c r="CD1" s="3" t="s">
        <v>108</v>
      </c>
      <c r="CE1" s="3" t="s">
        <v>84</v>
      </c>
      <c r="CF1" s="3" t="s">
        <v>83</v>
      </c>
    </row>
    <row r="2" spans="1:84" x14ac:dyDescent="0.2">
      <c r="A2" t="s">
        <v>6</v>
      </c>
      <c r="B2" t="s">
        <v>7</v>
      </c>
      <c r="C2" t="s">
        <v>8</v>
      </c>
      <c r="E2">
        <v>9497</v>
      </c>
      <c r="F2">
        <v>38.83</v>
      </c>
      <c r="G2">
        <v>19.600000000000001</v>
      </c>
      <c r="H2" s="2">
        <v>0.1</v>
      </c>
      <c r="I2" s="2">
        <f t="shared" ref="I2:P17" si="0">H2+$C$3</f>
        <v>3.7</v>
      </c>
      <c r="J2">
        <f t="shared" si="0"/>
        <v>7.3000000000000007</v>
      </c>
      <c r="K2">
        <f t="shared" si="0"/>
        <v>10.9</v>
      </c>
      <c r="L2">
        <f t="shared" si="0"/>
        <v>14.5</v>
      </c>
      <c r="M2">
        <f t="shared" si="0"/>
        <v>18.100000000000001</v>
      </c>
      <c r="N2">
        <f t="shared" si="0"/>
        <v>21.700000000000003</v>
      </c>
      <c r="O2">
        <f t="shared" si="0"/>
        <v>25.300000000000004</v>
      </c>
      <c r="P2">
        <f t="shared" si="0"/>
        <v>28.900000000000006</v>
      </c>
      <c r="Q2">
        <f>IF(I2&gt;=$G2,0,$F2*($B$9+$B$10*I2/$G2+$B$11*((I2/$G2)^2)+$B$12*((I2/$G2)^3)+$B$13*((I2/$G2)^4)+$B$14*((I2/$G2)^5)))</f>
        <v>32.66856864434245</v>
      </c>
      <c r="R2">
        <f>IF(J2&gt;=$G2,0,$F2*($B$9+$B$10*J2/$G2+$B$11*((J2/$G2)^2)+$B$12*((J2/$G2)^3)+$B$13*((J2/$G2)^4)+$B$14*((J2/$G2)^5)))</f>
        <v>30.06949934451778</v>
      </c>
      <c r="S2">
        <f>IF(K2&gt;=$G2,0,$F2*($B$9+$B$10*K2/$G2+$B$11*((K2/$G2)^2)+$B$12*((K2/$G2)^3)+$B$13*((K2/$G2)^4)+$B$14*((K2/$G2)^5)))</f>
        <v>24.344487296821082</v>
      </c>
      <c r="T2">
        <f>IF(L2&gt;=$G2,0,$F2*($B$9+$B$10*L2/$G2+$B$11*((L2/$G2)^2)+$B$12*((L2/$G2)^3)+$B$13*((L2/$G2)^4)+$B$14*((L2/$G2)^5)))</f>
        <v>15.98711958407611</v>
      </c>
      <c r="U2">
        <f>IF(M2&gt;=$G2,0,$F2*($B$9+$B$10*M2/$G2+$B$11*((M2/$G2)^2)+$B$12*((M2/$G2)^3)+$B$13*((M2/$G2)^4)+$B$14*((M2/$G2)^5)))</f>
        <v>5.2783945618702584</v>
      </c>
      <c r="V2">
        <f>IF(N2&gt;=$G2,0,$F2*($B$9+$B$10*N2/$G2+$B$11*((N2/$G2)^2)+$B$12*((N2/$G2)^3)+$B$13*((N2/$G2)^4)+$B$14*((N2/$G2)^5)))</f>
        <v>0</v>
      </c>
      <c r="W2">
        <f>IF(O2&gt;=$G2,0,$F2*($B$9+$B$10*O2/$G2+$B$11*((O2/$G2)^2)+$B$12*((O2/$G2)^3)+$B$13*((O2/$G2)^4)+$B$14*((O2/$G2)^5)))</f>
        <v>0</v>
      </c>
      <c r="X2">
        <f>IF(P2&gt;=$G2,0,$F2*($B$9+$B$10*P2/$G2+$B$11*((P2/$G2)^2)+$B$12*((P2/$G2)^3)+$B$13*((P2/$G2)^4)+$B$14*((P2/$G2)^5)))</f>
        <v>0</v>
      </c>
      <c r="Y2">
        <f>COUNTIF(Q2:X2,"&gt;="&amp;$B$3)</f>
        <v>2</v>
      </c>
      <c r="Z2">
        <f>H2+Y2*$C$3</f>
        <v>7.3</v>
      </c>
      <c r="AA2">
        <f t="shared" ref="AA2:AH9" si="1">Z2+$C$4</f>
        <v>9.5</v>
      </c>
      <c r="AB2">
        <f t="shared" si="1"/>
        <v>11.7</v>
      </c>
      <c r="AC2">
        <f t="shared" si="1"/>
        <v>13.899999999999999</v>
      </c>
      <c r="AD2">
        <f t="shared" si="1"/>
        <v>16.099999999999998</v>
      </c>
      <c r="AE2">
        <f t="shared" si="1"/>
        <v>18.299999999999997</v>
      </c>
      <c r="AF2">
        <f t="shared" si="1"/>
        <v>20.499999999999996</v>
      </c>
      <c r="AG2">
        <f t="shared" si="1"/>
        <v>22.699999999999996</v>
      </c>
      <c r="AH2">
        <f t="shared" si="1"/>
        <v>24.899999999999995</v>
      </c>
      <c r="AI2">
        <f>IF(AA2&gt;=$G2,0,$F2*($B$9+$B$10*AA2/$G2+$B$11*((AA2/$G2)^2)+$B$12*((AA2/$G2)^3)+$B$13*((AA2/$G2)^4)+$B$14*((AA2/$G2)^5)))</f>
        <v>27.074489777875318</v>
      </c>
      <c r="AJ2">
        <f>IF(AB2&gt;=$G2,0,$F2*($B$9+$B$10*AB2/$G2+$B$11*((AB2/$G2)^2)+$B$12*((AB2/$G2)^3)+$B$13*((AB2/$G2)^4)+$B$14*((AB2/$G2)^5)))</f>
        <v>22.590953204593642</v>
      </c>
      <c r="AK2">
        <f t="shared" ref="AK2" si="2">IF(AC2&gt;=$G2,0,$F2*($B$9+$B$10*AC2/$G2+$B$11*((AC2/$G2)^2)+$B$12*((AC2/$G2)^3)+$B$13*((AC2/$G2)^4)+$B$14*((AC2/$G2)^5)))</f>
        <v>17.436706267160041</v>
      </c>
      <c r="AL2">
        <f t="shared" ref="AL2" si="3">IF(AD2&gt;=$G2,0,$F2*($B$9+$B$10*AD2/$G2+$B$11*((AD2/$G2)^2)+$B$12*((AD2/$G2)^3)+$B$13*((AD2/$G2)^4)+$B$14*((AD2/$G2)^5)))</f>
        <v>11.906990720819755</v>
      </c>
      <c r="AM2">
        <f t="shared" ref="AM2" si="4">IF(AE2&gt;=$G2,0,$F2*($B$9+$B$10*AE2/$G2+$B$11*((AE2/$G2)^2)+$B$12*((AE2/$G2)^3)+$B$13*((AE2/$G2)^4)+$B$14*((AE2/$G2)^5)))</f>
        <v>4.4189292904259956</v>
      </c>
      <c r="AN2">
        <f t="shared" ref="AN2" si="5">IF(AF2&gt;=$G2,0,$F2*($B$9+$B$10*AF2/$G2+$B$11*((AF2/$G2)^2)+$B$12*((AF2/$G2)^3)+$B$13*((AF2/$G2)^4)+$B$14*((AF2/$G2)^5)))</f>
        <v>0</v>
      </c>
      <c r="AO2">
        <f t="shared" ref="AO2" si="6">IF(AG2&gt;=$G2,0,$F2*($B$9+$B$10*AG2/$G2+$B$11*((AG2/$G2)^2)+$B$12*((AG2/$G2)^3)+$B$13*((AG2/$G2)^4)+$B$14*((AG2/$G2)^5)))</f>
        <v>0</v>
      </c>
      <c r="AP2">
        <f t="shared" ref="AP2" si="7">IF(AH2&gt;=$G2,0,$F2*($B$9+$B$10*AH2/$G2+$B$11*((AH2/$G2)^2)+$B$12*((AH2/$G2)^3)+$B$13*((AH2/$G2)^4)+$B$14*((AH2/$G2)^5)))</f>
        <v>0</v>
      </c>
      <c r="AQ2">
        <f t="shared" ref="AQ2:AQ31" si="8">COUNTIF(AI2:AP2,"&gt;="&amp;$B$4)</f>
        <v>2</v>
      </c>
      <c r="AR2">
        <f t="shared" ref="AR2:AR31" si="9">Z2+AQ2*$C$4</f>
        <v>11.7</v>
      </c>
      <c r="AS2">
        <f t="shared" ref="AS2:AZ2" si="10">AR2+$C$5</f>
        <v>12.7</v>
      </c>
      <c r="AT2">
        <f t="shared" si="10"/>
        <v>13.7</v>
      </c>
      <c r="AU2">
        <f t="shared" si="10"/>
        <v>14.7</v>
      </c>
      <c r="AV2">
        <f t="shared" si="10"/>
        <v>15.7</v>
      </c>
      <c r="AW2">
        <f t="shared" si="10"/>
        <v>16.7</v>
      </c>
      <c r="AX2">
        <f t="shared" si="10"/>
        <v>17.7</v>
      </c>
      <c r="AY2">
        <f t="shared" si="10"/>
        <v>18.7</v>
      </c>
      <c r="AZ2">
        <f t="shared" si="10"/>
        <v>19.7</v>
      </c>
      <c r="BA2">
        <f t="shared" ref="BA2:BK2" si="11">AZ2+$C$5</f>
        <v>20.7</v>
      </c>
      <c r="BB2">
        <f t="shared" si="11"/>
        <v>21.7</v>
      </c>
      <c r="BC2">
        <f t="shared" si="11"/>
        <v>22.7</v>
      </c>
      <c r="BD2">
        <f t="shared" si="11"/>
        <v>23.7</v>
      </c>
      <c r="BE2">
        <f t="shared" si="11"/>
        <v>24.7</v>
      </c>
      <c r="BF2">
        <f t="shared" si="11"/>
        <v>25.7</v>
      </c>
      <c r="BG2">
        <f t="shared" si="11"/>
        <v>26.7</v>
      </c>
      <c r="BH2">
        <f t="shared" si="11"/>
        <v>27.7</v>
      </c>
      <c r="BI2">
        <f t="shared" si="11"/>
        <v>28.7</v>
      </c>
      <c r="BJ2">
        <f t="shared" si="11"/>
        <v>29.7</v>
      </c>
      <c r="BK2">
        <f t="shared" si="11"/>
        <v>30.7</v>
      </c>
      <c r="BL2">
        <f>IF(AS2&gt;=$G2,0,$F2*($B$9+$B$10*AS2/$G2+$B$11*((AS2/$G2)^2)+$B$12*((AS2/$G2)^3)+$B$13*((AS2/$G2)^4)+$B$14*((AS2/$G2)^5)))</f>
        <v>20.285925207559071</v>
      </c>
      <c r="BM2">
        <f>IF(AT2&gt;=$G2,0,$F2*($B$9+$B$10*AT2/$G2+$B$11*((AT2/$G2)^2)+$B$12*((AT2/$G2)^3)+$B$13*((AT2/$G2)^4)+$B$14*((AT2/$G2)^5)))</f>
        <v>17.915821941027257</v>
      </c>
      <c r="BN2">
        <f t="shared" ref="BM2:CD2" si="12">IF(AU2&gt;=$G2,0,$F2*($B$9+$B$10*AU2/$G2+$B$11*((AU2/$G2)^2)+$B$12*((AU2/$G2)^3)+$B$13*((AU2/$G2)^4)+$B$14*((AU2/$G2)^5)))</f>
        <v>15.498395592753845</v>
      </c>
      <c r="BO2">
        <f t="shared" ref="BO2" si="13">IF(AV2&gt;=$G2,0,$F2*($B$9+$B$10*AV2/$G2+$B$11*((AV2/$G2)^2)+$B$12*((AV2/$G2)^3)+$B$13*((AV2/$G2)^4)+$B$14*((AV2/$G2)^5)))</f>
        <v>12.976485104104068</v>
      </c>
      <c r="BP2">
        <f t="shared" ref="BP2" si="14">IF(AW2&gt;=$G2,0,$F2*($B$9+$B$10*AW2/$G2+$B$11*((AW2/$G2)^2)+$B$12*((AW2/$G2)^3)+$B$13*((AW2/$G2)^4)+$B$14*((AW2/$G2)^5)))</f>
        <v>10.19171347433916</v>
      </c>
      <c r="BQ2">
        <f t="shared" ref="BQ2" si="15">IF(AX2&gt;=$G2,0,$F2*($B$9+$B$10*AX2/$G2+$B$11*((AX2/$G2)^2)+$B$12*((AX2/$G2)^3)+$B$13*((AX2/$G2)^4)+$B$14*((AX2/$G2)^5)))</f>
        <v>6.8581850649022051</v>
      </c>
      <c r="BR2">
        <f t="shared" ref="BR2" si="16">IF(AY2&gt;=$G2,0,$F2*($B$9+$B$10*AY2/$G2+$B$11*((AY2/$G2)^2)+$B$12*((AY2/$G2)^3)+$B$13*((AY2/$G2)^4)+$B$14*((AY2/$G2)^5)))</f>
        <v>2.5361829037060657</v>
      </c>
      <c r="BS2">
        <f t="shared" ref="BS2" si="17">IF(AZ2&gt;=$G2,0,$F2*($B$9+$B$10*AZ2/$G2+$B$11*((AZ2/$G2)^2)+$B$12*((AZ2/$G2)^3)+$B$13*((AZ2/$G2)^4)+$B$14*((AZ2/$G2)^5)))</f>
        <v>0</v>
      </c>
      <c r="BT2">
        <f t="shared" ref="BT2" si="18">IF(BA2&gt;=$G2,0,$F2*($B$9+$B$10*BA2/$G2+$B$11*((BA2/$G2)^2)+$B$12*((BA2/$G2)^3)+$B$13*((BA2/$G2)^4)+$B$14*((BA2/$G2)^5)))</f>
        <v>0</v>
      </c>
      <c r="BU2">
        <f t="shared" ref="BU2" si="19">IF(BB2&gt;=$G2,0,$F2*($B$9+$B$10*BB2/$G2+$B$11*((BB2/$G2)^2)+$B$12*((BB2/$G2)^3)+$B$13*((BB2/$G2)^4)+$B$14*((BB2/$G2)^5)))</f>
        <v>0</v>
      </c>
      <c r="BV2">
        <f t="shared" ref="BV2" si="20">IF(BC2&gt;=$G2,0,$F2*($B$9+$B$10*BC2/$G2+$B$11*((BC2/$G2)^2)+$B$12*((BC2/$G2)^3)+$B$13*((BC2/$G2)^4)+$B$14*((BC2/$G2)^5)))</f>
        <v>0</v>
      </c>
      <c r="BW2">
        <f t="shared" ref="BW2" si="21">IF(BD2&gt;=$G2,0,$F2*($B$9+$B$10*BD2/$G2+$B$11*((BD2/$G2)^2)+$B$12*((BD2/$G2)^3)+$B$13*((BD2/$G2)^4)+$B$14*((BD2/$G2)^5)))</f>
        <v>0</v>
      </c>
      <c r="BX2">
        <f t="shared" ref="BX2" si="22">IF(BE2&gt;=$G2,0,$F2*($B$9+$B$10*BE2/$G2+$B$11*((BE2/$G2)^2)+$B$12*((BE2/$G2)^3)+$B$13*((BE2/$G2)^4)+$B$14*((BE2/$G2)^5)))</f>
        <v>0</v>
      </c>
      <c r="BY2">
        <f t="shared" ref="BY2" si="23">IF(BF2&gt;=$G2,0,$F2*($B$9+$B$10*BF2/$G2+$B$11*((BF2/$G2)^2)+$B$12*((BF2/$G2)^3)+$B$13*((BF2/$G2)^4)+$B$14*((BF2/$G2)^5)))</f>
        <v>0</v>
      </c>
      <c r="BZ2">
        <f t="shared" ref="BZ2" si="24">IF(BG2&gt;=$G2,0,$F2*($B$9+$B$10*BG2/$G2+$B$11*((BG2/$G2)^2)+$B$12*((BG2/$G2)^3)+$B$13*((BG2/$G2)^4)+$B$14*((BG2/$G2)^5)))</f>
        <v>0</v>
      </c>
      <c r="CA2">
        <f t="shared" ref="CA2" si="25">IF(BH2&gt;=$G2,0,$F2*($B$9+$B$10*BH2/$G2+$B$11*((BH2/$G2)^2)+$B$12*((BH2/$G2)^3)+$B$13*((BH2/$G2)^4)+$B$14*((BH2/$G2)^5)))</f>
        <v>0</v>
      </c>
      <c r="CB2">
        <f t="shared" ref="CB2" si="26">IF(BI2&gt;=$G2,0,$F2*($B$9+$B$10*BI2/$G2+$B$11*((BI2/$G2)^2)+$B$12*((BI2/$G2)^3)+$B$13*((BI2/$G2)^4)+$B$14*((BI2/$G2)^5)))</f>
        <v>0</v>
      </c>
      <c r="CC2">
        <f t="shared" ref="CC2" si="27">IF(BJ2&gt;=$G2,0,$F2*($B$9+$B$10*BJ2/$G2+$B$11*((BJ2/$G2)^2)+$B$12*((BJ2/$G2)^3)+$B$13*((BJ2/$G2)^4)+$B$14*((BJ2/$G2)^5)))</f>
        <v>0</v>
      </c>
      <c r="CD2">
        <f t="shared" ref="CD2" si="28">IF(BK2&gt;=$G2,0,$F2*($B$9+$B$10*BK2/$G2+$B$11*((BK2/$G2)^2)+$B$12*((BK2/$G2)^3)+$B$13*((BK2/$G2)^4)+$B$14*((BK2/$G2)^5)))</f>
        <v>0</v>
      </c>
      <c r="CE2">
        <f>COUNTIF(BL2:CD2,"&gt;="&amp;$B$5)</f>
        <v>6</v>
      </c>
      <c r="CF2">
        <f t="shared" ref="CF2:CF33" si="29">AR2+CE2*$C$5</f>
        <v>17.7</v>
      </c>
    </row>
    <row r="3" spans="1:84" x14ac:dyDescent="0.2">
      <c r="A3" t="s">
        <v>9</v>
      </c>
      <c r="B3">
        <v>26</v>
      </c>
      <c r="C3">
        <v>3.6</v>
      </c>
      <c r="E3">
        <v>9499</v>
      </c>
      <c r="F3">
        <v>32.979999999999997</v>
      </c>
      <c r="G3">
        <v>18.600000000000001</v>
      </c>
      <c r="H3" s="2">
        <v>0.1</v>
      </c>
      <c r="I3" s="2">
        <f t="shared" si="0"/>
        <v>3.7</v>
      </c>
      <c r="J3">
        <f t="shared" ref="J3:P3" si="30">I3+$C$3</f>
        <v>7.3000000000000007</v>
      </c>
      <c r="K3">
        <f t="shared" si="30"/>
        <v>10.9</v>
      </c>
      <c r="L3">
        <f t="shared" si="30"/>
        <v>14.5</v>
      </c>
      <c r="M3">
        <f t="shared" si="30"/>
        <v>18.100000000000001</v>
      </c>
      <c r="N3">
        <f t="shared" si="30"/>
        <v>21.700000000000003</v>
      </c>
      <c r="O3">
        <f t="shared" si="30"/>
        <v>25.300000000000004</v>
      </c>
      <c r="P3">
        <f t="shared" si="30"/>
        <v>28.900000000000006</v>
      </c>
      <c r="Q3">
        <f t="shared" ref="Q3:Q66" si="31">IF(I3&gt;=$G3,0,$F3*($B$9+$B$10*I3/$G3+$B$11*((I3/$G3)^2)+$B$12*((I3/$G3)^3)+$B$13*((I3/$G3)^4)+$B$14*((I3/$G3)^5)))</f>
        <v>27.570740109042006</v>
      </c>
      <c r="R3">
        <f t="shared" ref="R3:R66" si="32">IF(J3&gt;=$G3,0,$F3*($B$9+$B$10*J3/$G3+$B$11*((J3/$G3)^2)+$B$12*((J3/$G3)^3)+$B$13*((J3/$G3)^4)+$B$14*((J3/$G3)^5)))</f>
        <v>25.195395394149433</v>
      </c>
      <c r="S3">
        <f t="shared" ref="S3:S66" si="33">IF(K3&gt;=$G3,0,$F3*($B$9+$B$10*K3/$G3+$B$11*((K3/$G3)^2)+$B$12*((K3/$G3)^3)+$B$13*((K3/$G3)^4)+$B$14*((K3/$G3)^5)))</f>
        <v>19.594318808056023</v>
      </c>
      <c r="T3">
        <f t="shared" ref="T3:T66" si="34">IF(L3&gt;=$G3,0,$F3*($B$9+$B$10*L3/$G3+$B$11*((L3/$G3)^2)+$B$12*((L3/$G3)^3)+$B$13*((L3/$G3)^4)+$B$14*((L3/$G3)^5)))</f>
        <v>11.939258426350326</v>
      </c>
      <c r="U3">
        <f t="shared" ref="U3:U66" si="35">IF(M3&gt;=$G3,0,$F3*($B$9+$B$10*M3/$G3+$B$11*((M3/$G3)^2)+$B$12*((M3/$G3)^3)+$B$13*((M3/$G3)^4)+$B$14*((M3/$G3)^5)))</f>
        <v>0.46801344552061747</v>
      </c>
      <c r="V3">
        <f t="shared" ref="V3:V66" si="36">IF(N3&gt;=$G3,0,$F3*($B$9+$B$10*N3/$G3+$B$11*((N3/$G3)^2)+$B$12*((N3/$G3)^3)+$B$13*((N3/$G3)^4)+$B$14*((N3/$G3)^5)))</f>
        <v>0</v>
      </c>
      <c r="W3">
        <f t="shared" ref="W3:W66" si="37">IF(O3&gt;=$G3,0,$F3*($B$9+$B$10*O3/$G3+$B$11*((O3/$G3)^2)+$B$12*((O3/$G3)^3)+$B$13*((O3/$G3)^4)+$B$14*((O3/$G3)^5)))</f>
        <v>0</v>
      </c>
      <c r="X3">
        <f t="shared" ref="X3:X66" si="38">IF(P3&gt;=$G3,0,$F3*($B$9+$B$10*P3/$G3+$B$11*((P3/$G3)^2)+$B$12*((P3/$G3)^3)+$B$13*((P3/$G3)^4)+$B$14*((P3/$G3)^5)))</f>
        <v>0</v>
      </c>
      <c r="Y3">
        <f t="shared" ref="Y3:Y57" si="39">COUNTIF(Q3:X3,"&gt;="&amp;$B$3)</f>
        <v>1</v>
      </c>
      <c r="Z3">
        <f t="shared" ref="Z3:Z57" si="40">H3+Y3*$C$3</f>
        <v>3.7</v>
      </c>
      <c r="AA3">
        <f t="shared" si="1"/>
        <v>5.9</v>
      </c>
      <c r="AB3">
        <f t="shared" si="1"/>
        <v>8.1000000000000014</v>
      </c>
      <c r="AC3">
        <f t="shared" si="1"/>
        <v>10.3</v>
      </c>
      <c r="AD3">
        <f t="shared" si="1"/>
        <v>12.5</v>
      </c>
      <c r="AE3">
        <f t="shared" si="1"/>
        <v>14.7</v>
      </c>
      <c r="AF3">
        <f t="shared" si="1"/>
        <v>16.899999999999999</v>
      </c>
      <c r="AG3">
        <f t="shared" si="1"/>
        <v>19.099999999999998</v>
      </c>
      <c r="AH3">
        <f t="shared" si="1"/>
        <v>21.299999999999997</v>
      </c>
      <c r="AI3">
        <f t="shared" ref="AI3:AI66" si="41">IF(AA3&gt;=$G3,0,$F3*($B$9+$B$10*AA3/$G3+$B$11*((AA3/$G3)^2)+$B$12*((AA3/$G3)^3)+$B$13*((AA3/$G3)^4)+$B$14*((AA3/$G3)^5)))</f>
        <v>26.272461983122373</v>
      </c>
      <c r="AJ3">
        <f t="shared" ref="AJ3:AJ66" si="42">IF(AB3&gt;=$G3,0,$F3*($B$9+$B$10*AB3/$G3+$B$11*((AB3/$G3)^2)+$B$12*((AB3/$G3)^3)+$B$13*((AB3/$G3)^4)+$B$14*((AB3/$G3)^5)))</f>
        <v>24.294893544740241</v>
      </c>
      <c r="AK3">
        <f t="shared" ref="AK3:AK66" si="43">IF(AC3&gt;=$G3,0,$F3*($B$9+$B$10*AC3/$G3+$B$11*((AC3/$G3)^2)+$B$12*((AC3/$G3)^3)+$B$13*((AC3/$G3)^4)+$B$14*((AC3/$G3)^5)))</f>
        <v>20.759938726994356</v>
      </c>
      <c r="AL3">
        <f t="shared" ref="AL3:AL66" si="44">IF(AD3&gt;=$G3,0,$F3*($B$9+$B$10*AD3/$G3+$B$11*((AD3/$G3)^2)+$B$12*((AD3/$G3)^3)+$B$13*((AD3/$G3)^4)+$B$14*((AD3/$G3)^5)))</f>
        <v>16.284220251293657</v>
      </c>
      <c r="AM3">
        <f t="shared" ref="AM3:AM66" si="45">IF(AE3&gt;=$G3,0,$F3*($B$9+$B$10*AE3/$G3+$B$11*((AE3/$G3)^2)+$B$12*((AE3/$G3)^3)+$B$13*((AE3/$G3)^4)+$B$14*((AE3/$G3)^5)))</f>
        <v>11.483145185425586</v>
      </c>
      <c r="AN3">
        <f t="shared" ref="AN3:AN66" si="46">IF(AF3&gt;=$G3,0,$F3*($B$9+$B$10*AF3/$G3+$B$11*((AF3/$G3)^2)+$B$12*((AF3/$G3)^3)+$B$13*((AF3/$G3)^4)+$B$14*((AF3/$G3)^5)))</f>
        <v>5.4749705016264825</v>
      </c>
      <c r="AO3">
        <f t="shared" ref="AO3:AO66" si="47">IF(AG3&gt;=$G3,0,$F3*($B$9+$B$10*AG3/$G3+$B$11*((AG3/$G3)^2)+$B$12*((AG3/$G3)^3)+$B$13*((AG3/$G3)^4)+$B$14*((AG3/$G3)^5)))</f>
        <v>0</v>
      </c>
      <c r="AP3">
        <f t="shared" ref="AP3:AP66" si="48">IF(AH3&gt;=$G3,0,$F3*($B$9+$B$10*AH3/$G3+$B$11*((AH3/$G3)^2)+$B$12*((AH3/$G3)^3)+$B$13*((AH3/$G3)^4)+$B$14*((AH3/$G3)^5)))</f>
        <v>0</v>
      </c>
      <c r="AQ3">
        <f t="shared" si="8"/>
        <v>3</v>
      </c>
      <c r="AR3">
        <f t="shared" si="9"/>
        <v>10.3</v>
      </c>
      <c r="AS3">
        <f t="shared" ref="AS3:BK3" si="49">AR3+$C$5</f>
        <v>11.3</v>
      </c>
      <c r="AT3">
        <f t="shared" si="49"/>
        <v>12.3</v>
      </c>
      <c r="AU3">
        <f t="shared" si="49"/>
        <v>13.3</v>
      </c>
      <c r="AV3">
        <f t="shared" si="49"/>
        <v>14.3</v>
      </c>
      <c r="AW3">
        <f t="shared" si="49"/>
        <v>15.3</v>
      </c>
      <c r="AX3">
        <f t="shared" ref="AX3:AX34" si="50">AW3+$C$5</f>
        <v>16.3</v>
      </c>
      <c r="AY3">
        <f t="shared" si="49"/>
        <v>17.3</v>
      </c>
      <c r="AZ3">
        <f t="shared" si="49"/>
        <v>18.3</v>
      </c>
      <c r="BA3">
        <f t="shared" si="49"/>
        <v>19.3</v>
      </c>
      <c r="BB3">
        <f t="shared" si="49"/>
        <v>20.3</v>
      </c>
      <c r="BC3">
        <f t="shared" si="49"/>
        <v>21.3</v>
      </c>
      <c r="BD3">
        <f t="shared" si="49"/>
        <v>22.3</v>
      </c>
      <c r="BE3">
        <f t="shared" si="49"/>
        <v>23.3</v>
      </c>
      <c r="BF3">
        <f t="shared" si="49"/>
        <v>24.3</v>
      </c>
      <c r="BG3">
        <f t="shared" si="49"/>
        <v>25.3</v>
      </c>
      <c r="BH3">
        <f t="shared" si="49"/>
        <v>26.3</v>
      </c>
      <c r="BI3">
        <f t="shared" si="49"/>
        <v>27.3</v>
      </c>
      <c r="BJ3">
        <f t="shared" si="49"/>
        <v>28.3</v>
      </c>
      <c r="BK3">
        <f t="shared" si="49"/>
        <v>29.3</v>
      </c>
      <c r="BL3">
        <f t="shared" ref="BL3:BL66" si="51">IF(AS3&gt;=$G3,0,$F3*($B$9+$B$10*AS3/$G3+$B$11*((AS3/$G3)^2)+$B$12*((AS3/$G3)^3)+$B$13*((AS3/$G3)^4)+$B$14*((AS3/$G3)^5)))</f>
        <v>18.788073621042141</v>
      </c>
      <c r="BM3">
        <f t="shared" ref="BM3:BM66" si="52">IF(AT3&gt;=$G3,0,$F3*($B$9+$B$10*AT3/$G3+$B$11*((AT3/$G3)^2)+$B$12*((AT3/$G3)^3)+$B$13*((AT3/$G3)^4)+$B$14*((AT3/$G3)^5)))</f>
        <v>16.707544883797794</v>
      </c>
      <c r="BN3">
        <f t="shared" ref="BN3:BN66" si="53">IF(AU3&gt;=$G3,0,$F3*($B$9+$B$10*AU3/$G3+$B$11*((AU3/$G3)^2)+$B$12*((AU3/$G3)^3)+$B$13*((AU3/$G3)^4)+$B$14*((AU3/$G3)^5)))</f>
        <v>14.574966240401874</v>
      </c>
      <c r="BO3">
        <f t="shared" ref="BO3:BO66" si="54">IF(AV3&gt;=$G3,0,$F3*($B$9+$B$10*AV3/$G3+$B$11*((AV3/$G3)^2)+$B$12*((AV3/$G3)^3)+$B$13*((AV3/$G3)^4)+$B$14*((AV3/$G3)^5)))</f>
        <v>12.388845922202467</v>
      </c>
      <c r="BP3">
        <f t="shared" ref="BP3:BP66" si="55">IF(AW3&gt;=$G3,0,$F3*($B$9+$B$10*AW3/$G3+$B$11*((AW3/$G3)^2)+$B$12*((AW3/$G3)^3)+$B$13*((AW3/$G3)^4)+$B$14*((AW3/$G3)^5)))</f>
        <v>10.060559866978375</v>
      </c>
      <c r="BQ3">
        <f t="shared" ref="BQ3:BQ66" si="56">IF(AX3&gt;=$G3,0,$F3*($B$9+$B$10*AX3/$G3+$B$11*((AX3/$G3)^2)+$B$12*((AX3/$G3)^3)+$B$13*((AX3/$G3)^4)+$B$14*((AX3/$G3)^5)))</f>
        <v>7.3853249191597099</v>
      </c>
      <c r="BR3">
        <f t="shared" ref="BR3:BR66" si="57">IF(AY3&gt;=$G3,0,$F3*($B$9+$B$10*AY3/$G3+$B$11*((AY3/$G3)^2)+$B$12*((AY3/$G3)^3)+$B$13*((AY3/$G3)^4)+$B$14*((AY3/$G3)^5)))</f>
        <v>4.0131720300505807</v>
      </c>
      <c r="BS3">
        <f t="shared" ref="BS3:BS66" si="58">IF(AZ3&gt;=$G3,0,$F3*($B$9+$B$10*AZ3/$G3+$B$11*((AZ3/$G3)^2)+$B$12*((AZ3/$G3)^3)+$B$13*((AZ3/$G3)^4)+$B$14*((AZ3/$G3)^5)))</f>
        <v>-0.58008054194760494</v>
      </c>
      <c r="BT3">
        <f t="shared" ref="BT3:BT66" si="59">IF(BA3&gt;=$G3,0,$F3*($B$9+$B$10*BA3/$G3+$B$11*((BA3/$G3)^2)+$B$12*((BA3/$G3)^3)+$B$13*((BA3/$G3)^4)+$B$14*((BA3/$G3)^5)))</f>
        <v>0</v>
      </c>
      <c r="BU3">
        <f t="shared" ref="BU3:BU66" si="60">IF(BB3&gt;=$G3,0,$F3*($B$9+$B$10*BB3/$G3+$B$11*((BB3/$G3)^2)+$B$12*((BB3/$G3)^3)+$B$13*((BB3/$G3)^4)+$B$14*((BB3/$G3)^5)))</f>
        <v>0</v>
      </c>
      <c r="BV3">
        <f t="shared" ref="BV3:BV66" si="61">IF(BC3&gt;=$G3,0,$F3*($B$9+$B$10*BC3/$G3+$B$11*((BC3/$G3)^2)+$B$12*((BC3/$G3)^3)+$B$13*((BC3/$G3)^4)+$B$14*((BC3/$G3)^5)))</f>
        <v>0</v>
      </c>
      <c r="BW3">
        <f t="shared" ref="BW3:BW66" si="62">IF(BD3&gt;=$G3,0,$F3*($B$9+$B$10*BD3/$G3+$B$11*((BD3/$G3)^2)+$B$12*((BD3/$G3)^3)+$B$13*((BD3/$G3)^4)+$B$14*((BD3/$G3)^5)))</f>
        <v>0</v>
      </c>
      <c r="BX3">
        <f t="shared" ref="BX3:BX66" si="63">IF(BE3&gt;=$G3,0,$F3*($B$9+$B$10*BE3/$G3+$B$11*((BE3/$G3)^2)+$B$12*((BE3/$G3)^3)+$B$13*((BE3/$G3)^4)+$B$14*((BE3/$G3)^5)))</f>
        <v>0</v>
      </c>
      <c r="BY3">
        <f t="shared" ref="BY3:BY66" si="64">IF(BF3&gt;=$G3,0,$F3*($B$9+$B$10*BF3/$G3+$B$11*((BF3/$G3)^2)+$B$12*((BF3/$G3)^3)+$B$13*((BF3/$G3)^4)+$B$14*((BF3/$G3)^5)))</f>
        <v>0</v>
      </c>
      <c r="BZ3">
        <f t="shared" ref="BZ3:BZ66" si="65">IF(BG3&gt;=$G3,0,$F3*($B$9+$B$10*BG3/$G3+$B$11*((BG3/$G3)^2)+$B$12*((BG3/$G3)^3)+$B$13*((BG3/$G3)^4)+$B$14*((BG3/$G3)^5)))</f>
        <v>0</v>
      </c>
      <c r="CA3">
        <f t="shared" ref="CA3:CA66" si="66">IF(BH3&gt;=$G3,0,$F3*($B$9+$B$10*BH3/$G3+$B$11*((BH3/$G3)^2)+$B$12*((BH3/$G3)^3)+$B$13*((BH3/$G3)^4)+$B$14*((BH3/$G3)^5)))</f>
        <v>0</v>
      </c>
      <c r="CB3">
        <f t="shared" ref="CB3:CB66" si="67">IF(BI3&gt;=$G3,0,$F3*($B$9+$B$10*BI3/$G3+$B$11*((BI3/$G3)^2)+$B$12*((BI3/$G3)^3)+$B$13*((BI3/$G3)^4)+$B$14*((BI3/$G3)^5)))</f>
        <v>0</v>
      </c>
      <c r="CC3">
        <f t="shared" ref="CC3:CC66" si="68">IF(BJ3&gt;=$G3,0,$F3*($B$9+$B$10*BJ3/$G3+$B$11*((BJ3/$G3)^2)+$B$12*((BJ3/$G3)^3)+$B$13*((BJ3/$G3)^4)+$B$14*((BJ3/$G3)^5)))</f>
        <v>0</v>
      </c>
      <c r="CD3">
        <f t="shared" ref="CD3:CD66" si="69">IF(BK3&gt;=$G3,0,$F3*($B$9+$B$10*BK3/$G3+$B$11*((BK3/$G3)^2)+$B$12*((BK3/$G3)^3)+$B$13*((BK3/$G3)^4)+$B$14*((BK3/$G3)^5)))</f>
        <v>0</v>
      </c>
      <c r="CE3">
        <f t="shared" ref="CE3:CE66" si="70">COUNTIF(BL3:CD3,"&gt;="&amp;$B$5)</f>
        <v>7</v>
      </c>
      <c r="CF3">
        <f t="shared" si="29"/>
        <v>17.3</v>
      </c>
    </row>
    <row r="4" spans="1:84" x14ac:dyDescent="0.2">
      <c r="A4" t="s">
        <v>10</v>
      </c>
      <c r="B4">
        <v>18</v>
      </c>
      <c r="C4">
        <v>2.2000000000000002</v>
      </c>
      <c r="E4">
        <v>9501</v>
      </c>
      <c r="F4">
        <v>22.44</v>
      </c>
      <c r="G4">
        <v>14.7</v>
      </c>
      <c r="H4" s="2">
        <v>0.1</v>
      </c>
      <c r="I4" s="2">
        <f t="shared" si="0"/>
        <v>3.7</v>
      </c>
      <c r="J4">
        <f t="shared" ref="J4:P4" si="71">I4+$C$3</f>
        <v>7.3000000000000007</v>
      </c>
      <c r="K4">
        <f t="shared" si="71"/>
        <v>10.9</v>
      </c>
      <c r="L4">
        <f t="shared" si="71"/>
        <v>14.5</v>
      </c>
      <c r="M4">
        <f t="shared" si="71"/>
        <v>18.100000000000001</v>
      </c>
      <c r="N4">
        <f t="shared" si="71"/>
        <v>21.700000000000003</v>
      </c>
      <c r="O4">
        <f t="shared" si="71"/>
        <v>25.300000000000004</v>
      </c>
      <c r="P4">
        <f t="shared" si="71"/>
        <v>28.900000000000006</v>
      </c>
      <c r="Q4">
        <f t="shared" si="31"/>
        <v>18.313082296305478</v>
      </c>
      <c r="R4">
        <f t="shared" si="32"/>
        <v>15.405411095107231</v>
      </c>
      <c r="S4">
        <f t="shared" si="33"/>
        <v>9.1920784022914273</v>
      </c>
      <c r="T4">
        <f t="shared" si="34"/>
        <v>-0.56950423241016557</v>
      </c>
      <c r="U4">
        <f t="shared" si="35"/>
        <v>0</v>
      </c>
      <c r="V4">
        <f t="shared" si="36"/>
        <v>0</v>
      </c>
      <c r="W4">
        <f t="shared" si="37"/>
        <v>0</v>
      </c>
      <c r="X4">
        <f t="shared" si="38"/>
        <v>0</v>
      </c>
      <c r="Y4">
        <f t="shared" si="39"/>
        <v>0</v>
      </c>
      <c r="Z4">
        <f t="shared" si="40"/>
        <v>0.1</v>
      </c>
      <c r="AA4">
        <f t="shared" si="1"/>
        <v>2.3000000000000003</v>
      </c>
      <c r="AB4">
        <f t="shared" si="1"/>
        <v>4.5</v>
      </c>
      <c r="AC4">
        <f t="shared" si="1"/>
        <v>6.7</v>
      </c>
      <c r="AD4">
        <f t="shared" si="1"/>
        <v>8.9</v>
      </c>
      <c r="AE4">
        <f t="shared" si="1"/>
        <v>11.100000000000001</v>
      </c>
      <c r="AF4">
        <f t="shared" si="1"/>
        <v>13.3</v>
      </c>
      <c r="AG4">
        <f t="shared" si="1"/>
        <v>15.5</v>
      </c>
      <c r="AH4">
        <f t="shared" si="1"/>
        <v>17.7</v>
      </c>
      <c r="AI4">
        <f t="shared" si="41"/>
        <v>19.385211157024258</v>
      </c>
      <c r="AJ4">
        <f t="shared" si="42"/>
        <v>17.95590616149001</v>
      </c>
      <c r="AK4">
        <f t="shared" si="43"/>
        <v>16.18874627866656</v>
      </c>
      <c r="AL4">
        <f t="shared" si="44"/>
        <v>12.837379097124627</v>
      </c>
      <c r="AM4">
        <f t="shared" si="45"/>
        <v>8.8145566473942125</v>
      </c>
      <c r="AN4">
        <f t="shared" si="46"/>
        <v>3.8910040140114162</v>
      </c>
      <c r="AO4">
        <f t="shared" si="47"/>
        <v>0</v>
      </c>
      <c r="AP4">
        <f t="shared" si="48"/>
        <v>0</v>
      </c>
      <c r="AQ4">
        <f t="shared" si="8"/>
        <v>1</v>
      </c>
      <c r="AR4">
        <f t="shared" si="9"/>
        <v>2.3000000000000003</v>
      </c>
      <c r="AS4">
        <f t="shared" ref="AS4:BK4" si="72">AR4+$C$5</f>
        <v>3.3000000000000003</v>
      </c>
      <c r="AT4">
        <f t="shared" si="72"/>
        <v>4.3000000000000007</v>
      </c>
      <c r="AU4">
        <f t="shared" si="72"/>
        <v>5.3000000000000007</v>
      </c>
      <c r="AV4">
        <f t="shared" si="72"/>
        <v>6.3000000000000007</v>
      </c>
      <c r="AW4">
        <f t="shared" si="72"/>
        <v>7.3000000000000007</v>
      </c>
      <c r="AX4">
        <f t="shared" si="50"/>
        <v>8.3000000000000007</v>
      </c>
      <c r="AY4">
        <f t="shared" si="72"/>
        <v>9.3000000000000007</v>
      </c>
      <c r="AZ4">
        <f t="shared" si="72"/>
        <v>10.3</v>
      </c>
      <c r="BA4">
        <f t="shared" si="72"/>
        <v>11.3</v>
      </c>
      <c r="BB4">
        <f t="shared" si="72"/>
        <v>12.3</v>
      </c>
      <c r="BC4">
        <f t="shared" si="72"/>
        <v>13.3</v>
      </c>
      <c r="BD4">
        <f t="shared" si="72"/>
        <v>14.3</v>
      </c>
      <c r="BE4">
        <f t="shared" si="72"/>
        <v>15.3</v>
      </c>
      <c r="BF4">
        <f t="shared" si="72"/>
        <v>16.3</v>
      </c>
      <c r="BG4">
        <f t="shared" si="72"/>
        <v>17.3</v>
      </c>
      <c r="BH4">
        <f t="shared" si="72"/>
        <v>18.3</v>
      </c>
      <c r="BI4">
        <f t="shared" si="72"/>
        <v>19.3</v>
      </c>
      <c r="BJ4">
        <f t="shared" si="72"/>
        <v>20.3</v>
      </c>
      <c r="BK4">
        <f t="shared" si="72"/>
        <v>21.3</v>
      </c>
      <c r="BL4">
        <f t="shared" si="51"/>
        <v>18.514942588254012</v>
      </c>
      <c r="BM4">
        <f t="shared" si="52"/>
        <v>18.048087855577045</v>
      </c>
      <c r="BN4">
        <f t="shared" si="53"/>
        <v>17.501843196677985</v>
      </c>
      <c r="BO4">
        <f t="shared" si="54"/>
        <v>16.639304151003746</v>
      </c>
      <c r="BP4">
        <f t="shared" si="55"/>
        <v>15.405411095107231</v>
      </c>
      <c r="BQ4">
        <f t="shared" si="56"/>
        <v>13.86289477799121</v>
      </c>
      <c r="BR4">
        <f t="shared" si="57"/>
        <v>12.128221856451882</v>
      </c>
      <c r="BS4">
        <f t="shared" si="58"/>
        <v>10.307540430422964</v>
      </c>
      <c r="BT4">
        <f t="shared" si="59"/>
        <v>8.4326255783186745</v>
      </c>
      <c r="BU4">
        <f t="shared" si="60"/>
        <v>6.396824892378917</v>
      </c>
      <c r="BV4">
        <f t="shared" si="61"/>
        <v>3.8910040140114162</v>
      </c>
      <c r="BW4">
        <f t="shared" si="62"/>
        <v>0.33949216913661862</v>
      </c>
      <c r="BX4">
        <f t="shared" si="63"/>
        <v>0</v>
      </c>
      <c r="BY4">
        <f t="shared" si="64"/>
        <v>0</v>
      </c>
      <c r="BZ4">
        <f t="shared" si="65"/>
        <v>0</v>
      </c>
      <c r="CA4">
        <f t="shared" si="66"/>
        <v>0</v>
      </c>
      <c r="CB4">
        <f t="shared" si="67"/>
        <v>0</v>
      </c>
      <c r="CC4">
        <f t="shared" si="68"/>
        <v>0</v>
      </c>
      <c r="CD4">
        <f t="shared" si="69"/>
        <v>0</v>
      </c>
      <c r="CE4">
        <f t="shared" si="70"/>
        <v>11</v>
      </c>
      <c r="CF4">
        <f t="shared" si="29"/>
        <v>13.3</v>
      </c>
    </row>
    <row r="5" spans="1:84" x14ac:dyDescent="0.2">
      <c r="A5" t="s">
        <v>11</v>
      </c>
      <c r="B5">
        <v>3</v>
      </c>
      <c r="C5">
        <v>1</v>
      </c>
      <c r="E5">
        <v>9503</v>
      </c>
      <c r="F5">
        <v>22.6</v>
      </c>
      <c r="G5">
        <v>15.3</v>
      </c>
      <c r="H5" s="2">
        <v>0.1</v>
      </c>
      <c r="I5" s="2">
        <f t="shared" si="0"/>
        <v>3.7</v>
      </c>
      <c r="J5">
        <f t="shared" ref="J5:P5" si="73">I5+$C$3</f>
        <v>7.3000000000000007</v>
      </c>
      <c r="K5">
        <f t="shared" si="73"/>
        <v>10.9</v>
      </c>
      <c r="L5">
        <f t="shared" si="73"/>
        <v>14.5</v>
      </c>
      <c r="M5">
        <f t="shared" si="73"/>
        <v>18.100000000000001</v>
      </c>
      <c r="N5">
        <f t="shared" si="73"/>
        <v>21.700000000000003</v>
      </c>
      <c r="O5">
        <f t="shared" si="73"/>
        <v>25.300000000000004</v>
      </c>
      <c r="P5">
        <f t="shared" si="73"/>
        <v>28.900000000000006</v>
      </c>
      <c r="Q5">
        <f t="shared" si="31"/>
        <v>18.512744000523774</v>
      </c>
      <c r="R5">
        <f t="shared" si="32"/>
        <v>15.907094813681722</v>
      </c>
      <c r="S5">
        <f t="shared" si="33"/>
        <v>10.059974820009888</v>
      </c>
      <c r="T5">
        <f t="shared" si="34"/>
        <v>1.8328017343148322</v>
      </c>
      <c r="U5">
        <f t="shared" si="35"/>
        <v>0</v>
      </c>
      <c r="V5">
        <f t="shared" si="36"/>
        <v>0</v>
      </c>
      <c r="W5">
        <f t="shared" si="37"/>
        <v>0</v>
      </c>
      <c r="X5">
        <f t="shared" si="38"/>
        <v>0</v>
      </c>
      <c r="Y5">
        <f t="shared" si="39"/>
        <v>0</v>
      </c>
      <c r="Z5">
        <f t="shared" si="40"/>
        <v>0.1</v>
      </c>
      <c r="AA5">
        <f t="shared" si="1"/>
        <v>2.3000000000000003</v>
      </c>
      <c r="AB5">
        <f t="shared" si="1"/>
        <v>4.5</v>
      </c>
      <c r="AC5">
        <f t="shared" si="1"/>
        <v>6.7</v>
      </c>
      <c r="AD5">
        <f t="shared" si="1"/>
        <v>8.9</v>
      </c>
      <c r="AE5">
        <f t="shared" si="1"/>
        <v>11.100000000000001</v>
      </c>
      <c r="AF5">
        <f t="shared" si="1"/>
        <v>13.3</v>
      </c>
      <c r="AG5">
        <f t="shared" si="1"/>
        <v>15.5</v>
      </c>
      <c r="AH5">
        <f t="shared" si="1"/>
        <v>17.7</v>
      </c>
      <c r="AI5">
        <f t="shared" si="41"/>
        <v>19.647067116223393</v>
      </c>
      <c r="AJ5">
        <f t="shared" si="42"/>
        <v>18.166111237838749</v>
      </c>
      <c r="AK5">
        <f t="shared" si="43"/>
        <v>16.609056658107175</v>
      </c>
      <c r="AL5">
        <f t="shared" si="44"/>
        <v>13.536590292613495</v>
      </c>
      <c r="AM5">
        <f t="shared" si="45"/>
        <v>9.7006937067813332</v>
      </c>
      <c r="AN5">
        <f t="shared" si="46"/>
        <v>5.322707074297238</v>
      </c>
      <c r="AO5">
        <f t="shared" si="47"/>
        <v>0</v>
      </c>
      <c r="AP5">
        <f t="shared" si="48"/>
        <v>0</v>
      </c>
      <c r="AQ5">
        <f t="shared" si="8"/>
        <v>2</v>
      </c>
      <c r="AR5">
        <f t="shared" si="9"/>
        <v>4.5</v>
      </c>
      <c r="AS5">
        <f t="shared" ref="AS5:BK5" si="74">AR5+$C$5</f>
        <v>5.5</v>
      </c>
      <c r="AT5">
        <f t="shared" si="74"/>
        <v>6.5</v>
      </c>
      <c r="AU5">
        <f t="shared" si="74"/>
        <v>7.5</v>
      </c>
      <c r="AV5">
        <f t="shared" si="74"/>
        <v>8.5</v>
      </c>
      <c r="AW5">
        <f t="shared" si="74"/>
        <v>9.5</v>
      </c>
      <c r="AX5">
        <f t="shared" si="50"/>
        <v>10.5</v>
      </c>
      <c r="AY5">
        <f t="shared" si="74"/>
        <v>11.5</v>
      </c>
      <c r="AZ5">
        <f t="shared" si="74"/>
        <v>12.5</v>
      </c>
      <c r="BA5">
        <f t="shared" si="74"/>
        <v>13.5</v>
      </c>
      <c r="BB5">
        <f t="shared" si="74"/>
        <v>14.5</v>
      </c>
      <c r="BC5">
        <f t="shared" si="74"/>
        <v>15.5</v>
      </c>
      <c r="BD5">
        <f t="shared" si="74"/>
        <v>16.5</v>
      </c>
      <c r="BE5">
        <f t="shared" si="74"/>
        <v>17.5</v>
      </c>
      <c r="BF5">
        <f t="shared" si="74"/>
        <v>18.5</v>
      </c>
      <c r="BG5">
        <f t="shared" si="74"/>
        <v>19.5</v>
      </c>
      <c r="BH5">
        <f t="shared" si="74"/>
        <v>20.5</v>
      </c>
      <c r="BI5">
        <f t="shared" si="74"/>
        <v>21.5</v>
      </c>
      <c r="BJ5">
        <f t="shared" si="74"/>
        <v>22.5</v>
      </c>
      <c r="BK5">
        <f t="shared" si="74"/>
        <v>23.5</v>
      </c>
      <c r="BL5">
        <f t="shared" si="51"/>
        <v>17.637369962924836</v>
      </c>
      <c r="BM5">
        <f t="shared" si="52"/>
        <v>16.815478253132731</v>
      </c>
      <c r="BN5">
        <f t="shared" si="53"/>
        <v>15.647046387159316</v>
      </c>
      <c r="BO5">
        <f t="shared" si="54"/>
        <v>14.182790552659634</v>
      </c>
      <c r="BP5">
        <f t="shared" si="55"/>
        <v>12.524716967240328</v>
      </c>
      <c r="BQ5">
        <f t="shared" si="56"/>
        <v>10.773305999452329</v>
      </c>
      <c r="BR5">
        <f t="shared" si="57"/>
        <v>8.9746962897846672</v>
      </c>
      <c r="BS5">
        <f t="shared" si="58"/>
        <v>7.0678688716570397</v>
      </c>
      <c r="BT5">
        <f t="shared" si="59"/>
        <v>4.8318312924132423</v>
      </c>
      <c r="BU5">
        <f t="shared" si="60"/>
        <v>1.8328017343148322</v>
      </c>
      <c r="BV5">
        <f t="shared" si="61"/>
        <v>0</v>
      </c>
      <c r="BW5">
        <f t="shared" si="62"/>
        <v>0</v>
      </c>
      <c r="BX5">
        <f t="shared" si="63"/>
        <v>0</v>
      </c>
      <c r="BY5">
        <f t="shared" si="64"/>
        <v>0</v>
      </c>
      <c r="BZ5">
        <f t="shared" si="65"/>
        <v>0</v>
      </c>
      <c r="CA5">
        <f t="shared" si="66"/>
        <v>0</v>
      </c>
      <c r="CB5">
        <f t="shared" si="67"/>
        <v>0</v>
      </c>
      <c r="CC5">
        <f t="shared" si="68"/>
        <v>0</v>
      </c>
      <c r="CD5">
        <f t="shared" si="69"/>
        <v>0</v>
      </c>
      <c r="CE5">
        <f t="shared" si="70"/>
        <v>9</v>
      </c>
      <c r="CF5">
        <f t="shared" si="29"/>
        <v>13.5</v>
      </c>
    </row>
    <row r="6" spans="1:84" x14ac:dyDescent="0.2">
      <c r="A6" t="s">
        <v>12</v>
      </c>
      <c r="B6">
        <v>0</v>
      </c>
      <c r="E6">
        <v>9504</v>
      </c>
      <c r="F6">
        <v>25.62</v>
      </c>
      <c r="G6">
        <v>15.3</v>
      </c>
      <c r="H6" s="2">
        <v>0.1</v>
      </c>
      <c r="I6" s="2">
        <f t="shared" si="0"/>
        <v>3.7</v>
      </c>
      <c r="J6">
        <f t="shared" ref="J6:P6" si="75">I6+$C$3</f>
        <v>7.3000000000000007</v>
      </c>
      <c r="K6">
        <f t="shared" si="75"/>
        <v>10.9</v>
      </c>
      <c r="L6">
        <f t="shared" si="75"/>
        <v>14.5</v>
      </c>
      <c r="M6">
        <f t="shared" si="75"/>
        <v>18.100000000000001</v>
      </c>
      <c r="N6">
        <f t="shared" si="75"/>
        <v>21.700000000000003</v>
      </c>
      <c r="O6">
        <f t="shared" si="75"/>
        <v>25.300000000000004</v>
      </c>
      <c r="P6">
        <f t="shared" si="75"/>
        <v>28.900000000000006</v>
      </c>
      <c r="Q6">
        <f t="shared" si="31"/>
        <v>20.986570853691113</v>
      </c>
      <c r="R6">
        <f t="shared" si="32"/>
        <v>18.032733147191404</v>
      </c>
      <c r="S6">
        <f t="shared" si="33"/>
        <v>11.4042723402059</v>
      </c>
      <c r="T6">
        <f t="shared" si="34"/>
        <v>2.077715948369292</v>
      </c>
      <c r="U6">
        <f t="shared" si="35"/>
        <v>0</v>
      </c>
      <c r="V6">
        <f t="shared" si="36"/>
        <v>0</v>
      </c>
      <c r="W6">
        <f t="shared" si="37"/>
        <v>0</v>
      </c>
      <c r="X6">
        <f t="shared" si="38"/>
        <v>0</v>
      </c>
      <c r="Y6">
        <f t="shared" si="39"/>
        <v>0</v>
      </c>
      <c r="Z6">
        <f t="shared" si="40"/>
        <v>0.1</v>
      </c>
      <c r="AA6">
        <f t="shared" si="1"/>
        <v>2.3000000000000003</v>
      </c>
      <c r="AB6">
        <f t="shared" si="1"/>
        <v>4.5</v>
      </c>
      <c r="AC6">
        <f t="shared" si="1"/>
        <v>6.7</v>
      </c>
      <c r="AD6">
        <f t="shared" si="1"/>
        <v>8.9</v>
      </c>
      <c r="AE6">
        <f t="shared" si="1"/>
        <v>11.100000000000001</v>
      </c>
      <c r="AF6">
        <f t="shared" si="1"/>
        <v>13.3</v>
      </c>
      <c r="AG6">
        <f t="shared" si="1"/>
        <v>15.5</v>
      </c>
      <c r="AH6">
        <f t="shared" si="1"/>
        <v>17.7</v>
      </c>
      <c r="AI6">
        <f t="shared" si="41"/>
        <v>22.272471660072714</v>
      </c>
      <c r="AJ6">
        <f t="shared" si="42"/>
        <v>20.593618137762334</v>
      </c>
      <c r="AK6">
        <f t="shared" si="43"/>
        <v>18.828496972597602</v>
      </c>
      <c r="AL6">
        <f t="shared" si="44"/>
        <v>15.345462092776891</v>
      </c>
      <c r="AM6">
        <f t="shared" si="45"/>
        <v>10.996981095917601</v>
      </c>
      <c r="AN6">
        <f t="shared" si="46"/>
        <v>6.0339714709511165</v>
      </c>
      <c r="AO6">
        <f t="shared" si="47"/>
        <v>0</v>
      </c>
      <c r="AP6">
        <f t="shared" si="48"/>
        <v>0</v>
      </c>
      <c r="AQ6">
        <f t="shared" si="8"/>
        <v>3</v>
      </c>
      <c r="AR6">
        <f t="shared" si="9"/>
        <v>6.7</v>
      </c>
      <c r="AS6">
        <f t="shared" ref="AS6:BK6" si="76">AR6+$C$5</f>
        <v>7.7</v>
      </c>
      <c r="AT6">
        <f t="shared" si="76"/>
        <v>8.6999999999999993</v>
      </c>
      <c r="AU6">
        <f t="shared" si="76"/>
        <v>9.6999999999999993</v>
      </c>
      <c r="AV6">
        <f t="shared" si="76"/>
        <v>10.7</v>
      </c>
      <c r="AW6">
        <f t="shared" si="76"/>
        <v>11.7</v>
      </c>
      <c r="AX6">
        <f t="shared" si="50"/>
        <v>12.7</v>
      </c>
      <c r="AY6">
        <f t="shared" si="76"/>
        <v>13.7</v>
      </c>
      <c r="AZ6">
        <f t="shared" si="76"/>
        <v>14.7</v>
      </c>
      <c r="BA6">
        <f t="shared" si="76"/>
        <v>15.7</v>
      </c>
      <c r="BB6">
        <f t="shared" si="76"/>
        <v>16.7</v>
      </c>
      <c r="BC6">
        <f t="shared" si="76"/>
        <v>17.7</v>
      </c>
      <c r="BD6">
        <f t="shared" si="76"/>
        <v>18.7</v>
      </c>
      <c r="BE6">
        <f t="shared" si="76"/>
        <v>19.7</v>
      </c>
      <c r="BF6">
        <f t="shared" si="76"/>
        <v>20.7</v>
      </c>
      <c r="BG6">
        <f t="shared" si="76"/>
        <v>21.7</v>
      </c>
      <c r="BH6">
        <f t="shared" si="76"/>
        <v>22.7</v>
      </c>
      <c r="BI6">
        <f t="shared" si="76"/>
        <v>23.7</v>
      </c>
      <c r="BJ6">
        <f t="shared" si="76"/>
        <v>24.7</v>
      </c>
      <c r="BK6">
        <f t="shared" si="76"/>
        <v>25.7</v>
      </c>
      <c r="BL6">
        <f t="shared" si="51"/>
        <v>17.429536388794478</v>
      </c>
      <c r="BM6">
        <f t="shared" si="52"/>
        <v>15.715613252346685</v>
      </c>
      <c r="BN6">
        <f t="shared" si="53"/>
        <v>13.806808637153868</v>
      </c>
      <c r="BO6">
        <f t="shared" si="54"/>
        <v>11.809499156193787</v>
      </c>
      <c r="BP6">
        <f t="shared" si="55"/>
        <v>9.7564833854098278</v>
      </c>
      <c r="BQ6">
        <f t="shared" si="56"/>
        <v>7.5471082875970783</v>
      </c>
      <c r="BR6">
        <f t="shared" si="57"/>
        <v>4.8873956362903375</v>
      </c>
      <c r="BS6">
        <f t="shared" si="58"/>
        <v>1.230168439650122</v>
      </c>
      <c r="BT6">
        <f t="shared" si="59"/>
        <v>0</v>
      </c>
      <c r="BU6">
        <f t="shared" si="60"/>
        <v>0</v>
      </c>
      <c r="BV6">
        <f t="shared" si="61"/>
        <v>0</v>
      </c>
      <c r="BW6">
        <f t="shared" si="62"/>
        <v>0</v>
      </c>
      <c r="BX6">
        <f t="shared" si="63"/>
        <v>0</v>
      </c>
      <c r="BY6">
        <f t="shared" si="64"/>
        <v>0</v>
      </c>
      <c r="BZ6">
        <f t="shared" si="65"/>
        <v>0</v>
      </c>
      <c r="CA6">
        <f t="shared" si="66"/>
        <v>0</v>
      </c>
      <c r="CB6">
        <f t="shared" si="67"/>
        <v>0</v>
      </c>
      <c r="CC6">
        <f t="shared" si="68"/>
        <v>0</v>
      </c>
      <c r="CD6">
        <f t="shared" si="69"/>
        <v>0</v>
      </c>
      <c r="CE6">
        <f t="shared" si="70"/>
        <v>7</v>
      </c>
      <c r="CF6">
        <f t="shared" si="29"/>
        <v>13.7</v>
      </c>
    </row>
    <row r="7" spans="1:84" x14ac:dyDescent="0.2">
      <c r="E7">
        <v>9509</v>
      </c>
      <c r="F7">
        <v>29.6</v>
      </c>
      <c r="G7">
        <v>19.600000000000001</v>
      </c>
      <c r="H7" s="2">
        <v>0.1</v>
      </c>
      <c r="I7" s="2">
        <f t="shared" si="0"/>
        <v>3.7</v>
      </c>
      <c r="J7">
        <f t="shared" ref="J7:P7" si="77">I7+$C$3</f>
        <v>7.3000000000000007</v>
      </c>
      <c r="K7">
        <f t="shared" si="77"/>
        <v>10.9</v>
      </c>
      <c r="L7">
        <f t="shared" si="77"/>
        <v>14.5</v>
      </c>
      <c r="M7">
        <f t="shared" si="77"/>
        <v>18.100000000000001</v>
      </c>
      <c r="N7">
        <f t="shared" si="77"/>
        <v>21.700000000000003</v>
      </c>
      <c r="O7">
        <f t="shared" si="77"/>
        <v>25.300000000000004</v>
      </c>
      <c r="P7">
        <f t="shared" si="77"/>
        <v>28.900000000000006</v>
      </c>
      <c r="Q7">
        <f t="shared" si="31"/>
        <v>24.90315817338492</v>
      </c>
      <c r="R7">
        <f t="shared" si="32"/>
        <v>22.921894941996559</v>
      </c>
      <c r="S7">
        <f t="shared" si="33"/>
        <v>18.557734328763949</v>
      </c>
      <c r="T7">
        <f t="shared" si="34"/>
        <v>12.186936381371437</v>
      </c>
      <c r="U7">
        <f t="shared" si="35"/>
        <v>4.0237053574905914</v>
      </c>
      <c r="V7">
        <f t="shared" si="36"/>
        <v>0</v>
      </c>
      <c r="W7">
        <f t="shared" si="37"/>
        <v>0</v>
      </c>
      <c r="X7">
        <f t="shared" si="38"/>
        <v>0</v>
      </c>
      <c r="Y7">
        <f t="shared" si="39"/>
        <v>0</v>
      </c>
      <c r="Z7">
        <f t="shared" si="40"/>
        <v>0.1</v>
      </c>
      <c r="AA7">
        <f t="shared" si="1"/>
        <v>2.3000000000000003</v>
      </c>
      <c r="AB7">
        <f t="shared" si="1"/>
        <v>4.5</v>
      </c>
      <c r="AC7">
        <f t="shared" si="1"/>
        <v>6.7</v>
      </c>
      <c r="AD7">
        <f t="shared" si="1"/>
        <v>8.9</v>
      </c>
      <c r="AE7">
        <f t="shared" si="1"/>
        <v>11.100000000000001</v>
      </c>
      <c r="AF7">
        <f t="shared" si="1"/>
        <v>13.3</v>
      </c>
      <c r="AG7">
        <f t="shared" si="1"/>
        <v>15.5</v>
      </c>
      <c r="AH7">
        <f t="shared" si="1"/>
        <v>17.7</v>
      </c>
      <c r="AI7">
        <f t="shared" si="41"/>
        <v>26.858585931895419</v>
      </c>
      <c r="AJ7">
        <f t="shared" si="42"/>
        <v>24.368069717429105</v>
      </c>
      <c r="AK7">
        <f t="shared" si="43"/>
        <v>23.317794479946901</v>
      </c>
      <c r="AL7">
        <f t="shared" si="44"/>
        <v>21.393583714136664</v>
      </c>
      <c r="AM7">
        <f t="shared" si="45"/>
        <v>18.231375124982563</v>
      </c>
      <c r="AN7">
        <f t="shared" si="46"/>
        <v>14.38389313260171</v>
      </c>
      <c r="AO7">
        <f t="shared" si="47"/>
        <v>10.287321377080039</v>
      </c>
      <c r="AP7">
        <f t="shared" si="48"/>
        <v>5.227975223309433</v>
      </c>
      <c r="AQ7">
        <f t="shared" si="8"/>
        <v>5</v>
      </c>
      <c r="AR7">
        <f t="shared" si="9"/>
        <v>11.1</v>
      </c>
      <c r="AS7">
        <f t="shared" ref="AS7:BK7" si="78">AR7+$C$5</f>
        <v>12.1</v>
      </c>
      <c r="AT7">
        <f t="shared" si="78"/>
        <v>13.1</v>
      </c>
      <c r="AU7">
        <f t="shared" si="78"/>
        <v>14.1</v>
      </c>
      <c r="AV7">
        <f t="shared" si="78"/>
        <v>15.1</v>
      </c>
      <c r="AW7">
        <f t="shared" si="78"/>
        <v>16.100000000000001</v>
      </c>
      <c r="AX7">
        <f t="shared" si="50"/>
        <v>17.100000000000001</v>
      </c>
      <c r="AY7">
        <f t="shared" si="78"/>
        <v>18.100000000000001</v>
      </c>
      <c r="AZ7">
        <f t="shared" si="78"/>
        <v>19.100000000000001</v>
      </c>
      <c r="BA7">
        <f t="shared" si="78"/>
        <v>20.100000000000001</v>
      </c>
      <c r="BB7">
        <f t="shared" si="78"/>
        <v>21.1</v>
      </c>
      <c r="BC7">
        <f t="shared" si="78"/>
        <v>22.1</v>
      </c>
      <c r="BD7">
        <f t="shared" si="78"/>
        <v>23.1</v>
      </c>
      <c r="BE7">
        <f t="shared" si="78"/>
        <v>24.1</v>
      </c>
      <c r="BF7">
        <f t="shared" si="78"/>
        <v>25.1</v>
      </c>
      <c r="BG7">
        <f t="shared" si="78"/>
        <v>26.1</v>
      </c>
      <c r="BH7">
        <f t="shared" si="78"/>
        <v>27.1</v>
      </c>
      <c r="BI7">
        <f t="shared" si="78"/>
        <v>28.1</v>
      </c>
      <c r="BJ7">
        <f t="shared" si="78"/>
        <v>29.1</v>
      </c>
      <c r="BK7">
        <f t="shared" si="78"/>
        <v>30.1</v>
      </c>
      <c r="BL7">
        <f t="shared" si="51"/>
        <v>16.526767608163073</v>
      </c>
      <c r="BM7">
        <f t="shared" si="52"/>
        <v>14.745363970755308</v>
      </c>
      <c r="BN7">
        <f t="shared" si="53"/>
        <v>12.925336123981719</v>
      </c>
      <c r="BO7">
        <f t="shared" si="54"/>
        <v>11.059780104295498</v>
      </c>
      <c r="BP7">
        <f t="shared" si="55"/>
        <v>9.0766656022731862</v>
      </c>
      <c r="BQ7">
        <f t="shared" si="56"/>
        <v>6.8187854915053254</v>
      </c>
      <c r="BR7">
        <f t="shared" si="57"/>
        <v>4.0237053574905914</v>
      </c>
      <c r="BS7">
        <f t="shared" si="58"/>
        <v>0.30371302652609844</v>
      </c>
      <c r="BT7">
        <f t="shared" si="59"/>
        <v>0</v>
      </c>
      <c r="BU7">
        <f t="shared" si="60"/>
        <v>0</v>
      </c>
      <c r="BV7">
        <f t="shared" si="61"/>
        <v>0</v>
      </c>
      <c r="BW7">
        <f t="shared" si="62"/>
        <v>0</v>
      </c>
      <c r="BX7">
        <f t="shared" si="63"/>
        <v>0</v>
      </c>
      <c r="BY7">
        <f t="shared" si="64"/>
        <v>0</v>
      </c>
      <c r="BZ7">
        <f t="shared" si="65"/>
        <v>0</v>
      </c>
      <c r="CA7">
        <f t="shared" si="66"/>
        <v>0</v>
      </c>
      <c r="CB7">
        <f t="shared" si="67"/>
        <v>0</v>
      </c>
      <c r="CC7">
        <f t="shared" si="68"/>
        <v>0</v>
      </c>
      <c r="CD7">
        <f t="shared" si="69"/>
        <v>0</v>
      </c>
      <c r="CE7">
        <f t="shared" si="70"/>
        <v>7</v>
      </c>
      <c r="CF7">
        <f t="shared" si="29"/>
        <v>18.100000000000001</v>
      </c>
    </row>
    <row r="8" spans="1:84" x14ac:dyDescent="0.2">
      <c r="A8" t="s">
        <v>13</v>
      </c>
      <c r="E8">
        <v>9510</v>
      </c>
      <c r="F8">
        <v>23.55</v>
      </c>
      <c r="G8">
        <v>17.399999999999999</v>
      </c>
      <c r="H8" s="2">
        <v>0.1</v>
      </c>
      <c r="I8" s="2">
        <f t="shared" si="0"/>
        <v>3.7</v>
      </c>
      <c r="J8">
        <f t="shared" ref="J8:P8" si="79">I8+$C$3</f>
        <v>7.3000000000000007</v>
      </c>
      <c r="K8">
        <f t="shared" si="79"/>
        <v>10.9</v>
      </c>
      <c r="L8">
        <f t="shared" si="79"/>
        <v>14.5</v>
      </c>
      <c r="M8">
        <f t="shared" si="79"/>
        <v>18.100000000000001</v>
      </c>
      <c r="N8">
        <f t="shared" si="79"/>
        <v>21.700000000000003</v>
      </c>
      <c r="O8">
        <f t="shared" si="79"/>
        <v>25.300000000000004</v>
      </c>
      <c r="P8">
        <f t="shared" si="79"/>
        <v>28.900000000000006</v>
      </c>
      <c r="Q8">
        <f t="shared" si="31"/>
        <v>19.540528703261028</v>
      </c>
      <c r="R8">
        <f t="shared" si="32"/>
        <v>17.605269480077723</v>
      </c>
      <c r="S8">
        <f t="shared" si="33"/>
        <v>12.899571186036603</v>
      </c>
      <c r="T8">
        <f t="shared" si="34"/>
        <v>6.8280670115740643</v>
      </c>
      <c r="U8">
        <f t="shared" si="35"/>
        <v>0</v>
      </c>
      <c r="V8">
        <f t="shared" si="36"/>
        <v>0</v>
      </c>
      <c r="W8">
        <f t="shared" si="37"/>
        <v>0</v>
      </c>
      <c r="X8">
        <f t="shared" si="38"/>
        <v>0</v>
      </c>
      <c r="Y8">
        <f t="shared" si="39"/>
        <v>0</v>
      </c>
      <c r="Z8">
        <f t="shared" si="40"/>
        <v>0.1</v>
      </c>
      <c r="AA8">
        <f t="shared" si="1"/>
        <v>2.3000000000000003</v>
      </c>
      <c r="AB8">
        <f t="shared" si="1"/>
        <v>4.5</v>
      </c>
      <c r="AC8">
        <f t="shared" si="1"/>
        <v>6.7</v>
      </c>
      <c r="AD8">
        <f t="shared" si="1"/>
        <v>8.9</v>
      </c>
      <c r="AE8">
        <f t="shared" si="1"/>
        <v>11.100000000000001</v>
      </c>
      <c r="AF8">
        <f t="shared" si="1"/>
        <v>13.3</v>
      </c>
      <c r="AG8">
        <f t="shared" si="1"/>
        <v>15.5</v>
      </c>
      <c r="AH8">
        <f t="shared" si="1"/>
        <v>17.7</v>
      </c>
      <c r="AI8">
        <f t="shared" si="41"/>
        <v>20.919514316650055</v>
      </c>
      <c r="AJ8">
        <f t="shared" si="42"/>
        <v>19.170588928093597</v>
      </c>
      <c r="AK8">
        <f t="shared" si="43"/>
        <v>18.086073743616573</v>
      </c>
      <c r="AL8">
        <f t="shared" si="44"/>
        <v>15.836838187324641</v>
      </c>
      <c r="AM8">
        <f t="shared" si="45"/>
        <v>12.582046651700137</v>
      </c>
      <c r="AN8">
        <f t="shared" si="46"/>
        <v>8.978180271418351</v>
      </c>
      <c r="AO8">
        <f t="shared" si="47"/>
        <v>4.6880586971632461</v>
      </c>
      <c r="AP8">
        <f t="shared" si="48"/>
        <v>0</v>
      </c>
      <c r="AQ8">
        <f t="shared" si="8"/>
        <v>3</v>
      </c>
      <c r="AR8">
        <f t="shared" si="9"/>
        <v>6.7</v>
      </c>
      <c r="AS8">
        <f t="shared" ref="AS8:BK8" si="80">AR8+$C$5</f>
        <v>7.7</v>
      </c>
      <c r="AT8">
        <f t="shared" si="80"/>
        <v>8.6999999999999993</v>
      </c>
      <c r="AU8">
        <f t="shared" si="80"/>
        <v>9.6999999999999993</v>
      </c>
      <c r="AV8">
        <f t="shared" si="80"/>
        <v>10.7</v>
      </c>
      <c r="AW8">
        <f t="shared" si="80"/>
        <v>11.7</v>
      </c>
      <c r="AX8">
        <f t="shared" si="50"/>
        <v>12.7</v>
      </c>
      <c r="AY8">
        <f t="shared" si="80"/>
        <v>13.7</v>
      </c>
      <c r="AZ8">
        <f t="shared" si="80"/>
        <v>14.7</v>
      </c>
      <c r="BA8">
        <f t="shared" si="80"/>
        <v>15.7</v>
      </c>
      <c r="BB8">
        <f t="shared" si="80"/>
        <v>16.7</v>
      </c>
      <c r="BC8">
        <f t="shared" si="80"/>
        <v>17.7</v>
      </c>
      <c r="BD8">
        <f t="shared" si="80"/>
        <v>18.7</v>
      </c>
      <c r="BE8">
        <f t="shared" si="80"/>
        <v>19.7</v>
      </c>
      <c r="BF8">
        <f t="shared" si="80"/>
        <v>20.7</v>
      </c>
      <c r="BG8">
        <f t="shared" si="80"/>
        <v>21.7</v>
      </c>
      <c r="BH8">
        <f t="shared" si="80"/>
        <v>22.7</v>
      </c>
      <c r="BI8">
        <f t="shared" si="80"/>
        <v>23.7</v>
      </c>
      <c r="BJ8">
        <f t="shared" si="80"/>
        <v>24.7</v>
      </c>
      <c r="BK8">
        <f t="shared" si="80"/>
        <v>25.7</v>
      </c>
      <c r="BL8">
        <f t="shared" si="51"/>
        <v>17.227689934538429</v>
      </c>
      <c r="BM8">
        <f t="shared" si="52"/>
        <v>16.093295793749995</v>
      </c>
      <c r="BN8">
        <f t="shared" si="53"/>
        <v>14.73063272193215</v>
      </c>
      <c r="BO8">
        <f t="shared" si="54"/>
        <v>13.21445787250217</v>
      </c>
      <c r="BP8">
        <f t="shared" si="55"/>
        <v>11.617613521211918</v>
      </c>
      <c r="BQ8">
        <f t="shared" si="56"/>
        <v>9.982096435746179</v>
      </c>
      <c r="BR8">
        <f t="shared" si="57"/>
        <v>8.2901272453208446</v>
      </c>
      <c r="BS8">
        <f t="shared" si="58"/>
        <v>6.4352198102817866</v>
      </c>
      <c r="BT8">
        <f t="shared" si="59"/>
        <v>4.1932505917021885</v>
      </c>
      <c r="BU8">
        <f t="shared" si="60"/>
        <v>1.1935280209811594</v>
      </c>
      <c r="BV8">
        <f t="shared" si="61"/>
        <v>0</v>
      </c>
      <c r="BW8">
        <f t="shared" si="62"/>
        <v>0</v>
      </c>
      <c r="BX8">
        <f t="shared" si="63"/>
        <v>0</v>
      </c>
      <c r="BY8">
        <f t="shared" si="64"/>
        <v>0</v>
      </c>
      <c r="BZ8">
        <f t="shared" si="65"/>
        <v>0</v>
      </c>
      <c r="CA8">
        <f t="shared" si="66"/>
        <v>0</v>
      </c>
      <c r="CB8">
        <f t="shared" si="67"/>
        <v>0</v>
      </c>
      <c r="CC8">
        <f t="shared" si="68"/>
        <v>0</v>
      </c>
      <c r="CD8">
        <f t="shared" si="69"/>
        <v>0</v>
      </c>
      <c r="CE8">
        <f t="shared" si="70"/>
        <v>9</v>
      </c>
      <c r="CF8">
        <f t="shared" si="29"/>
        <v>15.7</v>
      </c>
    </row>
    <row r="9" spans="1:84" x14ac:dyDescent="0.2">
      <c r="A9" t="s">
        <v>14</v>
      </c>
      <c r="B9">
        <v>1.243225</v>
      </c>
      <c r="E9">
        <v>9521</v>
      </c>
      <c r="F9">
        <v>23.4</v>
      </c>
      <c r="G9">
        <v>14.1</v>
      </c>
      <c r="H9" s="2">
        <v>0.1</v>
      </c>
      <c r="I9" s="2">
        <f t="shared" si="0"/>
        <v>3.7</v>
      </c>
      <c r="J9">
        <f t="shared" ref="J9:P9" si="81">I9+$C$3</f>
        <v>7.3000000000000007</v>
      </c>
      <c r="K9">
        <f t="shared" si="81"/>
        <v>10.9</v>
      </c>
      <c r="L9">
        <f t="shared" si="81"/>
        <v>14.5</v>
      </c>
      <c r="M9">
        <f t="shared" si="81"/>
        <v>18.100000000000001</v>
      </c>
      <c r="N9">
        <f t="shared" si="81"/>
        <v>21.700000000000003</v>
      </c>
      <c r="O9">
        <f t="shared" si="81"/>
        <v>25.300000000000004</v>
      </c>
      <c r="P9">
        <f t="shared" si="81"/>
        <v>28.900000000000006</v>
      </c>
      <c r="Q9">
        <f t="shared" si="31"/>
        <v>19.022670895517823</v>
      </c>
      <c r="R9">
        <f t="shared" si="32"/>
        <v>15.594076897990469</v>
      </c>
      <c r="S9">
        <f t="shared" si="33"/>
        <v>8.6650794654088905</v>
      </c>
      <c r="T9">
        <f t="shared" si="34"/>
        <v>0</v>
      </c>
      <c r="U9">
        <f t="shared" si="35"/>
        <v>0</v>
      </c>
      <c r="V9">
        <f t="shared" si="36"/>
        <v>0</v>
      </c>
      <c r="W9">
        <f t="shared" si="37"/>
        <v>0</v>
      </c>
      <c r="X9">
        <f t="shared" si="38"/>
        <v>0</v>
      </c>
      <c r="Y9">
        <f t="shared" si="39"/>
        <v>0</v>
      </c>
      <c r="Z9">
        <f t="shared" si="40"/>
        <v>0.1</v>
      </c>
      <c r="AA9">
        <f t="shared" si="1"/>
        <v>2.3000000000000003</v>
      </c>
      <c r="AB9">
        <f t="shared" si="1"/>
        <v>4.5</v>
      </c>
      <c r="AC9">
        <f t="shared" si="1"/>
        <v>6.7</v>
      </c>
      <c r="AD9">
        <f t="shared" si="1"/>
        <v>8.9</v>
      </c>
      <c r="AE9">
        <f t="shared" si="1"/>
        <v>11.100000000000001</v>
      </c>
      <c r="AF9">
        <f t="shared" si="1"/>
        <v>13.3</v>
      </c>
      <c r="AG9">
        <f t="shared" si="1"/>
        <v>15.5</v>
      </c>
      <c r="AH9">
        <f t="shared" si="1"/>
        <v>17.7</v>
      </c>
      <c r="AI9">
        <f t="shared" si="41"/>
        <v>20.086776341253067</v>
      </c>
      <c r="AJ9">
        <f t="shared" si="42"/>
        <v>18.625697338330326</v>
      </c>
      <c r="AK9">
        <f t="shared" si="43"/>
        <v>16.509172785685546</v>
      </c>
      <c r="AL9">
        <f t="shared" si="44"/>
        <v>12.686800676763982</v>
      </c>
      <c r="AM9">
        <f t="shared" si="45"/>
        <v>8.241016575712834</v>
      </c>
      <c r="AN9">
        <f t="shared" si="46"/>
        <v>2.1472784391216471</v>
      </c>
      <c r="AO9">
        <f t="shared" si="47"/>
        <v>0</v>
      </c>
      <c r="AP9">
        <f t="shared" si="48"/>
        <v>0</v>
      </c>
      <c r="AQ9">
        <f t="shared" si="8"/>
        <v>2</v>
      </c>
      <c r="AR9">
        <f t="shared" si="9"/>
        <v>4.5</v>
      </c>
      <c r="AS9">
        <f t="shared" ref="AS9:BK9" si="82">AR9+$C$5</f>
        <v>5.5</v>
      </c>
      <c r="AT9">
        <f t="shared" si="82"/>
        <v>6.5</v>
      </c>
      <c r="AU9">
        <f t="shared" si="82"/>
        <v>7.5</v>
      </c>
      <c r="AV9">
        <f t="shared" si="82"/>
        <v>8.5</v>
      </c>
      <c r="AW9">
        <f t="shared" si="82"/>
        <v>9.5</v>
      </c>
      <c r="AX9">
        <f t="shared" si="50"/>
        <v>10.5</v>
      </c>
      <c r="AY9">
        <f t="shared" si="82"/>
        <v>11.5</v>
      </c>
      <c r="AZ9">
        <f t="shared" si="82"/>
        <v>12.5</v>
      </c>
      <c r="BA9">
        <f t="shared" si="82"/>
        <v>13.5</v>
      </c>
      <c r="BB9">
        <f t="shared" si="82"/>
        <v>14.5</v>
      </c>
      <c r="BC9">
        <f t="shared" si="82"/>
        <v>15.5</v>
      </c>
      <c r="BD9">
        <f t="shared" si="82"/>
        <v>16.5</v>
      </c>
      <c r="BE9">
        <f t="shared" si="82"/>
        <v>17.5</v>
      </c>
      <c r="BF9">
        <f t="shared" si="82"/>
        <v>18.5</v>
      </c>
      <c r="BG9">
        <f t="shared" si="82"/>
        <v>19.5</v>
      </c>
      <c r="BH9">
        <f t="shared" si="82"/>
        <v>20.5</v>
      </c>
      <c r="BI9">
        <f t="shared" si="82"/>
        <v>21.5</v>
      </c>
      <c r="BJ9">
        <f t="shared" si="82"/>
        <v>22.5</v>
      </c>
      <c r="BK9">
        <f t="shared" si="82"/>
        <v>23.5</v>
      </c>
      <c r="BL9">
        <f t="shared" si="51"/>
        <v>17.907683184808267</v>
      </c>
      <c r="BM9">
        <f t="shared" si="52"/>
        <v>16.784301389244003</v>
      </c>
      <c r="BN9">
        <f t="shared" si="53"/>
        <v>15.262428579620014</v>
      </c>
      <c r="BO9">
        <f t="shared" si="54"/>
        <v>13.45644237916264</v>
      </c>
      <c r="BP9">
        <f t="shared" si="55"/>
        <v>11.505952917278957</v>
      </c>
      <c r="BQ9">
        <f t="shared" si="56"/>
        <v>9.4935343404939339</v>
      </c>
      <c r="BR9">
        <f t="shared" si="57"/>
        <v>7.3624563233876916</v>
      </c>
      <c r="BS9">
        <f t="shared" si="58"/>
        <v>4.834415579532477</v>
      </c>
      <c r="BT9">
        <f t="shared" si="59"/>
        <v>1.3272673724304385</v>
      </c>
      <c r="BU9">
        <f t="shared" si="60"/>
        <v>0</v>
      </c>
      <c r="BV9">
        <f t="shared" si="61"/>
        <v>0</v>
      </c>
      <c r="BW9">
        <f t="shared" si="62"/>
        <v>0</v>
      </c>
      <c r="BX9">
        <f t="shared" si="63"/>
        <v>0</v>
      </c>
      <c r="BY9">
        <f t="shared" si="64"/>
        <v>0</v>
      </c>
      <c r="BZ9">
        <f t="shared" si="65"/>
        <v>0</v>
      </c>
      <c r="CA9">
        <f t="shared" si="66"/>
        <v>0</v>
      </c>
      <c r="CB9">
        <f t="shared" si="67"/>
        <v>0</v>
      </c>
      <c r="CC9">
        <f t="shared" si="68"/>
        <v>0</v>
      </c>
      <c r="CD9">
        <f t="shared" si="69"/>
        <v>0</v>
      </c>
      <c r="CE9">
        <f t="shared" si="70"/>
        <v>8</v>
      </c>
      <c r="CF9">
        <f t="shared" si="29"/>
        <v>12.5</v>
      </c>
    </row>
    <row r="10" spans="1:84" x14ac:dyDescent="0.2">
      <c r="A10" t="s">
        <v>15</v>
      </c>
      <c r="B10">
        <v>-4.827242</v>
      </c>
      <c r="E10">
        <v>9523</v>
      </c>
      <c r="F10">
        <v>37.24</v>
      </c>
      <c r="G10">
        <v>19.5</v>
      </c>
      <c r="H10" s="2">
        <v>0.1</v>
      </c>
      <c r="I10" s="2">
        <f t="shared" si="0"/>
        <v>3.7</v>
      </c>
      <c r="J10">
        <f t="shared" ref="J10:P10" si="83">I10+$C$3</f>
        <v>7.3000000000000007</v>
      </c>
      <c r="K10">
        <f t="shared" si="83"/>
        <v>10.9</v>
      </c>
      <c r="L10">
        <f t="shared" si="83"/>
        <v>14.5</v>
      </c>
      <c r="M10">
        <f t="shared" si="83"/>
        <v>18.100000000000001</v>
      </c>
      <c r="N10">
        <f t="shared" si="83"/>
        <v>21.700000000000003</v>
      </c>
      <c r="O10">
        <f t="shared" si="83"/>
        <v>25.300000000000004</v>
      </c>
      <c r="P10">
        <f t="shared" si="83"/>
        <v>28.900000000000006</v>
      </c>
      <c r="Q10">
        <f t="shared" si="31"/>
        <v>31.310774685432271</v>
      </c>
      <c r="R10">
        <f t="shared" si="32"/>
        <v>28.803416716395638</v>
      </c>
      <c r="S10">
        <f t="shared" si="33"/>
        <v>23.23362843238894</v>
      </c>
      <c r="T10">
        <f t="shared" si="34"/>
        <v>15.158602922696991</v>
      </c>
      <c r="U10">
        <f t="shared" si="35"/>
        <v>4.6857052180612895</v>
      </c>
      <c r="V10">
        <f t="shared" si="36"/>
        <v>0</v>
      </c>
      <c r="W10">
        <f t="shared" si="37"/>
        <v>0</v>
      </c>
      <c r="X10">
        <f t="shared" si="38"/>
        <v>0</v>
      </c>
      <c r="Y10">
        <f t="shared" si="39"/>
        <v>2</v>
      </c>
      <c r="Z10">
        <f t="shared" si="40"/>
        <v>7.3</v>
      </c>
      <c r="AA10">
        <f t="shared" ref="AA10:AH19" si="84">Z10+$C$4</f>
        <v>9.5</v>
      </c>
      <c r="AB10">
        <f t="shared" si="84"/>
        <v>11.7</v>
      </c>
      <c r="AC10">
        <f t="shared" si="84"/>
        <v>13.899999999999999</v>
      </c>
      <c r="AD10">
        <f t="shared" si="84"/>
        <v>16.099999999999998</v>
      </c>
      <c r="AE10">
        <f t="shared" si="84"/>
        <v>18.299999999999997</v>
      </c>
      <c r="AF10">
        <f t="shared" si="84"/>
        <v>20.499999999999996</v>
      </c>
      <c r="AG10">
        <f t="shared" si="84"/>
        <v>22.699999999999996</v>
      </c>
      <c r="AH10">
        <f t="shared" si="84"/>
        <v>24.899999999999995</v>
      </c>
      <c r="AI10">
        <f t="shared" si="41"/>
        <v>25.883692119575738</v>
      </c>
      <c r="AJ10">
        <f t="shared" si="42"/>
        <v>21.536033619251185</v>
      </c>
      <c r="AK10">
        <f t="shared" si="43"/>
        <v>16.558533459729571</v>
      </c>
      <c r="AL10">
        <f t="shared" si="44"/>
        <v>11.201558869271674</v>
      </c>
      <c r="AM10">
        <f t="shared" si="45"/>
        <v>3.8340364120563906</v>
      </c>
      <c r="AN10">
        <f t="shared" si="46"/>
        <v>0</v>
      </c>
      <c r="AO10">
        <f t="shared" si="47"/>
        <v>0</v>
      </c>
      <c r="AP10">
        <f t="shared" si="48"/>
        <v>0</v>
      </c>
      <c r="AQ10">
        <f t="shared" si="8"/>
        <v>2</v>
      </c>
      <c r="AR10">
        <f t="shared" si="9"/>
        <v>11.7</v>
      </c>
      <c r="AS10">
        <f t="shared" ref="AS10:BK10" si="85">AR10+$C$5</f>
        <v>12.7</v>
      </c>
      <c r="AT10">
        <f t="shared" si="85"/>
        <v>13.7</v>
      </c>
      <c r="AU10">
        <f t="shared" si="85"/>
        <v>14.7</v>
      </c>
      <c r="AV10">
        <f t="shared" si="85"/>
        <v>15.7</v>
      </c>
      <c r="AW10">
        <f t="shared" si="85"/>
        <v>16.7</v>
      </c>
      <c r="AX10">
        <f t="shared" si="50"/>
        <v>17.7</v>
      </c>
      <c r="AY10">
        <f t="shared" si="85"/>
        <v>18.7</v>
      </c>
      <c r="AZ10">
        <f t="shared" si="85"/>
        <v>19.7</v>
      </c>
      <c r="BA10">
        <f t="shared" si="85"/>
        <v>20.7</v>
      </c>
      <c r="BB10">
        <f t="shared" si="85"/>
        <v>21.7</v>
      </c>
      <c r="BC10">
        <f t="shared" si="85"/>
        <v>22.7</v>
      </c>
      <c r="BD10">
        <f t="shared" si="85"/>
        <v>23.7</v>
      </c>
      <c r="BE10">
        <f t="shared" si="85"/>
        <v>24.7</v>
      </c>
      <c r="BF10">
        <f t="shared" si="85"/>
        <v>25.7</v>
      </c>
      <c r="BG10">
        <f t="shared" si="85"/>
        <v>26.7</v>
      </c>
      <c r="BH10">
        <f t="shared" si="85"/>
        <v>27.7</v>
      </c>
      <c r="BI10">
        <f t="shared" si="85"/>
        <v>28.7</v>
      </c>
      <c r="BJ10">
        <f t="shared" si="85"/>
        <v>29.7</v>
      </c>
      <c r="BK10">
        <f t="shared" si="85"/>
        <v>30.7</v>
      </c>
      <c r="BL10">
        <f t="shared" si="51"/>
        <v>19.3086406896123</v>
      </c>
      <c r="BM10">
        <f t="shared" si="52"/>
        <v>17.020983190291904</v>
      </c>
      <c r="BN10">
        <f t="shared" si="53"/>
        <v>14.686186442321256</v>
      </c>
      <c r="BO10">
        <f t="shared" si="54"/>
        <v>12.242236014195488</v>
      </c>
      <c r="BP10">
        <f t="shared" si="55"/>
        <v>9.5260985817258934</v>
      </c>
      <c r="BQ10">
        <f t="shared" si="56"/>
        <v>6.2478427878914893</v>
      </c>
      <c r="BR10">
        <f t="shared" si="57"/>
        <v>1.9647601026892616</v>
      </c>
      <c r="BS10">
        <f t="shared" si="58"/>
        <v>0</v>
      </c>
      <c r="BT10">
        <f t="shared" si="59"/>
        <v>0</v>
      </c>
      <c r="BU10">
        <f t="shared" si="60"/>
        <v>0</v>
      </c>
      <c r="BV10">
        <f t="shared" si="61"/>
        <v>0</v>
      </c>
      <c r="BW10">
        <f t="shared" si="62"/>
        <v>0</v>
      </c>
      <c r="BX10">
        <f t="shared" si="63"/>
        <v>0</v>
      </c>
      <c r="BY10">
        <f t="shared" si="64"/>
        <v>0</v>
      </c>
      <c r="BZ10">
        <f t="shared" si="65"/>
        <v>0</v>
      </c>
      <c r="CA10">
        <f t="shared" si="66"/>
        <v>0</v>
      </c>
      <c r="CB10">
        <f t="shared" si="67"/>
        <v>0</v>
      </c>
      <c r="CC10">
        <f t="shared" si="68"/>
        <v>0</v>
      </c>
      <c r="CD10">
        <f t="shared" si="69"/>
        <v>0</v>
      </c>
      <c r="CE10">
        <f t="shared" si="70"/>
        <v>6</v>
      </c>
      <c r="CF10">
        <f t="shared" si="29"/>
        <v>17.7</v>
      </c>
    </row>
    <row r="11" spans="1:84" x14ac:dyDescent="0.2">
      <c r="A11" t="s">
        <v>16</v>
      </c>
      <c r="B11">
        <v>21.670476000000001</v>
      </c>
      <c r="E11">
        <v>9526</v>
      </c>
      <c r="F11">
        <v>24.19</v>
      </c>
      <c r="G11">
        <v>15.5</v>
      </c>
      <c r="H11" s="2">
        <v>0.1</v>
      </c>
      <c r="I11" s="2">
        <f t="shared" si="0"/>
        <v>3.7</v>
      </c>
      <c r="J11">
        <f t="shared" ref="J11:P11" si="86">I11+$C$3</f>
        <v>7.3000000000000007</v>
      </c>
      <c r="K11">
        <f t="shared" si="86"/>
        <v>10.9</v>
      </c>
      <c r="L11">
        <f t="shared" si="86"/>
        <v>14.5</v>
      </c>
      <c r="M11">
        <f t="shared" si="86"/>
        <v>18.100000000000001</v>
      </c>
      <c r="N11">
        <f t="shared" si="86"/>
        <v>21.700000000000003</v>
      </c>
      <c r="O11">
        <f t="shared" si="86"/>
        <v>25.300000000000004</v>
      </c>
      <c r="P11">
        <f t="shared" si="86"/>
        <v>28.900000000000006</v>
      </c>
      <c r="Q11">
        <f t="shared" si="31"/>
        <v>19.83956422554775</v>
      </c>
      <c r="R11">
        <f t="shared" si="32"/>
        <v>17.152656458215205</v>
      </c>
      <c r="S11">
        <f t="shared" si="33"/>
        <v>11.036979113895121</v>
      </c>
      <c r="T11">
        <f t="shared" si="34"/>
        <v>2.6545263020707308</v>
      </c>
      <c r="U11">
        <f t="shared" si="35"/>
        <v>0</v>
      </c>
      <c r="V11">
        <f t="shared" si="36"/>
        <v>0</v>
      </c>
      <c r="W11">
        <f t="shared" si="37"/>
        <v>0</v>
      </c>
      <c r="X11">
        <f t="shared" si="38"/>
        <v>0</v>
      </c>
      <c r="Y11">
        <f t="shared" si="39"/>
        <v>0</v>
      </c>
      <c r="Z11">
        <f t="shared" si="40"/>
        <v>0.1</v>
      </c>
      <c r="AA11">
        <f t="shared" si="84"/>
        <v>2.3000000000000003</v>
      </c>
      <c r="AB11">
        <f t="shared" si="84"/>
        <v>4.5</v>
      </c>
      <c r="AC11">
        <f t="shared" si="84"/>
        <v>6.7</v>
      </c>
      <c r="AD11">
        <f t="shared" si="84"/>
        <v>8.9</v>
      </c>
      <c r="AE11">
        <f t="shared" si="84"/>
        <v>11.100000000000001</v>
      </c>
      <c r="AF11">
        <f t="shared" si="84"/>
        <v>13.3</v>
      </c>
      <c r="AG11">
        <f t="shared" si="84"/>
        <v>15.5</v>
      </c>
      <c r="AH11">
        <f t="shared" si="84"/>
        <v>17.7</v>
      </c>
      <c r="AI11">
        <f t="shared" si="41"/>
        <v>21.073401328933368</v>
      </c>
      <c r="AJ11">
        <f t="shared" si="42"/>
        <v>19.471130696217788</v>
      </c>
      <c r="AK11">
        <f t="shared" si="43"/>
        <v>17.874931090475091</v>
      </c>
      <c r="AL11">
        <f t="shared" si="44"/>
        <v>14.690457369553506</v>
      </c>
      <c r="AM11">
        <f t="shared" si="45"/>
        <v>10.658783505210058</v>
      </c>
      <c r="AN11">
        <f t="shared" si="46"/>
        <v>6.1261425693058129</v>
      </c>
      <c r="AO11">
        <f t="shared" si="47"/>
        <v>0</v>
      </c>
      <c r="AP11">
        <f t="shared" si="48"/>
        <v>0</v>
      </c>
      <c r="AQ11">
        <f t="shared" si="8"/>
        <v>2</v>
      </c>
      <c r="AR11">
        <f t="shared" si="9"/>
        <v>4.5</v>
      </c>
      <c r="AS11">
        <f t="shared" ref="AS11:BK11" si="87">AR11+$C$5</f>
        <v>5.5</v>
      </c>
      <c r="AT11">
        <f t="shared" si="87"/>
        <v>6.5</v>
      </c>
      <c r="AU11">
        <f t="shared" si="87"/>
        <v>7.5</v>
      </c>
      <c r="AV11">
        <f t="shared" si="87"/>
        <v>8.5</v>
      </c>
      <c r="AW11">
        <f t="shared" si="87"/>
        <v>9.5</v>
      </c>
      <c r="AX11">
        <f t="shared" si="50"/>
        <v>10.5</v>
      </c>
      <c r="AY11">
        <f t="shared" si="87"/>
        <v>11.5</v>
      </c>
      <c r="AZ11">
        <f t="shared" si="87"/>
        <v>12.5</v>
      </c>
      <c r="BA11">
        <f t="shared" si="87"/>
        <v>13.5</v>
      </c>
      <c r="BB11">
        <f t="shared" si="87"/>
        <v>14.5</v>
      </c>
      <c r="BC11">
        <f t="shared" si="87"/>
        <v>15.5</v>
      </c>
      <c r="BD11">
        <f t="shared" si="87"/>
        <v>16.5</v>
      </c>
      <c r="BE11">
        <f t="shared" si="87"/>
        <v>17.5</v>
      </c>
      <c r="BF11">
        <f t="shared" si="87"/>
        <v>18.5</v>
      </c>
      <c r="BG11">
        <f t="shared" si="87"/>
        <v>19.5</v>
      </c>
      <c r="BH11">
        <f t="shared" si="87"/>
        <v>20.5</v>
      </c>
      <c r="BI11">
        <f t="shared" si="87"/>
        <v>21.5</v>
      </c>
      <c r="BJ11">
        <f t="shared" si="87"/>
        <v>22.5</v>
      </c>
      <c r="BK11">
        <f t="shared" si="87"/>
        <v>23.5</v>
      </c>
      <c r="BL11">
        <f t="shared" si="51"/>
        <v>18.927173461158254</v>
      </c>
      <c r="BM11">
        <f t="shared" si="52"/>
        <v>18.086651179660652</v>
      </c>
      <c r="BN11">
        <f t="shared" si="53"/>
        <v>16.884211043139103</v>
      </c>
      <c r="BO11">
        <f t="shared" si="54"/>
        <v>15.36479088955303</v>
      </c>
      <c r="BP11">
        <f t="shared" si="55"/>
        <v>13.630641807779813</v>
      </c>
      <c r="BQ11">
        <f t="shared" si="56"/>
        <v>11.788350741987985</v>
      </c>
      <c r="BR11">
        <f t="shared" si="57"/>
        <v>9.8958630960100145</v>
      </c>
      <c r="BS11">
        <f t="shared" si="58"/>
        <v>7.9095053377148545</v>
      </c>
      <c r="BT11">
        <f t="shared" si="59"/>
        <v>5.6310076033812546</v>
      </c>
      <c r="BU11">
        <f t="shared" si="60"/>
        <v>2.6545263020707308</v>
      </c>
      <c r="BV11">
        <f t="shared" si="61"/>
        <v>0</v>
      </c>
      <c r="BW11">
        <f t="shared" si="62"/>
        <v>0</v>
      </c>
      <c r="BX11">
        <f t="shared" si="63"/>
        <v>0</v>
      </c>
      <c r="BY11">
        <f t="shared" si="64"/>
        <v>0</v>
      </c>
      <c r="BZ11">
        <f t="shared" si="65"/>
        <v>0</v>
      </c>
      <c r="CA11">
        <f t="shared" si="66"/>
        <v>0</v>
      </c>
      <c r="CB11">
        <f t="shared" si="67"/>
        <v>0</v>
      </c>
      <c r="CC11">
        <f t="shared" si="68"/>
        <v>0</v>
      </c>
      <c r="CD11">
        <f t="shared" si="69"/>
        <v>0</v>
      </c>
      <c r="CE11">
        <f t="shared" si="70"/>
        <v>9</v>
      </c>
      <c r="CF11">
        <f t="shared" si="29"/>
        <v>13.5</v>
      </c>
    </row>
    <row r="12" spans="1:84" x14ac:dyDescent="0.2">
      <c r="A12" t="s">
        <v>17</v>
      </c>
      <c r="B12">
        <f>-47.029504</f>
        <v>-47.029504000000003</v>
      </c>
      <c r="E12">
        <v>9537</v>
      </c>
      <c r="F12">
        <v>28.11</v>
      </c>
      <c r="G12">
        <v>16.8</v>
      </c>
      <c r="H12" s="2">
        <v>0.1</v>
      </c>
      <c r="I12" s="2">
        <f t="shared" si="0"/>
        <v>3.7</v>
      </c>
      <c r="J12">
        <f t="shared" ref="J12:P12" si="88">I12+$C$3</f>
        <v>7.3000000000000007</v>
      </c>
      <c r="K12">
        <f t="shared" si="88"/>
        <v>10.9</v>
      </c>
      <c r="L12">
        <f t="shared" si="88"/>
        <v>14.5</v>
      </c>
      <c r="M12">
        <f t="shared" si="88"/>
        <v>18.100000000000001</v>
      </c>
      <c r="N12">
        <f t="shared" si="88"/>
        <v>21.700000000000003</v>
      </c>
      <c r="O12">
        <f t="shared" si="88"/>
        <v>25.300000000000004</v>
      </c>
      <c r="P12">
        <f t="shared" si="88"/>
        <v>28.900000000000006</v>
      </c>
      <c r="Q12">
        <f t="shared" si="31"/>
        <v>23.238327248061317</v>
      </c>
      <c r="R12">
        <f t="shared" si="32"/>
        <v>20.726597612683275</v>
      </c>
      <c r="S12">
        <f t="shared" si="33"/>
        <v>14.657179400971071</v>
      </c>
      <c r="T12">
        <f t="shared" si="34"/>
        <v>6.897997983520856</v>
      </c>
      <c r="U12">
        <f t="shared" si="35"/>
        <v>0</v>
      </c>
      <c r="V12">
        <f t="shared" si="36"/>
        <v>0</v>
      </c>
      <c r="W12">
        <f t="shared" si="37"/>
        <v>0</v>
      </c>
      <c r="X12">
        <f t="shared" si="38"/>
        <v>0</v>
      </c>
      <c r="Y12">
        <f t="shared" si="39"/>
        <v>0</v>
      </c>
      <c r="Z12">
        <f t="shared" si="40"/>
        <v>0.1</v>
      </c>
      <c r="AA12">
        <f t="shared" si="84"/>
        <v>2.3000000000000003</v>
      </c>
      <c r="AB12">
        <f t="shared" si="84"/>
        <v>4.5</v>
      </c>
      <c r="AC12">
        <f t="shared" si="84"/>
        <v>6.7</v>
      </c>
      <c r="AD12">
        <f t="shared" si="84"/>
        <v>8.9</v>
      </c>
      <c r="AE12">
        <f t="shared" si="84"/>
        <v>11.100000000000001</v>
      </c>
      <c r="AF12">
        <f t="shared" si="84"/>
        <v>13.3</v>
      </c>
      <c r="AG12">
        <f t="shared" si="84"/>
        <v>15.5</v>
      </c>
      <c r="AH12">
        <f t="shared" si="84"/>
        <v>17.7</v>
      </c>
      <c r="AI12">
        <f t="shared" si="41"/>
        <v>24.819353618175864</v>
      </c>
      <c r="AJ12">
        <f t="shared" si="42"/>
        <v>22.807547630600343</v>
      </c>
      <c r="AK12">
        <f t="shared" si="43"/>
        <v>21.37380260776705</v>
      </c>
      <c r="AL12">
        <f t="shared" si="44"/>
        <v>18.395873454827086</v>
      </c>
      <c r="AM12">
        <f t="shared" si="45"/>
        <v>14.259706913778613</v>
      </c>
      <c r="AN12">
        <f t="shared" si="46"/>
        <v>9.7384396119184604</v>
      </c>
      <c r="AO12">
        <f t="shared" si="47"/>
        <v>3.871396110293269</v>
      </c>
      <c r="AP12">
        <f t="shared" si="48"/>
        <v>0</v>
      </c>
      <c r="AQ12">
        <f t="shared" si="8"/>
        <v>4</v>
      </c>
      <c r="AR12">
        <f t="shared" si="9"/>
        <v>8.9</v>
      </c>
      <c r="AS12">
        <f t="shared" ref="AS12:BK12" si="89">AR12+$C$5</f>
        <v>9.9</v>
      </c>
      <c r="AT12">
        <f t="shared" si="89"/>
        <v>10.9</v>
      </c>
      <c r="AU12">
        <f t="shared" si="89"/>
        <v>11.9</v>
      </c>
      <c r="AV12">
        <f t="shared" si="89"/>
        <v>12.9</v>
      </c>
      <c r="AW12">
        <f t="shared" si="89"/>
        <v>13.9</v>
      </c>
      <c r="AX12">
        <f t="shared" si="50"/>
        <v>14.9</v>
      </c>
      <c r="AY12">
        <f t="shared" si="89"/>
        <v>15.9</v>
      </c>
      <c r="AZ12">
        <f t="shared" si="89"/>
        <v>16.899999999999999</v>
      </c>
      <c r="BA12">
        <f t="shared" si="89"/>
        <v>17.899999999999999</v>
      </c>
      <c r="BB12">
        <f t="shared" si="89"/>
        <v>18.899999999999999</v>
      </c>
      <c r="BC12">
        <f t="shared" si="89"/>
        <v>19.899999999999999</v>
      </c>
      <c r="BD12">
        <f t="shared" si="89"/>
        <v>20.9</v>
      </c>
      <c r="BE12">
        <f t="shared" si="89"/>
        <v>21.9</v>
      </c>
      <c r="BF12">
        <f t="shared" si="89"/>
        <v>22.9</v>
      </c>
      <c r="BG12">
        <f t="shared" si="89"/>
        <v>23.9</v>
      </c>
      <c r="BH12">
        <f t="shared" si="89"/>
        <v>24.9</v>
      </c>
      <c r="BI12">
        <f t="shared" si="89"/>
        <v>25.9</v>
      </c>
      <c r="BJ12">
        <f t="shared" si="89"/>
        <v>26.9</v>
      </c>
      <c r="BK12">
        <f t="shared" si="89"/>
        <v>27.9</v>
      </c>
      <c r="BL12">
        <f t="shared" si="51"/>
        <v>16.597723215783962</v>
      </c>
      <c r="BM12">
        <f t="shared" si="52"/>
        <v>14.657179400971071</v>
      </c>
      <c r="BN12">
        <f t="shared" si="53"/>
        <v>12.651815812652739</v>
      </c>
      <c r="BO12">
        <f t="shared" si="54"/>
        <v>10.593423788310622</v>
      </c>
      <c r="BP12">
        <f t="shared" si="55"/>
        <v>8.386856721331581</v>
      </c>
      <c r="BQ12">
        <f t="shared" si="56"/>
        <v>5.7888745816972085</v>
      </c>
      <c r="BR12">
        <f t="shared" si="57"/>
        <v>2.3669884366712148</v>
      </c>
      <c r="BS12">
        <f t="shared" si="58"/>
        <v>0</v>
      </c>
      <c r="BT12">
        <f t="shared" si="59"/>
        <v>0</v>
      </c>
      <c r="BU12">
        <f t="shared" si="60"/>
        <v>0</v>
      </c>
      <c r="BV12">
        <f t="shared" si="61"/>
        <v>0</v>
      </c>
      <c r="BW12">
        <f t="shared" si="62"/>
        <v>0</v>
      </c>
      <c r="BX12">
        <f t="shared" si="63"/>
        <v>0</v>
      </c>
      <c r="BY12">
        <f t="shared" si="64"/>
        <v>0</v>
      </c>
      <c r="BZ12">
        <f t="shared" si="65"/>
        <v>0</v>
      </c>
      <c r="CA12">
        <f t="shared" si="66"/>
        <v>0</v>
      </c>
      <c r="CB12">
        <f t="shared" si="67"/>
        <v>0</v>
      </c>
      <c r="CC12">
        <f t="shared" si="68"/>
        <v>0</v>
      </c>
      <c r="CD12">
        <f t="shared" si="69"/>
        <v>0</v>
      </c>
      <c r="CE12">
        <f t="shared" si="70"/>
        <v>6</v>
      </c>
      <c r="CF12">
        <f t="shared" si="29"/>
        <v>14.9</v>
      </c>
    </row>
    <row r="13" spans="1:84" x14ac:dyDescent="0.2">
      <c r="A13" t="s">
        <v>18</v>
      </c>
      <c r="B13">
        <v>45.201295000000002</v>
      </c>
      <c r="E13">
        <v>9538</v>
      </c>
      <c r="F13">
        <v>25.69</v>
      </c>
      <c r="G13">
        <v>17</v>
      </c>
      <c r="H13" s="2">
        <v>0.1</v>
      </c>
      <c r="I13" s="2">
        <f t="shared" si="0"/>
        <v>3.7</v>
      </c>
      <c r="J13">
        <f t="shared" ref="J13:P13" si="90">I13+$C$3</f>
        <v>7.3000000000000007</v>
      </c>
      <c r="K13">
        <f t="shared" si="90"/>
        <v>10.9</v>
      </c>
      <c r="L13">
        <f t="shared" si="90"/>
        <v>14.5</v>
      </c>
      <c r="M13">
        <f t="shared" si="90"/>
        <v>18.100000000000001</v>
      </c>
      <c r="N13">
        <f t="shared" si="90"/>
        <v>21.700000000000003</v>
      </c>
      <c r="O13">
        <f t="shared" si="90"/>
        <v>25.300000000000004</v>
      </c>
      <c r="P13">
        <f t="shared" si="90"/>
        <v>28.900000000000006</v>
      </c>
      <c r="Q13">
        <f t="shared" si="31"/>
        <v>21.26377737904134</v>
      </c>
      <c r="R13">
        <f t="shared" si="32"/>
        <v>19.034289124144237</v>
      </c>
      <c r="S13">
        <f t="shared" si="33"/>
        <v>13.627128133783957</v>
      </c>
      <c r="T13">
        <f t="shared" si="34"/>
        <v>6.7077802727282707</v>
      </c>
      <c r="U13">
        <f t="shared" si="35"/>
        <v>0</v>
      </c>
      <c r="V13">
        <f t="shared" si="36"/>
        <v>0</v>
      </c>
      <c r="W13">
        <f t="shared" si="37"/>
        <v>0</v>
      </c>
      <c r="X13">
        <f t="shared" si="38"/>
        <v>0</v>
      </c>
      <c r="Y13">
        <f t="shared" si="39"/>
        <v>0</v>
      </c>
      <c r="Z13">
        <f t="shared" si="40"/>
        <v>0.1</v>
      </c>
      <c r="AA13">
        <f t="shared" si="84"/>
        <v>2.3000000000000003</v>
      </c>
      <c r="AB13">
        <f t="shared" si="84"/>
        <v>4.5</v>
      </c>
      <c r="AC13">
        <f t="shared" si="84"/>
        <v>6.7</v>
      </c>
      <c r="AD13">
        <f t="shared" si="84"/>
        <v>8.9</v>
      </c>
      <c r="AE13">
        <f t="shared" si="84"/>
        <v>11.100000000000001</v>
      </c>
      <c r="AF13">
        <f t="shared" si="84"/>
        <v>13.3</v>
      </c>
      <c r="AG13">
        <f t="shared" si="84"/>
        <v>15.5</v>
      </c>
      <c r="AH13">
        <f t="shared" si="84"/>
        <v>17.7</v>
      </c>
      <c r="AI13">
        <f t="shared" si="41"/>
        <v>22.728748265650857</v>
      </c>
      <c r="AJ13">
        <f t="shared" si="42"/>
        <v>20.867277009442116</v>
      </c>
      <c r="AK13">
        <f t="shared" si="43"/>
        <v>19.602504277935044</v>
      </c>
      <c r="AL13">
        <f t="shared" si="44"/>
        <v>16.972910386492174</v>
      </c>
      <c r="AM13">
        <f t="shared" si="45"/>
        <v>13.26949377291721</v>
      </c>
      <c r="AN13">
        <f t="shared" si="46"/>
        <v>9.2087391045851383</v>
      </c>
      <c r="AO13">
        <f t="shared" si="47"/>
        <v>4.1055853855721294</v>
      </c>
      <c r="AP13">
        <f t="shared" si="48"/>
        <v>0</v>
      </c>
      <c r="AQ13">
        <f t="shared" si="8"/>
        <v>3</v>
      </c>
      <c r="AR13">
        <f t="shared" si="9"/>
        <v>6.7</v>
      </c>
      <c r="AS13">
        <f t="shared" ref="AS13:BK13" si="91">AR13+$C$5</f>
        <v>7.7</v>
      </c>
      <c r="AT13">
        <f t="shared" si="91"/>
        <v>8.6999999999999993</v>
      </c>
      <c r="AU13">
        <f t="shared" si="91"/>
        <v>9.6999999999999993</v>
      </c>
      <c r="AV13">
        <f t="shared" si="91"/>
        <v>10.7</v>
      </c>
      <c r="AW13">
        <f t="shared" si="91"/>
        <v>11.7</v>
      </c>
      <c r="AX13">
        <f t="shared" si="50"/>
        <v>12.7</v>
      </c>
      <c r="AY13">
        <f t="shared" si="91"/>
        <v>13.7</v>
      </c>
      <c r="AZ13">
        <f t="shared" si="91"/>
        <v>14.7</v>
      </c>
      <c r="BA13">
        <f t="shared" si="91"/>
        <v>15.7</v>
      </c>
      <c r="BB13">
        <f t="shared" si="91"/>
        <v>16.7</v>
      </c>
      <c r="BC13">
        <f t="shared" si="91"/>
        <v>17.7</v>
      </c>
      <c r="BD13">
        <f t="shared" si="91"/>
        <v>18.7</v>
      </c>
      <c r="BE13">
        <f t="shared" si="91"/>
        <v>19.7</v>
      </c>
      <c r="BF13">
        <f t="shared" si="91"/>
        <v>20.7</v>
      </c>
      <c r="BG13">
        <f t="shared" si="91"/>
        <v>21.7</v>
      </c>
      <c r="BH13">
        <f t="shared" si="91"/>
        <v>22.7</v>
      </c>
      <c r="BI13">
        <f t="shared" si="91"/>
        <v>23.7</v>
      </c>
      <c r="BJ13">
        <f t="shared" si="91"/>
        <v>24.7</v>
      </c>
      <c r="BK13">
        <f t="shared" si="91"/>
        <v>25.7</v>
      </c>
      <c r="BL13">
        <f t="shared" si="51"/>
        <v>18.590417150129095</v>
      </c>
      <c r="BM13">
        <f t="shared" si="52"/>
        <v>17.269240639637445</v>
      </c>
      <c r="BN13">
        <f t="shared" si="53"/>
        <v>15.70334812645704</v>
      </c>
      <c r="BO13">
        <f t="shared" si="54"/>
        <v>13.982366560952887</v>
      </c>
      <c r="BP13">
        <f t="shared" si="55"/>
        <v>12.185725118226962</v>
      </c>
      <c r="BQ13">
        <f t="shared" si="56"/>
        <v>10.347203852487347</v>
      </c>
      <c r="BR13">
        <f t="shared" si="57"/>
        <v>8.4194823514174111</v>
      </c>
      <c r="BS13">
        <f t="shared" si="58"/>
        <v>6.2386883905442172</v>
      </c>
      <c r="BT13">
        <f t="shared" si="59"/>
        <v>3.4889465876077219</v>
      </c>
      <c r="BU13">
        <f t="shared" si="60"/>
        <v>-0.33307294306948709</v>
      </c>
      <c r="BV13">
        <f t="shared" si="61"/>
        <v>0</v>
      </c>
      <c r="BW13">
        <f t="shared" si="62"/>
        <v>0</v>
      </c>
      <c r="BX13">
        <f t="shared" si="63"/>
        <v>0</v>
      </c>
      <c r="BY13">
        <f t="shared" si="64"/>
        <v>0</v>
      </c>
      <c r="BZ13">
        <f t="shared" si="65"/>
        <v>0</v>
      </c>
      <c r="CA13">
        <f t="shared" si="66"/>
        <v>0</v>
      </c>
      <c r="CB13">
        <f t="shared" si="67"/>
        <v>0</v>
      </c>
      <c r="CC13">
        <f t="shared" si="68"/>
        <v>0</v>
      </c>
      <c r="CD13">
        <f t="shared" si="69"/>
        <v>0</v>
      </c>
      <c r="CE13">
        <f t="shared" si="70"/>
        <v>9</v>
      </c>
      <c r="CF13">
        <f t="shared" si="29"/>
        <v>15.7</v>
      </c>
    </row>
    <row r="14" spans="1:84" x14ac:dyDescent="0.2">
      <c r="A14" t="s">
        <v>19</v>
      </c>
      <c r="B14">
        <v>-16.327961999999999</v>
      </c>
      <c r="E14">
        <v>9548</v>
      </c>
      <c r="F14">
        <v>5.47</v>
      </c>
      <c r="G14">
        <v>5.0999999999999996</v>
      </c>
      <c r="H14" s="2">
        <v>0.1</v>
      </c>
      <c r="I14" s="2">
        <f t="shared" si="0"/>
        <v>3.7</v>
      </c>
      <c r="J14">
        <f t="shared" ref="J14:P14" si="92">I14+$C$3</f>
        <v>7.3000000000000007</v>
      </c>
      <c r="K14">
        <f t="shared" si="92"/>
        <v>10.9</v>
      </c>
      <c r="L14">
        <f t="shared" si="92"/>
        <v>14.5</v>
      </c>
      <c r="M14">
        <f t="shared" si="92"/>
        <v>18.100000000000001</v>
      </c>
      <c r="N14">
        <f t="shared" si="92"/>
        <v>21.700000000000003</v>
      </c>
      <c r="O14">
        <f t="shared" si="92"/>
        <v>25.300000000000004</v>
      </c>
      <c r="P14">
        <f t="shared" si="92"/>
        <v>28.900000000000006</v>
      </c>
      <c r="Q14">
        <f t="shared" si="31"/>
        <v>2.3479112644289333</v>
      </c>
      <c r="R14">
        <f t="shared" si="32"/>
        <v>0</v>
      </c>
      <c r="S14">
        <f t="shared" si="33"/>
        <v>0</v>
      </c>
      <c r="T14">
        <f t="shared" si="34"/>
        <v>0</v>
      </c>
      <c r="U14">
        <f t="shared" si="35"/>
        <v>0</v>
      </c>
      <c r="V14">
        <f t="shared" si="36"/>
        <v>0</v>
      </c>
      <c r="W14">
        <f t="shared" si="37"/>
        <v>0</v>
      </c>
      <c r="X14">
        <f t="shared" si="38"/>
        <v>0</v>
      </c>
      <c r="Y14">
        <f t="shared" si="39"/>
        <v>0</v>
      </c>
      <c r="Z14">
        <f t="shared" si="40"/>
        <v>0.1</v>
      </c>
      <c r="AA14">
        <f t="shared" si="84"/>
        <v>2.3000000000000003</v>
      </c>
      <c r="AB14">
        <f t="shared" si="84"/>
        <v>4.5</v>
      </c>
      <c r="AC14">
        <f t="shared" si="84"/>
        <v>6.7</v>
      </c>
      <c r="AD14">
        <f t="shared" si="84"/>
        <v>8.9</v>
      </c>
      <c r="AE14">
        <f t="shared" si="84"/>
        <v>11.100000000000001</v>
      </c>
      <c r="AF14">
        <f t="shared" si="84"/>
        <v>13.3</v>
      </c>
      <c r="AG14">
        <f t="shared" si="84"/>
        <v>15.5</v>
      </c>
      <c r="AH14">
        <f t="shared" si="84"/>
        <v>17.7</v>
      </c>
      <c r="AI14">
        <f t="shared" si="41"/>
        <v>3.9666247921718112</v>
      </c>
      <c r="AJ14">
        <f t="shared" si="42"/>
        <v>1.1694742110398226</v>
      </c>
      <c r="AK14">
        <f t="shared" si="43"/>
        <v>0</v>
      </c>
      <c r="AL14">
        <f t="shared" si="44"/>
        <v>0</v>
      </c>
      <c r="AM14">
        <f t="shared" si="45"/>
        <v>0</v>
      </c>
      <c r="AN14">
        <f t="shared" si="46"/>
        <v>0</v>
      </c>
      <c r="AO14">
        <f t="shared" si="47"/>
        <v>0</v>
      </c>
      <c r="AP14">
        <f t="shared" si="48"/>
        <v>0</v>
      </c>
      <c r="AQ14">
        <f t="shared" si="8"/>
        <v>0</v>
      </c>
      <c r="AR14">
        <f t="shared" si="9"/>
        <v>0.1</v>
      </c>
      <c r="AS14">
        <f t="shared" ref="AS14:BK14" si="93">AR14+$C$5</f>
        <v>1.1000000000000001</v>
      </c>
      <c r="AT14">
        <f t="shared" si="93"/>
        <v>2.1</v>
      </c>
      <c r="AU14">
        <f t="shared" si="93"/>
        <v>3.1</v>
      </c>
      <c r="AV14">
        <f t="shared" si="93"/>
        <v>4.0999999999999996</v>
      </c>
      <c r="AW14">
        <f t="shared" si="93"/>
        <v>5.0999999999999996</v>
      </c>
      <c r="AX14">
        <f t="shared" si="50"/>
        <v>6.1</v>
      </c>
      <c r="AY14">
        <f t="shared" si="93"/>
        <v>7.1</v>
      </c>
      <c r="AZ14">
        <f t="shared" si="93"/>
        <v>8.1</v>
      </c>
      <c r="BA14">
        <f t="shared" si="93"/>
        <v>9.1</v>
      </c>
      <c r="BB14">
        <f t="shared" si="93"/>
        <v>10.1</v>
      </c>
      <c r="BC14">
        <f t="shared" si="93"/>
        <v>11.1</v>
      </c>
      <c r="BD14">
        <f t="shared" si="93"/>
        <v>12.1</v>
      </c>
      <c r="BE14">
        <f t="shared" si="93"/>
        <v>13.1</v>
      </c>
      <c r="BF14">
        <f t="shared" si="93"/>
        <v>14.1</v>
      </c>
      <c r="BG14">
        <f t="shared" si="93"/>
        <v>15.1</v>
      </c>
      <c r="BH14">
        <f t="shared" si="93"/>
        <v>16.100000000000001</v>
      </c>
      <c r="BI14">
        <f t="shared" si="93"/>
        <v>17.100000000000001</v>
      </c>
      <c r="BJ14">
        <f t="shared" si="93"/>
        <v>18.100000000000001</v>
      </c>
      <c r="BK14">
        <f t="shared" si="93"/>
        <v>19.100000000000001</v>
      </c>
      <c r="BL14">
        <f t="shared" si="51"/>
        <v>4.5318541958426248</v>
      </c>
      <c r="BM14">
        <f t="shared" si="52"/>
        <v>4.1164666775850813</v>
      </c>
      <c r="BN14">
        <f t="shared" si="53"/>
        <v>3.114164466139921</v>
      </c>
      <c r="BO14">
        <f t="shared" si="54"/>
        <v>1.8069805870259521</v>
      </c>
      <c r="BP14">
        <f t="shared" si="55"/>
        <v>0</v>
      </c>
      <c r="BQ14">
        <f t="shared" si="56"/>
        <v>0</v>
      </c>
      <c r="BR14">
        <f t="shared" si="57"/>
        <v>0</v>
      </c>
      <c r="BS14">
        <f t="shared" si="58"/>
        <v>0</v>
      </c>
      <c r="BT14">
        <f t="shared" si="59"/>
        <v>0</v>
      </c>
      <c r="BU14">
        <f t="shared" si="60"/>
        <v>0</v>
      </c>
      <c r="BV14">
        <f t="shared" si="61"/>
        <v>0</v>
      </c>
      <c r="BW14">
        <f t="shared" si="62"/>
        <v>0</v>
      </c>
      <c r="BX14">
        <f t="shared" si="63"/>
        <v>0</v>
      </c>
      <c r="BY14">
        <f t="shared" si="64"/>
        <v>0</v>
      </c>
      <c r="BZ14">
        <f t="shared" si="65"/>
        <v>0</v>
      </c>
      <c r="CA14">
        <f t="shared" si="66"/>
        <v>0</v>
      </c>
      <c r="CB14">
        <f t="shared" si="67"/>
        <v>0</v>
      </c>
      <c r="CC14">
        <f t="shared" si="68"/>
        <v>0</v>
      </c>
      <c r="CD14">
        <f t="shared" si="69"/>
        <v>0</v>
      </c>
      <c r="CE14">
        <f t="shared" si="70"/>
        <v>3</v>
      </c>
      <c r="CF14">
        <f t="shared" si="29"/>
        <v>3.1</v>
      </c>
    </row>
    <row r="15" spans="1:84" x14ac:dyDescent="0.2">
      <c r="E15">
        <v>9553</v>
      </c>
      <c r="F15">
        <v>21.84</v>
      </c>
      <c r="G15">
        <v>14.6</v>
      </c>
      <c r="H15" s="2">
        <v>0.1</v>
      </c>
      <c r="I15" s="2">
        <f t="shared" si="0"/>
        <v>3.7</v>
      </c>
      <c r="J15">
        <f t="shared" ref="J15:P15" si="94">I15+$C$3</f>
        <v>7.3000000000000007</v>
      </c>
      <c r="K15">
        <f t="shared" si="94"/>
        <v>10.9</v>
      </c>
      <c r="L15">
        <f t="shared" si="94"/>
        <v>14.5</v>
      </c>
      <c r="M15">
        <f t="shared" si="94"/>
        <v>18.100000000000001</v>
      </c>
      <c r="N15">
        <f t="shared" si="94"/>
        <v>21.700000000000003</v>
      </c>
      <c r="O15">
        <f t="shared" si="94"/>
        <v>25.300000000000004</v>
      </c>
      <c r="P15">
        <f t="shared" si="94"/>
        <v>28.900000000000006</v>
      </c>
      <c r="Q15">
        <f t="shared" si="31"/>
        <v>17.812131557224077</v>
      </c>
      <c r="R15">
        <f t="shared" si="32"/>
        <v>14.924738010000022</v>
      </c>
      <c r="S15">
        <f t="shared" si="33"/>
        <v>8.8095741454546559</v>
      </c>
      <c r="T15">
        <f t="shared" si="34"/>
        <v>-1.0240634488658855</v>
      </c>
      <c r="U15">
        <f t="shared" si="35"/>
        <v>0</v>
      </c>
      <c r="V15">
        <f t="shared" si="36"/>
        <v>0</v>
      </c>
      <c r="W15">
        <f t="shared" si="37"/>
        <v>0</v>
      </c>
      <c r="X15">
        <f t="shared" si="38"/>
        <v>0</v>
      </c>
      <c r="Y15">
        <f t="shared" si="39"/>
        <v>0</v>
      </c>
      <c r="Z15">
        <f t="shared" si="40"/>
        <v>0.1</v>
      </c>
      <c r="AA15">
        <f t="shared" si="84"/>
        <v>2.3000000000000003</v>
      </c>
      <c r="AB15">
        <f t="shared" si="84"/>
        <v>4.5</v>
      </c>
      <c r="AC15">
        <f t="shared" si="84"/>
        <v>6.7</v>
      </c>
      <c r="AD15">
        <f t="shared" si="84"/>
        <v>8.9</v>
      </c>
      <c r="AE15">
        <f t="shared" si="84"/>
        <v>11.100000000000001</v>
      </c>
      <c r="AF15">
        <f t="shared" si="84"/>
        <v>13.3</v>
      </c>
      <c r="AG15">
        <f t="shared" si="84"/>
        <v>15.5</v>
      </c>
      <c r="AH15">
        <f t="shared" si="84"/>
        <v>17.7</v>
      </c>
      <c r="AI15">
        <f t="shared" si="41"/>
        <v>18.846987886837766</v>
      </c>
      <c r="AJ15">
        <f t="shared" si="42"/>
        <v>17.461468473771603</v>
      </c>
      <c r="AK15">
        <f t="shared" si="43"/>
        <v>15.701893002004226</v>
      </c>
      <c r="AL15">
        <f t="shared" si="44"/>
        <v>12.389986357894747</v>
      </c>
      <c r="AM15">
        <f t="shared" si="45"/>
        <v>8.4381407802777346</v>
      </c>
      <c r="AN15">
        <f t="shared" si="46"/>
        <v>3.5250027509116855</v>
      </c>
      <c r="AO15">
        <f t="shared" si="47"/>
        <v>0</v>
      </c>
      <c r="AP15">
        <f t="shared" si="48"/>
        <v>0</v>
      </c>
      <c r="AQ15">
        <f t="shared" si="8"/>
        <v>1</v>
      </c>
      <c r="AR15">
        <f t="shared" si="9"/>
        <v>2.3000000000000003</v>
      </c>
      <c r="AS15">
        <f t="shared" ref="AS15:BK15" si="95">AR15+$C$5</f>
        <v>3.3000000000000003</v>
      </c>
      <c r="AT15">
        <f t="shared" si="95"/>
        <v>4.3000000000000007</v>
      </c>
      <c r="AU15">
        <f t="shared" si="95"/>
        <v>5.3000000000000007</v>
      </c>
      <c r="AV15">
        <f t="shared" si="95"/>
        <v>6.3000000000000007</v>
      </c>
      <c r="AW15">
        <f t="shared" si="95"/>
        <v>7.3000000000000007</v>
      </c>
      <c r="AX15">
        <f t="shared" si="50"/>
        <v>8.3000000000000007</v>
      </c>
      <c r="AY15">
        <f t="shared" si="95"/>
        <v>9.3000000000000007</v>
      </c>
      <c r="AZ15">
        <f t="shared" si="95"/>
        <v>10.3</v>
      </c>
      <c r="BA15">
        <f t="shared" si="95"/>
        <v>11.3</v>
      </c>
      <c r="BB15">
        <f t="shared" si="95"/>
        <v>12.3</v>
      </c>
      <c r="BC15">
        <f t="shared" si="95"/>
        <v>13.3</v>
      </c>
      <c r="BD15">
        <f t="shared" si="95"/>
        <v>14.3</v>
      </c>
      <c r="BE15">
        <f t="shared" si="95"/>
        <v>15.3</v>
      </c>
      <c r="BF15">
        <f t="shared" si="95"/>
        <v>16.3</v>
      </c>
      <c r="BG15">
        <f t="shared" si="95"/>
        <v>17.3</v>
      </c>
      <c r="BH15">
        <f t="shared" si="95"/>
        <v>18.3</v>
      </c>
      <c r="BI15">
        <f t="shared" si="95"/>
        <v>19.3</v>
      </c>
      <c r="BJ15">
        <f t="shared" si="95"/>
        <v>20.3</v>
      </c>
      <c r="BK15">
        <f t="shared" si="95"/>
        <v>21.3</v>
      </c>
      <c r="BL15">
        <f t="shared" si="51"/>
        <v>18.007567467040818</v>
      </c>
      <c r="BM15">
        <f t="shared" si="52"/>
        <v>17.552613029035442</v>
      </c>
      <c r="BN15">
        <f t="shared" si="53"/>
        <v>17.009563412699475</v>
      </c>
      <c r="BO15">
        <f t="shared" si="54"/>
        <v>16.149919502666197</v>
      </c>
      <c r="BP15">
        <f t="shared" si="55"/>
        <v>14.924738010000022</v>
      </c>
      <c r="BQ15">
        <f t="shared" si="56"/>
        <v>13.400125253872122</v>
      </c>
      <c r="BR15">
        <f t="shared" si="57"/>
        <v>11.692730943236169</v>
      </c>
      <c r="BS15">
        <f t="shared" si="58"/>
        <v>9.9052419585040461</v>
      </c>
      <c r="BT15">
        <f t="shared" si="59"/>
        <v>8.0618761332216557</v>
      </c>
      <c r="BU15">
        <f t="shared" si="60"/>
        <v>6.043876035743958</v>
      </c>
      <c r="BV15">
        <f t="shared" si="61"/>
        <v>3.5250027509116855</v>
      </c>
      <c r="BW15">
        <f t="shared" si="62"/>
        <v>-9.2970338274225378E-2</v>
      </c>
      <c r="BX15">
        <f t="shared" si="63"/>
        <v>0</v>
      </c>
      <c r="BY15">
        <f t="shared" si="64"/>
        <v>0</v>
      </c>
      <c r="BZ15">
        <f t="shared" si="65"/>
        <v>0</v>
      </c>
      <c r="CA15">
        <f t="shared" si="66"/>
        <v>0</v>
      </c>
      <c r="CB15">
        <f t="shared" si="67"/>
        <v>0</v>
      </c>
      <c r="CC15">
        <f t="shared" si="68"/>
        <v>0</v>
      </c>
      <c r="CD15">
        <f t="shared" si="69"/>
        <v>0</v>
      </c>
      <c r="CE15">
        <f t="shared" si="70"/>
        <v>11</v>
      </c>
      <c r="CF15">
        <f t="shared" si="29"/>
        <v>13.3</v>
      </c>
    </row>
    <row r="16" spans="1:84" x14ac:dyDescent="0.2">
      <c r="A16" t="s">
        <v>110</v>
      </c>
      <c r="B16">
        <f>Y452</f>
        <v>132</v>
      </c>
      <c r="E16">
        <v>9555</v>
      </c>
      <c r="F16">
        <v>28.33</v>
      </c>
      <c r="G16">
        <v>15.9</v>
      </c>
      <c r="H16" s="2">
        <v>0.1</v>
      </c>
      <c r="I16" s="2">
        <f t="shared" si="0"/>
        <v>3.7</v>
      </c>
      <c r="J16">
        <f t="shared" ref="J16:P16" si="96">I16+$C$3</f>
        <v>7.3000000000000007</v>
      </c>
      <c r="K16">
        <f t="shared" si="96"/>
        <v>10.9</v>
      </c>
      <c r="L16">
        <f t="shared" si="96"/>
        <v>14.5</v>
      </c>
      <c r="M16">
        <f t="shared" si="96"/>
        <v>18.100000000000001</v>
      </c>
      <c r="N16">
        <f t="shared" si="96"/>
        <v>21.700000000000003</v>
      </c>
      <c r="O16">
        <f t="shared" si="96"/>
        <v>25.300000000000004</v>
      </c>
      <c r="P16">
        <f t="shared" si="96"/>
        <v>28.900000000000006</v>
      </c>
      <c r="Q16">
        <f t="shared" si="31"/>
        <v>23.291908187430952</v>
      </c>
      <c r="R16">
        <f t="shared" si="32"/>
        <v>20.363017624856848</v>
      </c>
      <c r="S16">
        <f t="shared" si="33"/>
        <v>13.529961608029719</v>
      </c>
      <c r="T16">
        <f t="shared" si="34"/>
        <v>4.5171317279016963</v>
      </c>
      <c r="U16">
        <f t="shared" si="35"/>
        <v>0</v>
      </c>
      <c r="V16">
        <f t="shared" si="36"/>
        <v>0</v>
      </c>
      <c r="W16">
        <f t="shared" si="37"/>
        <v>0</v>
      </c>
      <c r="X16">
        <f t="shared" si="38"/>
        <v>0</v>
      </c>
      <c r="Y16">
        <f t="shared" si="39"/>
        <v>0</v>
      </c>
      <c r="Z16">
        <f t="shared" si="40"/>
        <v>0.1</v>
      </c>
      <c r="AA16">
        <f t="shared" si="84"/>
        <v>2.3000000000000003</v>
      </c>
      <c r="AB16">
        <f t="shared" si="84"/>
        <v>4.5</v>
      </c>
      <c r="AC16">
        <f t="shared" si="84"/>
        <v>6.7</v>
      </c>
      <c r="AD16">
        <f t="shared" si="84"/>
        <v>8.9</v>
      </c>
      <c r="AE16">
        <f t="shared" si="84"/>
        <v>11.100000000000001</v>
      </c>
      <c r="AF16">
        <f t="shared" si="84"/>
        <v>13.3</v>
      </c>
      <c r="AG16">
        <f t="shared" si="84"/>
        <v>15.5</v>
      </c>
      <c r="AH16">
        <f t="shared" si="84"/>
        <v>17.7</v>
      </c>
      <c r="AI16">
        <f t="shared" si="41"/>
        <v>24.783102644814409</v>
      </c>
      <c r="AJ16">
        <f t="shared" si="42"/>
        <v>22.863375717985001</v>
      </c>
      <c r="AK16">
        <f t="shared" si="43"/>
        <v>21.144256091925463</v>
      </c>
      <c r="AL16">
        <f t="shared" si="44"/>
        <v>17.651158718788356</v>
      </c>
      <c r="AM16">
        <f t="shared" si="45"/>
        <v>13.100836763375952</v>
      </c>
      <c r="AN16">
        <f t="shared" si="46"/>
        <v>8.0863220682517909</v>
      </c>
      <c r="AO16">
        <f t="shared" si="47"/>
        <v>0.26186561885239695</v>
      </c>
      <c r="AP16">
        <f t="shared" si="48"/>
        <v>0</v>
      </c>
      <c r="AQ16">
        <f t="shared" si="8"/>
        <v>3</v>
      </c>
      <c r="AR16">
        <f t="shared" si="9"/>
        <v>6.7</v>
      </c>
      <c r="AS16">
        <f t="shared" ref="AS16:BK16" si="97">AR16+$C$5</f>
        <v>7.7</v>
      </c>
      <c r="AT16">
        <f t="shared" si="97"/>
        <v>8.6999999999999993</v>
      </c>
      <c r="AU16">
        <f t="shared" si="97"/>
        <v>9.6999999999999993</v>
      </c>
      <c r="AV16">
        <f t="shared" si="97"/>
        <v>10.7</v>
      </c>
      <c r="AW16">
        <f t="shared" si="97"/>
        <v>11.7</v>
      </c>
      <c r="AX16">
        <f t="shared" si="50"/>
        <v>12.7</v>
      </c>
      <c r="AY16">
        <f t="shared" si="97"/>
        <v>13.7</v>
      </c>
      <c r="AZ16">
        <f t="shared" si="97"/>
        <v>14.7</v>
      </c>
      <c r="BA16">
        <f t="shared" si="97"/>
        <v>15.7</v>
      </c>
      <c r="BB16">
        <f t="shared" si="97"/>
        <v>16.7</v>
      </c>
      <c r="BC16">
        <f t="shared" si="97"/>
        <v>17.7</v>
      </c>
      <c r="BD16">
        <f t="shared" si="97"/>
        <v>18.7</v>
      </c>
      <c r="BE16">
        <f t="shared" si="97"/>
        <v>19.7</v>
      </c>
      <c r="BF16">
        <f t="shared" si="97"/>
        <v>20.7</v>
      </c>
      <c r="BG16">
        <f t="shared" si="97"/>
        <v>21.7</v>
      </c>
      <c r="BH16">
        <f t="shared" si="97"/>
        <v>22.7</v>
      </c>
      <c r="BI16">
        <f t="shared" si="97"/>
        <v>23.7</v>
      </c>
      <c r="BJ16">
        <f t="shared" si="97"/>
        <v>24.7</v>
      </c>
      <c r="BK16">
        <f t="shared" si="97"/>
        <v>25.7</v>
      </c>
      <c r="BL16">
        <f t="shared" si="51"/>
        <v>19.763726057922987</v>
      </c>
      <c r="BM16">
        <f t="shared" si="52"/>
        <v>18.030725356202119</v>
      </c>
      <c r="BN16">
        <f t="shared" si="53"/>
        <v>16.056337986617248</v>
      </c>
      <c r="BO16">
        <f t="shared" si="54"/>
        <v>13.957291056603282</v>
      </c>
      <c r="BP16">
        <f t="shared" si="55"/>
        <v>11.801331953334843</v>
      </c>
      <c r="BQ16">
        <f t="shared" si="56"/>
        <v>9.5526055158858885</v>
      </c>
      <c r="BR16">
        <f t="shared" si="57"/>
        <v>7.0170312073896772</v>
      </c>
      <c r="BS16">
        <f t="shared" si="58"/>
        <v>3.7876802871977833</v>
      </c>
      <c r="BT16">
        <f t="shared" si="59"/>
        <v>-0.80984701695955552</v>
      </c>
      <c r="BU16">
        <f t="shared" si="60"/>
        <v>0</v>
      </c>
      <c r="BV16">
        <f t="shared" si="61"/>
        <v>0</v>
      </c>
      <c r="BW16">
        <f t="shared" si="62"/>
        <v>0</v>
      </c>
      <c r="BX16">
        <f t="shared" si="63"/>
        <v>0</v>
      </c>
      <c r="BY16">
        <f t="shared" si="64"/>
        <v>0</v>
      </c>
      <c r="BZ16">
        <f t="shared" si="65"/>
        <v>0</v>
      </c>
      <c r="CA16">
        <f t="shared" si="66"/>
        <v>0</v>
      </c>
      <c r="CB16">
        <f t="shared" si="67"/>
        <v>0</v>
      </c>
      <c r="CC16">
        <f t="shared" si="68"/>
        <v>0</v>
      </c>
      <c r="CD16">
        <f t="shared" si="69"/>
        <v>0</v>
      </c>
      <c r="CE16">
        <f t="shared" si="70"/>
        <v>8</v>
      </c>
      <c r="CF16">
        <f t="shared" si="29"/>
        <v>14.7</v>
      </c>
    </row>
    <row r="17" spans="1:84" x14ac:dyDescent="0.2">
      <c r="A17" t="s">
        <v>111</v>
      </c>
      <c r="B17">
        <f>AQ452</f>
        <v>1048</v>
      </c>
      <c r="E17">
        <v>9557</v>
      </c>
      <c r="F17">
        <v>6.78</v>
      </c>
      <c r="G17">
        <v>5.3</v>
      </c>
      <c r="H17" s="2">
        <v>0.1</v>
      </c>
      <c r="I17" s="2">
        <f t="shared" si="0"/>
        <v>3.7</v>
      </c>
      <c r="J17">
        <f t="shared" ref="J17:P17" si="98">I17+$C$3</f>
        <v>7.3000000000000007</v>
      </c>
      <c r="K17">
        <f t="shared" si="98"/>
        <v>10.9</v>
      </c>
      <c r="L17">
        <f t="shared" si="98"/>
        <v>14.5</v>
      </c>
      <c r="M17">
        <f t="shared" si="98"/>
        <v>18.100000000000001</v>
      </c>
      <c r="N17">
        <f t="shared" si="98"/>
        <v>21.700000000000003</v>
      </c>
      <c r="O17">
        <f t="shared" si="98"/>
        <v>25.300000000000004</v>
      </c>
      <c r="P17">
        <f t="shared" si="98"/>
        <v>28.900000000000006</v>
      </c>
      <c r="Q17">
        <f t="shared" si="31"/>
        <v>3.1353220351460984</v>
      </c>
      <c r="R17">
        <f t="shared" si="32"/>
        <v>0</v>
      </c>
      <c r="S17">
        <f t="shared" si="33"/>
        <v>0</v>
      </c>
      <c r="T17">
        <f t="shared" si="34"/>
        <v>0</v>
      </c>
      <c r="U17">
        <f t="shared" si="35"/>
        <v>0</v>
      </c>
      <c r="V17">
        <f t="shared" si="36"/>
        <v>0</v>
      </c>
      <c r="W17">
        <f t="shared" si="37"/>
        <v>0</v>
      </c>
      <c r="X17">
        <f t="shared" si="38"/>
        <v>0</v>
      </c>
      <c r="Y17">
        <f t="shared" si="39"/>
        <v>0</v>
      </c>
      <c r="Z17">
        <f t="shared" si="40"/>
        <v>0.1</v>
      </c>
      <c r="AA17">
        <f t="shared" si="84"/>
        <v>2.3000000000000003</v>
      </c>
      <c r="AB17">
        <f t="shared" si="84"/>
        <v>4.5</v>
      </c>
      <c r="AC17">
        <f t="shared" si="84"/>
        <v>6.7</v>
      </c>
      <c r="AD17">
        <f t="shared" si="84"/>
        <v>8.9</v>
      </c>
      <c r="AE17">
        <f t="shared" si="84"/>
        <v>11.100000000000001</v>
      </c>
      <c r="AF17">
        <f t="shared" si="84"/>
        <v>13.3</v>
      </c>
      <c r="AG17">
        <f t="shared" si="84"/>
        <v>15.5</v>
      </c>
      <c r="AH17">
        <f t="shared" si="84"/>
        <v>17.7</v>
      </c>
      <c r="AI17">
        <f t="shared" si="41"/>
        <v>5.0018583207247973</v>
      </c>
      <c r="AJ17">
        <f t="shared" si="42"/>
        <v>1.8100233068508176</v>
      </c>
      <c r="AK17">
        <f t="shared" si="43"/>
        <v>0</v>
      </c>
      <c r="AL17">
        <f t="shared" si="44"/>
        <v>0</v>
      </c>
      <c r="AM17">
        <f t="shared" si="45"/>
        <v>0</v>
      </c>
      <c r="AN17">
        <f t="shared" si="46"/>
        <v>0</v>
      </c>
      <c r="AO17">
        <f t="shared" si="47"/>
        <v>0</v>
      </c>
      <c r="AP17">
        <f t="shared" si="48"/>
        <v>0</v>
      </c>
      <c r="AQ17">
        <f t="shared" si="8"/>
        <v>0</v>
      </c>
      <c r="AR17">
        <f t="shared" si="9"/>
        <v>0.1</v>
      </c>
      <c r="AS17">
        <f t="shared" ref="AS17:BK17" si="99">AR17+$C$5</f>
        <v>1.1000000000000001</v>
      </c>
      <c r="AT17">
        <f t="shared" si="99"/>
        <v>2.1</v>
      </c>
      <c r="AU17">
        <f t="shared" si="99"/>
        <v>3.1</v>
      </c>
      <c r="AV17">
        <f t="shared" si="99"/>
        <v>4.0999999999999996</v>
      </c>
      <c r="AW17">
        <f t="shared" si="99"/>
        <v>5.0999999999999996</v>
      </c>
      <c r="AX17">
        <f t="shared" si="50"/>
        <v>6.1</v>
      </c>
      <c r="AY17">
        <f t="shared" si="99"/>
        <v>7.1</v>
      </c>
      <c r="AZ17">
        <f t="shared" si="99"/>
        <v>8.1</v>
      </c>
      <c r="BA17">
        <f t="shared" si="99"/>
        <v>9.1</v>
      </c>
      <c r="BB17">
        <f t="shared" si="99"/>
        <v>10.1</v>
      </c>
      <c r="BC17">
        <f t="shared" si="99"/>
        <v>11.1</v>
      </c>
      <c r="BD17">
        <f t="shared" si="99"/>
        <v>12.1</v>
      </c>
      <c r="BE17">
        <f t="shared" si="99"/>
        <v>13.1</v>
      </c>
      <c r="BF17">
        <f t="shared" si="99"/>
        <v>14.1</v>
      </c>
      <c r="BG17">
        <f t="shared" si="99"/>
        <v>15.1</v>
      </c>
      <c r="BH17">
        <f t="shared" si="99"/>
        <v>16.100000000000001</v>
      </c>
      <c r="BI17">
        <f t="shared" si="99"/>
        <v>17.100000000000001</v>
      </c>
      <c r="BJ17">
        <f t="shared" si="99"/>
        <v>18.100000000000001</v>
      </c>
      <c r="BK17">
        <f t="shared" si="99"/>
        <v>19.100000000000001</v>
      </c>
      <c r="BL17">
        <f t="shared" si="51"/>
        <v>5.6405949840587661</v>
      </c>
      <c r="BM17">
        <f t="shared" si="52"/>
        <v>5.1653213686963495</v>
      </c>
      <c r="BN17">
        <f t="shared" si="53"/>
        <v>4.0366676787685316</v>
      </c>
      <c r="BO17">
        <f t="shared" si="54"/>
        <v>2.5060557242781818</v>
      </c>
      <c r="BP17">
        <f t="shared" si="55"/>
        <v>0.29897801995492568</v>
      </c>
      <c r="BQ17">
        <f t="shared" si="56"/>
        <v>0</v>
      </c>
      <c r="BR17">
        <f t="shared" si="57"/>
        <v>0</v>
      </c>
      <c r="BS17">
        <f t="shared" si="58"/>
        <v>0</v>
      </c>
      <c r="BT17">
        <f t="shared" si="59"/>
        <v>0</v>
      </c>
      <c r="BU17">
        <f t="shared" si="60"/>
        <v>0</v>
      </c>
      <c r="BV17">
        <f t="shared" si="61"/>
        <v>0</v>
      </c>
      <c r="BW17">
        <f t="shared" si="62"/>
        <v>0</v>
      </c>
      <c r="BX17">
        <f t="shared" si="63"/>
        <v>0</v>
      </c>
      <c r="BY17">
        <f t="shared" si="64"/>
        <v>0</v>
      </c>
      <c r="BZ17">
        <f t="shared" si="65"/>
        <v>0</v>
      </c>
      <c r="CA17">
        <f t="shared" si="66"/>
        <v>0</v>
      </c>
      <c r="CB17">
        <f t="shared" si="67"/>
        <v>0</v>
      </c>
      <c r="CC17">
        <f t="shared" si="68"/>
        <v>0</v>
      </c>
      <c r="CD17">
        <f t="shared" si="69"/>
        <v>0</v>
      </c>
      <c r="CE17">
        <f t="shared" si="70"/>
        <v>3</v>
      </c>
      <c r="CF17">
        <f t="shared" si="29"/>
        <v>3.1</v>
      </c>
    </row>
    <row r="18" spans="1:84" x14ac:dyDescent="0.2">
      <c r="A18" t="s">
        <v>112</v>
      </c>
      <c r="B18">
        <f>CE452</f>
        <v>3744</v>
      </c>
      <c r="E18">
        <v>9558</v>
      </c>
      <c r="F18">
        <v>28.97</v>
      </c>
      <c r="G18">
        <v>17.899999999999999</v>
      </c>
      <c r="H18" s="2">
        <v>0.1</v>
      </c>
      <c r="I18" s="2">
        <f t="shared" ref="I18:I81" si="100">H18+$C$3</f>
        <v>3.7</v>
      </c>
      <c r="J18">
        <f t="shared" ref="J18:P18" si="101">I18+$C$3</f>
        <v>7.3000000000000007</v>
      </c>
      <c r="K18">
        <f t="shared" si="101"/>
        <v>10.9</v>
      </c>
      <c r="L18">
        <f t="shared" si="101"/>
        <v>14.5</v>
      </c>
      <c r="M18">
        <f t="shared" si="101"/>
        <v>18.100000000000001</v>
      </c>
      <c r="N18">
        <f t="shared" si="101"/>
        <v>21.700000000000003</v>
      </c>
      <c r="O18">
        <f t="shared" si="101"/>
        <v>25.300000000000004</v>
      </c>
      <c r="P18">
        <f t="shared" si="101"/>
        <v>28.900000000000006</v>
      </c>
      <c r="Q18">
        <f t="shared" si="31"/>
        <v>24.11239302138085</v>
      </c>
      <c r="R18">
        <f t="shared" si="32"/>
        <v>21.872225026012856</v>
      </c>
      <c r="S18">
        <f t="shared" si="33"/>
        <v>16.456592644045404</v>
      </c>
      <c r="T18">
        <f t="shared" si="34"/>
        <v>9.3324977390452499</v>
      </c>
      <c r="U18">
        <f t="shared" si="35"/>
        <v>0</v>
      </c>
      <c r="V18">
        <f t="shared" si="36"/>
        <v>0</v>
      </c>
      <c r="W18">
        <f t="shared" si="37"/>
        <v>0</v>
      </c>
      <c r="X18">
        <f t="shared" si="38"/>
        <v>0</v>
      </c>
      <c r="Y18">
        <f t="shared" si="39"/>
        <v>0</v>
      </c>
      <c r="Z18">
        <f t="shared" si="40"/>
        <v>0.1</v>
      </c>
      <c r="AA18">
        <f t="shared" si="84"/>
        <v>2.3000000000000003</v>
      </c>
      <c r="AB18">
        <f t="shared" si="84"/>
        <v>4.5</v>
      </c>
      <c r="AC18">
        <f t="shared" si="84"/>
        <v>6.7</v>
      </c>
      <c r="AD18">
        <f t="shared" si="84"/>
        <v>8.9</v>
      </c>
      <c r="AE18">
        <f t="shared" si="84"/>
        <v>11.100000000000001</v>
      </c>
      <c r="AF18">
        <f t="shared" si="84"/>
        <v>13.3</v>
      </c>
      <c r="AG18">
        <f t="shared" si="84"/>
        <v>15.5</v>
      </c>
      <c r="AH18">
        <f t="shared" si="84"/>
        <v>17.7</v>
      </c>
      <c r="AI18">
        <f t="shared" si="41"/>
        <v>25.862299002091969</v>
      </c>
      <c r="AJ18">
        <f t="shared" si="42"/>
        <v>23.644811951124534</v>
      </c>
      <c r="AK18">
        <f t="shared" si="43"/>
        <v>22.407771897595712</v>
      </c>
      <c r="AL18">
        <f t="shared" si="44"/>
        <v>19.872125775128133</v>
      </c>
      <c r="AM18">
        <f t="shared" si="45"/>
        <v>16.081983015906037</v>
      </c>
      <c r="AN18">
        <f t="shared" si="46"/>
        <v>11.812736851767916</v>
      </c>
      <c r="AO18">
        <f t="shared" si="47"/>
        <v>6.9791856152999534</v>
      </c>
      <c r="AP18">
        <f t="shared" si="48"/>
        <v>-0.95634595907157149</v>
      </c>
      <c r="AQ18">
        <f t="shared" si="8"/>
        <v>4</v>
      </c>
      <c r="AR18">
        <f t="shared" si="9"/>
        <v>8.9</v>
      </c>
      <c r="AS18">
        <f t="shared" ref="AS18:BK18" si="102">AR18+$C$5</f>
        <v>9.9</v>
      </c>
      <c r="AT18">
        <f t="shared" si="102"/>
        <v>10.9</v>
      </c>
      <c r="AU18">
        <f t="shared" si="102"/>
        <v>11.9</v>
      </c>
      <c r="AV18">
        <f t="shared" si="102"/>
        <v>12.9</v>
      </c>
      <c r="AW18">
        <f t="shared" si="102"/>
        <v>13.9</v>
      </c>
      <c r="AX18">
        <f t="shared" si="50"/>
        <v>14.9</v>
      </c>
      <c r="AY18">
        <f t="shared" si="102"/>
        <v>15.9</v>
      </c>
      <c r="AZ18">
        <f t="shared" si="102"/>
        <v>16.899999999999999</v>
      </c>
      <c r="BA18">
        <f t="shared" si="102"/>
        <v>17.899999999999999</v>
      </c>
      <c r="BB18">
        <f t="shared" si="102"/>
        <v>18.899999999999999</v>
      </c>
      <c r="BC18">
        <f t="shared" si="102"/>
        <v>19.899999999999999</v>
      </c>
      <c r="BD18">
        <f t="shared" si="102"/>
        <v>20.9</v>
      </c>
      <c r="BE18">
        <f t="shared" si="102"/>
        <v>21.9</v>
      </c>
      <c r="BF18">
        <f t="shared" si="102"/>
        <v>22.9</v>
      </c>
      <c r="BG18">
        <f t="shared" si="102"/>
        <v>23.9</v>
      </c>
      <c r="BH18">
        <f t="shared" si="102"/>
        <v>24.9</v>
      </c>
      <c r="BI18">
        <f t="shared" si="102"/>
        <v>25.9</v>
      </c>
      <c r="BJ18">
        <f t="shared" si="102"/>
        <v>26.9</v>
      </c>
      <c r="BK18">
        <f t="shared" si="102"/>
        <v>27.9</v>
      </c>
      <c r="BL18">
        <f t="shared" si="51"/>
        <v>18.257079176841021</v>
      </c>
      <c r="BM18">
        <f t="shared" si="52"/>
        <v>16.456592644045404</v>
      </c>
      <c r="BN18">
        <f t="shared" si="53"/>
        <v>14.554738105777487</v>
      </c>
      <c r="BO18">
        <f t="shared" si="54"/>
        <v>12.605027819010205</v>
      </c>
      <c r="BP18">
        <f t="shared" si="55"/>
        <v>10.599525886531012</v>
      </c>
      <c r="BQ18">
        <f t="shared" si="56"/>
        <v>8.4379597748219375</v>
      </c>
      <c r="BR18">
        <f t="shared" si="57"/>
        <v>5.896831831937468</v>
      </c>
      <c r="BS18">
        <f t="shared" si="58"/>
        <v>2.59853080538449</v>
      </c>
      <c r="BT18">
        <f t="shared" si="59"/>
        <v>0</v>
      </c>
      <c r="BU18">
        <f t="shared" si="60"/>
        <v>0</v>
      </c>
      <c r="BV18">
        <f t="shared" si="61"/>
        <v>0</v>
      </c>
      <c r="BW18">
        <f t="shared" si="62"/>
        <v>0</v>
      </c>
      <c r="BX18">
        <f t="shared" si="63"/>
        <v>0</v>
      </c>
      <c r="BY18">
        <f t="shared" si="64"/>
        <v>0</v>
      </c>
      <c r="BZ18">
        <f t="shared" si="65"/>
        <v>0</v>
      </c>
      <c r="CA18">
        <f t="shared" si="66"/>
        <v>0</v>
      </c>
      <c r="CB18">
        <f t="shared" si="67"/>
        <v>0</v>
      </c>
      <c r="CC18">
        <f t="shared" si="68"/>
        <v>0</v>
      </c>
      <c r="CD18">
        <f t="shared" si="69"/>
        <v>0</v>
      </c>
      <c r="CE18">
        <f t="shared" si="70"/>
        <v>7</v>
      </c>
      <c r="CF18">
        <f t="shared" si="29"/>
        <v>15.9</v>
      </c>
    </row>
    <row r="19" spans="1:84" x14ac:dyDescent="0.2">
      <c r="E19">
        <v>9561</v>
      </c>
      <c r="F19">
        <v>29.6</v>
      </c>
      <c r="G19">
        <v>17.64</v>
      </c>
      <c r="H19" s="2">
        <v>0.1</v>
      </c>
      <c r="I19" s="2">
        <f t="shared" si="100"/>
        <v>3.7</v>
      </c>
      <c r="J19">
        <f t="shared" ref="J19:P19" si="103">I19+$C$3</f>
        <v>7.3000000000000007</v>
      </c>
      <c r="K19">
        <f t="shared" si="103"/>
        <v>10.9</v>
      </c>
      <c r="L19">
        <f t="shared" si="103"/>
        <v>14.5</v>
      </c>
      <c r="M19">
        <f t="shared" si="103"/>
        <v>18.100000000000001</v>
      </c>
      <c r="N19">
        <f t="shared" si="103"/>
        <v>21.700000000000003</v>
      </c>
      <c r="O19">
        <f t="shared" si="103"/>
        <v>25.300000000000004</v>
      </c>
      <c r="P19">
        <f t="shared" si="103"/>
        <v>28.900000000000006</v>
      </c>
      <c r="Q19">
        <f t="shared" si="31"/>
        <v>24.596986301092418</v>
      </c>
      <c r="R19">
        <f t="shared" si="32"/>
        <v>22.236999035653273</v>
      </c>
      <c r="S19">
        <f t="shared" si="33"/>
        <v>16.507294993981564</v>
      </c>
      <c r="T19">
        <f t="shared" si="34"/>
        <v>9.0534691855346203</v>
      </c>
      <c r="U19">
        <f t="shared" si="35"/>
        <v>0</v>
      </c>
      <c r="V19">
        <f t="shared" si="36"/>
        <v>0</v>
      </c>
      <c r="W19">
        <f t="shared" si="37"/>
        <v>0</v>
      </c>
      <c r="X19">
        <f t="shared" si="38"/>
        <v>0</v>
      </c>
      <c r="Y19">
        <f t="shared" si="39"/>
        <v>0</v>
      </c>
      <c r="Z19">
        <f t="shared" si="40"/>
        <v>0.1</v>
      </c>
      <c r="AA19">
        <f t="shared" si="84"/>
        <v>2.3000000000000003</v>
      </c>
      <c r="AB19">
        <f t="shared" si="84"/>
        <v>4.5</v>
      </c>
      <c r="AC19">
        <f t="shared" si="84"/>
        <v>6.7</v>
      </c>
      <c r="AD19">
        <f t="shared" si="84"/>
        <v>8.9</v>
      </c>
      <c r="AE19">
        <f t="shared" si="84"/>
        <v>11.100000000000001</v>
      </c>
      <c r="AF19">
        <f t="shared" si="84"/>
        <v>13.3</v>
      </c>
      <c r="AG19">
        <f t="shared" si="84"/>
        <v>15.5</v>
      </c>
      <c r="AH19">
        <f t="shared" si="84"/>
        <v>17.7</v>
      </c>
      <c r="AI19">
        <f t="shared" si="41"/>
        <v>26.356777863814681</v>
      </c>
      <c r="AJ19">
        <f t="shared" si="42"/>
        <v>24.126202378908477</v>
      </c>
      <c r="AK19">
        <f t="shared" si="43"/>
        <v>22.81311221498698</v>
      </c>
      <c r="AL19">
        <f t="shared" si="44"/>
        <v>20.101829736015898</v>
      </c>
      <c r="AM19">
        <f t="shared" si="45"/>
        <v>16.11602022041809</v>
      </c>
      <c r="AN19">
        <f t="shared" si="46"/>
        <v>11.668742674527554</v>
      </c>
      <c r="AO19">
        <f t="shared" si="47"/>
        <v>6.5125006460432351</v>
      </c>
      <c r="AP19">
        <f t="shared" si="48"/>
        <v>0</v>
      </c>
      <c r="AQ19">
        <f t="shared" si="8"/>
        <v>4</v>
      </c>
      <c r="AR19">
        <f t="shared" si="9"/>
        <v>8.9</v>
      </c>
      <c r="AS19">
        <f t="shared" ref="AS19:BK19" si="104">AR19+$C$5</f>
        <v>9.9</v>
      </c>
      <c r="AT19">
        <f t="shared" si="104"/>
        <v>10.9</v>
      </c>
      <c r="AU19">
        <f t="shared" si="104"/>
        <v>11.9</v>
      </c>
      <c r="AV19">
        <f t="shared" si="104"/>
        <v>12.9</v>
      </c>
      <c r="AW19">
        <f t="shared" si="104"/>
        <v>13.9</v>
      </c>
      <c r="AX19">
        <f t="shared" si="50"/>
        <v>14.9</v>
      </c>
      <c r="AY19">
        <f t="shared" si="104"/>
        <v>15.9</v>
      </c>
      <c r="AZ19">
        <f t="shared" si="104"/>
        <v>16.899999999999999</v>
      </c>
      <c r="BA19">
        <f t="shared" si="104"/>
        <v>17.899999999999999</v>
      </c>
      <c r="BB19">
        <f t="shared" si="104"/>
        <v>18.899999999999999</v>
      </c>
      <c r="BC19">
        <f t="shared" si="104"/>
        <v>19.899999999999999</v>
      </c>
      <c r="BD19">
        <f t="shared" si="104"/>
        <v>20.9</v>
      </c>
      <c r="BE19">
        <f t="shared" si="104"/>
        <v>21.9</v>
      </c>
      <c r="BF19">
        <f t="shared" si="104"/>
        <v>22.9</v>
      </c>
      <c r="BG19">
        <f t="shared" si="104"/>
        <v>23.9</v>
      </c>
      <c r="BH19">
        <f t="shared" si="104"/>
        <v>24.9</v>
      </c>
      <c r="BI19">
        <f t="shared" si="104"/>
        <v>25.9</v>
      </c>
      <c r="BJ19">
        <f t="shared" si="104"/>
        <v>26.9</v>
      </c>
      <c r="BK19">
        <f t="shared" si="104"/>
        <v>27.9</v>
      </c>
      <c r="BL19">
        <f t="shared" si="51"/>
        <v>18.395288089900642</v>
      </c>
      <c r="BM19">
        <f t="shared" si="52"/>
        <v>16.507294993981564</v>
      </c>
      <c r="BN19">
        <f t="shared" si="53"/>
        <v>14.524621760291796</v>
      </c>
      <c r="BO19">
        <f t="shared" si="54"/>
        <v>12.495557477615089</v>
      </c>
      <c r="BP19">
        <f t="shared" si="55"/>
        <v>10.395953362604656</v>
      </c>
      <c r="BQ19">
        <f t="shared" si="56"/>
        <v>8.0952671109023235</v>
      </c>
      <c r="BR19">
        <f t="shared" si="57"/>
        <v>5.3226072482571141</v>
      </c>
      <c r="BS19">
        <f t="shared" si="58"/>
        <v>1.6327774816444163</v>
      </c>
      <c r="BT19">
        <f t="shared" si="59"/>
        <v>0</v>
      </c>
      <c r="BU19">
        <f t="shared" si="60"/>
        <v>0</v>
      </c>
      <c r="BV19">
        <f t="shared" si="61"/>
        <v>0</v>
      </c>
      <c r="BW19">
        <f t="shared" si="62"/>
        <v>0</v>
      </c>
      <c r="BX19">
        <f t="shared" si="63"/>
        <v>0</v>
      </c>
      <c r="BY19">
        <f t="shared" si="64"/>
        <v>0</v>
      </c>
      <c r="BZ19">
        <f t="shared" si="65"/>
        <v>0</v>
      </c>
      <c r="CA19">
        <f t="shared" si="66"/>
        <v>0</v>
      </c>
      <c r="CB19">
        <f t="shared" si="67"/>
        <v>0</v>
      </c>
      <c r="CC19">
        <f t="shared" si="68"/>
        <v>0</v>
      </c>
      <c r="CD19">
        <f t="shared" si="69"/>
        <v>0</v>
      </c>
      <c r="CE19">
        <f t="shared" si="70"/>
        <v>7</v>
      </c>
      <c r="CF19">
        <f t="shared" si="29"/>
        <v>15.9</v>
      </c>
    </row>
    <row r="20" spans="1:84" x14ac:dyDescent="0.2">
      <c r="E20">
        <v>9563</v>
      </c>
      <c r="F20">
        <v>22.35</v>
      </c>
      <c r="G20">
        <v>14.92</v>
      </c>
      <c r="H20" s="2">
        <v>0.1</v>
      </c>
      <c r="I20" s="2">
        <f t="shared" si="100"/>
        <v>3.7</v>
      </c>
      <c r="J20">
        <f t="shared" ref="J20:P20" si="105">I20+$C$3</f>
        <v>7.3000000000000007</v>
      </c>
      <c r="K20">
        <f t="shared" si="105"/>
        <v>10.9</v>
      </c>
      <c r="L20">
        <f t="shared" si="105"/>
        <v>14.5</v>
      </c>
      <c r="M20">
        <f t="shared" si="105"/>
        <v>18.100000000000001</v>
      </c>
      <c r="N20">
        <f t="shared" si="105"/>
        <v>21.700000000000003</v>
      </c>
      <c r="O20">
        <f t="shared" si="105"/>
        <v>25.300000000000004</v>
      </c>
      <c r="P20">
        <f t="shared" si="105"/>
        <v>28.900000000000006</v>
      </c>
      <c r="Q20">
        <f t="shared" si="31"/>
        <v>18.264863329977043</v>
      </c>
      <c r="R20">
        <f t="shared" si="32"/>
        <v>15.492454484443829</v>
      </c>
      <c r="S20">
        <f t="shared" si="33"/>
        <v>9.4549305830272221</v>
      </c>
      <c r="T20">
        <f t="shared" si="34"/>
        <v>0.39770906389240068</v>
      </c>
      <c r="U20">
        <f t="shared" si="35"/>
        <v>0</v>
      </c>
      <c r="V20">
        <f t="shared" si="36"/>
        <v>0</v>
      </c>
      <c r="W20">
        <f t="shared" si="37"/>
        <v>0</v>
      </c>
      <c r="X20">
        <f t="shared" si="38"/>
        <v>0</v>
      </c>
      <c r="Y20">
        <f t="shared" si="39"/>
        <v>0</v>
      </c>
      <c r="Z20">
        <f t="shared" si="40"/>
        <v>0.1</v>
      </c>
      <c r="AA20">
        <f t="shared" ref="AA20:AH29" si="106">Z20+$C$4</f>
        <v>2.3000000000000003</v>
      </c>
      <c r="AB20">
        <f t="shared" si="106"/>
        <v>4.5</v>
      </c>
      <c r="AC20">
        <f t="shared" si="106"/>
        <v>6.7</v>
      </c>
      <c r="AD20">
        <f t="shared" si="106"/>
        <v>8.9</v>
      </c>
      <c r="AE20">
        <f t="shared" si="106"/>
        <v>11.100000000000001</v>
      </c>
      <c r="AF20">
        <f t="shared" si="106"/>
        <v>13.3</v>
      </c>
      <c r="AG20">
        <f t="shared" si="106"/>
        <v>15.5</v>
      </c>
      <c r="AH20">
        <f t="shared" si="106"/>
        <v>17.7</v>
      </c>
      <c r="AI20">
        <f t="shared" si="41"/>
        <v>19.352291243499231</v>
      </c>
      <c r="AJ20">
        <f t="shared" si="42"/>
        <v>17.914953312428423</v>
      </c>
      <c r="AK20">
        <f t="shared" si="43"/>
        <v>16.240180958952102</v>
      </c>
      <c r="AL20">
        <f t="shared" si="44"/>
        <v>13.013809418552352</v>
      </c>
      <c r="AM20">
        <f t="shared" si="45"/>
        <v>9.0871897918433433</v>
      </c>
      <c r="AN20">
        <f t="shared" si="46"/>
        <v>4.4246583271204383</v>
      </c>
      <c r="AO20">
        <f t="shared" si="47"/>
        <v>0</v>
      </c>
      <c r="AP20">
        <f t="shared" si="48"/>
        <v>0</v>
      </c>
      <c r="AQ20">
        <f t="shared" si="8"/>
        <v>1</v>
      </c>
      <c r="AR20">
        <f t="shared" si="9"/>
        <v>2.3000000000000003</v>
      </c>
      <c r="AS20">
        <f t="shared" ref="AS20:BK20" si="107">AR20+$C$5</f>
        <v>3.3000000000000003</v>
      </c>
      <c r="AT20">
        <f t="shared" si="107"/>
        <v>4.3000000000000007</v>
      </c>
      <c r="AU20">
        <f t="shared" si="107"/>
        <v>5.3000000000000007</v>
      </c>
      <c r="AV20">
        <f t="shared" si="107"/>
        <v>6.3000000000000007</v>
      </c>
      <c r="AW20">
        <f t="shared" si="107"/>
        <v>7.3000000000000007</v>
      </c>
      <c r="AX20">
        <f t="shared" si="50"/>
        <v>8.3000000000000007</v>
      </c>
      <c r="AY20">
        <f t="shared" si="107"/>
        <v>9.3000000000000007</v>
      </c>
      <c r="AZ20">
        <f t="shared" si="107"/>
        <v>10.3</v>
      </c>
      <c r="BA20">
        <f t="shared" si="107"/>
        <v>11.3</v>
      </c>
      <c r="BB20">
        <f t="shared" si="107"/>
        <v>12.3</v>
      </c>
      <c r="BC20">
        <f t="shared" si="107"/>
        <v>13.3</v>
      </c>
      <c r="BD20">
        <f t="shared" si="107"/>
        <v>14.3</v>
      </c>
      <c r="BE20">
        <f t="shared" si="107"/>
        <v>15.3</v>
      </c>
      <c r="BF20">
        <f t="shared" si="107"/>
        <v>16.3</v>
      </c>
      <c r="BG20">
        <f t="shared" si="107"/>
        <v>17.3</v>
      </c>
      <c r="BH20">
        <f t="shared" si="107"/>
        <v>18.3</v>
      </c>
      <c r="BI20">
        <f t="shared" si="107"/>
        <v>19.3</v>
      </c>
      <c r="BJ20">
        <f t="shared" si="107"/>
        <v>20.3</v>
      </c>
      <c r="BK20">
        <f t="shared" si="107"/>
        <v>21.3</v>
      </c>
      <c r="BL20">
        <f t="shared" si="51"/>
        <v>18.468495265822835</v>
      </c>
      <c r="BM20">
        <f t="shared" si="52"/>
        <v>18.003853445984522</v>
      </c>
      <c r="BN20">
        <f t="shared" si="53"/>
        <v>17.483751063246796</v>
      </c>
      <c r="BO20">
        <f t="shared" si="54"/>
        <v>16.668169282359802</v>
      </c>
      <c r="BP20">
        <f t="shared" si="55"/>
        <v>15.492454484443829</v>
      </c>
      <c r="BQ20">
        <f t="shared" si="56"/>
        <v>14.008087597871899</v>
      </c>
      <c r="BR20">
        <f t="shared" si="57"/>
        <v>12.32345342915235</v>
      </c>
      <c r="BS20">
        <f t="shared" si="58"/>
        <v>10.544609993811278</v>
      </c>
      <c r="BT20">
        <f t="shared" si="59"/>
        <v>8.7160578472750618</v>
      </c>
      <c r="BU20">
        <f t="shared" si="60"/>
        <v>6.7615094157532623</v>
      </c>
      <c r="BV20">
        <f t="shared" si="61"/>
        <v>4.4246583271204383</v>
      </c>
      <c r="BW20">
        <f t="shared" si="62"/>
        <v>1.2099487417993553</v>
      </c>
      <c r="BX20">
        <f t="shared" si="63"/>
        <v>0</v>
      </c>
      <c r="BY20">
        <f t="shared" si="64"/>
        <v>0</v>
      </c>
      <c r="BZ20">
        <f t="shared" si="65"/>
        <v>0</v>
      </c>
      <c r="CA20">
        <f t="shared" si="66"/>
        <v>0</v>
      </c>
      <c r="CB20">
        <f t="shared" si="67"/>
        <v>0</v>
      </c>
      <c r="CC20">
        <f t="shared" si="68"/>
        <v>0</v>
      </c>
      <c r="CD20">
        <f t="shared" si="69"/>
        <v>0</v>
      </c>
      <c r="CE20">
        <f t="shared" si="70"/>
        <v>11</v>
      </c>
      <c r="CF20">
        <f t="shared" si="29"/>
        <v>13.3</v>
      </c>
    </row>
    <row r="21" spans="1:84" x14ac:dyDescent="0.2">
      <c r="E21">
        <v>9564</v>
      </c>
      <c r="F21">
        <v>26.2</v>
      </c>
      <c r="G21">
        <v>16.489999999999998</v>
      </c>
      <c r="H21" s="2">
        <v>0.1</v>
      </c>
      <c r="I21" s="2">
        <f t="shared" si="100"/>
        <v>3.7</v>
      </c>
      <c r="J21">
        <f t="shared" ref="J21:P21" si="108">I21+$C$3</f>
        <v>7.3000000000000007</v>
      </c>
      <c r="K21">
        <f t="shared" si="108"/>
        <v>10.9</v>
      </c>
      <c r="L21">
        <f t="shared" si="108"/>
        <v>14.5</v>
      </c>
      <c r="M21">
        <f t="shared" si="108"/>
        <v>18.100000000000001</v>
      </c>
      <c r="N21">
        <f t="shared" si="108"/>
        <v>21.700000000000003</v>
      </c>
      <c r="O21">
        <f t="shared" si="108"/>
        <v>25.300000000000004</v>
      </c>
      <c r="P21">
        <f t="shared" si="108"/>
        <v>28.900000000000006</v>
      </c>
      <c r="Q21">
        <f t="shared" si="31"/>
        <v>21.618347643821398</v>
      </c>
      <c r="R21">
        <f t="shared" si="32"/>
        <v>19.163088002772522</v>
      </c>
      <c r="S21">
        <f t="shared" si="33"/>
        <v>13.281674187806923</v>
      </c>
      <c r="T21">
        <f t="shared" si="34"/>
        <v>5.7363810851080084</v>
      </c>
      <c r="U21">
        <f t="shared" si="35"/>
        <v>0</v>
      </c>
      <c r="V21">
        <f t="shared" si="36"/>
        <v>0</v>
      </c>
      <c r="W21">
        <f t="shared" si="37"/>
        <v>0</v>
      </c>
      <c r="X21">
        <f t="shared" si="38"/>
        <v>0</v>
      </c>
      <c r="Y21">
        <f t="shared" si="39"/>
        <v>0</v>
      </c>
      <c r="Z21">
        <f t="shared" si="40"/>
        <v>0.1</v>
      </c>
      <c r="AA21">
        <f t="shared" si="106"/>
        <v>2.3000000000000003</v>
      </c>
      <c r="AB21">
        <f t="shared" si="106"/>
        <v>4.5</v>
      </c>
      <c r="AC21">
        <f t="shared" si="106"/>
        <v>6.7</v>
      </c>
      <c r="AD21">
        <f t="shared" si="106"/>
        <v>8.9</v>
      </c>
      <c r="AE21">
        <f t="shared" si="106"/>
        <v>11.100000000000001</v>
      </c>
      <c r="AF21">
        <f t="shared" si="106"/>
        <v>13.3</v>
      </c>
      <c r="AG21">
        <f t="shared" si="106"/>
        <v>15.5</v>
      </c>
      <c r="AH21">
        <f t="shared" si="106"/>
        <v>17.7</v>
      </c>
      <c r="AI21">
        <f t="shared" si="41"/>
        <v>23.059787794647537</v>
      </c>
      <c r="AJ21">
        <f t="shared" si="42"/>
        <v>21.220157893429619</v>
      </c>
      <c r="AK21">
        <f t="shared" si="43"/>
        <v>19.805062503547411</v>
      </c>
      <c r="AL21">
        <f t="shared" si="44"/>
        <v>16.878793641515905</v>
      </c>
      <c r="AM21">
        <f t="shared" si="45"/>
        <v>12.902287809264656</v>
      </c>
      <c r="AN21">
        <f t="shared" si="46"/>
        <v>8.5633013161659672</v>
      </c>
      <c r="AO21">
        <f t="shared" si="47"/>
        <v>2.6065856010618931</v>
      </c>
      <c r="AP21">
        <f t="shared" si="48"/>
        <v>0</v>
      </c>
      <c r="AQ21">
        <f t="shared" si="8"/>
        <v>3</v>
      </c>
      <c r="AR21">
        <f t="shared" si="9"/>
        <v>6.7</v>
      </c>
      <c r="AS21">
        <f t="shared" ref="AS21:BK21" si="109">AR21+$C$5</f>
        <v>7.7</v>
      </c>
      <c r="AT21">
        <f t="shared" si="109"/>
        <v>8.6999999999999993</v>
      </c>
      <c r="AU21">
        <f t="shared" si="109"/>
        <v>9.6999999999999993</v>
      </c>
      <c r="AV21">
        <f t="shared" si="109"/>
        <v>10.7</v>
      </c>
      <c r="AW21">
        <f t="shared" si="109"/>
        <v>11.7</v>
      </c>
      <c r="AX21">
        <f t="shared" si="50"/>
        <v>12.7</v>
      </c>
      <c r="AY21">
        <f t="shared" si="109"/>
        <v>13.7</v>
      </c>
      <c r="AZ21">
        <f t="shared" si="109"/>
        <v>14.7</v>
      </c>
      <c r="BA21">
        <f t="shared" si="109"/>
        <v>15.7</v>
      </c>
      <c r="BB21">
        <f t="shared" si="109"/>
        <v>16.7</v>
      </c>
      <c r="BC21">
        <f t="shared" si="109"/>
        <v>17.7</v>
      </c>
      <c r="BD21">
        <f t="shared" si="109"/>
        <v>18.7</v>
      </c>
      <c r="BE21">
        <f t="shared" si="109"/>
        <v>19.7</v>
      </c>
      <c r="BF21">
        <f t="shared" si="109"/>
        <v>20.7</v>
      </c>
      <c r="BG21">
        <f t="shared" si="109"/>
        <v>21.7</v>
      </c>
      <c r="BH21">
        <f t="shared" si="109"/>
        <v>22.7</v>
      </c>
      <c r="BI21">
        <f t="shared" si="109"/>
        <v>23.7</v>
      </c>
      <c r="BJ21">
        <f t="shared" si="109"/>
        <v>24.7</v>
      </c>
      <c r="BK21">
        <f t="shared" si="109"/>
        <v>25.7</v>
      </c>
      <c r="BL21">
        <f t="shared" si="51"/>
        <v>18.665490897375822</v>
      </c>
      <c r="BM21">
        <f t="shared" si="52"/>
        <v>17.203276556726216</v>
      </c>
      <c r="BN21">
        <f t="shared" si="53"/>
        <v>15.500947431389942</v>
      </c>
      <c r="BO21">
        <f t="shared" si="54"/>
        <v>13.659134597496356</v>
      </c>
      <c r="BP21">
        <f t="shared" si="55"/>
        <v>11.754469432205362</v>
      </c>
      <c r="BQ21">
        <f t="shared" si="56"/>
        <v>9.7974807883990351</v>
      </c>
      <c r="BR21">
        <f t="shared" si="57"/>
        <v>7.6904921693743518</v>
      </c>
      <c r="BS21">
        <f t="shared" si="58"/>
        <v>5.185518903534625</v>
      </c>
      <c r="BT21">
        <f t="shared" si="59"/>
        <v>1.8421653190818879</v>
      </c>
      <c r="BU21">
        <f t="shared" si="60"/>
        <v>0</v>
      </c>
      <c r="BV21">
        <f t="shared" si="61"/>
        <v>0</v>
      </c>
      <c r="BW21">
        <f t="shared" si="62"/>
        <v>0</v>
      </c>
      <c r="BX21">
        <f t="shared" si="63"/>
        <v>0</v>
      </c>
      <c r="BY21">
        <f t="shared" si="64"/>
        <v>0</v>
      </c>
      <c r="BZ21">
        <f t="shared" si="65"/>
        <v>0</v>
      </c>
      <c r="CA21">
        <f t="shared" si="66"/>
        <v>0</v>
      </c>
      <c r="CB21">
        <f t="shared" si="67"/>
        <v>0</v>
      </c>
      <c r="CC21">
        <f t="shared" si="68"/>
        <v>0</v>
      </c>
      <c r="CD21">
        <f t="shared" si="69"/>
        <v>0</v>
      </c>
      <c r="CE21">
        <f t="shared" si="70"/>
        <v>8</v>
      </c>
      <c r="CF21">
        <f t="shared" si="29"/>
        <v>14.7</v>
      </c>
    </row>
    <row r="22" spans="1:84" x14ac:dyDescent="0.2">
      <c r="E22">
        <v>9567</v>
      </c>
      <c r="F22">
        <v>32.15</v>
      </c>
      <c r="G22">
        <v>18.37</v>
      </c>
      <c r="H22" s="2">
        <v>0.1</v>
      </c>
      <c r="I22" s="2">
        <f t="shared" si="100"/>
        <v>3.7</v>
      </c>
      <c r="J22">
        <f t="shared" ref="J22:P22" si="110">I22+$C$3</f>
        <v>7.3000000000000007</v>
      </c>
      <c r="K22">
        <f t="shared" si="110"/>
        <v>10.9</v>
      </c>
      <c r="L22">
        <f t="shared" si="110"/>
        <v>14.5</v>
      </c>
      <c r="M22">
        <f t="shared" si="110"/>
        <v>18.100000000000001</v>
      </c>
      <c r="N22">
        <f t="shared" si="110"/>
        <v>21.700000000000003</v>
      </c>
      <c r="O22">
        <f t="shared" si="110"/>
        <v>25.300000000000004</v>
      </c>
      <c r="P22">
        <f t="shared" si="110"/>
        <v>28.900000000000006</v>
      </c>
      <c r="Q22">
        <f t="shared" si="31"/>
        <v>26.837975280555252</v>
      </c>
      <c r="R22">
        <f t="shared" si="32"/>
        <v>24.472036245190345</v>
      </c>
      <c r="S22">
        <f t="shared" si="33"/>
        <v>18.835219431873014</v>
      </c>
      <c r="T22">
        <f t="shared" si="34"/>
        <v>11.23547943730148</v>
      </c>
      <c r="U22">
        <f t="shared" si="35"/>
        <v>-0.70700197664069586</v>
      </c>
      <c r="V22">
        <f t="shared" si="36"/>
        <v>0</v>
      </c>
      <c r="W22">
        <f t="shared" si="37"/>
        <v>0</v>
      </c>
      <c r="X22">
        <f t="shared" si="38"/>
        <v>0</v>
      </c>
      <c r="Y22">
        <f t="shared" si="39"/>
        <v>1</v>
      </c>
      <c r="Z22">
        <f t="shared" si="40"/>
        <v>3.7</v>
      </c>
      <c r="AA22">
        <f t="shared" si="106"/>
        <v>5.9</v>
      </c>
      <c r="AB22">
        <f t="shared" si="106"/>
        <v>8.1000000000000014</v>
      </c>
      <c r="AC22">
        <f t="shared" si="106"/>
        <v>10.3</v>
      </c>
      <c r="AD22">
        <f t="shared" si="106"/>
        <v>12.5</v>
      </c>
      <c r="AE22">
        <f t="shared" si="106"/>
        <v>14.7</v>
      </c>
      <c r="AF22">
        <f t="shared" si="106"/>
        <v>16.899999999999999</v>
      </c>
      <c r="AG22">
        <f t="shared" si="106"/>
        <v>19.099999999999998</v>
      </c>
      <c r="AH22">
        <f t="shared" si="106"/>
        <v>21.299999999999997</v>
      </c>
      <c r="AI22">
        <f t="shared" si="41"/>
        <v>25.568449218285476</v>
      </c>
      <c r="AJ22">
        <f t="shared" si="42"/>
        <v>23.556609808429755</v>
      </c>
      <c r="AK22">
        <f t="shared" si="43"/>
        <v>19.998341662622256</v>
      </c>
      <c r="AL22">
        <f t="shared" si="44"/>
        <v>15.550332595778597</v>
      </c>
      <c r="AM22">
        <f t="shared" si="45"/>
        <v>10.778180437881771</v>
      </c>
      <c r="AN22">
        <f t="shared" si="46"/>
        <v>4.6044998457664663</v>
      </c>
      <c r="AO22">
        <f t="shared" si="47"/>
        <v>0</v>
      </c>
      <c r="AP22">
        <f t="shared" si="48"/>
        <v>0</v>
      </c>
      <c r="AQ22">
        <f t="shared" si="8"/>
        <v>3</v>
      </c>
      <c r="AR22">
        <f t="shared" si="9"/>
        <v>10.3</v>
      </c>
      <c r="AS22">
        <f t="shared" ref="AS22:BK22" si="111">AR22+$C$5</f>
        <v>11.3</v>
      </c>
      <c r="AT22">
        <f t="shared" si="111"/>
        <v>12.3</v>
      </c>
      <c r="AU22">
        <f t="shared" si="111"/>
        <v>13.3</v>
      </c>
      <c r="AV22">
        <f t="shared" si="111"/>
        <v>14.3</v>
      </c>
      <c r="AW22">
        <f t="shared" si="111"/>
        <v>15.3</v>
      </c>
      <c r="AX22">
        <f t="shared" si="50"/>
        <v>16.3</v>
      </c>
      <c r="AY22">
        <f t="shared" si="111"/>
        <v>17.3</v>
      </c>
      <c r="AZ22">
        <f t="shared" si="111"/>
        <v>18.3</v>
      </c>
      <c r="BA22">
        <f t="shared" si="111"/>
        <v>19.3</v>
      </c>
      <c r="BB22">
        <f t="shared" si="111"/>
        <v>20.3</v>
      </c>
      <c r="BC22">
        <f t="shared" si="111"/>
        <v>21.3</v>
      </c>
      <c r="BD22">
        <f t="shared" si="111"/>
        <v>22.3</v>
      </c>
      <c r="BE22">
        <f t="shared" si="111"/>
        <v>23.3</v>
      </c>
      <c r="BF22">
        <f t="shared" si="111"/>
        <v>24.3</v>
      </c>
      <c r="BG22">
        <f t="shared" si="111"/>
        <v>25.3</v>
      </c>
      <c r="BH22">
        <f t="shared" si="111"/>
        <v>26.3</v>
      </c>
      <c r="BI22">
        <f t="shared" si="111"/>
        <v>27.3</v>
      </c>
      <c r="BJ22">
        <f t="shared" si="111"/>
        <v>28.3</v>
      </c>
      <c r="BK22">
        <f t="shared" si="111"/>
        <v>29.3</v>
      </c>
      <c r="BL22">
        <f t="shared" si="51"/>
        <v>18.033015364236995</v>
      </c>
      <c r="BM22">
        <f t="shared" si="52"/>
        <v>15.969461558728886</v>
      </c>
      <c r="BN22">
        <f t="shared" si="53"/>
        <v>13.858038102127344</v>
      </c>
      <c r="BO22">
        <f t="shared" si="54"/>
        <v>11.684989146897438</v>
      </c>
      <c r="BP22">
        <f t="shared" si="55"/>
        <v>9.3423325303250291</v>
      </c>
      <c r="BQ22">
        <f t="shared" si="56"/>
        <v>6.5977471629016256</v>
      </c>
      <c r="BR22">
        <f t="shared" si="57"/>
        <v>3.0644604167104634</v>
      </c>
      <c r="BS22">
        <f t="shared" si="58"/>
        <v>-1.8288644861893781</v>
      </c>
      <c r="BT22">
        <f t="shared" si="59"/>
        <v>0</v>
      </c>
      <c r="BU22">
        <f t="shared" si="60"/>
        <v>0</v>
      </c>
      <c r="BV22">
        <f t="shared" si="61"/>
        <v>0</v>
      </c>
      <c r="BW22">
        <f t="shared" si="62"/>
        <v>0</v>
      </c>
      <c r="BX22">
        <f t="shared" si="63"/>
        <v>0</v>
      </c>
      <c r="BY22">
        <f t="shared" si="64"/>
        <v>0</v>
      </c>
      <c r="BZ22">
        <f t="shared" si="65"/>
        <v>0</v>
      </c>
      <c r="CA22">
        <f t="shared" si="66"/>
        <v>0</v>
      </c>
      <c r="CB22">
        <f t="shared" si="67"/>
        <v>0</v>
      </c>
      <c r="CC22">
        <f t="shared" si="68"/>
        <v>0</v>
      </c>
      <c r="CD22">
        <f t="shared" si="69"/>
        <v>0</v>
      </c>
      <c r="CE22">
        <f t="shared" si="70"/>
        <v>7</v>
      </c>
      <c r="CF22">
        <f t="shared" si="29"/>
        <v>17.3</v>
      </c>
    </row>
    <row r="23" spans="1:84" x14ac:dyDescent="0.2">
      <c r="E23">
        <v>9571</v>
      </c>
      <c r="F23">
        <v>28.17</v>
      </c>
      <c r="G23">
        <v>17.18</v>
      </c>
      <c r="H23" s="2">
        <v>0.1</v>
      </c>
      <c r="I23" s="2">
        <f t="shared" si="100"/>
        <v>3.7</v>
      </c>
      <c r="J23">
        <f t="shared" ref="J23:P23" si="112">I23+$C$3</f>
        <v>7.3000000000000007</v>
      </c>
      <c r="K23">
        <f t="shared" si="112"/>
        <v>10.9</v>
      </c>
      <c r="L23">
        <f t="shared" si="112"/>
        <v>14.5</v>
      </c>
      <c r="M23">
        <f t="shared" si="112"/>
        <v>18.100000000000001</v>
      </c>
      <c r="N23">
        <f t="shared" si="112"/>
        <v>21.700000000000003</v>
      </c>
      <c r="O23">
        <f t="shared" si="112"/>
        <v>25.300000000000004</v>
      </c>
      <c r="P23">
        <f t="shared" si="112"/>
        <v>28.900000000000006</v>
      </c>
      <c r="Q23">
        <f t="shared" si="31"/>
        <v>23.342289167220404</v>
      </c>
      <c r="R23">
        <f t="shared" si="32"/>
        <v>20.958377429183585</v>
      </c>
      <c r="S23">
        <f t="shared" si="33"/>
        <v>15.165412752846073</v>
      </c>
      <c r="T23">
        <f t="shared" si="34"/>
        <v>7.7318780449029729</v>
      </c>
      <c r="U23">
        <f t="shared" si="35"/>
        <v>0</v>
      </c>
      <c r="V23">
        <f t="shared" si="36"/>
        <v>0</v>
      </c>
      <c r="W23">
        <f t="shared" si="37"/>
        <v>0</v>
      </c>
      <c r="X23">
        <f t="shared" si="38"/>
        <v>0</v>
      </c>
      <c r="Y23">
        <f t="shared" si="39"/>
        <v>0</v>
      </c>
      <c r="Z23">
        <f t="shared" si="40"/>
        <v>0.1</v>
      </c>
      <c r="AA23">
        <f t="shared" si="106"/>
        <v>2.3000000000000003</v>
      </c>
      <c r="AB23">
        <f t="shared" si="106"/>
        <v>4.5</v>
      </c>
      <c r="AC23">
        <f t="shared" si="106"/>
        <v>6.7</v>
      </c>
      <c r="AD23">
        <f t="shared" si="106"/>
        <v>8.9</v>
      </c>
      <c r="AE23">
        <f t="shared" si="106"/>
        <v>11.100000000000001</v>
      </c>
      <c r="AF23">
        <f t="shared" si="106"/>
        <v>13.3</v>
      </c>
      <c r="AG23">
        <f t="shared" si="106"/>
        <v>15.5</v>
      </c>
      <c r="AH23">
        <f t="shared" si="106"/>
        <v>17.7</v>
      </c>
      <c r="AI23">
        <f t="shared" si="41"/>
        <v>24.968235639685957</v>
      </c>
      <c r="AJ23">
        <f t="shared" si="42"/>
        <v>22.904276030483118</v>
      </c>
      <c r="AK23">
        <f t="shared" si="43"/>
        <v>21.559368782263586</v>
      </c>
      <c r="AL23">
        <f t="shared" si="44"/>
        <v>18.764197545266651</v>
      </c>
      <c r="AM23">
        <f t="shared" si="45"/>
        <v>14.778801214182135</v>
      </c>
      <c r="AN23">
        <f t="shared" si="46"/>
        <v>10.391943487649554</v>
      </c>
      <c r="AO23">
        <f t="shared" si="47"/>
        <v>5.0204824277568791</v>
      </c>
      <c r="AP23">
        <f t="shared" si="48"/>
        <v>0</v>
      </c>
      <c r="AQ23">
        <f t="shared" si="8"/>
        <v>4</v>
      </c>
      <c r="AR23">
        <f t="shared" si="9"/>
        <v>8.9</v>
      </c>
      <c r="AS23">
        <f t="shared" ref="AS23:BK23" si="113">AR23+$C$5</f>
        <v>9.9</v>
      </c>
      <c r="AT23">
        <f t="shared" si="113"/>
        <v>10.9</v>
      </c>
      <c r="AU23">
        <f t="shared" si="113"/>
        <v>11.9</v>
      </c>
      <c r="AV23">
        <f t="shared" si="113"/>
        <v>12.9</v>
      </c>
      <c r="AW23">
        <f t="shared" si="113"/>
        <v>13.9</v>
      </c>
      <c r="AX23">
        <f t="shared" si="50"/>
        <v>14.9</v>
      </c>
      <c r="AY23">
        <f t="shared" si="113"/>
        <v>15.9</v>
      </c>
      <c r="AZ23">
        <f t="shared" si="113"/>
        <v>16.899999999999999</v>
      </c>
      <c r="BA23">
        <f t="shared" si="113"/>
        <v>17.899999999999999</v>
      </c>
      <c r="BB23">
        <f t="shared" si="113"/>
        <v>18.899999999999999</v>
      </c>
      <c r="BC23">
        <f t="shared" si="113"/>
        <v>19.899999999999999</v>
      </c>
      <c r="BD23">
        <f t="shared" si="113"/>
        <v>20.9</v>
      </c>
      <c r="BE23">
        <f t="shared" si="113"/>
        <v>21.9</v>
      </c>
      <c r="BF23">
        <f t="shared" si="113"/>
        <v>22.9</v>
      </c>
      <c r="BG23">
        <f t="shared" si="113"/>
        <v>23.9</v>
      </c>
      <c r="BH23">
        <f t="shared" si="113"/>
        <v>24.9</v>
      </c>
      <c r="BI23">
        <f t="shared" si="113"/>
        <v>25.9</v>
      </c>
      <c r="BJ23">
        <f t="shared" si="113"/>
        <v>26.9</v>
      </c>
      <c r="BK23">
        <f t="shared" si="113"/>
        <v>27.9</v>
      </c>
      <c r="BL23">
        <f t="shared" si="51"/>
        <v>17.043404419248123</v>
      </c>
      <c r="BM23">
        <f t="shared" si="52"/>
        <v>15.165412752846073</v>
      </c>
      <c r="BN23">
        <f t="shared" si="53"/>
        <v>13.211851752632924</v>
      </c>
      <c r="BO23">
        <f t="shared" si="54"/>
        <v>11.213162136901513</v>
      </c>
      <c r="BP23">
        <f t="shared" si="55"/>
        <v>9.1117166991716196</v>
      </c>
      <c r="BQ23">
        <f t="shared" si="56"/>
        <v>6.7249408716983998</v>
      </c>
      <c r="BR23">
        <f t="shared" si="57"/>
        <v>3.7084332889788056</v>
      </c>
      <c r="BS23">
        <f t="shared" si="58"/>
        <v>-0.48091364873989789</v>
      </c>
      <c r="BT23">
        <f t="shared" si="59"/>
        <v>0</v>
      </c>
      <c r="BU23">
        <f t="shared" si="60"/>
        <v>0</v>
      </c>
      <c r="BV23">
        <f t="shared" si="61"/>
        <v>0</v>
      </c>
      <c r="BW23">
        <f t="shared" si="62"/>
        <v>0</v>
      </c>
      <c r="BX23">
        <f t="shared" si="63"/>
        <v>0</v>
      </c>
      <c r="BY23">
        <f t="shared" si="64"/>
        <v>0</v>
      </c>
      <c r="BZ23">
        <f t="shared" si="65"/>
        <v>0</v>
      </c>
      <c r="CA23">
        <f t="shared" si="66"/>
        <v>0</v>
      </c>
      <c r="CB23">
        <f t="shared" si="67"/>
        <v>0</v>
      </c>
      <c r="CC23">
        <f t="shared" si="68"/>
        <v>0</v>
      </c>
      <c r="CD23">
        <f t="shared" si="69"/>
        <v>0</v>
      </c>
      <c r="CE23">
        <f t="shared" si="70"/>
        <v>7</v>
      </c>
      <c r="CF23">
        <f t="shared" si="29"/>
        <v>15.9</v>
      </c>
    </row>
    <row r="24" spans="1:84" x14ac:dyDescent="0.2">
      <c r="E24">
        <v>9578</v>
      </c>
      <c r="F24">
        <v>22.12</v>
      </c>
      <c r="G24">
        <v>14.81</v>
      </c>
      <c r="H24" s="2">
        <v>0.1</v>
      </c>
      <c r="I24" s="2">
        <f t="shared" si="100"/>
        <v>3.7</v>
      </c>
      <c r="J24">
        <f t="shared" ref="J24:P24" si="114">I24+$C$3</f>
        <v>7.3000000000000007</v>
      </c>
      <c r="K24">
        <f t="shared" si="114"/>
        <v>10.9</v>
      </c>
      <c r="L24">
        <f t="shared" si="114"/>
        <v>14.5</v>
      </c>
      <c r="M24">
        <f t="shared" si="114"/>
        <v>18.100000000000001</v>
      </c>
      <c r="N24">
        <f t="shared" si="114"/>
        <v>21.700000000000003</v>
      </c>
      <c r="O24">
        <f t="shared" si="114"/>
        <v>25.300000000000004</v>
      </c>
      <c r="P24">
        <f t="shared" si="114"/>
        <v>28.900000000000006</v>
      </c>
      <c r="Q24">
        <f t="shared" si="31"/>
        <v>18.06444950275376</v>
      </c>
      <c r="R24">
        <f t="shared" si="32"/>
        <v>15.260377197931533</v>
      </c>
      <c r="S24">
        <f t="shared" si="33"/>
        <v>9.2106517242369748</v>
      </c>
      <c r="T24">
        <f t="shared" si="34"/>
        <v>-6.8947403098988502E-2</v>
      </c>
      <c r="U24">
        <f t="shared" si="35"/>
        <v>0</v>
      </c>
      <c r="V24">
        <f t="shared" si="36"/>
        <v>0</v>
      </c>
      <c r="W24">
        <f t="shared" si="37"/>
        <v>0</v>
      </c>
      <c r="X24">
        <f t="shared" si="38"/>
        <v>0</v>
      </c>
      <c r="Y24">
        <f t="shared" si="39"/>
        <v>0</v>
      </c>
      <c r="Z24">
        <f t="shared" si="40"/>
        <v>0.1</v>
      </c>
      <c r="AA24">
        <f t="shared" si="106"/>
        <v>2.3000000000000003</v>
      </c>
      <c r="AB24">
        <f t="shared" si="106"/>
        <v>4.5</v>
      </c>
      <c r="AC24">
        <f t="shared" si="106"/>
        <v>6.7</v>
      </c>
      <c r="AD24">
        <f t="shared" si="106"/>
        <v>8.9</v>
      </c>
      <c r="AE24">
        <f t="shared" si="106"/>
        <v>11.100000000000001</v>
      </c>
      <c r="AF24">
        <f t="shared" si="106"/>
        <v>13.3</v>
      </c>
      <c r="AG24">
        <f t="shared" si="106"/>
        <v>15.5</v>
      </c>
      <c r="AH24">
        <f t="shared" si="106"/>
        <v>17.7</v>
      </c>
      <c r="AI24">
        <f t="shared" si="41"/>
        <v>19.130954016315048</v>
      </c>
      <c r="AJ24">
        <f t="shared" si="42"/>
        <v>17.715419652966755</v>
      </c>
      <c r="AK24">
        <f t="shared" si="43"/>
        <v>16.016342917882696</v>
      </c>
      <c r="AL24">
        <f t="shared" si="44"/>
        <v>12.768206619618446</v>
      </c>
      <c r="AM24">
        <f t="shared" si="45"/>
        <v>8.8427218199169193</v>
      </c>
      <c r="AN24">
        <f t="shared" si="46"/>
        <v>4.1138356586948435</v>
      </c>
      <c r="AO24">
        <f t="shared" si="47"/>
        <v>0</v>
      </c>
      <c r="AP24">
        <f t="shared" si="48"/>
        <v>0</v>
      </c>
      <c r="AQ24">
        <f t="shared" si="8"/>
        <v>1</v>
      </c>
      <c r="AR24">
        <f t="shared" si="9"/>
        <v>2.3000000000000003</v>
      </c>
      <c r="AS24">
        <f t="shared" ref="AS24:BK24" si="115">AR24+$C$5</f>
        <v>3.3000000000000003</v>
      </c>
      <c r="AT24">
        <f t="shared" si="115"/>
        <v>4.3000000000000007</v>
      </c>
      <c r="AU24">
        <f t="shared" si="115"/>
        <v>5.3000000000000007</v>
      </c>
      <c r="AV24">
        <f t="shared" si="115"/>
        <v>6.3000000000000007</v>
      </c>
      <c r="AW24">
        <f t="shared" si="115"/>
        <v>7.3000000000000007</v>
      </c>
      <c r="AX24">
        <f t="shared" si="50"/>
        <v>8.3000000000000007</v>
      </c>
      <c r="AY24">
        <f t="shared" si="115"/>
        <v>9.3000000000000007</v>
      </c>
      <c r="AZ24">
        <f t="shared" si="115"/>
        <v>10.3</v>
      </c>
      <c r="BA24">
        <f t="shared" si="115"/>
        <v>11.3</v>
      </c>
      <c r="BB24">
        <f t="shared" si="115"/>
        <v>12.3</v>
      </c>
      <c r="BC24">
        <f t="shared" si="115"/>
        <v>13.3</v>
      </c>
      <c r="BD24">
        <f t="shared" si="115"/>
        <v>14.3</v>
      </c>
      <c r="BE24">
        <f t="shared" si="115"/>
        <v>15.3</v>
      </c>
      <c r="BF24">
        <f t="shared" si="115"/>
        <v>16.3</v>
      </c>
      <c r="BG24">
        <f t="shared" si="115"/>
        <v>17.3</v>
      </c>
      <c r="BH24">
        <f t="shared" si="115"/>
        <v>18.3</v>
      </c>
      <c r="BI24">
        <f t="shared" si="115"/>
        <v>19.3</v>
      </c>
      <c r="BJ24">
        <f t="shared" si="115"/>
        <v>20.3</v>
      </c>
      <c r="BK24">
        <f t="shared" si="115"/>
        <v>21.3</v>
      </c>
      <c r="BL24">
        <f t="shared" si="51"/>
        <v>18.264664632625649</v>
      </c>
      <c r="BM24">
        <f t="shared" si="52"/>
        <v>17.804795713179026</v>
      </c>
      <c r="BN24">
        <f t="shared" si="53"/>
        <v>17.278482632110247</v>
      </c>
      <c r="BO24">
        <f t="shared" si="54"/>
        <v>16.450089253618227</v>
      </c>
      <c r="BP24">
        <f t="shared" si="55"/>
        <v>15.260377197931533</v>
      </c>
      <c r="BQ24">
        <f t="shared" si="56"/>
        <v>13.76567510727447</v>
      </c>
      <c r="BR24">
        <f t="shared" si="57"/>
        <v>12.077047911833148</v>
      </c>
      <c r="BS24">
        <f t="shared" si="58"/>
        <v>10.299466095720964</v>
      </c>
      <c r="BT24">
        <f t="shared" si="59"/>
        <v>8.4709749629451956</v>
      </c>
      <c r="BU24">
        <f t="shared" si="60"/>
        <v>6.501863903372457</v>
      </c>
      <c r="BV24">
        <f t="shared" si="61"/>
        <v>4.1138356586948435</v>
      </c>
      <c r="BW24">
        <f t="shared" si="62"/>
        <v>0.7791755883960334</v>
      </c>
      <c r="BX24">
        <f t="shared" si="63"/>
        <v>0</v>
      </c>
      <c r="BY24">
        <f t="shared" si="64"/>
        <v>0</v>
      </c>
      <c r="BZ24">
        <f t="shared" si="65"/>
        <v>0</v>
      </c>
      <c r="CA24">
        <f t="shared" si="66"/>
        <v>0</v>
      </c>
      <c r="CB24">
        <f t="shared" si="67"/>
        <v>0</v>
      </c>
      <c r="CC24">
        <f t="shared" si="68"/>
        <v>0</v>
      </c>
      <c r="CD24">
        <f t="shared" si="69"/>
        <v>0</v>
      </c>
      <c r="CE24">
        <f t="shared" si="70"/>
        <v>11</v>
      </c>
      <c r="CF24">
        <f t="shared" si="29"/>
        <v>13.3</v>
      </c>
    </row>
    <row r="25" spans="1:84" x14ac:dyDescent="0.2">
      <c r="E25">
        <v>9579</v>
      </c>
      <c r="F25">
        <v>23.4</v>
      </c>
      <c r="G25">
        <v>15.38</v>
      </c>
      <c r="H25" s="2">
        <v>0.1</v>
      </c>
      <c r="I25" s="2">
        <f t="shared" si="100"/>
        <v>3.7</v>
      </c>
      <c r="J25">
        <f t="shared" ref="J25:P25" si="116">I25+$C$3</f>
        <v>7.3000000000000007</v>
      </c>
      <c r="K25">
        <f t="shared" si="116"/>
        <v>10.9</v>
      </c>
      <c r="L25">
        <f t="shared" si="116"/>
        <v>14.5</v>
      </c>
      <c r="M25">
        <f t="shared" si="116"/>
        <v>18.100000000000001</v>
      </c>
      <c r="N25">
        <f t="shared" si="116"/>
        <v>21.700000000000003</v>
      </c>
      <c r="O25">
        <f t="shared" si="116"/>
        <v>25.300000000000004</v>
      </c>
      <c r="P25">
        <f t="shared" si="116"/>
        <v>28.900000000000006</v>
      </c>
      <c r="Q25">
        <f t="shared" si="31"/>
        <v>19.177503978836853</v>
      </c>
      <c r="R25">
        <f t="shared" si="32"/>
        <v>16.519835536525591</v>
      </c>
      <c r="S25">
        <f t="shared" si="33"/>
        <v>10.521178998906073</v>
      </c>
      <c r="T25">
        <f t="shared" si="34"/>
        <v>2.173777752273065</v>
      </c>
      <c r="U25">
        <f t="shared" si="35"/>
        <v>0</v>
      </c>
      <c r="V25">
        <f t="shared" si="36"/>
        <v>0</v>
      </c>
      <c r="W25">
        <f t="shared" si="37"/>
        <v>0</v>
      </c>
      <c r="X25">
        <f t="shared" si="38"/>
        <v>0</v>
      </c>
      <c r="Y25">
        <f t="shared" si="39"/>
        <v>0</v>
      </c>
      <c r="Z25">
        <f t="shared" si="40"/>
        <v>0.1</v>
      </c>
      <c r="AA25">
        <f t="shared" si="106"/>
        <v>2.3000000000000003</v>
      </c>
      <c r="AB25">
        <f t="shared" si="106"/>
        <v>4.5</v>
      </c>
      <c r="AC25">
        <f t="shared" si="106"/>
        <v>6.7</v>
      </c>
      <c r="AD25">
        <f t="shared" si="106"/>
        <v>8.9</v>
      </c>
      <c r="AE25">
        <f t="shared" si="106"/>
        <v>11.100000000000001</v>
      </c>
      <c r="AF25">
        <f t="shared" si="106"/>
        <v>13.3</v>
      </c>
      <c r="AG25">
        <f t="shared" si="106"/>
        <v>15.5</v>
      </c>
      <c r="AH25">
        <f t="shared" si="106"/>
        <v>17.7</v>
      </c>
      <c r="AI25">
        <f t="shared" si="41"/>
        <v>20.359600429812456</v>
      </c>
      <c r="AJ25">
        <f t="shared" si="42"/>
        <v>18.819711742033878</v>
      </c>
      <c r="AK25">
        <f t="shared" si="43"/>
        <v>17.235282135320467</v>
      </c>
      <c r="AL25">
        <f t="shared" si="44"/>
        <v>14.094597035144156</v>
      </c>
      <c r="AM25">
        <f t="shared" si="45"/>
        <v>10.151688165285371</v>
      </c>
      <c r="AN25">
        <f t="shared" si="46"/>
        <v>5.6805846925153896</v>
      </c>
      <c r="AO25">
        <f t="shared" si="47"/>
        <v>0</v>
      </c>
      <c r="AP25">
        <f t="shared" si="48"/>
        <v>0</v>
      </c>
      <c r="AQ25">
        <f t="shared" si="8"/>
        <v>2</v>
      </c>
      <c r="AR25">
        <f t="shared" si="9"/>
        <v>4.5</v>
      </c>
      <c r="AS25">
        <f t="shared" ref="AS25:BK25" si="117">AR25+$C$5</f>
        <v>5.5</v>
      </c>
      <c r="AT25">
        <f t="shared" si="117"/>
        <v>6.5</v>
      </c>
      <c r="AU25">
        <f t="shared" si="117"/>
        <v>7.5</v>
      </c>
      <c r="AV25">
        <f t="shared" si="117"/>
        <v>8.5</v>
      </c>
      <c r="AW25">
        <f t="shared" si="117"/>
        <v>9.5</v>
      </c>
      <c r="AX25">
        <f t="shared" si="50"/>
        <v>10.5</v>
      </c>
      <c r="AY25">
        <f t="shared" si="117"/>
        <v>11.5</v>
      </c>
      <c r="AZ25">
        <f t="shared" si="117"/>
        <v>12.5</v>
      </c>
      <c r="BA25">
        <f t="shared" si="117"/>
        <v>13.5</v>
      </c>
      <c r="BB25">
        <f t="shared" si="117"/>
        <v>14.5</v>
      </c>
      <c r="BC25">
        <f t="shared" si="117"/>
        <v>15.5</v>
      </c>
      <c r="BD25">
        <f t="shared" si="117"/>
        <v>16.5</v>
      </c>
      <c r="BE25">
        <f t="shared" si="117"/>
        <v>17.5</v>
      </c>
      <c r="BF25">
        <f t="shared" si="117"/>
        <v>18.5</v>
      </c>
      <c r="BG25">
        <f t="shared" si="117"/>
        <v>19.5</v>
      </c>
      <c r="BH25">
        <f t="shared" si="117"/>
        <v>20.5</v>
      </c>
      <c r="BI25">
        <f t="shared" si="117"/>
        <v>21.5</v>
      </c>
      <c r="BJ25">
        <f t="shared" si="117"/>
        <v>22.5</v>
      </c>
      <c r="BK25">
        <f t="shared" si="117"/>
        <v>23.5</v>
      </c>
      <c r="BL25">
        <f t="shared" si="51"/>
        <v>18.280977329609922</v>
      </c>
      <c r="BM25">
        <f t="shared" si="52"/>
        <v>17.445397555790951</v>
      </c>
      <c r="BN25">
        <f t="shared" si="53"/>
        <v>16.254442576774849</v>
      </c>
      <c r="BO25">
        <f t="shared" si="54"/>
        <v>14.756959086846413</v>
      </c>
      <c r="BP25">
        <f t="shared" si="55"/>
        <v>13.055892380501447</v>
      </c>
      <c r="BQ25">
        <f t="shared" si="56"/>
        <v>11.255008414570719</v>
      </c>
      <c r="BR25">
        <f t="shared" si="57"/>
        <v>9.4056158703438939</v>
      </c>
      <c r="BS25">
        <f t="shared" si="58"/>
        <v>7.4532882156936928</v>
      </c>
      <c r="BT25">
        <f t="shared" si="59"/>
        <v>5.184585767199767</v>
      </c>
      <c r="BU25">
        <f t="shared" si="60"/>
        <v>2.173777752273065</v>
      </c>
      <c r="BV25">
        <f t="shared" si="61"/>
        <v>0</v>
      </c>
      <c r="BW25">
        <f t="shared" si="62"/>
        <v>0</v>
      </c>
      <c r="BX25">
        <f t="shared" si="63"/>
        <v>0</v>
      </c>
      <c r="BY25">
        <f t="shared" si="64"/>
        <v>0</v>
      </c>
      <c r="BZ25">
        <f t="shared" si="65"/>
        <v>0</v>
      </c>
      <c r="CA25">
        <f t="shared" si="66"/>
        <v>0</v>
      </c>
      <c r="CB25">
        <f t="shared" si="67"/>
        <v>0</v>
      </c>
      <c r="CC25">
        <f t="shared" si="68"/>
        <v>0</v>
      </c>
      <c r="CD25">
        <f t="shared" si="69"/>
        <v>0</v>
      </c>
      <c r="CE25">
        <f t="shared" si="70"/>
        <v>9</v>
      </c>
      <c r="CF25">
        <f t="shared" si="29"/>
        <v>13.5</v>
      </c>
    </row>
    <row r="26" spans="1:84" x14ac:dyDescent="0.2">
      <c r="E26">
        <v>9587</v>
      </c>
      <c r="F26">
        <v>24.57</v>
      </c>
      <c r="G26">
        <v>15.87</v>
      </c>
      <c r="H26" s="2">
        <v>0.1</v>
      </c>
      <c r="I26" s="2">
        <f t="shared" si="100"/>
        <v>3.7</v>
      </c>
      <c r="J26">
        <f t="shared" ref="J26:P26" si="118">I26+$C$3</f>
        <v>7.3000000000000007</v>
      </c>
      <c r="K26">
        <f t="shared" si="118"/>
        <v>10.9</v>
      </c>
      <c r="L26">
        <f t="shared" si="118"/>
        <v>14.5</v>
      </c>
      <c r="M26">
        <f t="shared" si="118"/>
        <v>18.100000000000001</v>
      </c>
      <c r="N26">
        <f t="shared" si="118"/>
        <v>21.700000000000003</v>
      </c>
      <c r="O26">
        <f t="shared" si="118"/>
        <v>25.300000000000004</v>
      </c>
      <c r="P26">
        <f t="shared" si="118"/>
        <v>28.900000000000006</v>
      </c>
      <c r="Q26">
        <f t="shared" si="31"/>
        <v>20.196873495768809</v>
      </c>
      <c r="R26">
        <f t="shared" si="32"/>
        <v>17.64335406085922</v>
      </c>
      <c r="S26">
        <f t="shared" si="33"/>
        <v>11.695973231376916</v>
      </c>
      <c r="T26">
        <f t="shared" si="34"/>
        <v>3.8334555796131604</v>
      </c>
      <c r="U26">
        <f t="shared" si="35"/>
        <v>0</v>
      </c>
      <c r="V26">
        <f t="shared" si="36"/>
        <v>0</v>
      </c>
      <c r="W26">
        <f t="shared" si="37"/>
        <v>0</v>
      </c>
      <c r="X26">
        <f t="shared" si="38"/>
        <v>0</v>
      </c>
      <c r="Y26">
        <f t="shared" si="39"/>
        <v>0</v>
      </c>
      <c r="Z26">
        <f t="shared" si="40"/>
        <v>0.1</v>
      </c>
      <c r="AA26">
        <f t="shared" si="106"/>
        <v>2.3000000000000003</v>
      </c>
      <c r="AB26">
        <f t="shared" si="106"/>
        <v>4.5</v>
      </c>
      <c r="AC26">
        <f t="shared" si="106"/>
        <v>6.7</v>
      </c>
      <c r="AD26">
        <f t="shared" si="106"/>
        <v>8.9</v>
      </c>
      <c r="AE26">
        <f t="shared" si="106"/>
        <v>11.100000000000001</v>
      </c>
      <c r="AF26">
        <f t="shared" si="106"/>
        <v>13.3</v>
      </c>
      <c r="AG26">
        <f t="shared" si="106"/>
        <v>15.5</v>
      </c>
      <c r="AH26">
        <f t="shared" si="106"/>
        <v>17.7</v>
      </c>
      <c r="AI26">
        <f t="shared" si="41"/>
        <v>21.487155316627877</v>
      </c>
      <c r="AJ26">
        <f t="shared" si="42"/>
        <v>19.825138939256874</v>
      </c>
      <c r="AK26">
        <f t="shared" si="43"/>
        <v>18.324972799233144</v>
      </c>
      <c r="AL26">
        <f t="shared" si="44"/>
        <v>15.280424225911892</v>
      </c>
      <c r="AM26">
        <f t="shared" si="45"/>
        <v>11.322937923249382</v>
      </c>
      <c r="AN26">
        <f t="shared" si="46"/>
        <v>6.9570319423052061</v>
      </c>
      <c r="AO26">
        <f t="shared" si="47"/>
        <v>9.5693653743268769E-2</v>
      </c>
      <c r="AP26">
        <f t="shared" si="48"/>
        <v>0</v>
      </c>
      <c r="AQ26">
        <f t="shared" si="8"/>
        <v>3</v>
      </c>
      <c r="AR26">
        <f t="shared" si="9"/>
        <v>6.7</v>
      </c>
      <c r="AS26">
        <f t="shared" ref="AS26:BK26" si="119">AR26+$C$5</f>
        <v>7.7</v>
      </c>
      <c r="AT26">
        <f t="shared" si="119"/>
        <v>8.6999999999999993</v>
      </c>
      <c r="AU26">
        <f t="shared" si="119"/>
        <v>9.6999999999999993</v>
      </c>
      <c r="AV26">
        <f t="shared" si="119"/>
        <v>10.7</v>
      </c>
      <c r="AW26">
        <f t="shared" si="119"/>
        <v>11.7</v>
      </c>
      <c r="AX26">
        <f t="shared" si="50"/>
        <v>12.7</v>
      </c>
      <c r="AY26">
        <f t="shared" si="119"/>
        <v>13.7</v>
      </c>
      <c r="AZ26">
        <f t="shared" si="119"/>
        <v>14.7</v>
      </c>
      <c r="BA26">
        <f t="shared" si="119"/>
        <v>15.7</v>
      </c>
      <c r="BB26">
        <f t="shared" si="119"/>
        <v>16.7</v>
      </c>
      <c r="BC26">
        <f t="shared" si="119"/>
        <v>17.7</v>
      </c>
      <c r="BD26">
        <f t="shared" si="119"/>
        <v>18.7</v>
      </c>
      <c r="BE26">
        <f t="shared" si="119"/>
        <v>19.7</v>
      </c>
      <c r="BF26">
        <f t="shared" si="119"/>
        <v>20.7</v>
      </c>
      <c r="BG26">
        <f t="shared" si="119"/>
        <v>21.7</v>
      </c>
      <c r="BH26">
        <f t="shared" si="119"/>
        <v>22.7</v>
      </c>
      <c r="BI26">
        <f t="shared" si="119"/>
        <v>23.7</v>
      </c>
      <c r="BJ26">
        <f t="shared" si="119"/>
        <v>24.7</v>
      </c>
      <c r="BK26">
        <f t="shared" si="119"/>
        <v>25.7</v>
      </c>
      <c r="BL26">
        <f t="shared" si="51"/>
        <v>17.120776194573924</v>
      </c>
      <c r="BM26">
        <f t="shared" si="52"/>
        <v>15.610895541802671</v>
      </c>
      <c r="BN26">
        <f t="shared" si="53"/>
        <v>13.892636280960442</v>
      </c>
      <c r="BO26">
        <f t="shared" si="54"/>
        <v>12.06745009631223</v>
      </c>
      <c r="BP26">
        <f t="shared" si="55"/>
        <v>10.193112254048199</v>
      </c>
      <c r="BQ26">
        <f t="shared" si="56"/>
        <v>8.2358989399839739</v>
      </c>
      <c r="BR26">
        <f t="shared" si="57"/>
        <v>6.0227645972622135</v>
      </c>
      <c r="BS26">
        <f t="shared" si="58"/>
        <v>3.1935192640529513</v>
      </c>
      <c r="BT26">
        <f t="shared" si="59"/>
        <v>-0.84699408874520177</v>
      </c>
      <c r="BU26">
        <f t="shared" si="60"/>
        <v>0</v>
      </c>
      <c r="BV26">
        <f t="shared" si="61"/>
        <v>0</v>
      </c>
      <c r="BW26">
        <f t="shared" si="62"/>
        <v>0</v>
      </c>
      <c r="BX26">
        <f t="shared" si="63"/>
        <v>0</v>
      </c>
      <c r="BY26">
        <f t="shared" si="64"/>
        <v>0</v>
      </c>
      <c r="BZ26">
        <f t="shared" si="65"/>
        <v>0</v>
      </c>
      <c r="CA26">
        <f t="shared" si="66"/>
        <v>0</v>
      </c>
      <c r="CB26">
        <f t="shared" si="67"/>
        <v>0</v>
      </c>
      <c r="CC26">
        <f t="shared" si="68"/>
        <v>0</v>
      </c>
      <c r="CD26">
        <f t="shared" si="69"/>
        <v>0</v>
      </c>
      <c r="CE26">
        <f t="shared" si="70"/>
        <v>8</v>
      </c>
      <c r="CF26">
        <f t="shared" si="29"/>
        <v>14.7</v>
      </c>
    </row>
    <row r="27" spans="1:84" x14ac:dyDescent="0.2">
      <c r="E27">
        <v>9588</v>
      </c>
      <c r="F27">
        <v>28.33</v>
      </c>
      <c r="G27">
        <v>17.23</v>
      </c>
      <c r="H27" s="2">
        <v>0.1</v>
      </c>
      <c r="I27" s="2">
        <f t="shared" si="100"/>
        <v>3.7</v>
      </c>
      <c r="J27">
        <f t="shared" ref="J27:P27" si="120">I27+$C$3</f>
        <v>7.3000000000000007</v>
      </c>
      <c r="K27">
        <f t="shared" si="120"/>
        <v>10.9</v>
      </c>
      <c r="L27">
        <f t="shared" si="120"/>
        <v>14.5</v>
      </c>
      <c r="M27">
        <f t="shared" si="120"/>
        <v>18.100000000000001</v>
      </c>
      <c r="N27">
        <f t="shared" si="120"/>
        <v>21.700000000000003</v>
      </c>
      <c r="O27">
        <f t="shared" si="120"/>
        <v>25.300000000000004</v>
      </c>
      <c r="P27">
        <f t="shared" si="120"/>
        <v>28.900000000000006</v>
      </c>
      <c r="Q27">
        <f t="shared" si="31"/>
        <v>23.482093410023221</v>
      </c>
      <c r="R27">
        <f t="shared" si="32"/>
        <v>21.100918384247365</v>
      </c>
      <c r="S27">
        <f t="shared" si="33"/>
        <v>15.312791117540524</v>
      </c>
      <c r="T27">
        <f t="shared" si="34"/>
        <v>7.8776441302248141</v>
      </c>
      <c r="U27">
        <f t="shared" si="35"/>
        <v>0</v>
      </c>
      <c r="V27">
        <f t="shared" si="36"/>
        <v>0</v>
      </c>
      <c r="W27">
        <f t="shared" si="37"/>
        <v>0</v>
      </c>
      <c r="X27">
        <f t="shared" si="38"/>
        <v>0</v>
      </c>
      <c r="Y27">
        <f t="shared" si="39"/>
        <v>0</v>
      </c>
      <c r="Z27">
        <f t="shared" si="40"/>
        <v>0.1</v>
      </c>
      <c r="AA27">
        <f t="shared" si="106"/>
        <v>2.3000000000000003</v>
      </c>
      <c r="AB27">
        <f t="shared" si="106"/>
        <v>4.5</v>
      </c>
      <c r="AC27">
        <f t="shared" si="106"/>
        <v>6.7</v>
      </c>
      <c r="AD27">
        <f t="shared" si="106"/>
        <v>8.9</v>
      </c>
      <c r="AE27">
        <f t="shared" si="106"/>
        <v>11.100000000000001</v>
      </c>
      <c r="AF27">
        <f t="shared" si="106"/>
        <v>13.3</v>
      </c>
      <c r="AG27">
        <f t="shared" si="106"/>
        <v>15.5</v>
      </c>
      <c r="AH27">
        <f t="shared" si="106"/>
        <v>17.7</v>
      </c>
      <c r="AI27">
        <f t="shared" si="41"/>
        <v>25.122694522415024</v>
      </c>
      <c r="AJ27">
        <f t="shared" si="42"/>
        <v>23.040614727006059</v>
      </c>
      <c r="AK27">
        <f t="shared" si="43"/>
        <v>21.699304021163353</v>
      </c>
      <c r="AL27">
        <f t="shared" si="44"/>
        <v>18.91249501561283</v>
      </c>
      <c r="AM27">
        <f t="shared" si="45"/>
        <v>14.925535010546827</v>
      </c>
      <c r="AN27">
        <f t="shared" si="46"/>
        <v>10.531533831435819</v>
      </c>
      <c r="AO27">
        <f t="shared" si="47"/>
        <v>5.1875116648401667</v>
      </c>
      <c r="AP27">
        <f t="shared" si="48"/>
        <v>0</v>
      </c>
      <c r="AQ27">
        <f t="shared" si="8"/>
        <v>4</v>
      </c>
      <c r="AR27">
        <f t="shared" si="9"/>
        <v>8.9</v>
      </c>
      <c r="AS27">
        <f t="shared" ref="AS27:BK27" si="121">AR27+$C$5</f>
        <v>9.9</v>
      </c>
      <c r="AT27">
        <f t="shared" si="121"/>
        <v>10.9</v>
      </c>
      <c r="AU27">
        <f t="shared" si="121"/>
        <v>11.9</v>
      </c>
      <c r="AV27">
        <f t="shared" si="121"/>
        <v>12.9</v>
      </c>
      <c r="AW27">
        <f t="shared" si="121"/>
        <v>13.9</v>
      </c>
      <c r="AX27">
        <f t="shared" si="50"/>
        <v>14.9</v>
      </c>
      <c r="AY27">
        <f t="shared" si="121"/>
        <v>15.9</v>
      </c>
      <c r="AZ27">
        <f t="shared" si="121"/>
        <v>16.899999999999999</v>
      </c>
      <c r="BA27">
        <f t="shared" si="121"/>
        <v>17.899999999999999</v>
      </c>
      <c r="BB27">
        <f t="shared" si="121"/>
        <v>18.899999999999999</v>
      </c>
      <c r="BC27">
        <f t="shared" si="121"/>
        <v>19.899999999999999</v>
      </c>
      <c r="BD27">
        <f t="shared" si="121"/>
        <v>20.9</v>
      </c>
      <c r="BE27">
        <f t="shared" si="121"/>
        <v>21.9</v>
      </c>
      <c r="BF27">
        <f t="shared" si="121"/>
        <v>22.9</v>
      </c>
      <c r="BG27">
        <f t="shared" si="121"/>
        <v>23.9</v>
      </c>
      <c r="BH27">
        <f t="shared" si="121"/>
        <v>24.9</v>
      </c>
      <c r="BI27">
        <f t="shared" si="121"/>
        <v>25.9</v>
      </c>
      <c r="BJ27">
        <f t="shared" si="121"/>
        <v>26.9</v>
      </c>
      <c r="BK27">
        <f t="shared" si="121"/>
        <v>27.9</v>
      </c>
      <c r="BL27">
        <f t="shared" si="51"/>
        <v>17.192593765046301</v>
      </c>
      <c r="BM27">
        <f t="shared" si="52"/>
        <v>15.312791117540524</v>
      </c>
      <c r="BN27">
        <f t="shared" si="53"/>
        <v>13.355462541327578</v>
      </c>
      <c r="BO27">
        <f t="shared" si="54"/>
        <v>11.353258829444014</v>
      </c>
      <c r="BP27">
        <f t="shared" si="55"/>
        <v>9.2525522254114492</v>
      </c>
      <c r="BQ27">
        <f t="shared" si="56"/>
        <v>6.8768825489159431</v>
      </c>
      <c r="BR27">
        <f t="shared" si="57"/>
        <v>3.8904033214884142</v>
      </c>
      <c r="BS27">
        <f t="shared" si="58"/>
        <v>-0.23867210781397516</v>
      </c>
      <c r="BT27">
        <f t="shared" si="59"/>
        <v>0</v>
      </c>
      <c r="BU27">
        <f t="shared" si="60"/>
        <v>0</v>
      </c>
      <c r="BV27">
        <f t="shared" si="61"/>
        <v>0</v>
      </c>
      <c r="BW27">
        <f t="shared" si="62"/>
        <v>0</v>
      </c>
      <c r="BX27">
        <f t="shared" si="63"/>
        <v>0</v>
      </c>
      <c r="BY27">
        <f t="shared" si="64"/>
        <v>0</v>
      </c>
      <c r="BZ27">
        <f t="shared" si="65"/>
        <v>0</v>
      </c>
      <c r="CA27">
        <f t="shared" si="66"/>
        <v>0</v>
      </c>
      <c r="CB27">
        <f t="shared" si="67"/>
        <v>0</v>
      </c>
      <c r="CC27">
        <f t="shared" si="68"/>
        <v>0</v>
      </c>
      <c r="CD27">
        <f t="shared" si="69"/>
        <v>0</v>
      </c>
      <c r="CE27">
        <f t="shared" si="70"/>
        <v>7</v>
      </c>
      <c r="CF27">
        <f t="shared" si="29"/>
        <v>15.9</v>
      </c>
    </row>
    <row r="28" spans="1:84" x14ac:dyDescent="0.2">
      <c r="E28">
        <v>13302</v>
      </c>
      <c r="F28">
        <v>27.34</v>
      </c>
      <c r="G28">
        <v>20.5</v>
      </c>
      <c r="H28" s="2">
        <v>0.1</v>
      </c>
      <c r="I28" s="2">
        <f t="shared" si="100"/>
        <v>3.7</v>
      </c>
      <c r="J28">
        <f t="shared" ref="J28:P28" si="122">I28+$C$3</f>
        <v>7.3000000000000007</v>
      </c>
      <c r="K28">
        <f t="shared" si="122"/>
        <v>10.9</v>
      </c>
      <c r="L28">
        <f t="shared" si="122"/>
        <v>14.5</v>
      </c>
      <c r="M28">
        <f t="shared" si="122"/>
        <v>18.100000000000001</v>
      </c>
      <c r="N28">
        <f t="shared" si="122"/>
        <v>21.700000000000003</v>
      </c>
      <c r="O28">
        <f t="shared" si="122"/>
        <v>25.300000000000004</v>
      </c>
      <c r="P28">
        <f t="shared" si="122"/>
        <v>28.900000000000006</v>
      </c>
      <c r="Q28">
        <f t="shared" si="31"/>
        <v>23.135886463781226</v>
      </c>
      <c r="R28">
        <f t="shared" si="32"/>
        <v>21.37702131811049</v>
      </c>
      <c r="S28">
        <f t="shared" si="33"/>
        <v>17.8380266564827</v>
      </c>
      <c r="T28">
        <f t="shared" si="34"/>
        <v>12.338893920589731</v>
      </c>
      <c r="U28">
        <f t="shared" si="35"/>
        <v>5.8183792044705962</v>
      </c>
      <c r="V28">
        <f t="shared" si="36"/>
        <v>0</v>
      </c>
      <c r="W28">
        <f t="shared" si="37"/>
        <v>0</v>
      </c>
      <c r="X28">
        <f t="shared" si="38"/>
        <v>0</v>
      </c>
      <c r="Y28">
        <f t="shared" si="39"/>
        <v>0</v>
      </c>
      <c r="Z28">
        <f t="shared" si="40"/>
        <v>0.1</v>
      </c>
      <c r="AA28">
        <f t="shared" si="106"/>
        <v>2.3000000000000003</v>
      </c>
      <c r="AB28">
        <f t="shared" si="106"/>
        <v>4.5</v>
      </c>
      <c r="AC28">
        <f t="shared" si="106"/>
        <v>6.7</v>
      </c>
      <c r="AD28">
        <f t="shared" si="106"/>
        <v>8.9</v>
      </c>
      <c r="AE28">
        <f t="shared" si="106"/>
        <v>11.100000000000001</v>
      </c>
      <c r="AF28">
        <f t="shared" si="106"/>
        <v>13.3</v>
      </c>
      <c r="AG28">
        <f t="shared" si="106"/>
        <v>15.5</v>
      </c>
      <c r="AH28">
        <f t="shared" si="106"/>
        <v>17.7</v>
      </c>
      <c r="AI28">
        <f t="shared" si="41"/>
        <v>25.012473802543575</v>
      </c>
      <c r="AJ28">
        <f t="shared" si="42"/>
        <v>22.609463487207631</v>
      </c>
      <c r="AK28">
        <f t="shared" si="43"/>
        <v>21.689672359005346</v>
      </c>
      <c r="AL28">
        <f t="shared" si="44"/>
        <v>20.166169522601106</v>
      </c>
      <c r="AM28">
        <f t="shared" si="45"/>
        <v>17.56379356821596</v>
      </c>
      <c r="AN28">
        <f t="shared" si="46"/>
        <v>14.25662450051839</v>
      </c>
      <c r="AO28">
        <f t="shared" si="47"/>
        <v>10.705455667514421</v>
      </c>
      <c r="AP28">
        <f t="shared" si="48"/>
        <v>6.6952656894381413</v>
      </c>
      <c r="AQ28">
        <f t="shared" si="8"/>
        <v>4</v>
      </c>
      <c r="AR28">
        <f t="shared" si="9"/>
        <v>8.9</v>
      </c>
      <c r="AS28">
        <f t="shared" ref="AS28:BK28" si="123">AR28+$C$5</f>
        <v>9.9</v>
      </c>
      <c r="AT28">
        <f t="shared" si="123"/>
        <v>10.9</v>
      </c>
      <c r="AU28">
        <f t="shared" si="123"/>
        <v>11.9</v>
      </c>
      <c r="AV28">
        <f t="shared" si="123"/>
        <v>12.9</v>
      </c>
      <c r="AW28">
        <f t="shared" si="123"/>
        <v>13.9</v>
      </c>
      <c r="AX28">
        <f t="shared" si="50"/>
        <v>14.9</v>
      </c>
      <c r="AY28">
        <f t="shared" si="123"/>
        <v>15.9</v>
      </c>
      <c r="AZ28">
        <f t="shared" si="123"/>
        <v>16.899999999999999</v>
      </c>
      <c r="BA28">
        <f t="shared" si="123"/>
        <v>17.899999999999999</v>
      </c>
      <c r="BB28">
        <f t="shared" si="123"/>
        <v>18.899999999999999</v>
      </c>
      <c r="BC28">
        <f t="shared" si="123"/>
        <v>19.899999999999999</v>
      </c>
      <c r="BD28">
        <f t="shared" si="123"/>
        <v>20.9</v>
      </c>
      <c r="BE28">
        <f t="shared" si="123"/>
        <v>21.9</v>
      </c>
      <c r="BF28">
        <f t="shared" si="123"/>
        <v>22.9</v>
      </c>
      <c r="BG28">
        <f t="shared" si="123"/>
        <v>23.9</v>
      </c>
      <c r="BH28">
        <f t="shared" si="123"/>
        <v>24.9</v>
      </c>
      <c r="BI28">
        <f t="shared" si="123"/>
        <v>25.9</v>
      </c>
      <c r="BJ28">
        <f t="shared" si="123"/>
        <v>26.9</v>
      </c>
      <c r="BK28">
        <f t="shared" si="123"/>
        <v>27.9</v>
      </c>
      <c r="BL28">
        <f t="shared" si="51"/>
        <v>19.1055603799445</v>
      </c>
      <c r="BM28">
        <f t="shared" si="52"/>
        <v>17.8380266564827</v>
      </c>
      <c r="BN28">
        <f t="shared" si="53"/>
        <v>16.412609078143859</v>
      </c>
      <c r="BO28">
        <f t="shared" si="54"/>
        <v>14.885009206739714</v>
      </c>
      <c r="BP28">
        <f t="shared" si="55"/>
        <v>13.302793504378599</v>
      </c>
      <c r="BQ28">
        <f t="shared" si="56"/>
        <v>11.690597397878529</v>
      </c>
      <c r="BR28">
        <f t="shared" si="57"/>
        <v>10.035329343180232</v>
      </c>
      <c r="BS28">
        <f t="shared" si="58"/>
        <v>8.2713748897601658</v>
      </c>
      <c r="BT28">
        <f t="shared" si="59"/>
        <v>6.2658007450433795</v>
      </c>
      <c r="BU28">
        <f t="shared" si="60"/>
        <v>3.8035588388169388</v>
      </c>
      <c r="BV28">
        <f t="shared" si="61"/>
        <v>0.57269038764245239</v>
      </c>
      <c r="BW28">
        <f t="shared" si="62"/>
        <v>0</v>
      </c>
      <c r="BX28">
        <f t="shared" si="63"/>
        <v>0</v>
      </c>
      <c r="BY28">
        <f t="shared" si="64"/>
        <v>0</v>
      </c>
      <c r="BZ28">
        <f t="shared" si="65"/>
        <v>0</v>
      </c>
      <c r="CA28">
        <f t="shared" si="66"/>
        <v>0</v>
      </c>
      <c r="CB28">
        <f t="shared" si="67"/>
        <v>0</v>
      </c>
      <c r="CC28">
        <f t="shared" si="68"/>
        <v>0</v>
      </c>
      <c r="CD28">
        <f t="shared" si="69"/>
        <v>0</v>
      </c>
      <c r="CE28">
        <f t="shared" si="70"/>
        <v>10</v>
      </c>
      <c r="CF28">
        <f t="shared" si="29"/>
        <v>18.899999999999999</v>
      </c>
    </row>
    <row r="29" spans="1:84" x14ac:dyDescent="0.2">
      <c r="E29">
        <v>13304</v>
      </c>
      <c r="F29">
        <v>31.7</v>
      </c>
      <c r="G29">
        <v>18.100000000000001</v>
      </c>
      <c r="H29" s="2">
        <v>0.1</v>
      </c>
      <c r="I29" s="2">
        <f t="shared" si="100"/>
        <v>3.7</v>
      </c>
      <c r="J29">
        <f t="shared" ref="J29:P29" si="124">I29+$C$3</f>
        <v>7.3000000000000007</v>
      </c>
      <c r="K29">
        <f t="shared" si="124"/>
        <v>10.9</v>
      </c>
      <c r="L29">
        <f t="shared" si="124"/>
        <v>14.5</v>
      </c>
      <c r="M29">
        <f t="shared" si="124"/>
        <v>18.100000000000001</v>
      </c>
      <c r="N29">
        <f t="shared" si="124"/>
        <v>21.700000000000003</v>
      </c>
      <c r="O29">
        <f t="shared" si="124"/>
        <v>25.300000000000004</v>
      </c>
      <c r="P29">
        <f t="shared" si="124"/>
        <v>28.900000000000006</v>
      </c>
      <c r="Q29">
        <f t="shared" si="31"/>
        <v>26.417583566648698</v>
      </c>
      <c r="R29">
        <f t="shared" si="32"/>
        <v>24.019620100511219</v>
      </c>
      <c r="S29">
        <f t="shared" si="33"/>
        <v>18.252193519706807</v>
      </c>
      <c r="T29">
        <f t="shared" si="34"/>
        <v>10.590189431422209</v>
      </c>
      <c r="U29">
        <f t="shared" si="35"/>
        <v>0</v>
      </c>
      <c r="V29">
        <f t="shared" si="36"/>
        <v>0</v>
      </c>
      <c r="W29">
        <f t="shared" si="37"/>
        <v>0</v>
      </c>
      <c r="X29">
        <f t="shared" si="38"/>
        <v>0</v>
      </c>
      <c r="Y29">
        <f t="shared" si="39"/>
        <v>1</v>
      </c>
      <c r="Z29">
        <f t="shared" si="40"/>
        <v>3.7</v>
      </c>
      <c r="AA29">
        <f t="shared" si="106"/>
        <v>5.9</v>
      </c>
      <c r="AB29">
        <f t="shared" si="106"/>
        <v>8.1000000000000014</v>
      </c>
      <c r="AC29">
        <f t="shared" si="106"/>
        <v>10.3</v>
      </c>
      <c r="AD29">
        <f t="shared" si="106"/>
        <v>12.5</v>
      </c>
      <c r="AE29">
        <f t="shared" si="106"/>
        <v>14.7</v>
      </c>
      <c r="AF29">
        <f t="shared" si="106"/>
        <v>16.899999999999999</v>
      </c>
      <c r="AG29">
        <f t="shared" si="106"/>
        <v>19.099999999999998</v>
      </c>
      <c r="AH29">
        <f t="shared" si="106"/>
        <v>21.299999999999997</v>
      </c>
      <c r="AI29">
        <f t="shared" si="41"/>
        <v>25.158198836757297</v>
      </c>
      <c r="AJ29">
        <f t="shared" si="42"/>
        <v>23.0714627001454</v>
      </c>
      <c r="AK29">
        <f t="shared" si="43"/>
        <v>19.430122291129997</v>
      </c>
      <c r="AL29">
        <f t="shared" si="44"/>
        <v>14.945999227495733</v>
      </c>
      <c r="AM29">
        <f t="shared" si="45"/>
        <v>10.122233165487909</v>
      </c>
      <c r="AN29">
        <f t="shared" si="46"/>
        <v>3.6055253548044872</v>
      </c>
      <c r="AO29">
        <f t="shared" si="47"/>
        <v>0</v>
      </c>
      <c r="AP29">
        <f t="shared" si="48"/>
        <v>0</v>
      </c>
      <c r="AQ29">
        <f t="shared" si="8"/>
        <v>3</v>
      </c>
      <c r="AR29">
        <f t="shared" si="9"/>
        <v>10.3</v>
      </c>
      <c r="AS29">
        <f t="shared" ref="AS29:BK29" si="125">AR29+$C$5</f>
        <v>11.3</v>
      </c>
      <c r="AT29">
        <f t="shared" si="125"/>
        <v>12.3</v>
      </c>
      <c r="AU29">
        <f t="shared" si="125"/>
        <v>13.3</v>
      </c>
      <c r="AV29">
        <f t="shared" si="125"/>
        <v>14.3</v>
      </c>
      <c r="AW29">
        <f t="shared" si="125"/>
        <v>15.3</v>
      </c>
      <c r="AX29">
        <f t="shared" si="50"/>
        <v>16.3</v>
      </c>
      <c r="AY29">
        <f t="shared" si="125"/>
        <v>17.3</v>
      </c>
      <c r="AZ29">
        <f t="shared" si="125"/>
        <v>18.3</v>
      </c>
      <c r="BA29">
        <f t="shared" si="125"/>
        <v>19.3</v>
      </c>
      <c r="BB29">
        <f t="shared" si="125"/>
        <v>20.3</v>
      </c>
      <c r="BC29">
        <f t="shared" si="125"/>
        <v>21.3</v>
      </c>
      <c r="BD29">
        <f t="shared" si="125"/>
        <v>22.3</v>
      </c>
      <c r="BE29">
        <f t="shared" si="125"/>
        <v>23.3</v>
      </c>
      <c r="BF29">
        <f t="shared" si="125"/>
        <v>24.3</v>
      </c>
      <c r="BG29">
        <f t="shared" si="125"/>
        <v>25.3</v>
      </c>
      <c r="BH29">
        <f t="shared" si="125"/>
        <v>26.3</v>
      </c>
      <c r="BI29">
        <f t="shared" si="125"/>
        <v>27.3</v>
      </c>
      <c r="BJ29">
        <f t="shared" si="125"/>
        <v>28.3</v>
      </c>
      <c r="BK29">
        <f t="shared" si="125"/>
        <v>29.3</v>
      </c>
      <c r="BL29">
        <f t="shared" si="51"/>
        <v>17.4424897001152</v>
      </c>
      <c r="BM29">
        <f t="shared" si="52"/>
        <v>15.366869932429832</v>
      </c>
      <c r="BN29">
        <f t="shared" si="53"/>
        <v>13.245672798325682</v>
      </c>
      <c r="BO29">
        <f t="shared" si="54"/>
        <v>11.048454376833201</v>
      </c>
      <c r="BP29">
        <f t="shared" si="55"/>
        <v>8.63994429351491</v>
      </c>
      <c r="BQ29">
        <f t="shared" si="56"/>
        <v>5.7480729982173289</v>
      </c>
      <c r="BR29">
        <f t="shared" si="57"/>
        <v>1.9319990428245799</v>
      </c>
      <c r="BS29">
        <f t="shared" si="58"/>
        <v>0</v>
      </c>
      <c r="BT29">
        <f t="shared" si="59"/>
        <v>0</v>
      </c>
      <c r="BU29">
        <f t="shared" si="60"/>
        <v>0</v>
      </c>
      <c r="BV29">
        <f t="shared" si="61"/>
        <v>0</v>
      </c>
      <c r="BW29">
        <f t="shared" si="62"/>
        <v>0</v>
      </c>
      <c r="BX29">
        <f t="shared" si="63"/>
        <v>0</v>
      </c>
      <c r="BY29">
        <f t="shared" si="64"/>
        <v>0</v>
      </c>
      <c r="BZ29">
        <f t="shared" si="65"/>
        <v>0</v>
      </c>
      <c r="CA29">
        <f t="shared" si="66"/>
        <v>0</v>
      </c>
      <c r="CB29">
        <f t="shared" si="67"/>
        <v>0</v>
      </c>
      <c r="CC29">
        <f t="shared" si="68"/>
        <v>0</v>
      </c>
      <c r="CD29">
        <f t="shared" si="69"/>
        <v>0</v>
      </c>
      <c r="CE29">
        <f t="shared" si="70"/>
        <v>6</v>
      </c>
      <c r="CF29">
        <f t="shared" si="29"/>
        <v>16.3</v>
      </c>
    </row>
    <row r="30" spans="1:84" x14ac:dyDescent="0.2">
      <c r="E30">
        <v>13305</v>
      </c>
      <c r="F30">
        <v>28.62</v>
      </c>
      <c r="G30">
        <v>20</v>
      </c>
      <c r="H30" s="2">
        <v>0.1</v>
      </c>
      <c r="I30" s="2">
        <f t="shared" si="100"/>
        <v>3.7</v>
      </c>
      <c r="J30">
        <f t="shared" ref="J30:P30" si="126">I30+$C$3</f>
        <v>7.3000000000000007</v>
      </c>
      <c r="K30">
        <f t="shared" si="126"/>
        <v>10.9</v>
      </c>
      <c r="L30">
        <f t="shared" si="126"/>
        <v>14.5</v>
      </c>
      <c r="M30">
        <f t="shared" si="126"/>
        <v>18.100000000000001</v>
      </c>
      <c r="N30">
        <f t="shared" si="126"/>
        <v>21.700000000000003</v>
      </c>
      <c r="O30">
        <f t="shared" si="126"/>
        <v>25.300000000000004</v>
      </c>
      <c r="P30">
        <f t="shared" si="126"/>
        <v>28.900000000000006</v>
      </c>
      <c r="Q30">
        <f t="shared" si="31"/>
        <v>24.140752081988929</v>
      </c>
      <c r="R30">
        <f t="shared" si="32"/>
        <v>22.263965267999954</v>
      </c>
      <c r="S30">
        <f t="shared" si="33"/>
        <v>18.28048277156979</v>
      </c>
      <c r="T30">
        <f t="shared" si="34"/>
        <v>12.301793003207957</v>
      </c>
      <c r="U30">
        <f t="shared" si="35"/>
        <v>4.9496047815788415</v>
      </c>
      <c r="V30">
        <f t="shared" si="36"/>
        <v>0</v>
      </c>
      <c r="W30">
        <f t="shared" si="37"/>
        <v>0</v>
      </c>
      <c r="X30">
        <f t="shared" si="38"/>
        <v>0</v>
      </c>
      <c r="Y30">
        <f t="shared" si="39"/>
        <v>0</v>
      </c>
      <c r="Z30">
        <f t="shared" si="40"/>
        <v>0.1</v>
      </c>
      <c r="AA30">
        <f t="shared" ref="AA30:AH39" si="127">Z30+$C$4</f>
        <v>2.3000000000000003</v>
      </c>
      <c r="AB30">
        <f t="shared" si="127"/>
        <v>4.5</v>
      </c>
      <c r="AC30">
        <f t="shared" si="127"/>
        <v>6.7</v>
      </c>
      <c r="AD30">
        <f t="shared" si="127"/>
        <v>8.9</v>
      </c>
      <c r="AE30">
        <f t="shared" si="127"/>
        <v>11.100000000000001</v>
      </c>
      <c r="AF30">
        <f t="shared" si="127"/>
        <v>13.3</v>
      </c>
      <c r="AG30">
        <f t="shared" si="127"/>
        <v>15.5</v>
      </c>
      <c r="AH30">
        <f t="shared" si="127"/>
        <v>17.7</v>
      </c>
      <c r="AI30">
        <f t="shared" si="41"/>
        <v>26.065251135139501</v>
      </c>
      <c r="AJ30">
        <f t="shared" si="42"/>
        <v>23.608592294659907</v>
      </c>
      <c r="AK30">
        <f t="shared" si="43"/>
        <v>22.62043991321935</v>
      </c>
      <c r="AL30">
        <f t="shared" si="44"/>
        <v>20.883975053936716</v>
      </c>
      <c r="AM30">
        <f t="shared" si="45"/>
        <v>17.977680653004459</v>
      </c>
      <c r="AN30">
        <f t="shared" si="46"/>
        <v>14.372219809895258</v>
      </c>
      <c r="AO30">
        <f t="shared" si="47"/>
        <v>10.527314077569676</v>
      </c>
      <c r="AP30">
        <f t="shared" si="48"/>
        <v>5.9886217526829562</v>
      </c>
      <c r="AQ30">
        <f t="shared" si="8"/>
        <v>4</v>
      </c>
      <c r="AR30">
        <f t="shared" si="9"/>
        <v>8.9</v>
      </c>
      <c r="AS30">
        <f t="shared" ref="AS30:BK30" si="128">AR30+$C$5</f>
        <v>9.9</v>
      </c>
      <c r="AT30">
        <f t="shared" si="128"/>
        <v>10.9</v>
      </c>
      <c r="AU30">
        <f t="shared" si="128"/>
        <v>11.9</v>
      </c>
      <c r="AV30">
        <f t="shared" si="128"/>
        <v>12.9</v>
      </c>
      <c r="AW30">
        <f t="shared" si="128"/>
        <v>13.9</v>
      </c>
      <c r="AX30">
        <f t="shared" si="50"/>
        <v>14.9</v>
      </c>
      <c r="AY30">
        <f t="shared" si="128"/>
        <v>15.9</v>
      </c>
      <c r="AZ30">
        <f t="shared" si="128"/>
        <v>16.899999999999999</v>
      </c>
      <c r="BA30">
        <f t="shared" si="128"/>
        <v>17.899999999999999</v>
      </c>
      <c r="BB30">
        <f t="shared" si="128"/>
        <v>18.899999999999999</v>
      </c>
      <c r="BC30">
        <f t="shared" si="128"/>
        <v>19.899999999999999</v>
      </c>
      <c r="BD30">
        <f t="shared" si="128"/>
        <v>20.9</v>
      </c>
      <c r="BE30">
        <f t="shared" si="128"/>
        <v>21.9</v>
      </c>
      <c r="BF30">
        <f t="shared" si="128"/>
        <v>22.9</v>
      </c>
      <c r="BG30">
        <f t="shared" si="128"/>
        <v>23.9</v>
      </c>
      <c r="BH30">
        <f t="shared" si="128"/>
        <v>24.9</v>
      </c>
      <c r="BI30">
        <f t="shared" si="128"/>
        <v>25.9</v>
      </c>
      <c r="BJ30">
        <f t="shared" si="128"/>
        <v>26.9</v>
      </c>
      <c r="BK30">
        <f t="shared" si="128"/>
        <v>27.9</v>
      </c>
      <c r="BL30">
        <f t="shared" si="51"/>
        <v>19.690085967419922</v>
      </c>
      <c r="BM30">
        <f t="shared" si="52"/>
        <v>18.28048277156979</v>
      </c>
      <c r="BN30">
        <f t="shared" si="53"/>
        <v>16.713900802489988</v>
      </c>
      <c r="BO30">
        <f t="shared" si="54"/>
        <v>15.052113116859216</v>
      </c>
      <c r="BP30">
        <f t="shared" si="55"/>
        <v>13.342406506714898</v>
      </c>
      <c r="BQ30">
        <f t="shared" si="56"/>
        <v>11.600057514236804</v>
      </c>
      <c r="BR30">
        <f t="shared" si="57"/>
        <v>9.7908084465297573</v>
      </c>
      <c r="BS30">
        <f t="shared" si="58"/>
        <v>7.8133433904084946</v>
      </c>
      <c r="BT30">
        <f t="shared" si="59"/>
        <v>5.4817642271798759</v>
      </c>
      <c r="BU30">
        <f t="shared" si="60"/>
        <v>2.5080666474272446</v>
      </c>
      <c r="BV30">
        <f t="shared" si="61"/>
        <v>-1.5153838342070247</v>
      </c>
      <c r="BW30">
        <f t="shared" si="62"/>
        <v>0</v>
      </c>
      <c r="BX30">
        <f t="shared" si="63"/>
        <v>0</v>
      </c>
      <c r="BY30">
        <f t="shared" si="64"/>
        <v>0</v>
      </c>
      <c r="BZ30">
        <f t="shared" si="65"/>
        <v>0</v>
      </c>
      <c r="CA30">
        <f t="shared" si="66"/>
        <v>0</v>
      </c>
      <c r="CB30">
        <f t="shared" si="67"/>
        <v>0</v>
      </c>
      <c r="CC30">
        <f t="shared" si="68"/>
        <v>0</v>
      </c>
      <c r="CD30">
        <f t="shared" si="69"/>
        <v>0</v>
      </c>
      <c r="CE30">
        <f t="shared" si="70"/>
        <v>9</v>
      </c>
      <c r="CF30">
        <f t="shared" si="29"/>
        <v>17.899999999999999</v>
      </c>
    </row>
    <row r="31" spans="1:84" x14ac:dyDescent="0.2">
      <c r="E31">
        <v>13315</v>
      </c>
      <c r="F31">
        <v>30.81</v>
      </c>
      <c r="G31">
        <v>19.600000000000001</v>
      </c>
      <c r="H31" s="2">
        <v>0.1</v>
      </c>
      <c r="I31" s="2">
        <f t="shared" si="100"/>
        <v>3.7</v>
      </c>
      <c r="J31">
        <f t="shared" ref="J31:P31" si="129">I31+$C$3</f>
        <v>7.3000000000000007</v>
      </c>
      <c r="K31">
        <f t="shared" si="129"/>
        <v>10.9</v>
      </c>
      <c r="L31">
        <f t="shared" si="129"/>
        <v>14.5</v>
      </c>
      <c r="M31">
        <f t="shared" si="129"/>
        <v>18.100000000000001</v>
      </c>
      <c r="N31">
        <f t="shared" si="129"/>
        <v>21.700000000000003</v>
      </c>
      <c r="O31">
        <f t="shared" si="129"/>
        <v>25.300000000000004</v>
      </c>
      <c r="P31">
        <f t="shared" si="129"/>
        <v>28.900000000000006</v>
      </c>
      <c r="Q31">
        <f t="shared" si="31"/>
        <v>25.921158896013154</v>
      </c>
      <c r="R31">
        <f t="shared" si="32"/>
        <v>23.85890483658493</v>
      </c>
      <c r="S31">
        <f t="shared" si="33"/>
        <v>19.31634441450058</v>
      </c>
      <c r="T31">
        <f t="shared" si="34"/>
        <v>12.685118578042363</v>
      </c>
      <c r="U31">
        <f t="shared" si="35"/>
        <v>4.1881879075772002</v>
      </c>
      <c r="V31">
        <f t="shared" si="36"/>
        <v>0</v>
      </c>
      <c r="W31">
        <f t="shared" si="37"/>
        <v>0</v>
      </c>
      <c r="X31">
        <f t="shared" si="38"/>
        <v>0</v>
      </c>
      <c r="Y31">
        <f t="shared" si="39"/>
        <v>0</v>
      </c>
      <c r="Z31">
        <f t="shared" si="40"/>
        <v>0.1</v>
      </c>
      <c r="AA31">
        <f t="shared" si="127"/>
        <v>2.3000000000000003</v>
      </c>
      <c r="AB31">
        <f t="shared" si="127"/>
        <v>4.5</v>
      </c>
      <c r="AC31">
        <f t="shared" si="127"/>
        <v>6.7</v>
      </c>
      <c r="AD31">
        <f t="shared" si="127"/>
        <v>8.9</v>
      </c>
      <c r="AE31">
        <f t="shared" si="127"/>
        <v>11.100000000000001</v>
      </c>
      <c r="AF31">
        <f t="shared" si="127"/>
        <v>13.3</v>
      </c>
      <c r="AG31">
        <f t="shared" si="127"/>
        <v>15.5</v>
      </c>
      <c r="AH31">
        <f t="shared" si="127"/>
        <v>17.7</v>
      </c>
      <c r="AI31">
        <f t="shared" si="41"/>
        <v>27.956521370327629</v>
      </c>
      <c r="AJ31">
        <f t="shared" si="42"/>
        <v>25.364196891688874</v>
      </c>
      <c r="AK31">
        <f t="shared" si="43"/>
        <v>24.270988105647429</v>
      </c>
      <c r="AL31">
        <f t="shared" si="44"/>
        <v>22.268118724072654</v>
      </c>
      <c r="AM31">
        <f t="shared" si="45"/>
        <v>18.976644175699754</v>
      </c>
      <c r="AN31">
        <f t="shared" si="46"/>
        <v>14.971883358630359</v>
      </c>
      <c r="AO31">
        <f t="shared" si="47"/>
        <v>10.707850392832297</v>
      </c>
      <c r="AP31">
        <f t="shared" si="48"/>
        <v>5.441686372640663</v>
      </c>
      <c r="AQ31">
        <f t="shared" si="8"/>
        <v>5</v>
      </c>
      <c r="AR31">
        <f t="shared" si="9"/>
        <v>11.1</v>
      </c>
      <c r="AS31">
        <f t="shared" ref="AS31:BK31" si="130">AR31+$C$5</f>
        <v>12.1</v>
      </c>
      <c r="AT31">
        <f t="shared" si="130"/>
        <v>13.1</v>
      </c>
      <c r="AU31">
        <f t="shared" si="130"/>
        <v>14.1</v>
      </c>
      <c r="AV31">
        <f t="shared" si="130"/>
        <v>15.1</v>
      </c>
      <c r="AW31">
        <f t="shared" si="130"/>
        <v>16.100000000000001</v>
      </c>
      <c r="AX31">
        <f t="shared" si="50"/>
        <v>17.100000000000001</v>
      </c>
      <c r="AY31">
        <f t="shared" si="130"/>
        <v>18.100000000000001</v>
      </c>
      <c r="AZ31">
        <f t="shared" si="130"/>
        <v>19.100000000000001</v>
      </c>
      <c r="BA31">
        <f t="shared" si="130"/>
        <v>20.100000000000001</v>
      </c>
      <c r="BB31">
        <f t="shared" si="130"/>
        <v>21.1</v>
      </c>
      <c r="BC31">
        <f t="shared" si="130"/>
        <v>22.1</v>
      </c>
      <c r="BD31">
        <f t="shared" si="130"/>
        <v>23.1</v>
      </c>
      <c r="BE31">
        <f t="shared" si="130"/>
        <v>24.1</v>
      </c>
      <c r="BF31">
        <f t="shared" si="130"/>
        <v>25.1</v>
      </c>
      <c r="BG31">
        <f t="shared" si="130"/>
        <v>26.1</v>
      </c>
      <c r="BH31">
        <f t="shared" si="130"/>
        <v>27.1</v>
      </c>
      <c r="BI31">
        <f t="shared" si="130"/>
        <v>28.1</v>
      </c>
      <c r="BJ31">
        <f t="shared" si="130"/>
        <v>29.1</v>
      </c>
      <c r="BK31">
        <f t="shared" si="130"/>
        <v>30.1</v>
      </c>
      <c r="BL31">
        <f t="shared" si="51"/>
        <v>17.202355067821088</v>
      </c>
      <c r="BM31">
        <f t="shared" si="52"/>
        <v>15.348130538478751</v>
      </c>
      <c r="BN31">
        <f t="shared" si="53"/>
        <v>13.453702904725564</v>
      </c>
      <c r="BO31">
        <f t="shared" si="54"/>
        <v>11.51188598018055</v>
      </c>
      <c r="BP31">
        <f t="shared" si="55"/>
        <v>9.4477049731769203</v>
      </c>
      <c r="BQ31">
        <f t="shared" si="56"/>
        <v>7.0975263849080763</v>
      </c>
      <c r="BR31">
        <f t="shared" si="57"/>
        <v>4.1881879075772002</v>
      </c>
      <c r="BS31">
        <f t="shared" si="58"/>
        <v>0.31612832254287471</v>
      </c>
      <c r="BT31">
        <f t="shared" si="59"/>
        <v>0</v>
      </c>
      <c r="BU31">
        <f t="shared" si="60"/>
        <v>0</v>
      </c>
      <c r="BV31">
        <f t="shared" si="61"/>
        <v>0</v>
      </c>
      <c r="BW31">
        <f t="shared" si="62"/>
        <v>0</v>
      </c>
      <c r="BX31">
        <f t="shared" si="63"/>
        <v>0</v>
      </c>
      <c r="BY31">
        <f t="shared" si="64"/>
        <v>0</v>
      </c>
      <c r="BZ31">
        <f t="shared" si="65"/>
        <v>0</v>
      </c>
      <c r="CA31">
        <f t="shared" si="66"/>
        <v>0</v>
      </c>
      <c r="CB31">
        <f t="shared" si="67"/>
        <v>0</v>
      </c>
      <c r="CC31">
        <f t="shared" si="68"/>
        <v>0</v>
      </c>
      <c r="CD31">
        <f t="shared" si="69"/>
        <v>0</v>
      </c>
      <c r="CE31">
        <f t="shared" si="70"/>
        <v>7</v>
      </c>
      <c r="CF31">
        <f t="shared" si="29"/>
        <v>18.100000000000001</v>
      </c>
    </row>
    <row r="32" spans="1:84" x14ac:dyDescent="0.2">
      <c r="E32">
        <v>13317</v>
      </c>
      <c r="F32">
        <v>34.15</v>
      </c>
      <c r="G32">
        <v>20.8</v>
      </c>
      <c r="H32" s="2">
        <v>0.1</v>
      </c>
      <c r="I32" s="2">
        <f t="shared" si="100"/>
        <v>3.7</v>
      </c>
      <c r="J32">
        <f t="shared" ref="J32:P32" si="131">I32+$C$3</f>
        <v>7.3000000000000007</v>
      </c>
      <c r="K32">
        <f t="shared" si="131"/>
        <v>10.9</v>
      </c>
      <c r="L32">
        <f t="shared" si="131"/>
        <v>14.5</v>
      </c>
      <c r="M32">
        <f t="shared" si="131"/>
        <v>18.100000000000001</v>
      </c>
      <c r="N32">
        <f t="shared" si="131"/>
        <v>21.700000000000003</v>
      </c>
      <c r="O32">
        <f t="shared" si="131"/>
        <v>25.300000000000004</v>
      </c>
      <c r="P32">
        <f t="shared" si="131"/>
        <v>28.900000000000006</v>
      </c>
      <c r="Q32">
        <f t="shared" si="31"/>
        <v>28.955166186343217</v>
      </c>
      <c r="R32">
        <f t="shared" si="32"/>
        <v>26.776272618990625</v>
      </c>
      <c r="S32">
        <f t="shared" si="33"/>
        <v>22.544950457420839</v>
      </c>
      <c r="T32">
        <f t="shared" si="34"/>
        <v>15.833332334651118</v>
      </c>
      <c r="U32">
        <f t="shared" si="35"/>
        <v>7.992549261499704</v>
      </c>
      <c r="V32">
        <f t="shared" si="36"/>
        <v>0</v>
      </c>
      <c r="W32">
        <f t="shared" si="37"/>
        <v>0</v>
      </c>
      <c r="X32">
        <f t="shared" si="38"/>
        <v>0</v>
      </c>
      <c r="Y32">
        <f t="shared" si="39"/>
        <v>2</v>
      </c>
      <c r="Z32">
        <f t="shared" si="40"/>
        <v>7.3</v>
      </c>
      <c r="AA32">
        <f t="shared" si="127"/>
        <v>9.5</v>
      </c>
      <c r="AB32">
        <f t="shared" si="127"/>
        <v>11.7</v>
      </c>
      <c r="AC32">
        <f t="shared" si="127"/>
        <v>13.899999999999999</v>
      </c>
      <c r="AD32">
        <f t="shared" si="127"/>
        <v>16.099999999999998</v>
      </c>
      <c r="AE32">
        <f t="shared" si="127"/>
        <v>18.299999999999997</v>
      </c>
      <c r="AF32">
        <f t="shared" si="127"/>
        <v>20.499999999999996</v>
      </c>
      <c r="AG32">
        <f t="shared" si="127"/>
        <v>22.699999999999996</v>
      </c>
      <c r="AH32">
        <f t="shared" si="127"/>
        <v>24.899999999999995</v>
      </c>
      <c r="AI32">
        <f t="shared" si="41"/>
        <v>24.611087161454478</v>
      </c>
      <c r="AJ32">
        <f t="shared" si="42"/>
        <v>21.175820349563701</v>
      </c>
      <c r="AK32">
        <f t="shared" si="43"/>
        <v>17.015967937719338</v>
      </c>
      <c r="AL32">
        <f t="shared" si="44"/>
        <v>12.603059413559407</v>
      </c>
      <c r="AM32">
        <f t="shared" si="45"/>
        <v>7.4489294058039057</v>
      </c>
      <c r="AN32">
        <f t="shared" si="46"/>
        <v>-0.78001090789903804</v>
      </c>
      <c r="AO32">
        <f t="shared" si="47"/>
        <v>0</v>
      </c>
      <c r="AP32">
        <f t="shared" si="48"/>
        <v>0</v>
      </c>
      <c r="AQ32">
        <f t="shared" ref="AQ32:AQ57" si="132">COUNTIF(AI32:AP32,"&gt;="&amp;$B$4)</f>
        <v>2</v>
      </c>
      <c r="AR32">
        <f t="shared" ref="AR32:AR57" si="133">Z32+AQ32*$C$4</f>
        <v>11.7</v>
      </c>
      <c r="AS32">
        <f t="shared" ref="AS32:BK32" si="134">AR32+$C$5</f>
        <v>12.7</v>
      </c>
      <c r="AT32">
        <f t="shared" si="134"/>
        <v>13.7</v>
      </c>
      <c r="AU32">
        <f t="shared" si="134"/>
        <v>14.7</v>
      </c>
      <c r="AV32">
        <f t="shared" si="134"/>
        <v>15.7</v>
      </c>
      <c r="AW32">
        <f t="shared" si="134"/>
        <v>16.7</v>
      </c>
      <c r="AX32">
        <f t="shared" si="50"/>
        <v>17.7</v>
      </c>
      <c r="AY32">
        <f t="shared" si="134"/>
        <v>18.7</v>
      </c>
      <c r="AZ32">
        <f t="shared" si="134"/>
        <v>19.7</v>
      </c>
      <c r="BA32">
        <f t="shared" si="134"/>
        <v>20.7</v>
      </c>
      <c r="BB32">
        <f t="shared" si="134"/>
        <v>21.7</v>
      </c>
      <c r="BC32">
        <f t="shared" si="134"/>
        <v>22.7</v>
      </c>
      <c r="BD32">
        <f t="shared" si="134"/>
        <v>23.7</v>
      </c>
      <c r="BE32">
        <f t="shared" si="134"/>
        <v>24.7</v>
      </c>
      <c r="BF32">
        <f t="shared" si="134"/>
        <v>25.7</v>
      </c>
      <c r="BG32">
        <f t="shared" si="134"/>
        <v>26.7</v>
      </c>
      <c r="BH32">
        <f t="shared" si="134"/>
        <v>27.7</v>
      </c>
      <c r="BI32">
        <f t="shared" si="134"/>
        <v>28.7</v>
      </c>
      <c r="BJ32">
        <f t="shared" si="134"/>
        <v>29.7</v>
      </c>
      <c r="BK32">
        <f t="shared" si="134"/>
        <v>30.7</v>
      </c>
      <c r="BL32">
        <f t="shared" si="51"/>
        <v>19.334646551951582</v>
      </c>
      <c r="BM32">
        <f t="shared" si="52"/>
        <v>17.407452301661923</v>
      </c>
      <c r="BN32">
        <f t="shared" si="53"/>
        <v>15.43657052548722</v>
      </c>
      <c r="BO32">
        <f t="shared" si="54"/>
        <v>13.426803667423439</v>
      </c>
      <c r="BP32">
        <f t="shared" si="55"/>
        <v>11.328237195878165</v>
      </c>
      <c r="BQ32">
        <f t="shared" si="56"/>
        <v>9.0190531108792111</v>
      </c>
      <c r="BR32">
        <f t="shared" si="57"/>
        <v>6.2883434512853178</v>
      </c>
      <c r="BS32">
        <f t="shared" si="58"/>
        <v>2.8189238019929563</v>
      </c>
      <c r="BT32">
        <f t="shared" si="59"/>
        <v>-1.8298531988525586</v>
      </c>
      <c r="BU32">
        <f t="shared" si="60"/>
        <v>0</v>
      </c>
      <c r="BV32">
        <f t="shared" si="61"/>
        <v>0</v>
      </c>
      <c r="BW32">
        <f t="shared" si="62"/>
        <v>0</v>
      </c>
      <c r="BX32">
        <f t="shared" si="63"/>
        <v>0</v>
      </c>
      <c r="BY32">
        <f t="shared" si="64"/>
        <v>0</v>
      </c>
      <c r="BZ32">
        <f t="shared" si="65"/>
        <v>0</v>
      </c>
      <c r="CA32">
        <f t="shared" si="66"/>
        <v>0</v>
      </c>
      <c r="CB32">
        <f t="shared" si="67"/>
        <v>0</v>
      </c>
      <c r="CC32">
        <f t="shared" si="68"/>
        <v>0</v>
      </c>
      <c r="CD32">
        <f t="shared" si="69"/>
        <v>0</v>
      </c>
      <c r="CE32">
        <f t="shared" si="70"/>
        <v>7</v>
      </c>
      <c r="CF32">
        <f t="shared" si="29"/>
        <v>18.7</v>
      </c>
    </row>
    <row r="33" spans="5:84" x14ac:dyDescent="0.2">
      <c r="E33">
        <v>13321</v>
      </c>
      <c r="F33">
        <v>32.69</v>
      </c>
      <c r="G33">
        <v>20.9</v>
      </c>
      <c r="H33" s="2">
        <v>0.1</v>
      </c>
      <c r="I33" s="2">
        <f t="shared" si="100"/>
        <v>3.7</v>
      </c>
      <c r="J33">
        <f t="shared" ref="J33:P33" si="135">I33+$C$3</f>
        <v>7.3000000000000007</v>
      </c>
      <c r="K33">
        <f t="shared" si="135"/>
        <v>10.9</v>
      </c>
      <c r="L33">
        <f t="shared" si="135"/>
        <v>14.5</v>
      </c>
      <c r="M33">
        <f t="shared" si="135"/>
        <v>18.100000000000001</v>
      </c>
      <c r="N33">
        <f t="shared" si="135"/>
        <v>21.700000000000003</v>
      </c>
      <c r="O33">
        <f t="shared" si="135"/>
        <v>25.300000000000004</v>
      </c>
      <c r="P33">
        <f t="shared" si="135"/>
        <v>28.900000000000006</v>
      </c>
      <c r="Q33">
        <f t="shared" si="31"/>
        <v>27.735334181186946</v>
      </c>
      <c r="R33">
        <f t="shared" si="32"/>
        <v>25.654283208611957</v>
      </c>
      <c r="S33">
        <f t="shared" si="33"/>
        <v>21.662577515262054</v>
      </c>
      <c r="T33">
        <f t="shared" si="34"/>
        <v>15.287877206636461</v>
      </c>
      <c r="U33">
        <f t="shared" si="35"/>
        <v>7.8697991223998338</v>
      </c>
      <c r="V33">
        <f t="shared" si="36"/>
        <v>0</v>
      </c>
      <c r="W33">
        <f t="shared" si="37"/>
        <v>0</v>
      </c>
      <c r="X33">
        <f t="shared" si="38"/>
        <v>0</v>
      </c>
      <c r="Y33">
        <f t="shared" si="39"/>
        <v>1</v>
      </c>
      <c r="Z33">
        <f t="shared" si="40"/>
        <v>3.7</v>
      </c>
      <c r="AA33">
        <f t="shared" si="127"/>
        <v>5.9</v>
      </c>
      <c r="AB33">
        <f t="shared" si="127"/>
        <v>8.1000000000000014</v>
      </c>
      <c r="AC33">
        <f t="shared" si="127"/>
        <v>10.3</v>
      </c>
      <c r="AD33">
        <f t="shared" si="127"/>
        <v>12.5</v>
      </c>
      <c r="AE33">
        <f t="shared" si="127"/>
        <v>14.7</v>
      </c>
      <c r="AF33">
        <f t="shared" si="127"/>
        <v>16.899999999999999</v>
      </c>
      <c r="AG33">
        <f t="shared" si="127"/>
        <v>19.099999999999998</v>
      </c>
      <c r="AH33">
        <f t="shared" si="127"/>
        <v>21.299999999999997</v>
      </c>
      <c r="AI33">
        <f t="shared" si="41"/>
        <v>26.388833397590854</v>
      </c>
      <c r="AJ33">
        <f t="shared" si="42"/>
        <v>25.061769384659549</v>
      </c>
      <c r="AK33">
        <f t="shared" si="43"/>
        <v>22.555112105323825</v>
      </c>
      <c r="AL33">
        <f t="shared" si="44"/>
        <v>18.976071599530325</v>
      </c>
      <c r="AM33">
        <f t="shared" si="45"/>
        <v>14.910327148472806</v>
      </c>
      <c r="AN33">
        <f t="shared" si="46"/>
        <v>10.594256438824498</v>
      </c>
      <c r="AO33">
        <f t="shared" si="47"/>
        <v>5.0871647269684788</v>
      </c>
      <c r="AP33">
        <f t="shared" si="48"/>
        <v>0</v>
      </c>
      <c r="AQ33">
        <f t="shared" si="132"/>
        <v>4</v>
      </c>
      <c r="AR33">
        <f t="shared" si="133"/>
        <v>12.5</v>
      </c>
      <c r="AS33">
        <f t="shared" ref="AS33:BK33" si="136">AR33+$C$5</f>
        <v>13.5</v>
      </c>
      <c r="AT33">
        <f t="shared" si="136"/>
        <v>14.5</v>
      </c>
      <c r="AU33">
        <f t="shared" si="136"/>
        <v>15.5</v>
      </c>
      <c r="AV33">
        <f t="shared" si="136"/>
        <v>16.5</v>
      </c>
      <c r="AW33">
        <f t="shared" si="136"/>
        <v>17.5</v>
      </c>
      <c r="AX33">
        <f t="shared" si="50"/>
        <v>18.5</v>
      </c>
      <c r="AY33">
        <f t="shared" si="136"/>
        <v>19.5</v>
      </c>
      <c r="AZ33">
        <f t="shared" si="136"/>
        <v>20.5</v>
      </c>
      <c r="BA33">
        <f t="shared" si="136"/>
        <v>21.5</v>
      </c>
      <c r="BB33">
        <f t="shared" si="136"/>
        <v>22.5</v>
      </c>
      <c r="BC33">
        <f t="shared" si="136"/>
        <v>23.5</v>
      </c>
      <c r="BD33">
        <f t="shared" si="136"/>
        <v>24.5</v>
      </c>
      <c r="BE33">
        <f t="shared" si="136"/>
        <v>25.5</v>
      </c>
      <c r="BF33">
        <f t="shared" si="136"/>
        <v>26.5</v>
      </c>
      <c r="BG33">
        <f t="shared" si="136"/>
        <v>27.5</v>
      </c>
      <c r="BH33">
        <f t="shared" si="136"/>
        <v>28.5</v>
      </c>
      <c r="BI33">
        <f t="shared" si="136"/>
        <v>29.5</v>
      </c>
      <c r="BJ33">
        <f t="shared" si="136"/>
        <v>30.5</v>
      </c>
      <c r="BK33">
        <f t="shared" si="136"/>
        <v>31.5</v>
      </c>
      <c r="BL33">
        <f t="shared" si="51"/>
        <v>17.156585290861486</v>
      </c>
      <c r="BM33">
        <f t="shared" si="52"/>
        <v>15.287877206636461</v>
      </c>
      <c r="BN33">
        <f t="shared" si="53"/>
        <v>13.385539685751233</v>
      </c>
      <c r="BO33">
        <f t="shared" si="54"/>
        <v>11.418130176378515</v>
      </c>
      <c r="BP33">
        <f t="shared" si="55"/>
        <v>9.2911093433881451</v>
      </c>
      <c r="BQ33">
        <f t="shared" si="56"/>
        <v>6.830779175768428</v>
      </c>
      <c r="BR33">
        <f t="shared" si="57"/>
        <v>3.7682210940464946</v>
      </c>
      <c r="BS33">
        <f t="shared" si="58"/>
        <v>-0.27676594229070955</v>
      </c>
      <c r="BT33">
        <f t="shared" si="59"/>
        <v>0</v>
      </c>
      <c r="BU33">
        <f t="shared" si="60"/>
        <v>0</v>
      </c>
      <c r="BV33">
        <f t="shared" si="61"/>
        <v>0</v>
      </c>
      <c r="BW33">
        <f t="shared" si="62"/>
        <v>0</v>
      </c>
      <c r="BX33">
        <f t="shared" si="63"/>
        <v>0</v>
      </c>
      <c r="BY33">
        <f t="shared" si="64"/>
        <v>0</v>
      </c>
      <c r="BZ33">
        <f t="shared" si="65"/>
        <v>0</v>
      </c>
      <c r="CA33">
        <f t="shared" si="66"/>
        <v>0</v>
      </c>
      <c r="CB33">
        <f t="shared" si="67"/>
        <v>0</v>
      </c>
      <c r="CC33">
        <f t="shared" si="68"/>
        <v>0</v>
      </c>
      <c r="CD33">
        <f t="shared" si="69"/>
        <v>0</v>
      </c>
      <c r="CE33">
        <f t="shared" si="70"/>
        <v>7</v>
      </c>
      <c r="CF33">
        <f t="shared" si="29"/>
        <v>19.5</v>
      </c>
    </row>
    <row r="34" spans="5:84" x14ac:dyDescent="0.2">
      <c r="E34">
        <v>13324</v>
      </c>
      <c r="F34">
        <v>29.44</v>
      </c>
      <c r="G34">
        <v>19.100000000000001</v>
      </c>
      <c r="H34" s="2">
        <v>0.1</v>
      </c>
      <c r="I34" s="2">
        <f t="shared" si="100"/>
        <v>3.7</v>
      </c>
      <c r="J34">
        <f t="shared" ref="J34:P34" si="137">I34+$C$3</f>
        <v>7.3000000000000007</v>
      </c>
      <c r="K34">
        <f t="shared" si="137"/>
        <v>10.9</v>
      </c>
      <c r="L34">
        <f t="shared" si="137"/>
        <v>14.5</v>
      </c>
      <c r="M34">
        <f t="shared" si="137"/>
        <v>18.100000000000001</v>
      </c>
      <c r="N34">
        <f t="shared" si="137"/>
        <v>21.700000000000003</v>
      </c>
      <c r="O34">
        <f t="shared" si="137"/>
        <v>25.300000000000004</v>
      </c>
      <c r="P34">
        <f t="shared" si="137"/>
        <v>28.900000000000006</v>
      </c>
      <c r="Q34">
        <f t="shared" si="31"/>
        <v>24.689490203351603</v>
      </c>
      <c r="R34">
        <f t="shared" si="32"/>
        <v>22.653670207405305</v>
      </c>
      <c r="S34">
        <f t="shared" si="33"/>
        <v>17.992598803167308</v>
      </c>
      <c r="T34">
        <f t="shared" si="34"/>
        <v>11.415340607210069</v>
      </c>
      <c r="U34">
        <f t="shared" si="35"/>
        <v>2.3924024380727613</v>
      </c>
      <c r="V34">
        <f t="shared" si="36"/>
        <v>0</v>
      </c>
      <c r="W34">
        <f t="shared" si="37"/>
        <v>0</v>
      </c>
      <c r="X34">
        <f t="shared" si="38"/>
        <v>0</v>
      </c>
      <c r="Y34">
        <f t="shared" si="39"/>
        <v>0</v>
      </c>
      <c r="Z34">
        <f t="shared" si="40"/>
        <v>0.1</v>
      </c>
      <c r="AA34">
        <f t="shared" si="127"/>
        <v>2.3000000000000003</v>
      </c>
      <c r="AB34">
        <f t="shared" si="127"/>
        <v>4.5</v>
      </c>
      <c r="AC34">
        <f t="shared" si="127"/>
        <v>6.7</v>
      </c>
      <c r="AD34">
        <f t="shared" si="127"/>
        <v>8.9</v>
      </c>
      <c r="AE34">
        <f t="shared" si="127"/>
        <v>11.100000000000001</v>
      </c>
      <c r="AF34">
        <f t="shared" si="127"/>
        <v>13.3</v>
      </c>
      <c r="AG34">
        <f t="shared" si="127"/>
        <v>15.5</v>
      </c>
      <c r="AH34">
        <f t="shared" si="127"/>
        <v>17.7</v>
      </c>
      <c r="AI34">
        <f t="shared" si="41"/>
        <v>26.588478831659597</v>
      </c>
      <c r="AJ34">
        <f t="shared" si="42"/>
        <v>24.175622215405756</v>
      </c>
      <c r="AK34">
        <f t="shared" si="43"/>
        <v>23.085426816794399</v>
      </c>
      <c r="AL34">
        <f t="shared" si="44"/>
        <v>20.99752703852764</v>
      </c>
      <c r="AM34">
        <f t="shared" si="45"/>
        <v>17.651483979569651</v>
      </c>
      <c r="AN34">
        <f t="shared" si="46"/>
        <v>13.677292505485916</v>
      </c>
      <c r="AO34">
        <f t="shared" si="47"/>
        <v>9.4258883187819364</v>
      </c>
      <c r="AP34">
        <f t="shared" si="48"/>
        <v>3.7996550292421944</v>
      </c>
      <c r="AQ34">
        <f t="shared" si="132"/>
        <v>4</v>
      </c>
      <c r="AR34">
        <f t="shared" si="133"/>
        <v>8.9</v>
      </c>
      <c r="AS34">
        <f t="shared" ref="AS34:BK34" si="138">AR34+$C$5</f>
        <v>9.9</v>
      </c>
      <c r="AT34">
        <f t="shared" si="138"/>
        <v>10.9</v>
      </c>
      <c r="AU34">
        <f t="shared" si="138"/>
        <v>11.9</v>
      </c>
      <c r="AV34">
        <f t="shared" si="138"/>
        <v>12.9</v>
      </c>
      <c r="AW34">
        <f t="shared" si="138"/>
        <v>13.9</v>
      </c>
      <c r="AX34">
        <f t="shared" si="50"/>
        <v>14.9</v>
      </c>
      <c r="AY34">
        <f t="shared" si="138"/>
        <v>15.9</v>
      </c>
      <c r="AZ34">
        <f t="shared" si="138"/>
        <v>16.899999999999999</v>
      </c>
      <c r="BA34">
        <f t="shared" si="138"/>
        <v>17.899999999999999</v>
      </c>
      <c r="BB34">
        <f t="shared" si="138"/>
        <v>18.899999999999999</v>
      </c>
      <c r="BC34">
        <f t="shared" si="138"/>
        <v>19.899999999999999</v>
      </c>
      <c r="BD34">
        <f t="shared" si="138"/>
        <v>20.9</v>
      </c>
      <c r="BE34">
        <f t="shared" si="138"/>
        <v>21.9</v>
      </c>
      <c r="BF34">
        <f t="shared" si="138"/>
        <v>22.9</v>
      </c>
      <c r="BG34">
        <f t="shared" si="138"/>
        <v>23.9</v>
      </c>
      <c r="BH34">
        <f t="shared" si="138"/>
        <v>24.9</v>
      </c>
      <c r="BI34">
        <f t="shared" si="138"/>
        <v>25.9</v>
      </c>
      <c r="BJ34">
        <f t="shared" si="138"/>
        <v>26.9</v>
      </c>
      <c r="BK34">
        <f t="shared" si="138"/>
        <v>27.9</v>
      </c>
      <c r="BL34">
        <f t="shared" si="51"/>
        <v>19.602046299119248</v>
      </c>
      <c r="BM34">
        <f t="shared" si="52"/>
        <v>17.992598803167308</v>
      </c>
      <c r="BN34">
        <f t="shared" si="53"/>
        <v>16.242646861266838</v>
      </c>
      <c r="BO34">
        <f t="shared" si="54"/>
        <v>14.41827873066925</v>
      </c>
      <c r="BP34">
        <f t="shared" si="55"/>
        <v>12.555516018495574</v>
      </c>
      <c r="BQ34">
        <f t="shared" si="56"/>
        <v>10.637621084948846</v>
      </c>
      <c r="BR34">
        <f t="shared" si="57"/>
        <v>8.5724044465267717</v>
      </c>
      <c r="BS34">
        <f t="shared" si="58"/>
        <v>6.16953217923463</v>
      </c>
      <c r="BT34">
        <f t="shared" si="59"/>
        <v>3.1178333217978049</v>
      </c>
      <c r="BU34">
        <f t="shared" si="60"/>
        <v>-1.0373927211249772</v>
      </c>
      <c r="BV34">
        <f t="shared" si="61"/>
        <v>0</v>
      </c>
      <c r="BW34">
        <f t="shared" si="62"/>
        <v>0</v>
      </c>
      <c r="BX34">
        <f t="shared" si="63"/>
        <v>0</v>
      </c>
      <c r="BY34">
        <f t="shared" si="64"/>
        <v>0</v>
      </c>
      <c r="BZ34">
        <f t="shared" si="65"/>
        <v>0</v>
      </c>
      <c r="CA34">
        <f t="shared" si="66"/>
        <v>0</v>
      </c>
      <c r="CB34">
        <f t="shared" si="67"/>
        <v>0</v>
      </c>
      <c r="CC34">
        <f t="shared" si="68"/>
        <v>0</v>
      </c>
      <c r="CD34">
        <f t="shared" si="69"/>
        <v>0</v>
      </c>
      <c r="CE34">
        <f t="shared" si="70"/>
        <v>9</v>
      </c>
      <c r="CF34">
        <f t="shared" ref="CF34:CF58" si="139">AR34+CE34*$C$5</f>
        <v>17.899999999999999</v>
      </c>
    </row>
    <row r="35" spans="5:84" x14ac:dyDescent="0.2">
      <c r="E35">
        <v>13327</v>
      </c>
      <c r="F35">
        <v>23.87</v>
      </c>
      <c r="G35">
        <v>17.8</v>
      </c>
      <c r="H35" s="2">
        <v>0.1</v>
      </c>
      <c r="I35" s="2">
        <f t="shared" si="100"/>
        <v>3.7</v>
      </c>
      <c r="J35">
        <f t="shared" ref="J35:P35" si="140">I35+$C$3</f>
        <v>7.3000000000000007</v>
      </c>
      <c r="K35">
        <f t="shared" si="140"/>
        <v>10.9</v>
      </c>
      <c r="L35">
        <f t="shared" si="140"/>
        <v>14.5</v>
      </c>
      <c r="M35">
        <f t="shared" si="140"/>
        <v>18.100000000000001</v>
      </c>
      <c r="N35">
        <f t="shared" si="140"/>
        <v>21.700000000000003</v>
      </c>
      <c r="O35">
        <f t="shared" si="140"/>
        <v>25.300000000000004</v>
      </c>
      <c r="P35">
        <f t="shared" si="140"/>
        <v>28.900000000000006</v>
      </c>
      <c r="Q35">
        <f t="shared" si="31"/>
        <v>19.855187214680978</v>
      </c>
      <c r="R35">
        <f t="shared" si="32"/>
        <v>17.98804181160714</v>
      </c>
      <c r="S35">
        <f t="shared" si="33"/>
        <v>13.465322372824579</v>
      </c>
      <c r="T35">
        <f t="shared" si="34"/>
        <v>7.5426852008256366</v>
      </c>
      <c r="U35">
        <f t="shared" si="35"/>
        <v>0</v>
      </c>
      <c r="V35">
        <f t="shared" si="36"/>
        <v>0</v>
      </c>
      <c r="W35">
        <f t="shared" si="37"/>
        <v>0</v>
      </c>
      <c r="X35">
        <f t="shared" si="38"/>
        <v>0</v>
      </c>
      <c r="Y35">
        <f t="shared" si="39"/>
        <v>0</v>
      </c>
      <c r="Z35">
        <f t="shared" si="40"/>
        <v>0.1</v>
      </c>
      <c r="AA35">
        <f t="shared" si="127"/>
        <v>2.3000000000000003</v>
      </c>
      <c r="AB35">
        <f t="shared" si="127"/>
        <v>4.5</v>
      </c>
      <c r="AC35">
        <f t="shared" si="127"/>
        <v>6.7</v>
      </c>
      <c r="AD35">
        <f t="shared" si="127"/>
        <v>8.9</v>
      </c>
      <c r="AE35">
        <f t="shared" si="127"/>
        <v>11.100000000000001</v>
      </c>
      <c r="AF35">
        <f t="shared" si="127"/>
        <v>13.3</v>
      </c>
      <c r="AG35">
        <f t="shared" si="127"/>
        <v>15.5</v>
      </c>
      <c r="AH35">
        <f t="shared" si="127"/>
        <v>17.7</v>
      </c>
      <c r="AI35">
        <f t="shared" si="41"/>
        <v>21.288355472033402</v>
      </c>
      <c r="AJ35">
        <f t="shared" si="42"/>
        <v>19.472143947572949</v>
      </c>
      <c r="AK35">
        <f t="shared" si="43"/>
        <v>18.438118708804215</v>
      </c>
      <c r="AL35">
        <f t="shared" si="44"/>
        <v>16.311973273749995</v>
      </c>
      <c r="AM35">
        <f t="shared" si="45"/>
        <v>13.154013856947584</v>
      </c>
      <c r="AN35">
        <f t="shared" si="46"/>
        <v>9.610261593533771</v>
      </c>
      <c r="AO35">
        <f t="shared" si="47"/>
        <v>5.5635547633298756</v>
      </c>
      <c r="AP35">
        <f t="shared" si="48"/>
        <v>-1.2153489850730148</v>
      </c>
      <c r="AQ35">
        <f t="shared" si="132"/>
        <v>3</v>
      </c>
      <c r="AR35">
        <f t="shared" si="133"/>
        <v>6.7</v>
      </c>
      <c r="AS35">
        <f t="shared" ref="AS35:BK35" si="141">AR35+$C$5</f>
        <v>7.7</v>
      </c>
      <c r="AT35">
        <f t="shared" si="141"/>
        <v>8.6999999999999993</v>
      </c>
      <c r="AU35">
        <f t="shared" si="141"/>
        <v>9.6999999999999993</v>
      </c>
      <c r="AV35">
        <f t="shared" si="141"/>
        <v>10.7</v>
      </c>
      <c r="AW35">
        <f t="shared" si="141"/>
        <v>11.7</v>
      </c>
      <c r="AX35">
        <f t="shared" si="141"/>
        <v>12.7</v>
      </c>
      <c r="AY35">
        <f t="shared" si="141"/>
        <v>13.7</v>
      </c>
      <c r="AZ35">
        <f t="shared" si="141"/>
        <v>14.7</v>
      </c>
      <c r="BA35">
        <f t="shared" si="141"/>
        <v>15.7</v>
      </c>
      <c r="BB35">
        <f t="shared" si="141"/>
        <v>16.7</v>
      </c>
      <c r="BC35">
        <f t="shared" si="141"/>
        <v>17.7</v>
      </c>
      <c r="BD35">
        <f t="shared" si="141"/>
        <v>18.7</v>
      </c>
      <c r="BE35">
        <f t="shared" si="141"/>
        <v>19.7</v>
      </c>
      <c r="BF35">
        <f t="shared" si="141"/>
        <v>20.7</v>
      </c>
      <c r="BG35">
        <f t="shared" si="141"/>
        <v>21.7</v>
      </c>
      <c r="BH35">
        <f t="shared" si="141"/>
        <v>22.7</v>
      </c>
      <c r="BI35">
        <f t="shared" si="141"/>
        <v>23.7</v>
      </c>
      <c r="BJ35">
        <f t="shared" si="141"/>
        <v>24.7</v>
      </c>
      <c r="BK35">
        <f t="shared" si="141"/>
        <v>25.7</v>
      </c>
      <c r="BL35">
        <f t="shared" si="51"/>
        <v>17.632999921322991</v>
      </c>
      <c r="BM35">
        <f t="shared" si="52"/>
        <v>16.557048291982749</v>
      </c>
      <c r="BN35">
        <f t="shared" si="53"/>
        <v>15.247914653055931</v>
      </c>
      <c r="BO35">
        <f t="shared" si="54"/>
        <v>13.773487781249111</v>
      </c>
      <c r="BP35">
        <f t="shared" si="55"/>
        <v>12.20572066671259</v>
      </c>
      <c r="BQ35">
        <f t="shared" si="56"/>
        <v>10.594456782050059</v>
      </c>
      <c r="BR35">
        <f t="shared" si="57"/>
        <v>8.9412563513284784</v>
      </c>
      <c r="BS35">
        <f t="shared" si="58"/>
        <v>7.1732226190869639</v>
      </c>
      <c r="BT35">
        <f t="shared" si="59"/>
        <v>5.1168281193469634</v>
      </c>
      <c r="BU35">
        <f t="shared" si="60"/>
        <v>2.4717409446222063</v>
      </c>
      <c r="BV35">
        <f t="shared" si="61"/>
        <v>-1.2153489850730148</v>
      </c>
      <c r="BW35">
        <f t="shared" si="62"/>
        <v>0</v>
      </c>
      <c r="BX35">
        <f t="shared" si="63"/>
        <v>0</v>
      </c>
      <c r="BY35">
        <f t="shared" si="64"/>
        <v>0</v>
      </c>
      <c r="BZ35">
        <f t="shared" si="65"/>
        <v>0</v>
      </c>
      <c r="CA35">
        <f t="shared" si="66"/>
        <v>0</v>
      </c>
      <c r="CB35">
        <f t="shared" si="67"/>
        <v>0</v>
      </c>
      <c r="CC35">
        <f t="shared" si="68"/>
        <v>0</v>
      </c>
      <c r="CD35">
        <f t="shared" si="69"/>
        <v>0</v>
      </c>
      <c r="CE35">
        <f t="shared" si="70"/>
        <v>9</v>
      </c>
      <c r="CF35">
        <f t="shared" si="139"/>
        <v>15.7</v>
      </c>
    </row>
    <row r="36" spans="5:84" x14ac:dyDescent="0.2">
      <c r="E36">
        <v>13329</v>
      </c>
      <c r="F36">
        <v>26.42</v>
      </c>
      <c r="G36">
        <v>19.399999999999999</v>
      </c>
      <c r="H36" s="2">
        <v>0.1</v>
      </c>
      <c r="I36" s="2">
        <f t="shared" si="100"/>
        <v>3.7</v>
      </c>
      <c r="J36">
        <f t="shared" ref="J36:P36" si="142">I36+$C$3</f>
        <v>7.3000000000000007</v>
      </c>
      <c r="K36">
        <f t="shared" si="142"/>
        <v>10.9</v>
      </c>
      <c r="L36">
        <f t="shared" si="142"/>
        <v>14.5</v>
      </c>
      <c r="M36">
        <f t="shared" si="142"/>
        <v>18.100000000000001</v>
      </c>
      <c r="N36">
        <f t="shared" si="142"/>
        <v>21.700000000000003</v>
      </c>
      <c r="O36">
        <f t="shared" si="142"/>
        <v>25.300000000000004</v>
      </c>
      <c r="P36">
        <f t="shared" si="142"/>
        <v>28.900000000000006</v>
      </c>
      <c r="Q36">
        <f t="shared" si="31"/>
        <v>22.199276281470713</v>
      </c>
      <c r="R36">
        <f t="shared" si="32"/>
        <v>20.409366424546761</v>
      </c>
      <c r="S36">
        <f t="shared" si="33"/>
        <v>16.401007828375711</v>
      </c>
      <c r="T36">
        <f t="shared" si="34"/>
        <v>10.62935086736679</v>
      </c>
      <c r="U36">
        <f t="shared" si="35"/>
        <v>3.0469193928708176</v>
      </c>
      <c r="V36">
        <f t="shared" si="36"/>
        <v>0</v>
      </c>
      <c r="W36">
        <f t="shared" si="37"/>
        <v>0</v>
      </c>
      <c r="X36">
        <f t="shared" si="38"/>
        <v>0</v>
      </c>
      <c r="Y36">
        <f t="shared" si="39"/>
        <v>0</v>
      </c>
      <c r="Z36">
        <f t="shared" si="40"/>
        <v>0.1</v>
      </c>
      <c r="AA36">
        <f t="shared" si="127"/>
        <v>2.3000000000000003</v>
      </c>
      <c r="AB36">
        <f t="shared" si="127"/>
        <v>4.5</v>
      </c>
      <c r="AC36">
        <f t="shared" si="127"/>
        <v>6.7</v>
      </c>
      <c r="AD36">
        <f t="shared" si="127"/>
        <v>8.9</v>
      </c>
      <c r="AE36">
        <f t="shared" si="127"/>
        <v>11.100000000000001</v>
      </c>
      <c r="AF36">
        <f t="shared" si="127"/>
        <v>13.3</v>
      </c>
      <c r="AG36">
        <f t="shared" si="127"/>
        <v>15.5</v>
      </c>
      <c r="AH36">
        <f t="shared" si="127"/>
        <v>17.7</v>
      </c>
      <c r="AI36">
        <f t="shared" si="41"/>
        <v>23.928448143356523</v>
      </c>
      <c r="AJ36">
        <f t="shared" si="42"/>
        <v>21.728348997670295</v>
      </c>
      <c r="AK36">
        <f t="shared" si="43"/>
        <v>20.775857783636308</v>
      </c>
      <c r="AL36">
        <f t="shared" si="44"/>
        <v>18.997663728295574</v>
      </c>
      <c r="AM36">
        <f t="shared" si="45"/>
        <v>16.103789940121302</v>
      </c>
      <c r="AN36">
        <f t="shared" si="46"/>
        <v>12.616746404953352</v>
      </c>
      <c r="AO36">
        <f t="shared" si="47"/>
        <v>8.9006829819324604</v>
      </c>
      <c r="AP36">
        <f t="shared" si="48"/>
        <v>4.1905423994352846</v>
      </c>
      <c r="AQ36">
        <f t="shared" si="132"/>
        <v>4</v>
      </c>
      <c r="AR36">
        <f t="shared" si="133"/>
        <v>8.9</v>
      </c>
      <c r="AS36">
        <f t="shared" ref="AS36:BK36" si="143">AR36+$C$5</f>
        <v>9.9</v>
      </c>
      <c r="AT36">
        <f t="shared" si="143"/>
        <v>10.9</v>
      </c>
      <c r="AU36">
        <f t="shared" si="143"/>
        <v>11.9</v>
      </c>
      <c r="AV36">
        <f t="shared" si="143"/>
        <v>12.9</v>
      </c>
      <c r="AW36">
        <f t="shared" si="143"/>
        <v>13.9</v>
      </c>
      <c r="AX36">
        <f t="shared" si="143"/>
        <v>14.9</v>
      </c>
      <c r="AY36">
        <f t="shared" si="143"/>
        <v>15.9</v>
      </c>
      <c r="AZ36">
        <f t="shared" si="143"/>
        <v>16.899999999999999</v>
      </c>
      <c r="BA36">
        <f t="shared" si="143"/>
        <v>17.899999999999999</v>
      </c>
      <c r="BB36">
        <f t="shared" si="143"/>
        <v>18.899999999999999</v>
      </c>
      <c r="BC36">
        <f t="shared" si="143"/>
        <v>19.899999999999999</v>
      </c>
      <c r="BD36">
        <f t="shared" si="143"/>
        <v>20.9</v>
      </c>
      <c r="BE36">
        <f t="shared" si="143"/>
        <v>21.9</v>
      </c>
      <c r="BF36">
        <f t="shared" si="143"/>
        <v>22.9</v>
      </c>
      <c r="BG36">
        <f t="shared" si="143"/>
        <v>23.9</v>
      </c>
      <c r="BH36">
        <f t="shared" si="143"/>
        <v>24.9</v>
      </c>
      <c r="BI36">
        <f t="shared" si="143"/>
        <v>25.9</v>
      </c>
      <c r="BJ36">
        <f t="shared" si="143"/>
        <v>26.9</v>
      </c>
      <c r="BK36">
        <f t="shared" si="143"/>
        <v>27.9</v>
      </c>
      <c r="BL36">
        <f t="shared" si="51"/>
        <v>17.796968571864891</v>
      </c>
      <c r="BM36">
        <f t="shared" si="52"/>
        <v>16.401007828375711</v>
      </c>
      <c r="BN36">
        <f t="shared" si="53"/>
        <v>14.871972645806528</v>
      </c>
      <c r="BO36">
        <f t="shared" si="54"/>
        <v>13.269061663591719</v>
      </c>
      <c r="BP36">
        <f t="shared" si="55"/>
        <v>11.629642899926486</v>
      </c>
      <c r="BQ36">
        <f t="shared" si="56"/>
        <v>9.9504156390714087</v>
      </c>
      <c r="BR36">
        <f t="shared" si="57"/>
        <v>8.1685723186564179</v>
      </c>
      <c r="BS36">
        <f t="shared" si="58"/>
        <v>6.142960416986635</v>
      </c>
      <c r="BT36">
        <f t="shared" si="59"/>
        <v>3.635244340345297</v>
      </c>
      <c r="BU36">
        <f t="shared" si="60"/>
        <v>0.29106731030070715</v>
      </c>
      <c r="BV36">
        <f t="shared" si="61"/>
        <v>0</v>
      </c>
      <c r="BW36">
        <f t="shared" si="62"/>
        <v>0</v>
      </c>
      <c r="BX36">
        <f t="shared" si="63"/>
        <v>0</v>
      </c>
      <c r="BY36">
        <f t="shared" si="64"/>
        <v>0</v>
      </c>
      <c r="BZ36">
        <f t="shared" si="65"/>
        <v>0</v>
      </c>
      <c r="CA36">
        <f t="shared" si="66"/>
        <v>0</v>
      </c>
      <c r="CB36">
        <f t="shared" si="67"/>
        <v>0</v>
      </c>
      <c r="CC36">
        <f t="shared" si="68"/>
        <v>0</v>
      </c>
      <c r="CD36">
        <f t="shared" si="69"/>
        <v>0</v>
      </c>
      <c r="CE36">
        <f t="shared" si="70"/>
        <v>9</v>
      </c>
      <c r="CF36">
        <f t="shared" si="139"/>
        <v>17.899999999999999</v>
      </c>
    </row>
    <row r="37" spans="5:84" x14ac:dyDescent="0.2">
      <c r="E37">
        <v>13332</v>
      </c>
      <c r="F37">
        <v>31.45</v>
      </c>
      <c r="G37">
        <v>17.5</v>
      </c>
      <c r="H37" s="2">
        <v>0.1</v>
      </c>
      <c r="I37" s="2">
        <f t="shared" si="100"/>
        <v>3.7</v>
      </c>
      <c r="J37">
        <f t="shared" ref="J37:P37" si="144">I37+$C$3</f>
        <v>7.3000000000000007</v>
      </c>
      <c r="K37">
        <f t="shared" si="144"/>
        <v>10.9</v>
      </c>
      <c r="L37">
        <f t="shared" si="144"/>
        <v>14.5</v>
      </c>
      <c r="M37">
        <f t="shared" si="144"/>
        <v>18.100000000000001</v>
      </c>
      <c r="N37">
        <f t="shared" si="144"/>
        <v>21.700000000000003</v>
      </c>
      <c r="O37">
        <f t="shared" si="144"/>
        <v>25.300000000000004</v>
      </c>
      <c r="P37">
        <f t="shared" si="144"/>
        <v>28.900000000000006</v>
      </c>
      <c r="Q37">
        <f t="shared" si="31"/>
        <v>26.111654273035882</v>
      </c>
      <c r="R37">
        <f t="shared" si="32"/>
        <v>23.560142107276786</v>
      </c>
      <c r="S37">
        <f t="shared" si="33"/>
        <v>17.358183984022116</v>
      </c>
      <c r="T37">
        <f t="shared" si="34"/>
        <v>9.3307646086122809</v>
      </c>
      <c r="U37">
        <f t="shared" si="35"/>
        <v>0</v>
      </c>
      <c r="V37">
        <f t="shared" si="36"/>
        <v>0</v>
      </c>
      <c r="W37">
        <f t="shared" si="37"/>
        <v>0</v>
      </c>
      <c r="X37">
        <f t="shared" si="38"/>
        <v>0</v>
      </c>
      <c r="Y37">
        <f t="shared" si="39"/>
        <v>1</v>
      </c>
      <c r="Z37">
        <f t="shared" si="40"/>
        <v>3.7</v>
      </c>
      <c r="AA37">
        <f t="shared" si="127"/>
        <v>5.9</v>
      </c>
      <c r="AB37">
        <f t="shared" si="127"/>
        <v>8.1000000000000014</v>
      </c>
      <c r="AC37">
        <f t="shared" si="127"/>
        <v>10.3</v>
      </c>
      <c r="AD37">
        <f t="shared" si="127"/>
        <v>12.5</v>
      </c>
      <c r="AE37">
        <f t="shared" si="127"/>
        <v>14.7</v>
      </c>
      <c r="AF37">
        <f t="shared" si="127"/>
        <v>16.899999999999999</v>
      </c>
      <c r="AG37">
        <f t="shared" si="127"/>
        <v>19.099999999999998</v>
      </c>
      <c r="AH37">
        <f t="shared" si="127"/>
        <v>21.299999999999997</v>
      </c>
      <c r="AI37">
        <f t="shared" si="41"/>
        <v>24.831902755349503</v>
      </c>
      <c r="AJ37">
        <f t="shared" si="42"/>
        <v>22.511018896562472</v>
      </c>
      <c r="AK37">
        <f t="shared" si="43"/>
        <v>18.595152602427302</v>
      </c>
      <c r="AL37">
        <f t="shared" si="44"/>
        <v>13.928131167846647</v>
      </c>
      <c r="AM37">
        <f t="shared" si="45"/>
        <v>8.8165659024299643</v>
      </c>
      <c r="AN37">
        <f t="shared" si="46"/>
        <v>1.0949587560492462</v>
      </c>
      <c r="AO37">
        <f t="shared" si="47"/>
        <v>0</v>
      </c>
      <c r="AP37">
        <f t="shared" si="48"/>
        <v>0</v>
      </c>
      <c r="AQ37">
        <f t="shared" si="132"/>
        <v>3</v>
      </c>
      <c r="AR37">
        <f t="shared" si="133"/>
        <v>10.3</v>
      </c>
      <c r="AS37">
        <f t="shared" ref="AS37:BK37" si="145">AR37+$C$5</f>
        <v>11.3</v>
      </c>
      <c r="AT37">
        <f t="shared" si="145"/>
        <v>12.3</v>
      </c>
      <c r="AU37">
        <f t="shared" si="145"/>
        <v>13.3</v>
      </c>
      <c r="AV37">
        <f t="shared" si="145"/>
        <v>14.3</v>
      </c>
      <c r="AW37">
        <f t="shared" si="145"/>
        <v>15.3</v>
      </c>
      <c r="AX37">
        <f t="shared" si="145"/>
        <v>16.3</v>
      </c>
      <c r="AY37">
        <f t="shared" si="145"/>
        <v>17.3</v>
      </c>
      <c r="AZ37">
        <f t="shared" si="145"/>
        <v>18.3</v>
      </c>
      <c r="BA37">
        <f t="shared" si="145"/>
        <v>19.3</v>
      </c>
      <c r="BB37">
        <f t="shared" si="145"/>
        <v>20.3</v>
      </c>
      <c r="BC37">
        <f t="shared" si="145"/>
        <v>21.3</v>
      </c>
      <c r="BD37">
        <f t="shared" si="145"/>
        <v>22.3</v>
      </c>
      <c r="BE37">
        <f t="shared" si="145"/>
        <v>23.3</v>
      </c>
      <c r="BF37">
        <f t="shared" si="145"/>
        <v>24.3</v>
      </c>
      <c r="BG37">
        <f t="shared" si="145"/>
        <v>25.3</v>
      </c>
      <c r="BH37">
        <f t="shared" si="145"/>
        <v>26.3</v>
      </c>
      <c r="BI37">
        <f t="shared" si="145"/>
        <v>27.3</v>
      </c>
      <c r="BJ37">
        <f t="shared" si="145"/>
        <v>28.3</v>
      </c>
      <c r="BK37">
        <f t="shared" si="145"/>
        <v>29.3</v>
      </c>
      <c r="BL37">
        <f t="shared" si="51"/>
        <v>16.513935216400672</v>
      </c>
      <c r="BM37">
        <f t="shared" si="52"/>
        <v>14.363456416224752</v>
      </c>
      <c r="BN37">
        <f t="shared" si="53"/>
        <v>12.161836489426049</v>
      </c>
      <c r="BO37">
        <f t="shared" si="54"/>
        <v>9.8291743297548422</v>
      </c>
      <c r="BP37">
        <f t="shared" si="55"/>
        <v>7.1500031698701871</v>
      </c>
      <c r="BQ37">
        <f t="shared" si="56"/>
        <v>3.7357463140272209</v>
      </c>
      <c r="BR37">
        <f t="shared" si="57"/>
        <v>-1.01282712923743</v>
      </c>
      <c r="BS37">
        <f t="shared" si="58"/>
        <v>0</v>
      </c>
      <c r="BT37">
        <f t="shared" si="59"/>
        <v>0</v>
      </c>
      <c r="BU37">
        <f t="shared" si="60"/>
        <v>0</v>
      </c>
      <c r="BV37">
        <f t="shared" si="61"/>
        <v>0</v>
      </c>
      <c r="BW37">
        <f t="shared" si="62"/>
        <v>0</v>
      </c>
      <c r="BX37">
        <f t="shared" si="63"/>
        <v>0</v>
      </c>
      <c r="BY37">
        <f t="shared" si="64"/>
        <v>0</v>
      </c>
      <c r="BZ37">
        <f t="shared" si="65"/>
        <v>0</v>
      </c>
      <c r="CA37">
        <f t="shared" si="66"/>
        <v>0</v>
      </c>
      <c r="CB37">
        <f t="shared" si="67"/>
        <v>0</v>
      </c>
      <c r="CC37">
        <f t="shared" si="68"/>
        <v>0</v>
      </c>
      <c r="CD37">
        <f t="shared" si="69"/>
        <v>0</v>
      </c>
      <c r="CE37">
        <f t="shared" si="70"/>
        <v>6</v>
      </c>
      <c r="CF37">
        <f t="shared" si="139"/>
        <v>16.3</v>
      </c>
    </row>
    <row r="38" spans="5:84" x14ac:dyDescent="0.2">
      <c r="E38">
        <v>13341</v>
      </c>
      <c r="F38">
        <v>28.97</v>
      </c>
      <c r="G38">
        <v>18.899999999999999</v>
      </c>
      <c r="H38" s="2">
        <v>0.1</v>
      </c>
      <c r="I38" s="2">
        <f t="shared" si="100"/>
        <v>3.7</v>
      </c>
      <c r="J38">
        <f t="shared" ref="J38:P38" si="146">I38+$C$3</f>
        <v>7.3000000000000007</v>
      </c>
      <c r="K38">
        <f t="shared" si="146"/>
        <v>10.9</v>
      </c>
      <c r="L38">
        <f t="shared" si="146"/>
        <v>14.5</v>
      </c>
      <c r="M38">
        <f t="shared" si="146"/>
        <v>18.100000000000001</v>
      </c>
      <c r="N38">
        <f t="shared" si="146"/>
        <v>21.700000000000003</v>
      </c>
      <c r="O38">
        <f t="shared" si="146"/>
        <v>25.300000000000004</v>
      </c>
      <c r="P38">
        <f t="shared" si="146"/>
        <v>28.900000000000006</v>
      </c>
      <c r="Q38">
        <f t="shared" si="31"/>
        <v>24.26446486818703</v>
      </c>
      <c r="R38">
        <f t="shared" si="32"/>
        <v>22.230286122176175</v>
      </c>
      <c r="S38">
        <f t="shared" si="33"/>
        <v>17.512400158340331</v>
      </c>
      <c r="T38">
        <f t="shared" si="34"/>
        <v>10.941623316809572</v>
      </c>
      <c r="U38">
        <f t="shared" si="35"/>
        <v>1.626356490553597</v>
      </c>
      <c r="V38">
        <f t="shared" si="36"/>
        <v>0</v>
      </c>
      <c r="W38">
        <f t="shared" si="37"/>
        <v>0</v>
      </c>
      <c r="X38">
        <f t="shared" si="38"/>
        <v>0</v>
      </c>
      <c r="Y38">
        <f t="shared" si="39"/>
        <v>0</v>
      </c>
      <c r="Z38">
        <f t="shared" si="40"/>
        <v>0.1</v>
      </c>
      <c r="AA38">
        <f t="shared" si="127"/>
        <v>2.3000000000000003</v>
      </c>
      <c r="AB38">
        <f t="shared" si="127"/>
        <v>4.5</v>
      </c>
      <c r="AC38">
        <f t="shared" si="127"/>
        <v>6.7</v>
      </c>
      <c r="AD38">
        <f t="shared" si="127"/>
        <v>8.9</v>
      </c>
      <c r="AE38">
        <f t="shared" si="127"/>
        <v>11.100000000000001</v>
      </c>
      <c r="AF38">
        <f t="shared" si="127"/>
        <v>13.3</v>
      </c>
      <c r="AG38">
        <f t="shared" si="127"/>
        <v>15.5</v>
      </c>
      <c r="AH38">
        <f t="shared" si="127"/>
        <v>17.7</v>
      </c>
      <c r="AI38">
        <f t="shared" si="41"/>
        <v>26.114352999935129</v>
      </c>
      <c r="AJ38">
        <f t="shared" si="42"/>
        <v>23.76573539655185</v>
      </c>
      <c r="AK38">
        <f t="shared" si="43"/>
        <v>22.671463908199033</v>
      </c>
      <c r="AL38">
        <f t="shared" si="44"/>
        <v>20.543719698642914</v>
      </c>
      <c r="AM38">
        <f t="shared" si="45"/>
        <v>17.17021425177181</v>
      </c>
      <c r="AN38">
        <f t="shared" si="46"/>
        <v>13.201174555548842</v>
      </c>
      <c r="AO38">
        <f t="shared" si="47"/>
        <v>8.9363282859643576</v>
      </c>
      <c r="AP38">
        <f t="shared" si="48"/>
        <v>3.1118889909888376</v>
      </c>
      <c r="AQ38">
        <f t="shared" si="132"/>
        <v>4</v>
      </c>
      <c r="AR38">
        <f t="shared" si="133"/>
        <v>8.9</v>
      </c>
      <c r="AS38">
        <f t="shared" ref="AS38:BK38" si="147">AR38+$C$5</f>
        <v>9.9</v>
      </c>
      <c r="AT38">
        <f t="shared" si="147"/>
        <v>10.9</v>
      </c>
      <c r="AU38">
        <f t="shared" si="147"/>
        <v>11.9</v>
      </c>
      <c r="AV38">
        <f t="shared" si="147"/>
        <v>12.9</v>
      </c>
      <c r="AW38">
        <f t="shared" si="147"/>
        <v>13.9</v>
      </c>
      <c r="AX38">
        <f t="shared" si="147"/>
        <v>14.9</v>
      </c>
      <c r="AY38">
        <f t="shared" si="147"/>
        <v>15.9</v>
      </c>
      <c r="AZ38">
        <f t="shared" si="147"/>
        <v>16.899999999999999</v>
      </c>
      <c r="BA38">
        <f t="shared" si="147"/>
        <v>17.899999999999999</v>
      </c>
      <c r="BB38">
        <f t="shared" si="147"/>
        <v>18.899999999999999</v>
      </c>
      <c r="BC38">
        <f t="shared" si="147"/>
        <v>19.899999999999999</v>
      </c>
      <c r="BD38">
        <f t="shared" si="147"/>
        <v>20.9</v>
      </c>
      <c r="BE38">
        <f t="shared" si="147"/>
        <v>21.9</v>
      </c>
      <c r="BF38">
        <f t="shared" si="147"/>
        <v>22.9</v>
      </c>
      <c r="BG38">
        <f t="shared" si="147"/>
        <v>23.9</v>
      </c>
      <c r="BH38">
        <f t="shared" si="147"/>
        <v>24.9</v>
      </c>
      <c r="BI38">
        <f t="shared" si="147"/>
        <v>25.9</v>
      </c>
      <c r="BJ38">
        <f t="shared" si="147"/>
        <v>26.9</v>
      </c>
      <c r="BK38">
        <f t="shared" si="147"/>
        <v>27.9</v>
      </c>
      <c r="BL38">
        <f t="shared" si="51"/>
        <v>19.131860550946122</v>
      </c>
      <c r="BM38">
        <f t="shared" si="52"/>
        <v>17.512400158340331</v>
      </c>
      <c r="BN38">
        <f t="shared" si="53"/>
        <v>15.760190424738841</v>
      </c>
      <c r="BO38">
        <f t="shared" si="54"/>
        <v>13.939828437196937</v>
      </c>
      <c r="BP38">
        <f t="shared" si="55"/>
        <v>12.082119379522526</v>
      </c>
      <c r="BQ38">
        <f t="shared" si="56"/>
        <v>10.160539445885981</v>
      </c>
      <c r="BR38">
        <f t="shared" si="57"/>
        <v>8.0676987544309657</v>
      </c>
      <c r="BS38">
        <f t="shared" si="58"/>
        <v>5.5918042608840004</v>
      </c>
      <c r="BT38">
        <f t="shared" si="59"/>
        <v>2.3931226721656995</v>
      </c>
      <c r="BU38">
        <f t="shared" si="60"/>
        <v>0</v>
      </c>
      <c r="BV38">
        <f t="shared" si="61"/>
        <v>0</v>
      </c>
      <c r="BW38">
        <f t="shared" si="62"/>
        <v>0</v>
      </c>
      <c r="BX38">
        <f t="shared" si="63"/>
        <v>0</v>
      </c>
      <c r="BY38">
        <f t="shared" si="64"/>
        <v>0</v>
      </c>
      <c r="BZ38">
        <f t="shared" si="65"/>
        <v>0</v>
      </c>
      <c r="CA38">
        <f t="shared" si="66"/>
        <v>0</v>
      </c>
      <c r="CB38">
        <f t="shared" si="67"/>
        <v>0</v>
      </c>
      <c r="CC38">
        <f t="shared" si="68"/>
        <v>0</v>
      </c>
      <c r="CD38">
        <f t="shared" si="69"/>
        <v>0</v>
      </c>
      <c r="CE38">
        <f t="shared" si="70"/>
        <v>8</v>
      </c>
      <c r="CF38">
        <f t="shared" si="139"/>
        <v>16.899999999999999</v>
      </c>
    </row>
    <row r="39" spans="5:84" x14ac:dyDescent="0.2">
      <c r="E39">
        <v>13360</v>
      </c>
      <c r="F39">
        <v>30.69</v>
      </c>
      <c r="G39">
        <v>19.7</v>
      </c>
      <c r="H39" s="2">
        <v>0.1</v>
      </c>
      <c r="I39" s="2">
        <f t="shared" si="100"/>
        <v>3.7</v>
      </c>
      <c r="J39">
        <f t="shared" ref="J39:P39" si="148">I39+$C$3</f>
        <v>7.3000000000000007</v>
      </c>
      <c r="K39">
        <f t="shared" si="148"/>
        <v>10.9</v>
      </c>
      <c r="L39">
        <f t="shared" si="148"/>
        <v>14.5</v>
      </c>
      <c r="M39">
        <f t="shared" si="148"/>
        <v>18.100000000000001</v>
      </c>
      <c r="N39">
        <f t="shared" si="148"/>
        <v>21.700000000000003</v>
      </c>
      <c r="O39">
        <f t="shared" si="148"/>
        <v>25.300000000000004</v>
      </c>
      <c r="P39">
        <f t="shared" si="148"/>
        <v>28.900000000000006</v>
      </c>
      <c r="Q39">
        <f t="shared" si="31"/>
        <v>25.836793034449911</v>
      </c>
      <c r="R39">
        <f t="shared" si="32"/>
        <v>23.79399727636018</v>
      </c>
      <c r="S39">
        <f t="shared" si="33"/>
        <v>19.333621119433296</v>
      </c>
      <c r="T39">
        <f t="shared" si="34"/>
        <v>12.777219541121688</v>
      </c>
      <c r="U39">
        <f t="shared" si="35"/>
        <v>4.4710137229788245</v>
      </c>
      <c r="V39">
        <f t="shared" si="36"/>
        <v>0</v>
      </c>
      <c r="W39">
        <f t="shared" si="37"/>
        <v>0</v>
      </c>
      <c r="X39">
        <f t="shared" si="38"/>
        <v>0</v>
      </c>
      <c r="Y39">
        <f t="shared" si="39"/>
        <v>0</v>
      </c>
      <c r="Z39">
        <f t="shared" si="40"/>
        <v>0.1</v>
      </c>
      <c r="AA39">
        <f t="shared" si="127"/>
        <v>2.3000000000000003</v>
      </c>
      <c r="AB39">
        <f t="shared" si="127"/>
        <v>4.5</v>
      </c>
      <c r="AC39">
        <f t="shared" si="127"/>
        <v>6.7</v>
      </c>
      <c r="AD39">
        <f t="shared" si="127"/>
        <v>8.9</v>
      </c>
      <c r="AE39">
        <f t="shared" si="127"/>
        <v>11.100000000000001</v>
      </c>
      <c r="AF39">
        <f t="shared" si="127"/>
        <v>13.3</v>
      </c>
      <c r="AG39">
        <f t="shared" si="127"/>
        <v>15.5</v>
      </c>
      <c r="AH39">
        <f t="shared" si="127"/>
        <v>17.7</v>
      </c>
      <c r="AI39">
        <f t="shared" si="41"/>
        <v>27.873458850973858</v>
      </c>
      <c r="AJ39">
        <f t="shared" si="42"/>
        <v>25.278075821588935</v>
      </c>
      <c r="AK39">
        <f t="shared" si="43"/>
        <v>24.197141724440687</v>
      </c>
      <c r="AL39">
        <f t="shared" si="44"/>
        <v>22.23631697603393</v>
      </c>
      <c r="AM39">
        <f t="shared" si="45"/>
        <v>18.99867392519409</v>
      </c>
      <c r="AN39">
        <f t="shared" si="46"/>
        <v>15.040235466771405</v>
      </c>
      <c r="AO39">
        <f t="shared" si="47"/>
        <v>10.825513655345171</v>
      </c>
      <c r="AP39">
        <f t="shared" si="48"/>
        <v>5.6830483189279857</v>
      </c>
      <c r="AQ39">
        <f t="shared" si="132"/>
        <v>5</v>
      </c>
      <c r="AR39">
        <f t="shared" si="133"/>
        <v>11.1</v>
      </c>
      <c r="AS39">
        <f t="shared" ref="AS39:BK39" si="149">AR39+$C$5</f>
        <v>12.1</v>
      </c>
      <c r="AT39">
        <f t="shared" si="149"/>
        <v>13.1</v>
      </c>
      <c r="AU39">
        <f t="shared" si="149"/>
        <v>14.1</v>
      </c>
      <c r="AV39">
        <f t="shared" si="149"/>
        <v>15.1</v>
      </c>
      <c r="AW39">
        <f t="shared" si="149"/>
        <v>16.100000000000001</v>
      </c>
      <c r="AX39">
        <f t="shared" si="149"/>
        <v>17.100000000000001</v>
      </c>
      <c r="AY39">
        <f t="shared" si="149"/>
        <v>18.100000000000001</v>
      </c>
      <c r="AZ39">
        <f t="shared" si="149"/>
        <v>19.100000000000001</v>
      </c>
      <c r="BA39">
        <f t="shared" si="149"/>
        <v>20.100000000000001</v>
      </c>
      <c r="BB39">
        <f t="shared" si="149"/>
        <v>21.1</v>
      </c>
      <c r="BC39">
        <f t="shared" si="149"/>
        <v>22.1</v>
      </c>
      <c r="BD39">
        <f t="shared" si="149"/>
        <v>23.1</v>
      </c>
      <c r="BE39">
        <f t="shared" si="149"/>
        <v>24.1</v>
      </c>
      <c r="BF39">
        <f t="shared" si="149"/>
        <v>25.1</v>
      </c>
      <c r="BG39">
        <f t="shared" si="149"/>
        <v>26.1</v>
      </c>
      <c r="BH39">
        <f t="shared" si="149"/>
        <v>27.1</v>
      </c>
      <c r="BI39">
        <f t="shared" si="149"/>
        <v>28.1</v>
      </c>
      <c r="BJ39">
        <f t="shared" si="149"/>
        <v>29.1</v>
      </c>
      <c r="BK39">
        <f t="shared" si="149"/>
        <v>30.1</v>
      </c>
      <c r="BL39">
        <f t="shared" si="51"/>
        <v>17.246786849841438</v>
      </c>
      <c r="BM39">
        <f t="shared" si="52"/>
        <v>15.412649231876768</v>
      </c>
      <c r="BN39">
        <f t="shared" si="53"/>
        <v>13.537512180212699</v>
      </c>
      <c r="BO39">
        <f t="shared" si="54"/>
        <v>11.618187336194209</v>
      </c>
      <c r="BP39">
        <f t="shared" si="55"/>
        <v>9.5867803627908454</v>
      </c>
      <c r="BQ39">
        <f t="shared" si="56"/>
        <v>7.2904244337880728</v>
      </c>
      <c r="BR39">
        <f t="shared" si="57"/>
        <v>4.4710137229788245</v>
      </c>
      <c r="BS39">
        <f t="shared" si="58"/>
        <v>0.74493689335711033</v>
      </c>
      <c r="BT39">
        <f t="shared" si="59"/>
        <v>0</v>
      </c>
      <c r="BU39">
        <f t="shared" si="60"/>
        <v>0</v>
      </c>
      <c r="BV39">
        <f t="shared" si="61"/>
        <v>0</v>
      </c>
      <c r="BW39">
        <f t="shared" si="62"/>
        <v>0</v>
      </c>
      <c r="BX39">
        <f t="shared" si="63"/>
        <v>0</v>
      </c>
      <c r="BY39">
        <f t="shared" si="64"/>
        <v>0</v>
      </c>
      <c r="BZ39">
        <f t="shared" si="65"/>
        <v>0</v>
      </c>
      <c r="CA39">
        <f t="shared" si="66"/>
        <v>0</v>
      </c>
      <c r="CB39">
        <f t="shared" si="67"/>
        <v>0</v>
      </c>
      <c r="CC39">
        <f t="shared" si="68"/>
        <v>0</v>
      </c>
      <c r="CD39">
        <f t="shared" si="69"/>
        <v>0</v>
      </c>
      <c r="CE39">
        <f t="shared" si="70"/>
        <v>7</v>
      </c>
      <c r="CF39">
        <f t="shared" si="139"/>
        <v>18.100000000000001</v>
      </c>
    </row>
    <row r="40" spans="5:84" x14ac:dyDescent="0.2">
      <c r="E40">
        <v>13361</v>
      </c>
      <c r="F40">
        <v>9.58</v>
      </c>
      <c r="G40">
        <v>7.6</v>
      </c>
      <c r="H40" s="2">
        <v>0.1</v>
      </c>
      <c r="I40" s="2">
        <f t="shared" si="100"/>
        <v>3.7</v>
      </c>
      <c r="J40">
        <f t="shared" ref="J40:P40" si="150">I40+$C$3</f>
        <v>7.3000000000000007</v>
      </c>
      <c r="K40">
        <f t="shared" si="150"/>
        <v>10.9</v>
      </c>
      <c r="L40">
        <f t="shared" si="150"/>
        <v>14.5</v>
      </c>
      <c r="M40">
        <f t="shared" si="150"/>
        <v>18.100000000000001</v>
      </c>
      <c r="N40">
        <f t="shared" si="150"/>
        <v>21.700000000000003</v>
      </c>
      <c r="O40">
        <f t="shared" si="150"/>
        <v>25.300000000000004</v>
      </c>
      <c r="P40">
        <f t="shared" si="150"/>
        <v>28.900000000000006</v>
      </c>
      <c r="Q40">
        <f t="shared" si="31"/>
        <v>6.6614665286975843</v>
      </c>
      <c r="R40">
        <f t="shared" si="32"/>
        <v>0.46650207340855199</v>
      </c>
      <c r="S40">
        <f t="shared" si="33"/>
        <v>0</v>
      </c>
      <c r="T40">
        <f t="shared" si="34"/>
        <v>0</v>
      </c>
      <c r="U40">
        <f t="shared" si="35"/>
        <v>0</v>
      </c>
      <c r="V40">
        <f t="shared" si="36"/>
        <v>0</v>
      </c>
      <c r="W40">
        <f t="shared" si="37"/>
        <v>0</v>
      </c>
      <c r="X40">
        <f t="shared" si="38"/>
        <v>0</v>
      </c>
      <c r="Y40">
        <f t="shared" si="39"/>
        <v>0</v>
      </c>
      <c r="Z40">
        <f t="shared" si="40"/>
        <v>0.1</v>
      </c>
      <c r="AA40">
        <f t="shared" ref="AA40:AH49" si="151">Z40+$C$4</f>
        <v>2.3000000000000003</v>
      </c>
      <c r="AB40">
        <f t="shared" si="151"/>
        <v>4.5</v>
      </c>
      <c r="AC40">
        <f t="shared" si="151"/>
        <v>6.7</v>
      </c>
      <c r="AD40">
        <f t="shared" si="151"/>
        <v>8.9</v>
      </c>
      <c r="AE40">
        <f t="shared" si="151"/>
        <v>11.100000000000001</v>
      </c>
      <c r="AF40">
        <f t="shared" si="151"/>
        <v>13.3</v>
      </c>
      <c r="AG40">
        <f t="shared" si="151"/>
        <v>15.5</v>
      </c>
      <c r="AH40">
        <f t="shared" si="151"/>
        <v>17.7</v>
      </c>
      <c r="AI40">
        <f t="shared" si="41"/>
        <v>7.6759897079792818</v>
      </c>
      <c r="AJ40">
        <f t="shared" si="42"/>
        <v>5.6260756373414909</v>
      </c>
      <c r="AK40">
        <f t="shared" si="43"/>
        <v>2.0608356944717672</v>
      </c>
      <c r="AL40">
        <f t="shared" si="44"/>
        <v>0</v>
      </c>
      <c r="AM40">
        <f t="shared" si="45"/>
        <v>0</v>
      </c>
      <c r="AN40">
        <f t="shared" si="46"/>
        <v>0</v>
      </c>
      <c r="AO40">
        <f t="shared" si="47"/>
        <v>0</v>
      </c>
      <c r="AP40">
        <f t="shared" si="48"/>
        <v>0</v>
      </c>
      <c r="AQ40">
        <f t="shared" si="132"/>
        <v>0</v>
      </c>
      <c r="AR40">
        <f t="shared" si="133"/>
        <v>0.1</v>
      </c>
      <c r="AS40">
        <f t="shared" ref="AS40:BK40" si="152">AR40+$C$5</f>
        <v>1.1000000000000001</v>
      </c>
      <c r="AT40">
        <f t="shared" si="152"/>
        <v>2.1</v>
      </c>
      <c r="AU40">
        <f t="shared" si="152"/>
        <v>3.1</v>
      </c>
      <c r="AV40">
        <f t="shared" si="152"/>
        <v>4.0999999999999996</v>
      </c>
      <c r="AW40">
        <f t="shared" si="152"/>
        <v>5.0999999999999996</v>
      </c>
      <c r="AX40">
        <f t="shared" si="152"/>
        <v>6.1</v>
      </c>
      <c r="AY40">
        <f t="shared" si="152"/>
        <v>7.1</v>
      </c>
      <c r="AZ40">
        <f t="shared" si="152"/>
        <v>8.1</v>
      </c>
      <c r="BA40">
        <f t="shared" si="152"/>
        <v>9.1</v>
      </c>
      <c r="BB40">
        <f t="shared" si="152"/>
        <v>10.1</v>
      </c>
      <c r="BC40">
        <f t="shared" si="152"/>
        <v>11.1</v>
      </c>
      <c r="BD40">
        <f t="shared" si="152"/>
        <v>12.1</v>
      </c>
      <c r="BE40">
        <f t="shared" si="152"/>
        <v>13.1</v>
      </c>
      <c r="BF40">
        <f t="shared" si="152"/>
        <v>14.1</v>
      </c>
      <c r="BG40">
        <f t="shared" si="152"/>
        <v>15.1</v>
      </c>
      <c r="BH40">
        <f t="shared" si="152"/>
        <v>16.100000000000001</v>
      </c>
      <c r="BI40">
        <f t="shared" si="152"/>
        <v>17.100000000000001</v>
      </c>
      <c r="BJ40">
        <f t="shared" si="152"/>
        <v>18.100000000000001</v>
      </c>
      <c r="BK40">
        <f t="shared" si="152"/>
        <v>19.100000000000001</v>
      </c>
      <c r="BL40">
        <f t="shared" si="51"/>
        <v>8.3797991170222712</v>
      </c>
      <c r="BM40">
        <f t="shared" si="52"/>
        <v>7.7497787230504827</v>
      </c>
      <c r="BN40">
        <f t="shared" si="53"/>
        <v>7.2324275383984</v>
      </c>
      <c r="BO40">
        <f t="shared" si="54"/>
        <v>6.1741646492818232</v>
      </c>
      <c r="BP40">
        <f t="shared" si="55"/>
        <v>4.7415722375952125</v>
      </c>
      <c r="BQ40">
        <f t="shared" si="56"/>
        <v>3.1810904239264022</v>
      </c>
      <c r="BR40">
        <f t="shared" si="57"/>
        <v>1.0787121105712076</v>
      </c>
      <c r="BS40">
        <f t="shared" si="58"/>
        <v>0</v>
      </c>
      <c r="BT40">
        <f t="shared" si="59"/>
        <v>0</v>
      </c>
      <c r="BU40">
        <f t="shared" si="60"/>
        <v>0</v>
      </c>
      <c r="BV40">
        <f t="shared" si="61"/>
        <v>0</v>
      </c>
      <c r="BW40">
        <f t="shared" si="62"/>
        <v>0</v>
      </c>
      <c r="BX40">
        <f t="shared" si="63"/>
        <v>0</v>
      </c>
      <c r="BY40">
        <f t="shared" si="64"/>
        <v>0</v>
      </c>
      <c r="BZ40">
        <f t="shared" si="65"/>
        <v>0</v>
      </c>
      <c r="CA40">
        <f t="shared" si="66"/>
        <v>0</v>
      </c>
      <c r="CB40">
        <f t="shared" si="67"/>
        <v>0</v>
      </c>
      <c r="CC40">
        <f t="shared" si="68"/>
        <v>0</v>
      </c>
      <c r="CD40">
        <f t="shared" si="69"/>
        <v>0</v>
      </c>
      <c r="CE40">
        <f t="shared" si="70"/>
        <v>6</v>
      </c>
      <c r="CF40">
        <f t="shared" si="139"/>
        <v>6.1</v>
      </c>
    </row>
    <row r="41" spans="5:84" x14ac:dyDescent="0.2">
      <c r="E41">
        <v>13363</v>
      </c>
      <c r="F41">
        <v>28.71</v>
      </c>
      <c r="G41">
        <v>19.8</v>
      </c>
      <c r="H41" s="2">
        <v>0.1</v>
      </c>
      <c r="I41" s="2">
        <f t="shared" si="100"/>
        <v>3.7</v>
      </c>
      <c r="J41">
        <f t="shared" ref="J41:P41" si="153">I41+$C$3</f>
        <v>7.3000000000000007</v>
      </c>
      <c r="K41">
        <f t="shared" si="153"/>
        <v>10.9</v>
      </c>
      <c r="L41">
        <f t="shared" si="153"/>
        <v>14.5</v>
      </c>
      <c r="M41">
        <f t="shared" si="153"/>
        <v>18.100000000000001</v>
      </c>
      <c r="N41">
        <f t="shared" si="153"/>
        <v>21.700000000000003</v>
      </c>
      <c r="O41">
        <f t="shared" si="153"/>
        <v>25.300000000000004</v>
      </c>
      <c r="P41">
        <f t="shared" si="153"/>
        <v>28.900000000000006</v>
      </c>
      <c r="Q41">
        <f t="shared" si="31"/>
        <v>24.185458635136992</v>
      </c>
      <c r="R41">
        <f t="shared" si="32"/>
        <v>22.28450795002987</v>
      </c>
      <c r="S41">
        <f t="shared" si="33"/>
        <v>18.171497622336691</v>
      </c>
      <c r="T41">
        <f t="shared" si="34"/>
        <v>12.083639064207025</v>
      </c>
      <c r="U41">
        <f t="shared" si="35"/>
        <v>4.4525430622590125</v>
      </c>
      <c r="V41">
        <f t="shared" si="36"/>
        <v>0</v>
      </c>
      <c r="W41">
        <f t="shared" si="37"/>
        <v>0</v>
      </c>
      <c r="X41">
        <f t="shared" si="38"/>
        <v>0</v>
      </c>
      <c r="Y41">
        <f t="shared" si="39"/>
        <v>0</v>
      </c>
      <c r="Z41">
        <f t="shared" si="40"/>
        <v>0.1</v>
      </c>
      <c r="AA41">
        <f t="shared" si="151"/>
        <v>2.3000000000000003</v>
      </c>
      <c r="AB41">
        <f t="shared" si="151"/>
        <v>4.5</v>
      </c>
      <c r="AC41">
        <f t="shared" si="151"/>
        <v>6.7</v>
      </c>
      <c r="AD41">
        <f t="shared" si="151"/>
        <v>8.9</v>
      </c>
      <c r="AE41">
        <f t="shared" si="151"/>
        <v>11.100000000000001</v>
      </c>
      <c r="AF41">
        <f t="shared" si="151"/>
        <v>13.3</v>
      </c>
      <c r="AG41">
        <f t="shared" si="151"/>
        <v>15.5</v>
      </c>
      <c r="AH41">
        <f t="shared" si="151"/>
        <v>17.7</v>
      </c>
      <c r="AI41">
        <f t="shared" si="41"/>
        <v>26.099258037721217</v>
      </c>
      <c r="AJ41">
        <f t="shared" si="42"/>
        <v>23.659090118589063</v>
      </c>
      <c r="AK41">
        <f t="shared" si="43"/>
        <v>22.654958276507795</v>
      </c>
      <c r="AL41">
        <f t="shared" si="44"/>
        <v>20.85204971724616</v>
      </c>
      <c r="AM41">
        <f t="shared" si="45"/>
        <v>17.861362072910509</v>
      </c>
      <c r="AN41">
        <f t="shared" si="46"/>
        <v>14.187052304002004</v>
      </c>
      <c r="AO41">
        <f t="shared" si="47"/>
        <v>10.27378560147473</v>
      </c>
      <c r="AP41">
        <f t="shared" si="48"/>
        <v>5.5540842887931037</v>
      </c>
      <c r="AQ41">
        <f t="shared" si="132"/>
        <v>4</v>
      </c>
      <c r="AR41">
        <f t="shared" si="133"/>
        <v>8.9</v>
      </c>
      <c r="AS41">
        <f t="shared" ref="AS41:BK41" si="154">AR41+$C$5</f>
        <v>9.9</v>
      </c>
      <c r="AT41">
        <f t="shared" si="154"/>
        <v>10.9</v>
      </c>
      <c r="AU41">
        <f t="shared" si="154"/>
        <v>11.9</v>
      </c>
      <c r="AV41">
        <f t="shared" si="154"/>
        <v>12.9</v>
      </c>
      <c r="AW41">
        <f t="shared" si="154"/>
        <v>13.9</v>
      </c>
      <c r="AX41">
        <f t="shared" si="154"/>
        <v>14.9</v>
      </c>
      <c r="AY41">
        <f t="shared" si="154"/>
        <v>15.9</v>
      </c>
      <c r="AZ41">
        <f t="shared" si="154"/>
        <v>16.899999999999999</v>
      </c>
      <c r="BA41">
        <f t="shared" si="154"/>
        <v>17.899999999999999</v>
      </c>
      <c r="BB41">
        <f t="shared" si="154"/>
        <v>18.899999999999999</v>
      </c>
      <c r="BC41">
        <f t="shared" si="154"/>
        <v>19.899999999999999</v>
      </c>
      <c r="BD41">
        <f t="shared" si="154"/>
        <v>20.9</v>
      </c>
      <c r="BE41">
        <f t="shared" si="154"/>
        <v>21.9</v>
      </c>
      <c r="BF41">
        <f t="shared" si="154"/>
        <v>22.9</v>
      </c>
      <c r="BG41">
        <f t="shared" si="154"/>
        <v>23.9</v>
      </c>
      <c r="BH41">
        <f t="shared" si="154"/>
        <v>24.9</v>
      </c>
      <c r="BI41">
        <f t="shared" si="154"/>
        <v>25.9</v>
      </c>
      <c r="BJ41">
        <f t="shared" si="154"/>
        <v>26.9</v>
      </c>
      <c r="BK41">
        <f t="shared" si="154"/>
        <v>27.9</v>
      </c>
      <c r="BL41">
        <f t="shared" si="51"/>
        <v>19.619470158749994</v>
      </c>
      <c r="BM41">
        <f t="shared" si="52"/>
        <v>18.171497622336691</v>
      </c>
      <c r="BN41">
        <f t="shared" si="53"/>
        <v>16.569991275558323</v>
      </c>
      <c r="BO41">
        <f t="shared" si="54"/>
        <v>14.877967689650108</v>
      </c>
      <c r="BP41">
        <f t="shared" si="55"/>
        <v>13.141115796400799</v>
      </c>
      <c r="BQ41">
        <f t="shared" si="56"/>
        <v>11.369311845023111</v>
      </c>
      <c r="BR41">
        <f t="shared" si="57"/>
        <v>9.5181343590236462</v>
      </c>
      <c r="BS41">
        <f t="shared" si="58"/>
        <v>7.4703790930743521</v>
      </c>
      <c r="BT41">
        <f t="shared" si="59"/>
        <v>5.0175739898813774</v>
      </c>
      <c r="BU41">
        <f t="shared" si="60"/>
        <v>1.8414941370570437</v>
      </c>
      <c r="BV41">
        <f t="shared" si="61"/>
        <v>0</v>
      </c>
      <c r="BW41">
        <f t="shared" si="62"/>
        <v>0</v>
      </c>
      <c r="BX41">
        <f t="shared" si="63"/>
        <v>0</v>
      </c>
      <c r="BY41">
        <f t="shared" si="64"/>
        <v>0</v>
      </c>
      <c r="BZ41">
        <f t="shared" si="65"/>
        <v>0</v>
      </c>
      <c r="CA41">
        <f t="shared" si="66"/>
        <v>0</v>
      </c>
      <c r="CB41">
        <f t="shared" si="67"/>
        <v>0</v>
      </c>
      <c r="CC41">
        <f t="shared" si="68"/>
        <v>0</v>
      </c>
      <c r="CD41">
        <f t="shared" si="69"/>
        <v>0</v>
      </c>
      <c r="CE41">
        <f t="shared" si="70"/>
        <v>9</v>
      </c>
      <c r="CF41">
        <f t="shared" si="139"/>
        <v>17.899999999999999</v>
      </c>
    </row>
    <row r="42" spans="5:84" x14ac:dyDescent="0.2">
      <c r="E42">
        <v>13386</v>
      </c>
      <c r="F42">
        <v>33.74</v>
      </c>
      <c r="G42">
        <v>18.2</v>
      </c>
      <c r="H42" s="2">
        <v>0.1</v>
      </c>
      <c r="I42" s="2">
        <f t="shared" si="100"/>
        <v>3.7</v>
      </c>
      <c r="J42">
        <f t="shared" ref="J42:P42" si="155">I42+$C$3</f>
        <v>7.3000000000000007</v>
      </c>
      <c r="K42">
        <f t="shared" si="155"/>
        <v>10.9</v>
      </c>
      <c r="L42">
        <f t="shared" si="155"/>
        <v>14.5</v>
      </c>
      <c r="M42">
        <f t="shared" si="155"/>
        <v>18.100000000000001</v>
      </c>
      <c r="N42">
        <f t="shared" si="155"/>
        <v>21.700000000000003</v>
      </c>
      <c r="O42">
        <f t="shared" si="155"/>
        <v>25.300000000000004</v>
      </c>
      <c r="P42">
        <f t="shared" si="155"/>
        <v>28.900000000000006</v>
      </c>
      <c r="Q42">
        <f t="shared" si="31"/>
        <v>28.135243135048679</v>
      </c>
      <c r="R42">
        <f t="shared" si="32"/>
        <v>25.609589459036037</v>
      </c>
      <c r="S42">
        <f t="shared" si="33"/>
        <v>19.554254879089697</v>
      </c>
      <c r="T42">
        <f t="shared" si="34"/>
        <v>11.467132554403317</v>
      </c>
      <c r="U42">
        <f t="shared" si="35"/>
        <v>-1.7315661944349499</v>
      </c>
      <c r="V42">
        <f t="shared" si="36"/>
        <v>0</v>
      </c>
      <c r="W42">
        <f t="shared" si="37"/>
        <v>0</v>
      </c>
      <c r="X42">
        <f t="shared" si="38"/>
        <v>0</v>
      </c>
      <c r="Y42">
        <f t="shared" si="39"/>
        <v>1</v>
      </c>
      <c r="Z42">
        <f t="shared" si="40"/>
        <v>3.7</v>
      </c>
      <c r="AA42">
        <f t="shared" si="151"/>
        <v>5.9</v>
      </c>
      <c r="AB42">
        <f t="shared" si="151"/>
        <v>8.1000000000000014</v>
      </c>
      <c r="AC42">
        <f t="shared" si="151"/>
        <v>10.3</v>
      </c>
      <c r="AD42">
        <f t="shared" si="151"/>
        <v>12.5</v>
      </c>
      <c r="AE42">
        <f t="shared" si="151"/>
        <v>14.7</v>
      </c>
      <c r="AF42">
        <f t="shared" si="151"/>
        <v>16.899999999999999</v>
      </c>
      <c r="AG42">
        <f t="shared" si="151"/>
        <v>19.099999999999998</v>
      </c>
      <c r="AH42">
        <f t="shared" si="151"/>
        <v>21.299999999999997</v>
      </c>
      <c r="AI42">
        <f t="shared" si="41"/>
        <v>26.798253562976452</v>
      </c>
      <c r="AJ42">
        <f t="shared" si="42"/>
        <v>24.618644799480986</v>
      </c>
      <c r="AK42">
        <f t="shared" si="43"/>
        <v>20.795733659695259</v>
      </c>
      <c r="AL42">
        <f t="shared" si="44"/>
        <v>16.061839222686771</v>
      </c>
      <c r="AM42">
        <f t="shared" si="45"/>
        <v>10.97614242110774</v>
      </c>
      <c r="AN42">
        <f t="shared" si="46"/>
        <v>4.218545630845556</v>
      </c>
      <c r="AO42">
        <f t="shared" si="47"/>
        <v>0</v>
      </c>
      <c r="AP42">
        <f t="shared" si="48"/>
        <v>0</v>
      </c>
      <c r="AQ42">
        <f t="shared" si="132"/>
        <v>3</v>
      </c>
      <c r="AR42">
        <f t="shared" si="133"/>
        <v>10.3</v>
      </c>
      <c r="AS42">
        <f t="shared" ref="AS42:BK42" si="156">AR42+$C$5</f>
        <v>11.3</v>
      </c>
      <c r="AT42">
        <f t="shared" si="156"/>
        <v>12.3</v>
      </c>
      <c r="AU42">
        <f t="shared" si="156"/>
        <v>13.3</v>
      </c>
      <c r="AV42">
        <f t="shared" si="156"/>
        <v>14.3</v>
      </c>
      <c r="AW42">
        <f t="shared" si="156"/>
        <v>15.3</v>
      </c>
      <c r="AX42">
        <f t="shared" si="156"/>
        <v>16.3</v>
      </c>
      <c r="AY42">
        <f t="shared" si="156"/>
        <v>17.3</v>
      </c>
      <c r="AZ42">
        <f t="shared" si="156"/>
        <v>18.3</v>
      </c>
      <c r="BA42">
        <f t="shared" si="156"/>
        <v>19.3</v>
      </c>
      <c r="BB42">
        <f t="shared" si="156"/>
        <v>20.3</v>
      </c>
      <c r="BC42">
        <f t="shared" si="156"/>
        <v>21.3</v>
      </c>
      <c r="BD42">
        <f t="shared" si="156"/>
        <v>22.3</v>
      </c>
      <c r="BE42">
        <f t="shared" si="156"/>
        <v>23.3</v>
      </c>
      <c r="BF42">
        <f t="shared" si="156"/>
        <v>24.3</v>
      </c>
      <c r="BG42">
        <f t="shared" si="156"/>
        <v>25.3</v>
      </c>
      <c r="BH42">
        <f t="shared" si="156"/>
        <v>26.3</v>
      </c>
      <c r="BI42">
        <f t="shared" si="156"/>
        <v>27.3</v>
      </c>
      <c r="BJ42">
        <f t="shared" si="156"/>
        <v>28.3</v>
      </c>
      <c r="BK42">
        <f t="shared" si="156"/>
        <v>29.3</v>
      </c>
      <c r="BL42">
        <f t="shared" si="51"/>
        <v>18.699814710907532</v>
      </c>
      <c r="BM42">
        <f t="shared" si="52"/>
        <v>16.506772257133008</v>
      </c>
      <c r="BN42">
        <f t="shared" si="53"/>
        <v>14.264840796465458</v>
      </c>
      <c r="BO42">
        <f t="shared" si="54"/>
        <v>11.948652661712805</v>
      </c>
      <c r="BP42">
        <f t="shared" si="55"/>
        <v>9.4261324278706127</v>
      </c>
      <c r="BQ42">
        <f t="shared" si="56"/>
        <v>6.4253913195909931</v>
      </c>
      <c r="BR42">
        <f t="shared" si="57"/>
        <v>2.5016216186559013</v>
      </c>
      <c r="BS42">
        <f t="shared" si="58"/>
        <v>0</v>
      </c>
      <c r="BT42">
        <f t="shared" si="59"/>
        <v>0</v>
      </c>
      <c r="BU42">
        <f t="shared" si="60"/>
        <v>0</v>
      </c>
      <c r="BV42">
        <f t="shared" si="61"/>
        <v>0</v>
      </c>
      <c r="BW42">
        <f t="shared" si="62"/>
        <v>0</v>
      </c>
      <c r="BX42">
        <f t="shared" si="63"/>
        <v>0</v>
      </c>
      <c r="BY42">
        <f t="shared" si="64"/>
        <v>0</v>
      </c>
      <c r="BZ42">
        <f t="shared" si="65"/>
        <v>0</v>
      </c>
      <c r="CA42">
        <f t="shared" si="66"/>
        <v>0</v>
      </c>
      <c r="CB42">
        <f t="shared" si="67"/>
        <v>0</v>
      </c>
      <c r="CC42">
        <f t="shared" si="68"/>
        <v>0</v>
      </c>
      <c r="CD42">
        <f t="shared" si="69"/>
        <v>0</v>
      </c>
      <c r="CE42">
        <f t="shared" si="70"/>
        <v>6</v>
      </c>
      <c r="CF42">
        <f t="shared" si="139"/>
        <v>16.3</v>
      </c>
    </row>
    <row r="43" spans="5:84" x14ac:dyDescent="0.2">
      <c r="E43">
        <v>13960</v>
      </c>
      <c r="F43">
        <v>37.590000000000003</v>
      </c>
      <c r="G43">
        <v>18.5</v>
      </c>
      <c r="H43" s="2">
        <v>0.1</v>
      </c>
      <c r="I43" s="2">
        <f t="shared" si="100"/>
        <v>3.7</v>
      </c>
      <c r="J43">
        <f t="shared" ref="J43:P43" si="157">I43+$C$3</f>
        <v>7.3000000000000007</v>
      </c>
      <c r="K43">
        <f t="shared" si="157"/>
        <v>10.9</v>
      </c>
      <c r="L43">
        <f t="shared" si="157"/>
        <v>14.5</v>
      </c>
      <c r="M43">
        <f t="shared" si="157"/>
        <v>18.100000000000001</v>
      </c>
      <c r="N43">
        <f t="shared" si="157"/>
        <v>21.700000000000003</v>
      </c>
      <c r="O43">
        <f t="shared" si="157"/>
        <v>25.300000000000004</v>
      </c>
      <c r="P43">
        <f t="shared" si="157"/>
        <v>28.900000000000006</v>
      </c>
      <c r="Q43">
        <f t="shared" si="31"/>
        <v>31.404818561894412</v>
      </c>
      <c r="R43">
        <f t="shared" si="32"/>
        <v>28.672589687894813</v>
      </c>
      <c r="S43">
        <f t="shared" si="33"/>
        <v>22.199336709505008</v>
      </c>
      <c r="T43">
        <f t="shared" si="34"/>
        <v>13.405385260497773</v>
      </c>
      <c r="U43">
        <f t="shared" si="35"/>
        <v>-4.043447554906747E-2</v>
      </c>
      <c r="V43">
        <f t="shared" si="36"/>
        <v>0</v>
      </c>
      <c r="W43">
        <f t="shared" si="37"/>
        <v>0</v>
      </c>
      <c r="X43">
        <f t="shared" si="38"/>
        <v>0</v>
      </c>
      <c r="Y43">
        <f t="shared" si="39"/>
        <v>2</v>
      </c>
      <c r="Z43">
        <f t="shared" si="40"/>
        <v>7.3</v>
      </c>
      <c r="AA43">
        <f t="shared" si="151"/>
        <v>9.5</v>
      </c>
      <c r="AB43">
        <f t="shared" si="151"/>
        <v>11.7</v>
      </c>
      <c r="AC43">
        <f t="shared" si="151"/>
        <v>13.899999999999999</v>
      </c>
      <c r="AD43">
        <f t="shared" si="151"/>
        <v>16.099999999999998</v>
      </c>
      <c r="AE43">
        <f t="shared" si="151"/>
        <v>18.299999999999997</v>
      </c>
      <c r="AF43">
        <f t="shared" si="151"/>
        <v>20.499999999999996</v>
      </c>
      <c r="AG43">
        <f t="shared" si="151"/>
        <v>22.699999999999996</v>
      </c>
      <c r="AH43">
        <f t="shared" si="151"/>
        <v>24.899999999999995</v>
      </c>
      <c r="AI43">
        <f t="shared" si="41"/>
        <v>25.205052505097086</v>
      </c>
      <c r="AJ43">
        <f t="shared" si="42"/>
        <v>20.326124250714837</v>
      </c>
      <c r="AK43">
        <f t="shared" si="43"/>
        <v>14.940549921230289</v>
      </c>
      <c r="AL43">
        <f t="shared" si="44"/>
        <v>8.7929001973469205</v>
      </c>
      <c r="AM43">
        <f t="shared" si="45"/>
        <v>-1.2840502480079381</v>
      </c>
      <c r="AN43">
        <f t="shared" si="46"/>
        <v>0</v>
      </c>
      <c r="AO43">
        <f t="shared" si="47"/>
        <v>0</v>
      </c>
      <c r="AP43">
        <f t="shared" si="48"/>
        <v>0</v>
      </c>
      <c r="AQ43">
        <f t="shared" si="132"/>
        <v>2</v>
      </c>
      <c r="AR43">
        <f t="shared" si="133"/>
        <v>11.7</v>
      </c>
      <c r="AS43">
        <f t="shared" ref="AS43:BK43" si="158">AR43+$C$5</f>
        <v>12.7</v>
      </c>
      <c r="AT43">
        <f t="shared" si="158"/>
        <v>13.7</v>
      </c>
      <c r="AU43">
        <f t="shared" si="158"/>
        <v>14.7</v>
      </c>
      <c r="AV43">
        <f t="shared" si="158"/>
        <v>15.7</v>
      </c>
      <c r="AW43">
        <f t="shared" si="158"/>
        <v>16.7</v>
      </c>
      <c r="AX43">
        <f t="shared" si="158"/>
        <v>17.7</v>
      </c>
      <c r="AY43">
        <f t="shared" si="158"/>
        <v>18.7</v>
      </c>
      <c r="AZ43">
        <f t="shared" si="158"/>
        <v>19.7</v>
      </c>
      <c r="BA43">
        <f t="shared" si="158"/>
        <v>20.7</v>
      </c>
      <c r="BB43">
        <f t="shared" si="158"/>
        <v>21.7</v>
      </c>
      <c r="BC43">
        <f t="shared" si="158"/>
        <v>22.7</v>
      </c>
      <c r="BD43">
        <f t="shared" si="158"/>
        <v>23.7</v>
      </c>
      <c r="BE43">
        <f t="shared" si="158"/>
        <v>24.7</v>
      </c>
      <c r="BF43">
        <f t="shared" si="158"/>
        <v>25.7</v>
      </c>
      <c r="BG43">
        <f t="shared" si="158"/>
        <v>26.7</v>
      </c>
      <c r="BH43">
        <f t="shared" si="158"/>
        <v>27.7</v>
      </c>
      <c r="BI43">
        <f t="shared" si="158"/>
        <v>28.7</v>
      </c>
      <c r="BJ43">
        <f t="shared" si="158"/>
        <v>29.7</v>
      </c>
      <c r="BK43">
        <f t="shared" si="158"/>
        <v>30.7</v>
      </c>
      <c r="BL43">
        <f t="shared" si="51"/>
        <v>17.909385121760597</v>
      </c>
      <c r="BM43">
        <f t="shared" si="52"/>
        <v>15.442170994326974</v>
      </c>
      <c r="BN43">
        <f t="shared" si="53"/>
        <v>12.879323499113211</v>
      </c>
      <c r="BO43">
        <f t="shared" si="54"/>
        <v>10.058182146397289</v>
      </c>
      <c r="BP43">
        <f t="shared" si="55"/>
        <v>6.6645962242083021</v>
      </c>
      <c r="BQ43">
        <f t="shared" si="56"/>
        <v>2.19893669649771</v>
      </c>
      <c r="BR43">
        <f t="shared" si="57"/>
        <v>0</v>
      </c>
      <c r="BS43">
        <f t="shared" si="58"/>
        <v>0</v>
      </c>
      <c r="BT43">
        <f t="shared" si="59"/>
        <v>0</v>
      </c>
      <c r="BU43">
        <f t="shared" si="60"/>
        <v>0</v>
      </c>
      <c r="BV43">
        <f t="shared" si="61"/>
        <v>0</v>
      </c>
      <c r="BW43">
        <f t="shared" si="62"/>
        <v>0</v>
      </c>
      <c r="BX43">
        <f t="shared" si="63"/>
        <v>0</v>
      </c>
      <c r="BY43">
        <f t="shared" si="64"/>
        <v>0</v>
      </c>
      <c r="BZ43">
        <f t="shared" si="65"/>
        <v>0</v>
      </c>
      <c r="CA43">
        <f t="shared" si="66"/>
        <v>0</v>
      </c>
      <c r="CB43">
        <f t="shared" si="67"/>
        <v>0</v>
      </c>
      <c r="CC43">
        <f t="shared" si="68"/>
        <v>0</v>
      </c>
      <c r="CD43">
        <f t="shared" si="69"/>
        <v>0</v>
      </c>
      <c r="CE43">
        <f t="shared" si="70"/>
        <v>5</v>
      </c>
      <c r="CF43">
        <f t="shared" si="139"/>
        <v>16.7</v>
      </c>
    </row>
    <row r="44" spans="5:84" x14ac:dyDescent="0.2">
      <c r="E44">
        <v>13961</v>
      </c>
      <c r="F44">
        <v>32.880000000000003</v>
      </c>
      <c r="G44">
        <v>20.7</v>
      </c>
      <c r="H44" s="2">
        <v>0.1</v>
      </c>
      <c r="I44" s="2">
        <f t="shared" si="100"/>
        <v>3.7</v>
      </c>
      <c r="J44">
        <f t="shared" ref="J44:P44" si="159">I44+$C$3</f>
        <v>7.3000000000000007</v>
      </c>
      <c r="K44">
        <f t="shared" si="159"/>
        <v>10.9</v>
      </c>
      <c r="L44">
        <f t="shared" si="159"/>
        <v>14.5</v>
      </c>
      <c r="M44">
        <f t="shared" si="159"/>
        <v>18.100000000000001</v>
      </c>
      <c r="N44">
        <f t="shared" si="159"/>
        <v>21.700000000000003</v>
      </c>
      <c r="O44">
        <f t="shared" si="159"/>
        <v>25.300000000000004</v>
      </c>
      <c r="P44">
        <f t="shared" si="159"/>
        <v>28.900000000000006</v>
      </c>
      <c r="Q44">
        <f t="shared" si="31"/>
        <v>27.860204649947352</v>
      </c>
      <c r="R44">
        <f t="shared" si="32"/>
        <v>25.757092846667192</v>
      </c>
      <c r="S44">
        <f t="shared" si="33"/>
        <v>21.623243460295427</v>
      </c>
      <c r="T44">
        <f t="shared" si="34"/>
        <v>15.110857195420579</v>
      </c>
      <c r="U44">
        <f t="shared" si="35"/>
        <v>7.4691139601867693</v>
      </c>
      <c r="V44">
        <f t="shared" si="36"/>
        <v>0</v>
      </c>
      <c r="W44">
        <f t="shared" si="37"/>
        <v>0</v>
      </c>
      <c r="X44">
        <f t="shared" si="38"/>
        <v>0</v>
      </c>
      <c r="Y44">
        <f t="shared" si="39"/>
        <v>1</v>
      </c>
      <c r="Z44">
        <f t="shared" si="40"/>
        <v>3.7</v>
      </c>
      <c r="AA44">
        <f t="shared" si="151"/>
        <v>5.9</v>
      </c>
      <c r="AB44">
        <f t="shared" si="151"/>
        <v>8.1000000000000014</v>
      </c>
      <c r="AC44">
        <f t="shared" si="151"/>
        <v>10.3</v>
      </c>
      <c r="AD44">
        <f t="shared" si="151"/>
        <v>12.5</v>
      </c>
      <c r="AE44">
        <f t="shared" si="151"/>
        <v>14.7</v>
      </c>
      <c r="AF44">
        <f t="shared" si="151"/>
        <v>16.899999999999999</v>
      </c>
      <c r="AG44">
        <f t="shared" si="151"/>
        <v>19.099999999999998</v>
      </c>
      <c r="AH44">
        <f t="shared" si="151"/>
        <v>21.299999999999997</v>
      </c>
      <c r="AI44">
        <f t="shared" si="41"/>
        <v>26.516435146011968</v>
      </c>
      <c r="AJ44">
        <f t="shared" si="42"/>
        <v>25.140293471736125</v>
      </c>
      <c r="AK44">
        <f t="shared" si="43"/>
        <v>22.542744844236761</v>
      </c>
      <c r="AL44">
        <f t="shared" si="44"/>
        <v>18.869324537141836</v>
      </c>
      <c r="AM44">
        <f t="shared" si="45"/>
        <v>14.72654977401441</v>
      </c>
      <c r="AN44">
        <f t="shared" si="46"/>
        <v>10.308331621774956</v>
      </c>
      <c r="AO44">
        <f t="shared" si="47"/>
        <v>4.5223868841266102</v>
      </c>
      <c r="AP44">
        <f t="shared" si="48"/>
        <v>0</v>
      </c>
      <c r="AQ44">
        <f t="shared" si="132"/>
        <v>4</v>
      </c>
      <c r="AR44">
        <f t="shared" si="133"/>
        <v>12.5</v>
      </c>
      <c r="AS44">
        <f t="shared" ref="AS44:BK44" si="160">AR44+$C$5</f>
        <v>13.5</v>
      </c>
      <c r="AT44">
        <f t="shared" si="160"/>
        <v>14.5</v>
      </c>
      <c r="AU44">
        <f t="shared" si="160"/>
        <v>15.5</v>
      </c>
      <c r="AV44">
        <f t="shared" si="160"/>
        <v>16.5</v>
      </c>
      <c r="AW44">
        <f t="shared" si="160"/>
        <v>17.5</v>
      </c>
      <c r="AX44">
        <f t="shared" si="160"/>
        <v>18.5</v>
      </c>
      <c r="AY44">
        <f t="shared" si="160"/>
        <v>19.5</v>
      </c>
      <c r="AZ44">
        <f t="shared" si="160"/>
        <v>20.5</v>
      </c>
      <c r="BA44">
        <f t="shared" si="160"/>
        <v>21.5</v>
      </c>
      <c r="BB44">
        <f t="shared" si="160"/>
        <v>22.5</v>
      </c>
      <c r="BC44">
        <f t="shared" si="160"/>
        <v>23.5</v>
      </c>
      <c r="BD44">
        <f t="shared" si="160"/>
        <v>24.5</v>
      </c>
      <c r="BE44">
        <f t="shared" si="160"/>
        <v>25.5</v>
      </c>
      <c r="BF44">
        <f t="shared" si="160"/>
        <v>26.5</v>
      </c>
      <c r="BG44">
        <f t="shared" si="160"/>
        <v>27.5</v>
      </c>
      <c r="BH44">
        <f t="shared" si="160"/>
        <v>28.5</v>
      </c>
      <c r="BI44">
        <f t="shared" si="160"/>
        <v>29.5</v>
      </c>
      <c r="BJ44">
        <f t="shared" si="160"/>
        <v>30.5</v>
      </c>
      <c r="BK44">
        <f t="shared" si="160"/>
        <v>31.5</v>
      </c>
      <c r="BL44">
        <f t="shared" si="51"/>
        <v>17.013233741447536</v>
      </c>
      <c r="BM44">
        <f t="shared" si="52"/>
        <v>15.110857195420579</v>
      </c>
      <c r="BN44">
        <f t="shared" si="53"/>
        <v>13.172682505117953</v>
      </c>
      <c r="BO44">
        <f t="shared" si="54"/>
        <v>11.157681961615831</v>
      </c>
      <c r="BP44">
        <f t="shared" si="55"/>
        <v>8.9563616196669642</v>
      </c>
      <c r="BQ44">
        <f t="shared" si="56"/>
        <v>6.373810376359061</v>
      </c>
      <c r="BR44">
        <f t="shared" si="57"/>
        <v>3.1127490497734596</v>
      </c>
      <c r="BS44">
        <f t="shared" si="58"/>
        <v>-1.2434205423590257</v>
      </c>
      <c r="BT44">
        <f t="shared" si="59"/>
        <v>0</v>
      </c>
      <c r="BU44">
        <f t="shared" si="60"/>
        <v>0</v>
      </c>
      <c r="BV44">
        <f t="shared" si="61"/>
        <v>0</v>
      </c>
      <c r="BW44">
        <f t="shared" si="62"/>
        <v>0</v>
      </c>
      <c r="BX44">
        <f t="shared" si="63"/>
        <v>0</v>
      </c>
      <c r="BY44">
        <f t="shared" si="64"/>
        <v>0</v>
      </c>
      <c r="BZ44">
        <f t="shared" si="65"/>
        <v>0</v>
      </c>
      <c r="CA44">
        <f t="shared" si="66"/>
        <v>0</v>
      </c>
      <c r="CB44">
        <f t="shared" si="67"/>
        <v>0</v>
      </c>
      <c r="CC44">
        <f t="shared" si="68"/>
        <v>0</v>
      </c>
      <c r="CD44">
        <f t="shared" si="69"/>
        <v>0</v>
      </c>
      <c r="CE44">
        <f t="shared" si="70"/>
        <v>7</v>
      </c>
      <c r="CF44">
        <f t="shared" si="139"/>
        <v>19.5</v>
      </c>
    </row>
    <row r="45" spans="5:84" x14ac:dyDescent="0.2">
      <c r="E45">
        <v>13962</v>
      </c>
      <c r="F45">
        <v>24</v>
      </c>
      <c r="G45">
        <v>18.100000000000001</v>
      </c>
      <c r="H45" s="2">
        <v>0.1</v>
      </c>
      <c r="I45" s="2">
        <f t="shared" si="100"/>
        <v>3.7</v>
      </c>
      <c r="J45">
        <f t="shared" ref="J45:P45" si="161">I45+$C$3</f>
        <v>7.3000000000000007</v>
      </c>
      <c r="K45">
        <f t="shared" si="161"/>
        <v>10.9</v>
      </c>
      <c r="L45">
        <f t="shared" si="161"/>
        <v>14.5</v>
      </c>
      <c r="M45">
        <f t="shared" si="161"/>
        <v>18.100000000000001</v>
      </c>
      <c r="N45">
        <f t="shared" si="161"/>
        <v>21.700000000000003</v>
      </c>
      <c r="O45">
        <f t="shared" si="161"/>
        <v>25.300000000000004</v>
      </c>
      <c r="P45">
        <f t="shared" si="161"/>
        <v>28.900000000000006</v>
      </c>
      <c r="Q45">
        <f t="shared" si="31"/>
        <v>20.000694182951698</v>
      </c>
      <c r="R45">
        <f t="shared" si="32"/>
        <v>18.185201337926475</v>
      </c>
      <c r="S45">
        <f t="shared" si="33"/>
        <v>13.818695409241748</v>
      </c>
      <c r="T45">
        <f t="shared" si="34"/>
        <v>8.0178090332534069</v>
      </c>
      <c r="U45">
        <f t="shared" si="35"/>
        <v>0</v>
      </c>
      <c r="V45">
        <f t="shared" si="36"/>
        <v>0</v>
      </c>
      <c r="W45">
        <f t="shared" si="37"/>
        <v>0</v>
      </c>
      <c r="X45">
        <f t="shared" si="38"/>
        <v>0</v>
      </c>
      <c r="Y45">
        <f t="shared" si="39"/>
        <v>0</v>
      </c>
      <c r="Z45">
        <f t="shared" si="40"/>
        <v>0.1</v>
      </c>
      <c r="AA45">
        <f t="shared" si="151"/>
        <v>2.3000000000000003</v>
      </c>
      <c r="AB45">
        <f t="shared" si="151"/>
        <v>4.5</v>
      </c>
      <c r="AC45">
        <f t="shared" si="151"/>
        <v>6.7</v>
      </c>
      <c r="AD45">
        <f t="shared" si="151"/>
        <v>8.9</v>
      </c>
      <c r="AE45">
        <f t="shared" si="151"/>
        <v>11.100000000000001</v>
      </c>
      <c r="AF45">
        <f t="shared" si="151"/>
        <v>13.3</v>
      </c>
      <c r="AG45">
        <f t="shared" si="151"/>
        <v>15.5</v>
      </c>
      <c r="AH45">
        <f t="shared" si="151"/>
        <v>17.7</v>
      </c>
      <c r="AI45">
        <f t="shared" si="41"/>
        <v>21.467607933736147</v>
      </c>
      <c r="AJ45">
        <f t="shared" si="42"/>
        <v>19.608642804669142</v>
      </c>
      <c r="AK45">
        <f t="shared" si="43"/>
        <v>18.611745709328353</v>
      </c>
      <c r="AL45">
        <f t="shared" si="44"/>
        <v>16.583452687486361</v>
      </c>
      <c r="AM45">
        <f t="shared" si="45"/>
        <v>13.513691652723692</v>
      </c>
      <c r="AN45">
        <f t="shared" si="46"/>
        <v>10.02826962649263</v>
      </c>
      <c r="AO45">
        <f t="shared" si="47"/>
        <v>6.1413599721803322</v>
      </c>
      <c r="AP45">
        <f t="shared" si="48"/>
        <v>7.9896291725702895E-3</v>
      </c>
      <c r="AQ45">
        <f t="shared" si="132"/>
        <v>3</v>
      </c>
      <c r="AR45">
        <f t="shared" si="133"/>
        <v>6.7</v>
      </c>
      <c r="AS45">
        <f t="shared" ref="AS45:BK45" si="162">AR45+$C$5</f>
        <v>7.7</v>
      </c>
      <c r="AT45">
        <f t="shared" si="162"/>
        <v>8.6999999999999993</v>
      </c>
      <c r="AU45">
        <f t="shared" si="162"/>
        <v>9.6999999999999993</v>
      </c>
      <c r="AV45">
        <f t="shared" si="162"/>
        <v>10.7</v>
      </c>
      <c r="AW45">
        <f t="shared" si="162"/>
        <v>11.7</v>
      </c>
      <c r="AX45">
        <f t="shared" si="162"/>
        <v>12.7</v>
      </c>
      <c r="AY45">
        <f t="shared" si="162"/>
        <v>13.7</v>
      </c>
      <c r="AZ45">
        <f t="shared" si="162"/>
        <v>14.7</v>
      </c>
      <c r="BA45">
        <f t="shared" si="162"/>
        <v>15.7</v>
      </c>
      <c r="BB45">
        <f t="shared" si="162"/>
        <v>16.7</v>
      </c>
      <c r="BC45">
        <f t="shared" si="162"/>
        <v>17.7</v>
      </c>
      <c r="BD45">
        <f t="shared" si="162"/>
        <v>18.7</v>
      </c>
      <c r="BE45">
        <f t="shared" si="162"/>
        <v>19.7</v>
      </c>
      <c r="BF45">
        <f t="shared" si="162"/>
        <v>20.7</v>
      </c>
      <c r="BG45">
        <f t="shared" si="162"/>
        <v>21.7</v>
      </c>
      <c r="BH45">
        <f t="shared" si="162"/>
        <v>22.7</v>
      </c>
      <c r="BI45">
        <f t="shared" si="162"/>
        <v>23.7</v>
      </c>
      <c r="BJ45">
        <f t="shared" si="162"/>
        <v>24.7</v>
      </c>
      <c r="BK45">
        <f t="shared" si="162"/>
        <v>25.7</v>
      </c>
      <c r="BL45">
        <f t="shared" si="51"/>
        <v>17.847773917628675</v>
      </c>
      <c r="BM45">
        <f t="shared" si="52"/>
        <v>16.819029134358352</v>
      </c>
      <c r="BN45">
        <f t="shared" si="53"/>
        <v>15.555756736758912</v>
      </c>
      <c r="BO45">
        <f t="shared" si="54"/>
        <v>14.120188021720615</v>
      </c>
      <c r="BP45">
        <f t="shared" si="55"/>
        <v>12.58233372837109</v>
      </c>
      <c r="BQ45">
        <f t="shared" si="56"/>
        <v>10.995777560664056</v>
      </c>
      <c r="BR45">
        <f t="shared" si="57"/>
        <v>9.3734697099683473</v>
      </c>
      <c r="BS45">
        <f t="shared" si="58"/>
        <v>7.6635203776564609</v>
      </c>
      <c r="BT45">
        <f t="shared" si="59"/>
        <v>5.7249932976940414</v>
      </c>
      <c r="BU45">
        <f t="shared" si="60"/>
        <v>3.3036992592270309</v>
      </c>
      <c r="BV45">
        <f t="shared" si="61"/>
        <v>7.9896291725702895E-3</v>
      </c>
      <c r="BW45">
        <f t="shared" si="62"/>
        <v>0</v>
      </c>
      <c r="BX45">
        <f t="shared" si="63"/>
        <v>0</v>
      </c>
      <c r="BY45">
        <f t="shared" si="64"/>
        <v>0</v>
      </c>
      <c r="BZ45">
        <f t="shared" si="65"/>
        <v>0</v>
      </c>
      <c r="CA45">
        <f t="shared" si="66"/>
        <v>0</v>
      </c>
      <c r="CB45">
        <f t="shared" si="67"/>
        <v>0</v>
      </c>
      <c r="CC45">
        <f t="shared" si="68"/>
        <v>0</v>
      </c>
      <c r="CD45">
        <f t="shared" si="69"/>
        <v>0</v>
      </c>
      <c r="CE45">
        <f t="shared" si="70"/>
        <v>10</v>
      </c>
      <c r="CF45">
        <f t="shared" si="139"/>
        <v>16.7</v>
      </c>
    </row>
    <row r="46" spans="5:84" x14ac:dyDescent="0.2">
      <c r="E46">
        <v>13963</v>
      </c>
      <c r="F46">
        <v>23.17</v>
      </c>
      <c r="G46">
        <v>16.2</v>
      </c>
      <c r="H46" s="2">
        <v>0.1</v>
      </c>
      <c r="I46" s="2">
        <f t="shared" si="100"/>
        <v>3.7</v>
      </c>
      <c r="J46">
        <f t="shared" ref="J46:P46" si="163">I46+$C$3</f>
        <v>7.3000000000000007</v>
      </c>
      <c r="K46">
        <f t="shared" si="163"/>
        <v>10.9</v>
      </c>
      <c r="L46">
        <f t="shared" si="163"/>
        <v>14.5</v>
      </c>
      <c r="M46">
        <f t="shared" si="163"/>
        <v>18.100000000000001</v>
      </c>
      <c r="N46">
        <f t="shared" si="163"/>
        <v>21.700000000000003</v>
      </c>
      <c r="O46">
        <f t="shared" si="163"/>
        <v>25.300000000000004</v>
      </c>
      <c r="P46">
        <f t="shared" si="163"/>
        <v>28.900000000000006</v>
      </c>
      <c r="Q46">
        <f t="shared" si="31"/>
        <v>19.084423332932033</v>
      </c>
      <c r="R46">
        <f t="shared" si="32"/>
        <v>16.808424789807951</v>
      </c>
      <c r="S46">
        <f t="shared" si="33"/>
        <v>11.418351911751779</v>
      </c>
      <c r="T46">
        <f t="shared" si="34"/>
        <v>4.4352980062408811</v>
      </c>
      <c r="U46">
        <f t="shared" si="35"/>
        <v>0</v>
      </c>
      <c r="V46">
        <f t="shared" si="36"/>
        <v>0</v>
      </c>
      <c r="W46">
        <f t="shared" si="37"/>
        <v>0</v>
      </c>
      <c r="X46">
        <f t="shared" si="38"/>
        <v>0</v>
      </c>
      <c r="Y46">
        <f t="shared" si="39"/>
        <v>0</v>
      </c>
      <c r="Z46">
        <f t="shared" si="40"/>
        <v>0.1</v>
      </c>
      <c r="AA46">
        <f t="shared" si="151"/>
        <v>2.3000000000000003</v>
      </c>
      <c r="AB46">
        <f t="shared" si="151"/>
        <v>4.5</v>
      </c>
      <c r="AC46">
        <f t="shared" si="151"/>
        <v>6.7</v>
      </c>
      <c r="AD46">
        <f t="shared" si="151"/>
        <v>8.9</v>
      </c>
      <c r="AE46">
        <f t="shared" si="151"/>
        <v>11.100000000000001</v>
      </c>
      <c r="AF46">
        <f t="shared" si="151"/>
        <v>13.3</v>
      </c>
      <c r="AG46">
        <f t="shared" si="151"/>
        <v>15.5</v>
      </c>
      <c r="AH46">
        <f t="shared" si="151"/>
        <v>17.7</v>
      </c>
      <c r="AI46">
        <f t="shared" si="41"/>
        <v>20.332188664202789</v>
      </c>
      <c r="AJ46">
        <f t="shared" si="42"/>
        <v>18.733801433176154</v>
      </c>
      <c r="AK46">
        <f t="shared" si="43"/>
        <v>17.410161399304101</v>
      </c>
      <c r="AL46">
        <f t="shared" si="44"/>
        <v>14.692562344146154</v>
      </c>
      <c r="AM46">
        <f t="shared" si="45"/>
        <v>11.075355202260745</v>
      </c>
      <c r="AN46">
        <f t="shared" si="46"/>
        <v>7.1190486767297392</v>
      </c>
      <c r="AO46">
        <f t="shared" si="47"/>
        <v>1.3534098546834463</v>
      </c>
      <c r="AP46">
        <f t="shared" si="48"/>
        <v>0</v>
      </c>
      <c r="AQ46">
        <f t="shared" si="132"/>
        <v>2</v>
      </c>
      <c r="AR46">
        <f t="shared" si="133"/>
        <v>4.5</v>
      </c>
      <c r="AS46">
        <f t="shared" ref="AS46:BK46" si="164">AR46+$C$5</f>
        <v>5.5</v>
      </c>
      <c r="AT46">
        <f t="shared" si="164"/>
        <v>6.5</v>
      </c>
      <c r="AU46">
        <f t="shared" si="164"/>
        <v>7.5</v>
      </c>
      <c r="AV46">
        <f t="shared" si="164"/>
        <v>8.5</v>
      </c>
      <c r="AW46">
        <f t="shared" si="164"/>
        <v>9.5</v>
      </c>
      <c r="AX46">
        <f t="shared" si="164"/>
        <v>10.5</v>
      </c>
      <c r="AY46">
        <f t="shared" si="164"/>
        <v>11.5</v>
      </c>
      <c r="AZ46">
        <f t="shared" si="164"/>
        <v>12.5</v>
      </c>
      <c r="BA46">
        <f t="shared" si="164"/>
        <v>13.5</v>
      </c>
      <c r="BB46">
        <f t="shared" si="164"/>
        <v>14.5</v>
      </c>
      <c r="BC46">
        <f t="shared" si="164"/>
        <v>15.5</v>
      </c>
      <c r="BD46">
        <f t="shared" si="164"/>
        <v>16.5</v>
      </c>
      <c r="BE46">
        <f t="shared" si="164"/>
        <v>17.5</v>
      </c>
      <c r="BF46">
        <f t="shared" si="164"/>
        <v>18.5</v>
      </c>
      <c r="BG46">
        <f t="shared" si="164"/>
        <v>19.5</v>
      </c>
      <c r="BH46">
        <f t="shared" si="164"/>
        <v>20.5</v>
      </c>
      <c r="BI46">
        <f t="shared" si="164"/>
        <v>21.5</v>
      </c>
      <c r="BJ46">
        <f t="shared" si="164"/>
        <v>22.5</v>
      </c>
      <c r="BK46">
        <f t="shared" si="164"/>
        <v>23.5</v>
      </c>
      <c r="BL46">
        <f t="shared" si="51"/>
        <v>18.273406961263337</v>
      </c>
      <c r="BM46">
        <f t="shared" si="52"/>
        <v>17.584820826369885</v>
      </c>
      <c r="BN46">
        <f t="shared" si="53"/>
        <v>16.582440247395915</v>
      </c>
      <c r="BO46">
        <f t="shared" si="54"/>
        <v>15.281137324131238</v>
      </c>
      <c r="BP46">
        <f t="shared" si="55"/>
        <v>13.755571239126272</v>
      </c>
      <c r="BQ46">
        <f t="shared" si="56"/>
        <v>12.099500459562931</v>
      </c>
      <c r="BR46">
        <f t="shared" si="57"/>
        <v>10.385094939125752</v>
      </c>
      <c r="BS46">
        <f t="shared" si="58"/>
        <v>8.6222483198723712</v>
      </c>
      <c r="BT46">
        <f t="shared" si="59"/>
        <v>6.7178901341049286</v>
      </c>
      <c r="BU46">
        <f t="shared" si="60"/>
        <v>4.4352980062408811</v>
      </c>
      <c r="BV46">
        <f t="shared" si="61"/>
        <v>1.3534098546834463</v>
      </c>
      <c r="BW46">
        <f t="shared" si="62"/>
        <v>0</v>
      </c>
      <c r="BX46">
        <f t="shared" si="63"/>
        <v>0</v>
      </c>
      <c r="BY46">
        <f t="shared" si="64"/>
        <v>0</v>
      </c>
      <c r="BZ46">
        <f t="shared" si="65"/>
        <v>0</v>
      </c>
      <c r="CA46">
        <f t="shared" si="66"/>
        <v>0</v>
      </c>
      <c r="CB46">
        <f t="shared" si="67"/>
        <v>0</v>
      </c>
      <c r="CC46">
        <f t="shared" si="68"/>
        <v>0</v>
      </c>
      <c r="CD46">
        <f t="shared" si="69"/>
        <v>0</v>
      </c>
      <c r="CE46">
        <f t="shared" si="70"/>
        <v>10</v>
      </c>
      <c r="CF46">
        <f t="shared" si="139"/>
        <v>14.5</v>
      </c>
    </row>
    <row r="47" spans="5:84" x14ac:dyDescent="0.2">
      <c r="E47">
        <v>13965</v>
      </c>
      <c r="F47">
        <v>30.94</v>
      </c>
      <c r="G47">
        <v>19.2</v>
      </c>
      <c r="H47" s="2">
        <v>0.1</v>
      </c>
      <c r="I47" s="2">
        <f t="shared" si="100"/>
        <v>3.7</v>
      </c>
      <c r="J47">
        <f t="shared" ref="J47:P47" si="165">I47+$C$3</f>
        <v>7.3000000000000007</v>
      </c>
      <c r="K47">
        <f t="shared" si="165"/>
        <v>10.9</v>
      </c>
      <c r="L47">
        <f t="shared" si="165"/>
        <v>14.5</v>
      </c>
      <c r="M47">
        <f t="shared" si="165"/>
        <v>18.100000000000001</v>
      </c>
      <c r="N47">
        <f t="shared" si="165"/>
        <v>21.700000000000003</v>
      </c>
      <c r="O47">
        <f t="shared" si="165"/>
        <v>25.300000000000004</v>
      </c>
      <c r="P47">
        <f t="shared" si="165"/>
        <v>28.900000000000006</v>
      </c>
      <c r="Q47">
        <f t="shared" si="31"/>
        <v>25.963987471331521</v>
      </c>
      <c r="R47">
        <f t="shared" si="32"/>
        <v>23.839693188005111</v>
      </c>
      <c r="S47">
        <f t="shared" si="33"/>
        <v>19.010057447550608</v>
      </c>
      <c r="T47">
        <f t="shared" si="34"/>
        <v>12.149315542693456</v>
      </c>
      <c r="U47">
        <f t="shared" si="35"/>
        <v>2.8796512570816466</v>
      </c>
      <c r="V47">
        <f t="shared" si="36"/>
        <v>0</v>
      </c>
      <c r="W47">
        <f t="shared" si="37"/>
        <v>0</v>
      </c>
      <c r="X47">
        <f t="shared" si="38"/>
        <v>0</v>
      </c>
      <c r="Y47">
        <f t="shared" si="39"/>
        <v>0</v>
      </c>
      <c r="Z47">
        <f t="shared" si="40"/>
        <v>0.1</v>
      </c>
      <c r="AA47">
        <f t="shared" si="151"/>
        <v>2.3000000000000003</v>
      </c>
      <c r="AB47">
        <f t="shared" si="151"/>
        <v>4.5</v>
      </c>
      <c r="AC47">
        <f t="shared" si="151"/>
        <v>6.7</v>
      </c>
      <c r="AD47">
        <f t="shared" si="151"/>
        <v>8.9</v>
      </c>
      <c r="AE47">
        <f t="shared" si="151"/>
        <v>11.100000000000001</v>
      </c>
      <c r="AF47">
        <f t="shared" si="151"/>
        <v>13.3</v>
      </c>
      <c r="AG47">
        <f t="shared" si="151"/>
        <v>15.5</v>
      </c>
      <c r="AH47">
        <f t="shared" si="151"/>
        <v>17.7</v>
      </c>
      <c r="AI47">
        <f t="shared" si="41"/>
        <v>27.969595938637426</v>
      </c>
      <c r="AJ47">
        <f t="shared" si="42"/>
        <v>25.42016398019997</v>
      </c>
      <c r="AK47">
        <f t="shared" si="43"/>
        <v>24.285054495621097</v>
      </c>
      <c r="AL47">
        <f t="shared" si="44"/>
        <v>22.128771024689382</v>
      </c>
      <c r="AM47">
        <f t="shared" si="45"/>
        <v>18.655041087656912</v>
      </c>
      <c r="AN47">
        <f t="shared" si="46"/>
        <v>14.509411930528561</v>
      </c>
      <c r="AO47">
        <f t="shared" si="47"/>
        <v>10.081846270351273</v>
      </c>
      <c r="AP47">
        <f t="shared" si="48"/>
        <v>4.3093180405028084</v>
      </c>
      <c r="AQ47">
        <f t="shared" si="132"/>
        <v>5</v>
      </c>
      <c r="AR47">
        <f t="shared" si="133"/>
        <v>11.1</v>
      </c>
      <c r="AS47">
        <f t="shared" ref="AS47:BK47" si="166">AR47+$C$5</f>
        <v>12.1</v>
      </c>
      <c r="AT47">
        <f t="shared" si="166"/>
        <v>13.1</v>
      </c>
      <c r="AU47">
        <f t="shared" si="166"/>
        <v>14.1</v>
      </c>
      <c r="AV47">
        <f t="shared" si="166"/>
        <v>15.1</v>
      </c>
      <c r="AW47">
        <f t="shared" si="166"/>
        <v>16.100000000000001</v>
      </c>
      <c r="AX47">
        <f t="shared" si="166"/>
        <v>17.100000000000001</v>
      </c>
      <c r="AY47">
        <f t="shared" si="166"/>
        <v>18.100000000000001</v>
      </c>
      <c r="AZ47">
        <f t="shared" si="166"/>
        <v>19.100000000000001</v>
      </c>
      <c r="BA47">
        <f t="shared" si="166"/>
        <v>20.100000000000001</v>
      </c>
      <c r="BB47">
        <f t="shared" si="166"/>
        <v>21.1</v>
      </c>
      <c r="BC47">
        <f t="shared" si="166"/>
        <v>22.1</v>
      </c>
      <c r="BD47">
        <f t="shared" si="166"/>
        <v>23.1</v>
      </c>
      <c r="BE47">
        <f t="shared" si="166"/>
        <v>24.1</v>
      </c>
      <c r="BF47">
        <f t="shared" si="166"/>
        <v>25.1</v>
      </c>
      <c r="BG47">
        <f t="shared" si="166"/>
        <v>26.1</v>
      </c>
      <c r="BH47">
        <f t="shared" si="166"/>
        <v>27.1</v>
      </c>
      <c r="BI47">
        <f t="shared" si="166"/>
        <v>28.1</v>
      </c>
      <c r="BJ47">
        <f t="shared" si="166"/>
        <v>29.1</v>
      </c>
      <c r="BK47">
        <f t="shared" si="166"/>
        <v>30.1</v>
      </c>
      <c r="BL47">
        <f t="shared" si="51"/>
        <v>16.810932861260785</v>
      </c>
      <c r="BM47">
        <f t="shared" si="52"/>
        <v>14.896968033268998</v>
      </c>
      <c r="BN47">
        <f t="shared" si="53"/>
        <v>12.944476139722237</v>
      </c>
      <c r="BO47">
        <f t="shared" si="54"/>
        <v>10.927407872515126</v>
      </c>
      <c r="BP47">
        <f t="shared" si="55"/>
        <v>8.7391008970818529</v>
      </c>
      <c r="BQ47">
        <f t="shared" si="56"/>
        <v>6.1690456700811733</v>
      </c>
      <c r="BR47">
        <f t="shared" si="57"/>
        <v>2.8796512570816466</v>
      </c>
      <c r="BS47">
        <f t="shared" si="58"/>
        <v>-1.6169888497523137</v>
      </c>
      <c r="BT47">
        <f t="shared" si="59"/>
        <v>0</v>
      </c>
      <c r="BU47">
        <f t="shared" si="60"/>
        <v>0</v>
      </c>
      <c r="BV47">
        <f t="shared" si="61"/>
        <v>0</v>
      </c>
      <c r="BW47">
        <f t="shared" si="62"/>
        <v>0</v>
      </c>
      <c r="BX47">
        <f t="shared" si="63"/>
        <v>0</v>
      </c>
      <c r="BY47">
        <f t="shared" si="64"/>
        <v>0</v>
      </c>
      <c r="BZ47">
        <f t="shared" si="65"/>
        <v>0</v>
      </c>
      <c r="CA47">
        <f t="shared" si="66"/>
        <v>0</v>
      </c>
      <c r="CB47">
        <f t="shared" si="67"/>
        <v>0</v>
      </c>
      <c r="CC47">
        <f t="shared" si="68"/>
        <v>0</v>
      </c>
      <c r="CD47">
        <f t="shared" si="69"/>
        <v>0</v>
      </c>
      <c r="CE47">
        <f t="shared" si="70"/>
        <v>6</v>
      </c>
      <c r="CF47">
        <f t="shared" si="139"/>
        <v>17.100000000000001</v>
      </c>
    </row>
    <row r="48" spans="5:84" x14ac:dyDescent="0.2">
      <c r="E48">
        <v>13966</v>
      </c>
      <c r="F48">
        <v>27.37</v>
      </c>
      <c r="G48">
        <v>16.899999999999999</v>
      </c>
      <c r="H48" s="2">
        <v>0.1</v>
      </c>
      <c r="I48" s="2">
        <f t="shared" si="100"/>
        <v>3.7</v>
      </c>
      <c r="J48">
        <f t="shared" ref="J48:P48" si="167">I48+$C$3</f>
        <v>7.3000000000000007</v>
      </c>
      <c r="K48">
        <f t="shared" si="167"/>
        <v>10.9</v>
      </c>
      <c r="L48">
        <f t="shared" si="167"/>
        <v>14.5</v>
      </c>
      <c r="M48">
        <f t="shared" si="167"/>
        <v>18.100000000000001</v>
      </c>
      <c r="N48">
        <f t="shared" si="167"/>
        <v>21.700000000000003</v>
      </c>
      <c r="O48">
        <f t="shared" si="167"/>
        <v>25.300000000000004</v>
      </c>
      <c r="P48">
        <f t="shared" si="167"/>
        <v>28.900000000000006</v>
      </c>
      <c r="Q48">
        <f t="shared" si="31"/>
        <v>22.640436586771848</v>
      </c>
      <c r="R48">
        <f t="shared" si="32"/>
        <v>20.230619863421513</v>
      </c>
      <c r="S48">
        <f t="shared" si="33"/>
        <v>14.395657959871263</v>
      </c>
      <c r="T48">
        <f t="shared" si="34"/>
        <v>6.9347137861224333</v>
      </c>
      <c r="U48">
        <f t="shared" si="35"/>
        <v>0</v>
      </c>
      <c r="V48">
        <f t="shared" si="36"/>
        <v>0</v>
      </c>
      <c r="W48">
        <f t="shared" si="37"/>
        <v>0</v>
      </c>
      <c r="X48">
        <f t="shared" si="38"/>
        <v>0</v>
      </c>
      <c r="Y48">
        <f t="shared" si="39"/>
        <v>0</v>
      </c>
      <c r="Z48">
        <f t="shared" si="40"/>
        <v>0.1</v>
      </c>
      <c r="AA48">
        <f t="shared" si="151"/>
        <v>2.3000000000000003</v>
      </c>
      <c r="AB48">
        <f t="shared" si="151"/>
        <v>4.5</v>
      </c>
      <c r="AC48">
        <f t="shared" si="151"/>
        <v>6.7</v>
      </c>
      <c r="AD48">
        <f t="shared" si="151"/>
        <v>8.9</v>
      </c>
      <c r="AE48">
        <f t="shared" si="151"/>
        <v>11.100000000000001</v>
      </c>
      <c r="AF48">
        <f t="shared" si="151"/>
        <v>13.3</v>
      </c>
      <c r="AG48">
        <f t="shared" si="151"/>
        <v>15.5</v>
      </c>
      <c r="AH48">
        <f t="shared" si="151"/>
        <v>17.7</v>
      </c>
      <c r="AI48">
        <f t="shared" si="41"/>
        <v>24.190558289646436</v>
      </c>
      <c r="AJ48">
        <f t="shared" si="42"/>
        <v>22.219571387506814</v>
      </c>
      <c r="AK48">
        <f t="shared" si="43"/>
        <v>20.848262654641466</v>
      </c>
      <c r="AL48">
        <f t="shared" si="44"/>
        <v>17.998069523157209</v>
      </c>
      <c r="AM48">
        <f t="shared" si="45"/>
        <v>14.011643232366001</v>
      </c>
      <c r="AN48">
        <f t="shared" si="46"/>
        <v>9.6480633613960247</v>
      </c>
      <c r="AO48">
        <f t="shared" si="47"/>
        <v>4.078052361803481</v>
      </c>
      <c r="AP48">
        <f t="shared" si="48"/>
        <v>0</v>
      </c>
      <c r="AQ48">
        <f t="shared" si="132"/>
        <v>3</v>
      </c>
      <c r="AR48">
        <f t="shared" si="133"/>
        <v>6.7</v>
      </c>
      <c r="AS48">
        <f t="shared" ref="AS48:BK48" si="168">AR48+$C$5</f>
        <v>7.7</v>
      </c>
      <c r="AT48">
        <f t="shared" si="168"/>
        <v>8.6999999999999993</v>
      </c>
      <c r="AU48">
        <f t="shared" si="168"/>
        <v>9.6999999999999993</v>
      </c>
      <c r="AV48">
        <f t="shared" si="168"/>
        <v>10.7</v>
      </c>
      <c r="AW48">
        <f t="shared" si="168"/>
        <v>11.7</v>
      </c>
      <c r="AX48">
        <f t="shared" si="168"/>
        <v>12.7</v>
      </c>
      <c r="AY48">
        <f t="shared" si="168"/>
        <v>13.7</v>
      </c>
      <c r="AZ48">
        <f t="shared" si="168"/>
        <v>14.7</v>
      </c>
      <c r="BA48">
        <f t="shared" si="168"/>
        <v>15.7</v>
      </c>
      <c r="BB48">
        <f t="shared" si="168"/>
        <v>16.7</v>
      </c>
      <c r="BC48">
        <f t="shared" si="168"/>
        <v>17.7</v>
      </c>
      <c r="BD48">
        <f t="shared" si="168"/>
        <v>18.7</v>
      </c>
      <c r="BE48">
        <f t="shared" si="168"/>
        <v>19.7</v>
      </c>
      <c r="BF48">
        <f t="shared" si="168"/>
        <v>20.7</v>
      </c>
      <c r="BG48">
        <f t="shared" si="168"/>
        <v>21.7</v>
      </c>
      <c r="BH48">
        <f t="shared" si="168"/>
        <v>22.7</v>
      </c>
      <c r="BI48">
        <f t="shared" si="168"/>
        <v>23.7</v>
      </c>
      <c r="BJ48">
        <f t="shared" si="168"/>
        <v>24.7</v>
      </c>
      <c r="BK48">
        <f t="shared" si="168"/>
        <v>25.7</v>
      </c>
      <c r="BL48">
        <f t="shared" si="51"/>
        <v>19.748829731855551</v>
      </c>
      <c r="BM48">
        <f t="shared" si="52"/>
        <v>18.318277478560262</v>
      </c>
      <c r="BN48">
        <f t="shared" si="53"/>
        <v>16.628572785870873</v>
      </c>
      <c r="BO48">
        <f t="shared" si="54"/>
        <v>14.777239267638405</v>
      </c>
      <c r="BP48">
        <f t="shared" si="55"/>
        <v>12.848456821548067</v>
      </c>
      <c r="BQ48">
        <f t="shared" si="56"/>
        <v>10.874161190217219</v>
      </c>
      <c r="BR48">
        <f t="shared" si="57"/>
        <v>8.7951435222939978</v>
      </c>
      <c r="BS48">
        <f t="shared" si="58"/>
        <v>6.4221499335541212</v>
      </c>
      <c r="BT48">
        <f t="shared" si="59"/>
        <v>3.3969810680005428</v>
      </c>
      <c r="BU48">
        <f t="shared" si="60"/>
        <v>-0.84640834103994989</v>
      </c>
      <c r="BV48">
        <f t="shared" si="61"/>
        <v>0</v>
      </c>
      <c r="BW48">
        <f t="shared" si="62"/>
        <v>0</v>
      </c>
      <c r="BX48">
        <f t="shared" si="63"/>
        <v>0</v>
      </c>
      <c r="BY48">
        <f t="shared" si="64"/>
        <v>0</v>
      </c>
      <c r="BZ48">
        <f t="shared" si="65"/>
        <v>0</v>
      </c>
      <c r="CA48">
        <f t="shared" si="66"/>
        <v>0</v>
      </c>
      <c r="CB48">
        <f t="shared" si="67"/>
        <v>0</v>
      </c>
      <c r="CC48">
        <f t="shared" si="68"/>
        <v>0</v>
      </c>
      <c r="CD48">
        <f t="shared" si="69"/>
        <v>0</v>
      </c>
      <c r="CE48">
        <f t="shared" si="70"/>
        <v>9</v>
      </c>
      <c r="CF48">
        <f t="shared" si="139"/>
        <v>15.7</v>
      </c>
    </row>
    <row r="49" spans="5:84" x14ac:dyDescent="0.2">
      <c r="E49">
        <v>13967</v>
      </c>
      <c r="F49">
        <v>36.61</v>
      </c>
      <c r="G49">
        <v>19.600000000000001</v>
      </c>
      <c r="H49" s="2">
        <v>0.1</v>
      </c>
      <c r="I49" s="2">
        <f t="shared" si="100"/>
        <v>3.7</v>
      </c>
      <c r="J49">
        <f t="shared" ref="J49:P49" si="169">I49+$C$3</f>
        <v>7.3000000000000007</v>
      </c>
      <c r="K49">
        <f t="shared" si="169"/>
        <v>10.9</v>
      </c>
      <c r="L49">
        <f t="shared" si="169"/>
        <v>14.5</v>
      </c>
      <c r="M49">
        <f t="shared" si="169"/>
        <v>18.100000000000001</v>
      </c>
      <c r="N49">
        <f t="shared" si="169"/>
        <v>21.700000000000003</v>
      </c>
      <c r="O49">
        <f t="shared" si="169"/>
        <v>25.300000000000004</v>
      </c>
      <c r="P49">
        <f t="shared" si="169"/>
        <v>28.900000000000006</v>
      </c>
      <c r="Q49">
        <f t="shared" si="31"/>
        <v>30.80083178133858</v>
      </c>
      <c r="R49">
        <f t="shared" si="32"/>
        <v>28.350357223868041</v>
      </c>
      <c r="S49">
        <f t="shared" si="33"/>
        <v>22.952657222163786</v>
      </c>
      <c r="T49">
        <f t="shared" si="34"/>
        <v>15.073099355473254</v>
      </c>
      <c r="U49">
        <f t="shared" si="35"/>
        <v>4.9766166600584647</v>
      </c>
      <c r="V49">
        <f t="shared" si="36"/>
        <v>0</v>
      </c>
      <c r="W49">
        <f t="shared" si="37"/>
        <v>0</v>
      </c>
      <c r="X49">
        <f t="shared" si="38"/>
        <v>0</v>
      </c>
      <c r="Y49">
        <f t="shared" si="39"/>
        <v>2</v>
      </c>
      <c r="Z49">
        <f t="shared" si="40"/>
        <v>7.3</v>
      </c>
      <c r="AA49">
        <f t="shared" si="151"/>
        <v>9.5</v>
      </c>
      <c r="AB49">
        <f t="shared" si="151"/>
        <v>11.7</v>
      </c>
      <c r="AC49">
        <f t="shared" si="151"/>
        <v>13.899999999999999</v>
      </c>
      <c r="AD49">
        <f t="shared" si="151"/>
        <v>16.099999999999998</v>
      </c>
      <c r="AE49">
        <f t="shared" si="151"/>
        <v>18.299999999999997</v>
      </c>
      <c r="AF49">
        <f t="shared" si="151"/>
        <v>20.499999999999996</v>
      </c>
      <c r="AG49">
        <f t="shared" si="151"/>
        <v>22.699999999999996</v>
      </c>
      <c r="AH49">
        <f t="shared" si="151"/>
        <v>24.899999999999995</v>
      </c>
      <c r="AI49">
        <f t="shared" si="41"/>
        <v>25.526579211125817</v>
      </c>
      <c r="AJ49">
        <f t="shared" si="42"/>
        <v>21.299376688647264</v>
      </c>
      <c r="AK49">
        <f t="shared" si="43"/>
        <v>16.439809849104535</v>
      </c>
      <c r="AL49">
        <f t="shared" si="44"/>
        <v>11.226240800649272</v>
      </c>
      <c r="AM49">
        <f t="shared" si="45"/>
        <v>4.1662889858999668</v>
      </c>
      <c r="AN49">
        <f t="shared" si="46"/>
        <v>0</v>
      </c>
      <c r="AO49">
        <f t="shared" si="47"/>
        <v>0</v>
      </c>
      <c r="AP49">
        <f t="shared" si="48"/>
        <v>0</v>
      </c>
      <c r="AQ49">
        <f t="shared" si="132"/>
        <v>2</v>
      </c>
      <c r="AR49">
        <f t="shared" si="133"/>
        <v>11.7</v>
      </c>
      <c r="AS49">
        <f t="shared" ref="AS49:BK49" si="170">AR49+$C$5</f>
        <v>12.7</v>
      </c>
      <c r="AT49">
        <f t="shared" si="170"/>
        <v>13.7</v>
      </c>
      <c r="AU49">
        <f t="shared" si="170"/>
        <v>14.7</v>
      </c>
      <c r="AV49">
        <f t="shared" si="170"/>
        <v>15.7</v>
      </c>
      <c r="AW49">
        <f t="shared" si="170"/>
        <v>16.7</v>
      </c>
      <c r="AX49">
        <f t="shared" si="170"/>
        <v>17.7</v>
      </c>
      <c r="AY49">
        <f t="shared" si="170"/>
        <v>18.7</v>
      </c>
      <c r="AZ49">
        <f t="shared" si="170"/>
        <v>19.7</v>
      </c>
      <c r="BA49">
        <f t="shared" si="170"/>
        <v>20.7</v>
      </c>
      <c r="BB49">
        <f t="shared" si="170"/>
        <v>21.7</v>
      </c>
      <c r="BC49">
        <f t="shared" si="170"/>
        <v>22.7</v>
      </c>
      <c r="BD49">
        <f t="shared" si="170"/>
        <v>23.7</v>
      </c>
      <c r="BE49">
        <f t="shared" si="170"/>
        <v>24.7</v>
      </c>
      <c r="BF49">
        <f t="shared" si="170"/>
        <v>25.7</v>
      </c>
      <c r="BG49">
        <f t="shared" si="170"/>
        <v>26.7</v>
      </c>
      <c r="BH49">
        <f t="shared" si="170"/>
        <v>27.7</v>
      </c>
      <c r="BI49">
        <f t="shared" si="170"/>
        <v>28.7</v>
      </c>
      <c r="BJ49">
        <f t="shared" si="170"/>
        <v>29.7</v>
      </c>
      <c r="BK49">
        <f t="shared" si="170"/>
        <v>30.7</v>
      </c>
      <c r="BL49">
        <f t="shared" si="51"/>
        <v>19.126132419488478</v>
      </c>
      <c r="BM49">
        <f t="shared" si="52"/>
        <v>16.891533382977283</v>
      </c>
      <c r="BN49">
        <f t="shared" si="53"/>
        <v>14.612316833652287</v>
      </c>
      <c r="BO49">
        <f t="shared" si="54"/>
        <v>12.234589741469224</v>
      </c>
      <c r="BP49">
        <f t="shared" si="55"/>
        <v>9.6090298814204651</v>
      </c>
      <c r="BQ49">
        <f t="shared" si="56"/>
        <v>6.4660869231539975</v>
      </c>
      <c r="BR49">
        <f t="shared" si="57"/>
        <v>2.3911835205943617</v>
      </c>
      <c r="BS49">
        <f t="shared" si="58"/>
        <v>0</v>
      </c>
      <c r="BT49">
        <f t="shared" si="59"/>
        <v>0</v>
      </c>
      <c r="BU49">
        <f t="shared" si="60"/>
        <v>0</v>
      </c>
      <c r="BV49">
        <f t="shared" si="61"/>
        <v>0</v>
      </c>
      <c r="BW49">
        <f t="shared" si="62"/>
        <v>0</v>
      </c>
      <c r="BX49">
        <f t="shared" si="63"/>
        <v>0</v>
      </c>
      <c r="BY49">
        <f t="shared" si="64"/>
        <v>0</v>
      </c>
      <c r="BZ49">
        <f t="shared" si="65"/>
        <v>0</v>
      </c>
      <c r="CA49">
        <f t="shared" si="66"/>
        <v>0</v>
      </c>
      <c r="CB49">
        <f t="shared" si="67"/>
        <v>0</v>
      </c>
      <c r="CC49">
        <f t="shared" si="68"/>
        <v>0</v>
      </c>
      <c r="CD49">
        <f t="shared" si="69"/>
        <v>0</v>
      </c>
      <c r="CE49">
        <f t="shared" si="70"/>
        <v>6</v>
      </c>
      <c r="CF49">
        <f t="shared" si="139"/>
        <v>17.7</v>
      </c>
    </row>
    <row r="50" spans="5:84" x14ac:dyDescent="0.2">
      <c r="E50">
        <v>13968</v>
      </c>
      <c r="F50">
        <v>25.02</v>
      </c>
      <c r="G50">
        <v>17.7</v>
      </c>
      <c r="H50" s="2">
        <v>0.1</v>
      </c>
      <c r="I50" s="2">
        <f t="shared" si="100"/>
        <v>3.7</v>
      </c>
      <c r="J50">
        <f t="shared" ref="J50:P50" si="171">I50+$C$3</f>
        <v>7.3000000000000007</v>
      </c>
      <c r="K50">
        <f t="shared" si="171"/>
        <v>10.9</v>
      </c>
      <c r="L50">
        <f t="shared" si="171"/>
        <v>14.5</v>
      </c>
      <c r="M50">
        <f t="shared" si="171"/>
        <v>18.100000000000001</v>
      </c>
      <c r="N50">
        <f t="shared" si="171"/>
        <v>21.700000000000003</v>
      </c>
      <c r="O50">
        <f t="shared" si="171"/>
        <v>25.300000000000004</v>
      </c>
      <c r="P50">
        <f t="shared" si="171"/>
        <v>28.900000000000006</v>
      </c>
      <c r="Q50">
        <f t="shared" si="31"/>
        <v>20.798840044753213</v>
      </c>
      <c r="R50">
        <f t="shared" si="32"/>
        <v>18.818443421160598</v>
      </c>
      <c r="S50">
        <f t="shared" si="33"/>
        <v>14.013903610276188</v>
      </c>
      <c r="T50">
        <f t="shared" si="34"/>
        <v>7.7487380358057845</v>
      </c>
      <c r="U50">
        <f t="shared" si="35"/>
        <v>0</v>
      </c>
      <c r="V50">
        <f t="shared" si="36"/>
        <v>0</v>
      </c>
      <c r="W50">
        <f t="shared" si="37"/>
        <v>0</v>
      </c>
      <c r="X50">
        <f t="shared" si="38"/>
        <v>0</v>
      </c>
      <c r="Y50">
        <f t="shared" si="39"/>
        <v>0</v>
      </c>
      <c r="Z50">
        <f t="shared" si="40"/>
        <v>0.1</v>
      </c>
      <c r="AA50">
        <f t="shared" ref="AA50:AH57" si="172">Z50+$C$4</f>
        <v>2.3000000000000003</v>
      </c>
      <c r="AB50">
        <f t="shared" si="172"/>
        <v>4.5</v>
      </c>
      <c r="AC50">
        <f t="shared" si="172"/>
        <v>6.7</v>
      </c>
      <c r="AD50">
        <f t="shared" si="172"/>
        <v>8.9</v>
      </c>
      <c r="AE50">
        <f t="shared" si="172"/>
        <v>11.100000000000001</v>
      </c>
      <c r="AF50">
        <f t="shared" si="172"/>
        <v>13.3</v>
      </c>
      <c r="AG50">
        <f t="shared" si="172"/>
        <v>15.5</v>
      </c>
      <c r="AH50">
        <f t="shared" si="172"/>
        <v>17.7</v>
      </c>
      <c r="AI50">
        <f t="shared" si="41"/>
        <v>22.29188107749021</v>
      </c>
      <c r="AJ50">
        <f t="shared" si="42"/>
        <v>20.399591661086991</v>
      </c>
      <c r="AK50">
        <f t="shared" si="43"/>
        <v>19.299647275283668</v>
      </c>
      <c r="AL50">
        <f t="shared" si="44"/>
        <v>17.03176863693572</v>
      </c>
      <c r="AM50">
        <f t="shared" si="45"/>
        <v>13.684828744308147</v>
      </c>
      <c r="AN50">
        <f t="shared" si="46"/>
        <v>9.9425743063832517</v>
      </c>
      <c r="AO50">
        <f t="shared" si="47"/>
        <v>5.6293471721675239</v>
      </c>
      <c r="AP50">
        <f t="shared" si="48"/>
        <v>0</v>
      </c>
      <c r="AQ50">
        <f t="shared" si="132"/>
        <v>3</v>
      </c>
      <c r="AR50">
        <f t="shared" si="133"/>
        <v>6.7</v>
      </c>
      <c r="AS50">
        <f t="shared" ref="AS50:BK50" si="173">AR50+$C$5</f>
        <v>7.7</v>
      </c>
      <c r="AT50">
        <f t="shared" si="173"/>
        <v>8.6999999999999993</v>
      </c>
      <c r="AU50">
        <f t="shared" si="173"/>
        <v>9.6999999999999993</v>
      </c>
      <c r="AV50">
        <f t="shared" si="173"/>
        <v>10.7</v>
      </c>
      <c r="AW50">
        <f t="shared" si="173"/>
        <v>11.7</v>
      </c>
      <c r="AX50">
        <f t="shared" si="173"/>
        <v>12.7</v>
      </c>
      <c r="AY50">
        <f t="shared" si="173"/>
        <v>13.7</v>
      </c>
      <c r="AZ50">
        <f t="shared" si="173"/>
        <v>14.7</v>
      </c>
      <c r="BA50">
        <f t="shared" si="173"/>
        <v>15.7</v>
      </c>
      <c r="BB50">
        <f t="shared" si="173"/>
        <v>16.7</v>
      </c>
      <c r="BC50">
        <f t="shared" si="173"/>
        <v>17.7</v>
      </c>
      <c r="BD50">
        <f t="shared" si="173"/>
        <v>18.7</v>
      </c>
      <c r="BE50">
        <f t="shared" si="173"/>
        <v>19.7</v>
      </c>
      <c r="BF50">
        <f t="shared" si="173"/>
        <v>20.7</v>
      </c>
      <c r="BG50">
        <f t="shared" si="173"/>
        <v>21.7</v>
      </c>
      <c r="BH50">
        <f t="shared" si="173"/>
        <v>22.7</v>
      </c>
      <c r="BI50">
        <f t="shared" si="173"/>
        <v>23.7</v>
      </c>
      <c r="BJ50">
        <f t="shared" si="173"/>
        <v>24.7</v>
      </c>
      <c r="BK50">
        <f t="shared" si="173"/>
        <v>25.7</v>
      </c>
      <c r="BL50">
        <f t="shared" si="51"/>
        <v>18.43924426682835</v>
      </c>
      <c r="BM50">
        <f t="shared" si="52"/>
        <v>17.292491837242448</v>
      </c>
      <c r="BN50">
        <f t="shared" si="53"/>
        <v>15.901597660190225</v>
      </c>
      <c r="BO50">
        <f t="shared" si="54"/>
        <v>14.339807284716116</v>
      </c>
      <c r="BP50">
        <f t="shared" si="55"/>
        <v>12.683185617300763</v>
      </c>
      <c r="BQ50">
        <f t="shared" si="56"/>
        <v>10.982398403916822</v>
      </c>
      <c r="BR50">
        <f t="shared" si="57"/>
        <v>9.234493712084884</v>
      </c>
      <c r="BS50">
        <f t="shared" si="58"/>
        <v>7.3546834129297167</v>
      </c>
      <c r="BT50">
        <f t="shared" si="59"/>
        <v>5.1481246632351763</v>
      </c>
      <c r="BU50">
        <f t="shared" si="60"/>
        <v>2.2817013875015149</v>
      </c>
      <c r="BV50">
        <f t="shared" si="61"/>
        <v>0</v>
      </c>
      <c r="BW50">
        <f t="shared" si="62"/>
        <v>0</v>
      </c>
      <c r="BX50">
        <f t="shared" si="63"/>
        <v>0</v>
      </c>
      <c r="BY50">
        <f t="shared" si="64"/>
        <v>0</v>
      </c>
      <c r="BZ50">
        <f t="shared" si="65"/>
        <v>0</v>
      </c>
      <c r="CA50">
        <f t="shared" si="66"/>
        <v>0</v>
      </c>
      <c r="CB50">
        <f t="shared" si="67"/>
        <v>0</v>
      </c>
      <c r="CC50">
        <f t="shared" si="68"/>
        <v>0</v>
      </c>
      <c r="CD50">
        <f t="shared" si="69"/>
        <v>0</v>
      </c>
      <c r="CE50">
        <f t="shared" si="70"/>
        <v>9</v>
      </c>
      <c r="CF50">
        <f t="shared" si="139"/>
        <v>15.7</v>
      </c>
    </row>
    <row r="51" spans="5:84" x14ac:dyDescent="0.2">
      <c r="E51">
        <v>13969</v>
      </c>
      <c r="F51">
        <v>26.26</v>
      </c>
      <c r="G51">
        <v>17.7</v>
      </c>
      <c r="H51" s="2">
        <v>0.1</v>
      </c>
      <c r="I51" s="2">
        <f t="shared" si="100"/>
        <v>3.7</v>
      </c>
      <c r="J51">
        <f t="shared" ref="J51:P51" si="174">I51+$C$3</f>
        <v>7.3000000000000007</v>
      </c>
      <c r="K51">
        <f t="shared" si="174"/>
        <v>10.9</v>
      </c>
      <c r="L51">
        <f t="shared" si="174"/>
        <v>14.5</v>
      </c>
      <c r="M51">
        <f t="shared" si="174"/>
        <v>18.100000000000001</v>
      </c>
      <c r="N51">
        <f t="shared" si="174"/>
        <v>21.700000000000003</v>
      </c>
      <c r="O51">
        <f t="shared" si="174"/>
        <v>25.300000000000004</v>
      </c>
      <c r="P51">
        <f t="shared" si="174"/>
        <v>28.900000000000006</v>
      </c>
      <c r="Q51">
        <f t="shared" si="31"/>
        <v>21.82963787271061</v>
      </c>
      <c r="R51">
        <f t="shared" si="32"/>
        <v>19.751092095910366</v>
      </c>
      <c r="S51">
        <f t="shared" si="33"/>
        <v>14.708437602152387</v>
      </c>
      <c r="T51">
        <f t="shared" si="34"/>
        <v>8.1327682182358085</v>
      </c>
      <c r="U51">
        <f t="shared" si="35"/>
        <v>0</v>
      </c>
      <c r="V51">
        <f t="shared" si="36"/>
        <v>0</v>
      </c>
      <c r="W51">
        <f t="shared" si="37"/>
        <v>0</v>
      </c>
      <c r="X51">
        <f t="shared" si="38"/>
        <v>0</v>
      </c>
      <c r="Y51">
        <f t="shared" si="39"/>
        <v>0</v>
      </c>
      <c r="Z51">
        <f t="shared" si="40"/>
        <v>0.1</v>
      </c>
      <c r="AA51">
        <f t="shared" si="172"/>
        <v>2.3000000000000003</v>
      </c>
      <c r="AB51">
        <f t="shared" si="172"/>
        <v>4.5</v>
      </c>
      <c r="AC51">
        <f t="shared" si="172"/>
        <v>6.7</v>
      </c>
      <c r="AD51">
        <f t="shared" si="172"/>
        <v>8.9</v>
      </c>
      <c r="AE51">
        <f t="shared" si="172"/>
        <v>11.100000000000001</v>
      </c>
      <c r="AF51">
        <f t="shared" si="172"/>
        <v>13.3</v>
      </c>
      <c r="AG51">
        <f t="shared" si="172"/>
        <v>15.5</v>
      </c>
      <c r="AH51">
        <f t="shared" si="172"/>
        <v>17.7</v>
      </c>
      <c r="AI51">
        <f t="shared" si="41"/>
        <v>23.39667454416039</v>
      </c>
      <c r="AJ51">
        <f t="shared" si="42"/>
        <v>21.410602598726793</v>
      </c>
      <c r="AK51">
        <f t="shared" si="43"/>
        <v>20.256144582292134</v>
      </c>
      <c r="AL51">
        <f t="shared" si="44"/>
        <v>17.875869080972503</v>
      </c>
      <c r="AM51">
        <f t="shared" si="45"/>
        <v>14.363053670085211</v>
      </c>
      <c r="AN51">
        <f t="shared" si="46"/>
        <v>10.435331785996171</v>
      </c>
      <c r="AO51">
        <f t="shared" si="47"/>
        <v>5.9083395979663944</v>
      </c>
      <c r="AP51">
        <f t="shared" si="48"/>
        <v>0</v>
      </c>
      <c r="AQ51">
        <f t="shared" si="132"/>
        <v>3</v>
      </c>
      <c r="AR51">
        <f t="shared" si="133"/>
        <v>6.7</v>
      </c>
      <c r="AS51">
        <f t="shared" ref="AS51:BK51" si="175">AR51+$C$5</f>
        <v>7.7</v>
      </c>
      <c r="AT51">
        <f t="shared" si="175"/>
        <v>8.6999999999999993</v>
      </c>
      <c r="AU51">
        <f t="shared" si="175"/>
        <v>9.6999999999999993</v>
      </c>
      <c r="AV51">
        <f t="shared" si="175"/>
        <v>10.7</v>
      </c>
      <c r="AW51">
        <f t="shared" si="175"/>
        <v>11.7</v>
      </c>
      <c r="AX51">
        <f t="shared" si="175"/>
        <v>12.7</v>
      </c>
      <c r="AY51">
        <f t="shared" si="175"/>
        <v>13.7</v>
      </c>
      <c r="AZ51">
        <f t="shared" si="175"/>
        <v>14.7</v>
      </c>
      <c r="BA51">
        <f t="shared" si="175"/>
        <v>15.7</v>
      </c>
      <c r="BB51">
        <f t="shared" si="175"/>
        <v>16.7</v>
      </c>
      <c r="BC51">
        <f t="shared" si="175"/>
        <v>17.7</v>
      </c>
      <c r="BD51">
        <f t="shared" si="175"/>
        <v>18.7</v>
      </c>
      <c r="BE51">
        <f t="shared" si="175"/>
        <v>19.7</v>
      </c>
      <c r="BF51">
        <f t="shared" si="175"/>
        <v>20.7</v>
      </c>
      <c r="BG51">
        <f t="shared" si="175"/>
        <v>21.7</v>
      </c>
      <c r="BH51">
        <f t="shared" si="175"/>
        <v>22.7</v>
      </c>
      <c r="BI51">
        <f t="shared" si="175"/>
        <v>23.7</v>
      </c>
      <c r="BJ51">
        <f t="shared" si="175"/>
        <v>24.7</v>
      </c>
      <c r="BK51">
        <f t="shared" si="175"/>
        <v>25.7</v>
      </c>
      <c r="BL51">
        <f t="shared" si="51"/>
        <v>19.353099698118005</v>
      </c>
      <c r="BM51">
        <f t="shared" si="52"/>
        <v>18.149513814787639</v>
      </c>
      <c r="BN51">
        <f t="shared" si="53"/>
        <v>16.68968643311732</v>
      </c>
      <c r="BO51">
        <f t="shared" si="54"/>
        <v>15.050493177323949</v>
      </c>
      <c r="BP51">
        <f t="shared" si="55"/>
        <v>13.311768757406798</v>
      </c>
      <c r="BQ51">
        <f t="shared" si="56"/>
        <v>11.526689931529006</v>
      </c>
      <c r="BR51">
        <f t="shared" si="57"/>
        <v>9.6921584683992421</v>
      </c>
      <c r="BS51">
        <f t="shared" si="58"/>
        <v>7.7191841096536526</v>
      </c>
      <c r="BT51">
        <f t="shared" si="59"/>
        <v>5.4032675322364403</v>
      </c>
      <c r="BU51">
        <f t="shared" si="60"/>
        <v>2.394783310782965</v>
      </c>
      <c r="BV51">
        <f t="shared" si="61"/>
        <v>0</v>
      </c>
      <c r="BW51">
        <f t="shared" si="62"/>
        <v>0</v>
      </c>
      <c r="BX51">
        <f t="shared" si="63"/>
        <v>0</v>
      </c>
      <c r="BY51">
        <f t="shared" si="64"/>
        <v>0</v>
      </c>
      <c r="BZ51">
        <f t="shared" si="65"/>
        <v>0</v>
      </c>
      <c r="CA51">
        <f t="shared" si="66"/>
        <v>0</v>
      </c>
      <c r="CB51">
        <f t="shared" si="67"/>
        <v>0</v>
      </c>
      <c r="CC51">
        <f t="shared" si="68"/>
        <v>0</v>
      </c>
      <c r="CD51">
        <f t="shared" si="69"/>
        <v>0</v>
      </c>
      <c r="CE51">
        <f t="shared" si="70"/>
        <v>9</v>
      </c>
      <c r="CF51">
        <f t="shared" si="139"/>
        <v>15.7</v>
      </c>
    </row>
    <row r="52" spans="5:84" x14ac:dyDescent="0.2">
      <c r="E52">
        <v>13970</v>
      </c>
      <c r="F52">
        <v>21.33</v>
      </c>
      <c r="G52">
        <v>16.899999999999999</v>
      </c>
      <c r="H52" s="2">
        <v>0.1</v>
      </c>
      <c r="I52" s="2">
        <f t="shared" si="100"/>
        <v>3.7</v>
      </c>
      <c r="J52">
        <f t="shared" ref="J52:P52" si="176">I52+$C$3</f>
        <v>7.3000000000000007</v>
      </c>
      <c r="K52">
        <f t="shared" si="176"/>
        <v>10.9</v>
      </c>
      <c r="L52">
        <f t="shared" si="176"/>
        <v>14.5</v>
      </c>
      <c r="M52">
        <f t="shared" si="176"/>
        <v>18.100000000000001</v>
      </c>
      <c r="N52">
        <f t="shared" si="176"/>
        <v>21.700000000000003</v>
      </c>
      <c r="O52">
        <f t="shared" si="176"/>
        <v>25.300000000000004</v>
      </c>
      <c r="P52">
        <f t="shared" si="176"/>
        <v>28.900000000000006</v>
      </c>
      <c r="Q52">
        <f t="shared" si="31"/>
        <v>17.644154636311416</v>
      </c>
      <c r="R52">
        <f t="shared" si="32"/>
        <v>15.766135246137406</v>
      </c>
      <c r="S52">
        <f t="shared" si="33"/>
        <v>11.218830262479138</v>
      </c>
      <c r="T52">
        <f t="shared" si="34"/>
        <v>5.4043640868831382</v>
      </c>
      <c r="U52">
        <f t="shared" si="35"/>
        <v>0</v>
      </c>
      <c r="V52">
        <f t="shared" si="36"/>
        <v>0</v>
      </c>
      <c r="W52">
        <f t="shared" si="37"/>
        <v>0</v>
      </c>
      <c r="X52">
        <f t="shared" si="38"/>
        <v>0</v>
      </c>
      <c r="Y52">
        <f t="shared" si="39"/>
        <v>0</v>
      </c>
      <c r="Z52">
        <f t="shared" si="40"/>
        <v>0.1</v>
      </c>
      <c r="AA52">
        <f t="shared" si="172"/>
        <v>2.3000000000000003</v>
      </c>
      <c r="AB52">
        <f t="shared" si="172"/>
        <v>4.5</v>
      </c>
      <c r="AC52">
        <f t="shared" si="172"/>
        <v>6.7</v>
      </c>
      <c r="AD52">
        <f t="shared" si="172"/>
        <v>8.9</v>
      </c>
      <c r="AE52">
        <f t="shared" si="172"/>
        <v>11.100000000000001</v>
      </c>
      <c r="AF52">
        <f t="shared" si="172"/>
        <v>13.3</v>
      </c>
      <c r="AG52">
        <f t="shared" si="172"/>
        <v>15.5</v>
      </c>
      <c r="AH52">
        <f t="shared" si="172"/>
        <v>17.7</v>
      </c>
      <c r="AI52">
        <f t="shared" si="41"/>
        <v>18.852196138770857</v>
      </c>
      <c r="AJ52">
        <f t="shared" si="42"/>
        <v>17.316165790848384</v>
      </c>
      <c r="AK52">
        <f t="shared" si="43"/>
        <v>16.247476887961362</v>
      </c>
      <c r="AL52">
        <f t="shared" si="44"/>
        <v>14.026263168759344</v>
      </c>
      <c r="AM52">
        <f t="shared" si="45"/>
        <v>10.919559742285962</v>
      </c>
      <c r="AN52">
        <f t="shared" si="46"/>
        <v>7.5189328278617902</v>
      </c>
      <c r="AO52">
        <f t="shared" si="47"/>
        <v>3.1781094949677837</v>
      </c>
      <c r="AP52">
        <f t="shared" si="48"/>
        <v>0</v>
      </c>
      <c r="AQ52">
        <f t="shared" si="132"/>
        <v>1</v>
      </c>
      <c r="AR52">
        <f t="shared" si="133"/>
        <v>2.3000000000000003</v>
      </c>
      <c r="AS52">
        <f t="shared" ref="AS52:BK52" si="177">AR52+$C$5</f>
        <v>3.3000000000000003</v>
      </c>
      <c r="AT52">
        <f t="shared" si="177"/>
        <v>4.3000000000000007</v>
      </c>
      <c r="AU52">
        <f t="shared" si="177"/>
        <v>5.3000000000000007</v>
      </c>
      <c r="AV52">
        <f t="shared" si="177"/>
        <v>6.3000000000000007</v>
      </c>
      <c r="AW52">
        <f t="shared" si="177"/>
        <v>7.3000000000000007</v>
      </c>
      <c r="AX52">
        <f t="shared" si="177"/>
        <v>8.3000000000000007</v>
      </c>
      <c r="AY52">
        <f t="shared" si="177"/>
        <v>9.3000000000000007</v>
      </c>
      <c r="AZ52">
        <f t="shared" si="177"/>
        <v>10.3</v>
      </c>
      <c r="BA52">
        <f t="shared" si="177"/>
        <v>11.3</v>
      </c>
      <c r="BB52">
        <f t="shared" si="177"/>
        <v>12.3</v>
      </c>
      <c r="BC52">
        <f t="shared" si="177"/>
        <v>13.3</v>
      </c>
      <c r="BD52">
        <f t="shared" si="177"/>
        <v>14.3</v>
      </c>
      <c r="BE52">
        <f t="shared" si="177"/>
        <v>15.3</v>
      </c>
      <c r="BF52">
        <f t="shared" si="177"/>
        <v>16.3</v>
      </c>
      <c r="BG52">
        <f t="shared" si="177"/>
        <v>17.3</v>
      </c>
      <c r="BH52">
        <f t="shared" si="177"/>
        <v>18.3</v>
      </c>
      <c r="BI52">
        <f t="shared" si="177"/>
        <v>19.3</v>
      </c>
      <c r="BJ52">
        <f t="shared" si="177"/>
        <v>20.3</v>
      </c>
      <c r="BK52">
        <f t="shared" si="177"/>
        <v>21.3</v>
      </c>
      <c r="BL52">
        <f t="shared" si="51"/>
        <v>17.870913017807819</v>
      </c>
      <c r="BM52">
        <f t="shared" si="52"/>
        <v>17.389745482236787</v>
      </c>
      <c r="BN52">
        <f t="shared" si="53"/>
        <v>17.016991576169932</v>
      </c>
      <c r="BO52">
        <f t="shared" si="54"/>
        <v>16.51425620845378</v>
      </c>
      <c r="BP52">
        <f t="shared" si="55"/>
        <v>15.766135246137406</v>
      </c>
      <c r="BQ52">
        <f t="shared" si="56"/>
        <v>14.749899607940424</v>
      </c>
      <c r="BR52">
        <f t="shared" si="57"/>
        <v>13.505179357721318</v>
      </c>
      <c r="BS52">
        <f t="shared" si="58"/>
        <v>12.103647797945271</v>
      </c>
      <c r="BT52">
        <f t="shared" si="59"/>
        <v>10.618705563152583</v>
      </c>
      <c r="BU52">
        <f t="shared" si="60"/>
        <v>9.0951647134265734</v>
      </c>
      <c r="BV52">
        <f t="shared" si="61"/>
        <v>7.5189328278617902</v>
      </c>
      <c r="BW52">
        <f t="shared" si="62"/>
        <v>5.7866970980324588</v>
      </c>
      <c r="BX52">
        <f t="shared" si="63"/>
        <v>3.675608421459617</v>
      </c>
      <c r="BY52">
        <f t="shared" si="64"/>
        <v>0.81296549508046823</v>
      </c>
      <c r="BZ52">
        <f t="shared" si="65"/>
        <v>0</v>
      </c>
      <c r="CA52">
        <f t="shared" si="66"/>
        <v>0</v>
      </c>
      <c r="CB52">
        <f t="shared" si="67"/>
        <v>0</v>
      </c>
      <c r="CC52">
        <f t="shared" si="68"/>
        <v>0</v>
      </c>
      <c r="CD52">
        <f t="shared" si="69"/>
        <v>0</v>
      </c>
      <c r="CE52">
        <f t="shared" si="70"/>
        <v>13</v>
      </c>
      <c r="CF52">
        <f t="shared" si="139"/>
        <v>15.3</v>
      </c>
    </row>
    <row r="53" spans="5:84" x14ac:dyDescent="0.2">
      <c r="E53">
        <v>13971</v>
      </c>
      <c r="F53">
        <v>24.45</v>
      </c>
      <c r="G53">
        <v>15.9</v>
      </c>
      <c r="H53" s="2">
        <v>0.1</v>
      </c>
      <c r="I53" s="2">
        <f t="shared" si="100"/>
        <v>3.7</v>
      </c>
      <c r="J53">
        <f t="shared" ref="J53:P53" si="178">I53+$C$3</f>
        <v>7.3000000000000007</v>
      </c>
      <c r="K53">
        <f t="shared" si="178"/>
        <v>10.9</v>
      </c>
      <c r="L53">
        <f t="shared" si="178"/>
        <v>14.5</v>
      </c>
      <c r="M53">
        <f t="shared" si="178"/>
        <v>18.100000000000001</v>
      </c>
      <c r="N53">
        <f t="shared" si="178"/>
        <v>21.700000000000003</v>
      </c>
      <c r="O53">
        <f t="shared" si="178"/>
        <v>25.300000000000004</v>
      </c>
      <c r="P53">
        <f t="shared" si="178"/>
        <v>28.900000000000006</v>
      </c>
      <c r="Q53">
        <f t="shared" si="31"/>
        <v>20.101911584281215</v>
      </c>
      <c r="R53">
        <f t="shared" si="32"/>
        <v>17.574153933206848</v>
      </c>
      <c r="S53">
        <f t="shared" si="33"/>
        <v>11.676934744663843</v>
      </c>
      <c r="T53">
        <f t="shared" si="34"/>
        <v>3.8984776119730489</v>
      </c>
      <c r="U53">
        <f t="shared" si="35"/>
        <v>0</v>
      </c>
      <c r="V53">
        <f t="shared" si="36"/>
        <v>0</v>
      </c>
      <c r="W53">
        <f t="shared" si="37"/>
        <v>0</v>
      </c>
      <c r="X53">
        <f t="shared" si="38"/>
        <v>0</v>
      </c>
      <c r="Y53">
        <f t="shared" si="39"/>
        <v>0</v>
      </c>
      <c r="Z53">
        <f t="shared" si="40"/>
        <v>0.1</v>
      </c>
      <c r="AA53">
        <f t="shared" si="172"/>
        <v>2.3000000000000003</v>
      </c>
      <c r="AB53">
        <f t="shared" si="172"/>
        <v>4.5</v>
      </c>
      <c r="AC53">
        <f t="shared" si="172"/>
        <v>6.7</v>
      </c>
      <c r="AD53">
        <f t="shared" si="172"/>
        <v>8.9</v>
      </c>
      <c r="AE53">
        <f t="shared" si="172"/>
        <v>11.100000000000001</v>
      </c>
      <c r="AF53">
        <f t="shared" si="172"/>
        <v>13.3</v>
      </c>
      <c r="AG53">
        <f t="shared" si="172"/>
        <v>15.5</v>
      </c>
      <c r="AH53">
        <f t="shared" si="172"/>
        <v>17.7</v>
      </c>
      <c r="AI53">
        <f t="shared" si="41"/>
        <v>21.388876091271172</v>
      </c>
      <c r="AJ53">
        <f t="shared" si="42"/>
        <v>19.732069760138838</v>
      </c>
      <c r="AK53">
        <f t="shared" si="43"/>
        <v>18.248396097690705</v>
      </c>
      <c r="AL53">
        <f t="shared" si="44"/>
        <v>15.233703871315754</v>
      </c>
      <c r="AM53">
        <f t="shared" si="45"/>
        <v>11.306581675416238</v>
      </c>
      <c r="AN53">
        <f t="shared" si="46"/>
        <v>6.9788413190524636</v>
      </c>
      <c r="AO53">
        <f t="shared" si="47"/>
        <v>0.22600121358775524</v>
      </c>
      <c r="AP53">
        <f t="shared" si="48"/>
        <v>0</v>
      </c>
      <c r="AQ53">
        <f t="shared" si="132"/>
        <v>3</v>
      </c>
      <c r="AR53">
        <f t="shared" si="133"/>
        <v>6.7</v>
      </c>
      <c r="AS53">
        <f t="shared" ref="AS53:BK53" si="179">AR53+$C$5</f>
        <v>7.7</v>
      </c>
      <c r="AT53">
        <f t="shared" si="179"/>
        <v>8.6999999999999993</v>
      </c>
      <c r="AU53">
        <f t="shared" si="179"/>
        <v>9.6999999999999993</v>
      </c>
      <c r="AV53">
        <f t="shared" si="179"/>
        <v>10.7</v>
      </c>
      <c r="AW53">
        <f t="shared" si="179"/>
        <v>11.7</v>
      </c>
      <c r="AX53">
        <f t="shared" si="179"/>
        <v>12.7</v>
      </c>
      <c r="AY53">
        <f t="shared" si="179"/>
        <v>13.7</v>
      </c>
      <c r="AZ53">
        <f t="shared" si="179"/>
        <v>14.7</v>
      </c>
      <c r="BA53">
        <f t="shared" si="179"/>
        <v>15.7</v>
      </c>
      <c r="BB53">
        <f t="shared" si="179"/>
        <v>16.7</v>
      </c>
      <c r="BC53">
        <f t="shared" si="179"/>
        <v>17.7</v>
      </c>
      <c r="BD53">
        <f t="shared" si="179"/>
        <v>18.7</v>
      </c>
      <c r="BE53">
        <f t="shared" si="179"/>
        <v>19.7</v>
      </c>
      <c r="BF53">
        <f t="shared" si="179"/>
        <v>20.7</v>
      </c>
      <c r="BG53">
        <f t="shared" si="179"/>
        <v>21.7</v>
      </c>
      <c r="BH53">
        <f t="shared" si="179"/>
        <v>22.7</v>
      </c>
      <c r="BI53">
        <f t="shared" si="179"/>
        <v>23.7</v>
      </c>
      <c r="BJ53">
        <f t="shared" si="179"/>
        <v>24.7</v>
      </c>
      <c r="BK53">
        <f t="shared" si="179"/>
        <v>25.7</v>
      </c>
      <c r="BL53">
        <f t="shared" si="51"/>
        <v>17.056939714656444</v>
      </c>
      <c r="BM53">
        <f t="shared" si="52"/>
        <v>15.561286091039245</v>
      </c>
      <c r="BN53">
        <f t="shared" si="53"/>
        <v>13.857305463211851</v>
      </c>
      <c r="BO53">
        <f t="shared" si="54"/>
        <v>12.045738310411235</v>
      </c>
      <c r="BP53">
        <f t="shared" si="55"/>
        <v>10.185053521321459</v>
      </c>
      <c r="BQ53">
        <f t="shared" si="56"/>
        <v>8.2443065606569004</v>
      </c>
      <c r="BR53">
        <f t="shared" si="57"/>
        <v>6.0559976357457677</v>
      </c>
      <c r="BS53">
        <f t="shared" si="58"/>
        <v>3.2689298631128065</v>
      </c>
      <c r="BT53">
        <f t="shared" si="59"/>
        <v>-0.69893256493685607</v>
      </c>
      <c r="BU53">
        <f t="shared" si="60"/>
        <v>0</v>
      </c>
      <c r="BV53">
        <f t="shared" si="61"/>
        <v>0</v>
      </c>
      <c r="BW53">
        <f t="shared" si="62"/>
        <v>0</v>
      </c>
      <c r="BX53">
        <f t="shared" si="63"/>
        <v>0</v>
      </c>
      <c r="BY53">
        <f t="shared" si="64"/>
        <v>0</v>
      </c>
      <c r="BZ53">
        <f t="shared" si="65"/>
        <v>0</v>
      </c>
      <c r="CA53">
        <f t="shared" si="66"/>
        <v>0</v>
      </c>
      <c r="CB53">
        <f t="shared" si="67"/>
        <v>0</v>
      </c>
      <c r="CC53">
        <f t="shared" si="68"/>
        <v>0</v>
      </c>
      <c r="CD53">
        <f t="shared" si="69"/>
        <v>0</v>
      </c>
      <c r="CE53">
        <f t="shared" si="70"/>
        <v>8</v>
      </c>
      <c r="CF53">
        <f t="shared" si="139"/>
        <v>14.7</v>
      </c>
    </row>
    <row r="54" spans="5:84" x14ac:dyDescent="0.2">
      <c r="E54">
        <v>13972</v>
      </c>
      <c r="F54">
        <v>24.51</v>
      </c>
      <c r="G54">
        <v>17.100000000000001</v>
      </c>
      <c r="H54" s="2">
        <v>0.1</v>
      </c>
      <c r="I54" s="2">
        <f t="shared" si="100"/>
        <v>3.7</v>
      </c>
      <c r="J54">
        <f t="shared" ref="J54:P54" si="180">I54+$C$3</f>
        <v>7.3000000000000007</v>
      </c>
      <c r="K54">
        <f t="shared" si="180"/>
        <v>10.9</v>
      </c>
      <c r="L54">
        <f t="shared" si="180"/>
        <v>14.5</v>
      </c>
      <c r="M54">
        <f t="shared" si="180"/>
        <v>18.100000000000001</v>
      </c>
      <c r="N54">
        <f t="shared" si="180"/>
        <v>21.700000000000003</v>
      </c>
      <c r="O54">
        <f t="shared" si="180"/>
        <v>25.300000000000004</v>
      </c>
      <c r="P54">
        <f t="shared" si="180"/>
        <v>28.900000000000006</v>
      </c>
      <c r="Q54">
        <f t="shared" si="31"/>
        <v>20.299544624941731</v>
      </c>
      <c r="R54">
        <f t="shared" si="32"/>
        <v>18.202282614008265</v>
      </c>
      <c r="S54">
        <f t="shared" si="33"/>
        <v>13.109490773866119</v>
      </c>
      <c r="T54">
        <f t="shared" si="34"/>
        <v>6.5837655308240954</v>
      </c>
      <c r="U54">
        <f t="shared" si="35"/>
        <v>0</v>
      </c>
      <c r="V54">
        <f t="shared" si="36"/>
        <v>0</v>
      </c>
      <c r="W54">
        <f t="shared" si="37"/>
        <v>0</v>
      </c>
      <c r="X54">
        <f t="shared" si="38"/>
        <v>0</v>
      </c>
      <c r="Y54">
        <f t="shared" si="39"/>
        <v>0</v>
      </c>
      <c r="Z54">
        <f t="shared" si="40"/>
        <v>0.1</v>
      </c>
      <c r="AA54">
        <f t="shared" si="172"/>
        <v>2.3000000000000003</v>
      </c>
      <c r="AB54">
        <f t="shared" si="172"/>
        <v>4.5</v>
      </c>
      <c r="AC54">
        <f t="shared" si="172"/>
        <v>6.7</v>
      </c>
      <c r="AD54">
        <f t="shared" si="172"/>
        <v>8.9</v>
      </c>
      <c r="AE54">
        <f t="shared" si="172"/>
        <v>11.100000000000001</v>
      </c>
      <c r="AF54">
        <f t="shared" si="172"/>
        <v>13.3</v>
      </c>
      <c r="AG54">
        <f t="shared" si="172"/>
        <v>15.5</v>
      </c>
      <c r="AH54">
        <f t="shared" si="172"/>
        <v>17.7</v>
      </c>
      <c r="AI54">
        <f t="shared" si="41"/>
        <v>21.706703211718029</v>
      </c>
      <c r="AJ54">
        <f t="shared" si="42"/>
        <v>19.919737281969915</v>
      </c>
      <c r="AK54">
        <f t="shared" si="43"/>
        <v>18.733637443206597</v>
      </c>
      <c r="AL54">
        <f t="shared" si="44"/>
        <v>16.267748628085847</v>
      </c>
      <c r="AM54">
        <f t="shared" si="45"/>
        <v>12.770964010512902</v>
      </c>
      <c r="AN54">
        <f t="shared" si="46"/>
        <v>8.9289883826612062</v>
      </c>
      <c r="AO54">
        <f t="shared" si="47"/>
        <v>4.171601531993308</v>
      </c>
      <c r="AP54">
        <f t="shared" si="48"/>
        <v>0</v>
      </c>
      <c r="AQ54">
        <f t="shared" si="132"/>
        <v>3</v>
      </c>
      <c r="AR54">
        <f t="shared" si="133"/>
        <v>6.7</v>
      </c>
      <c r="AS54">
        <f t="shared" ref="AS54:BK54" si="181">AR54+$C$5</f>
        <v>7.7</v>
      </c>
      <c r="AT54">
        <f t="shared" si="181"/>
        <v>8.6999999999999993</v>
      </c>
      <c r="AU54">
        <f t="shared" si="181"/>
        <v>9.6999999999999993</v>
      </c>
      <c r="AV54">
        <f t="shared" si="181"/>
        <v>10.7</v>
      </c>
      <c r="AW54">
        <f t="shared" si="181"/>
        <v>11.7</v>
      </c>
      <c r="AX54">
        <f t="shared" si="181"/>
        <v>12.7</v>
      </c>
      <c r="AY54">
        <f t="shared" si="181"/>
        <v>13.7</v>
      </c>
      <c r="AZ54">
        <f t="shared" si="181"/>
        <v>14.7</v>
      </c>
      <c r="BA54">
        <f t="shared" si="181"/>
        <v>15.7</v>
      </c>
      <c r="BB54">
        <f t="shared" si="181"/>
        <v>16.7</v>
      </c>
      <c r="BC54">
        <f t="shared" si="181"/>
        <v>17.7</v>
      </c>
      <c r="BD54">
        <f t="shared" si="181"/>
        <v>18.7</v>
      </c>
      <c r="BE54">
        <f t="shared" si="181"/>
        <v>19.7</v>
      </c>
      <c r="BF54">
        <f t="shared" si="181"/>
        <v>20.7</v>
      </c>
      <c r="BG54">
        <f t="shared" si="181"/>
        <v>21.7</v>
      </c>
      <c r="BH54">
        <f t="shared" si="181"/>
        <v>22.7</v>
      </c>
      <c r="BI54">
        <f t="shared" si="181"/>
        <v>23.7</v>
      </c>
      <c r="BJ54">
        <f t="shared" si="181"/>
        <v>24.7</v>
      </c>
      <c r="BK54">
        <f t="shared" si="181"/>
        <v>25.7</v>
      </c>
      <c r="BL54">
        <f t="shared" si="51"/>
        <v>17.786626597332518</v>
      </c>
      <c r="BM54">
        <f t="shared" si="52"/>
        <v>16.546468539147249</v>
      </c>
      <c r="BN54">
        <f t="shared" si="53"/>
        <v>15.071586841561723</v>
      </c>
      <c r="BO54">
        <f t="shared" si="54"/>
        <v>13.445620942429931</v>
      </c>
      <c r="BP54">
        <f t="shared" si="55"/>
        <v>11.744580636313714</v>
      </c>
      <c r="BQ54">
        <f t="shared" si="56"/>
        <v>10.004000566247379</v>
      </c>
      <c r="BR54">
        <f t="shared" si="57"/>
        <v>8.1860947155023158</v>
      </c>
      <c r="BS54">
        <f t="shared" si="58"/>
        <v>6.1469108993514796</v>
      </c>
      <c r="BT54">
        <f t="shared" si="59"/>
        <v>3.6034852568348117</v>
      </c>
      <c r="BU54">
        <f t="shared" si="60"/>
        <v>0.1009967425224787</v>
      </c>
      <c r="BV54">
        <f t="shared" si="61"/>
        <v>0</v>
      </c>
      <c r="BW54">
        <f t="shared" si="62"/>
        <v>0</v>
      </c>
      <c r="BX54">
        <f t="shared" si="63"/>
        <v>0</v>
      </c>
      <c r="BY54">
        <f t="shared" si="64"/>
        <v>0</v>
      </c>
      <c r="BZ54">
        <f t="shared" si="65"/>
        <v>0</v>
      </c>
      <c r="CA54">
        <f t="shared" si="66"/>
        <v>0</v>
      </c>
      <c r="CB54">
        <f t="shared" si="67"/>
        <v>0</v>
      </c>
      <c r="CC54">
        <f t="shared" si="68"/>
        <v>0</v>
      </c>
      <c r="CD54">
        <f t="shared" si="69"/>
        <v>0</v>
      </c>
      <c r="CE54">
        <f t="shared" si="70"/>
        <v>9</v>
      </c>
      <c r="CF54">
        <f t="shared" si="139"/>
        <v>15.7</v>
      </c>
    </row>
    <row r="55" spans="5:84" x14ac:dyDescent="0.2">
      <c r="E55">
        <v>13974</v>
      </c>
      <c r="F55">
        <v>27.22</v>
      </c>
      <c r="G55">
        <v>17.5</v>
      </c>
      <c r="H55" s="2">
        <v>0.1</v>
      </c>
      <c r="I55" s="2">
        <f t="shared" si="100"/>
        <v>3.7</v>
      </c>
      <c r="J55">
        <f t="shared" ref="J55:P55" si="182">I55+$C$3</f>
        <v>7.3000000000000007</v>
      </c>
      <c r="K55">
        <f t="shared" si="182"/>
        <v>10.9</v>
      </c>
      <c r="L55">
        <f t="shared" si="182"/>
        <v>14.5</v>
      </c>
      <c r="M55">
        <f t="shared" si="182"/>
        <v>18.100000000000001</v>
      </c>
      <c r="N55">
        <f t="shared" si="182"/>
        <v>21.700000000000003</v>
      </c>
      <c r="O55">
        <f t="shared" si="182"/>
        <v>25.300000000000004</v>
      </c>
      <c r="P55">
        <f t="shared" si="182"/>
        <v>28.900000000000006</v>
      </c>
      <c r="Q55">
        <f t="shared" si="31"/>
        <v>22.599657529794488</v>
      </c>
      <c r="R55">
        <f t="shared" si="32"/>
        <v>20.391321722100923</v>
      </c>
      <c r="S55">
        <f t="shared" si="33"/>
        <v>15.0235220364096</v>
      </c>
      <c r="T55">
        <f t="shared" si="34"/>
        <v>8.0757841858959072</v>
      </c>
      <c r="U55">
        <f t="shared" si="35"/>
        <v>0</v>
      </c>
      <c r="V55">
        <f t="shared" si="36"/>
        <v>0</v>
      </c>
      <c r="W55">
        <f t="shared" si="37"/>
        <v>0</v>
      </c>
      <c r="X55">
        <f t="shared" si="38"/>
        <v>0</v>
      </c>
      <c r="Y55">
        <f t="shared" si="39"/>
        <v>0</v>
      </c>
      <c r="Z55">
        <f t="shared" si="40"/>
        <v>0.1</v>
      </c>
      <c r="AA55">
        <f t="shared" si="172"/>
        <v>2.3000000000000003</v>
      </c>
      <c r="AB55">
        <f t="shared" si="172"/>
        <v>4.5</v>
      </c>
      <c r="AC55">
        <f t="shared" si="172"/>
        <v>6.7</v>
      </c>
      <c r="AD55">
        <f t="shared" si="172"/>
        <v>8.9</v>
      </c>
      <c r="AE55">
        <f t="shared" si="172"/>
        <v>11.100000000000001</v>
      </c>
      <c r="AF55">
        <f t="shared" si="172"/>
        <v>13.3</v>
      </c>
      <c r="AG55">
        <f t="shared" si="172"/>
        <v>15.5</v>
      </c>
      <c r="AH55">
        <f t="shared" si="172"/>
        <v>17.7</v>
      </c>
      <c r="AI55">
        <f t="shared" si="41"/>
        <v>24.203769580940378</v>
      </c>
      <c r="AJ55">
        <f t="shared" si="42"/>
        <v>22.169913491297489</v>
      </c>
      <c r="AK55">
        <f t="shared" si="43"/>
        <v>20.936079504191166</v>
      </c>
      <c r="AL55">
        <f t="shared" si="44"/>
        <v>18.381180508628162</v>
      </c>
      <c r="AM55">
        <f t="shared" si="45"/>
        <v>14.659507764552771</v>
      </c>
      <c r="AN55">
        <f t="shared" si="46"/>
        <v>10.526079149194818</v>
      </c>
      <c r="AO55">
        <f t="shared" si="47"/>
        <v>5.6619874034178164</v>
      </c>
      <c r="AP55">
        <f t="shared" si="48"/>
        <v>0</v>
      </c>
      <c r="AQ55">
        <f t="shared" si="132"/>
        <v>4</v>
      </c>
      <c r="AR55">
        <f t="shared" si="133"/>
        <v>8.9</v>
      </c>
      <c r="AS55">
        <f t="shared" ref="AS55:BK55" si="183">AR55+$C$5</f>
        <v>9.9</v>
      </c>
      <c r="AT55">
        <f t="shared" si="183"/>
        <v>10.9</v>
      </c>
      <c r="AU55">
        <f t="shared" si="183"/>
        <v>11.9</v>
      </c>
      <c r="AV55">
        <f t="shared" si="183"/>
        <v>12.9</v>
      </c>
      <c r="AW55">
        <f t="shared" si="183"/>
        <v>13.9</v>
      </c>
      <c r="AX55">
        <f t="shared" si="183"/>
        <v>14.9</v>
      </c>
      <c r="AY55">
        <f t="shared" si="183"/>
        <v>15.9</v>
      </c>
      <c r="AZ55">
        <f t="shared" si="183"/>
        <v>16.899999999999999</v>
      </c>
      <c r="BA55">
        <f t="shared" si="183"/>
        <v>17.899999999999999</v>
      </c>
      <c r="BB55">
        <f t="shared" si="183"/>
        <v>18.899999999999999</v>
      </c>
      <c r="BC55">
        <f t="shared" si="183"/>
        <v>19.899999999999999</v>
      </c>
      <c r="BD55">
        <f t="shared" si="183"/>
        <v>20.9</v>
      </c>
      <c r="BE55">
        <f t="shared" si="183"/>
        <v>21.9</v>
      </c>
      <c r="BF55">
        <f t="shared" si="183"/>
        <v>22.9</v>
      </c>
      <c r="BG55">
        <f t="shared" si="183"/>
        <v>23.9</v>
      </c>
      <c r="BH55">
        <f t="shared" si="183"/>
        <v>24.9</v>
      </c>
      <c r="BI55">
        <f t="shared" si="183"/>
        <v>25.9</v>
      </c>
      <c r="BJ55">
        <f t="shared" si="183"/>
        <v>26.9</v>
      </c>
      <c r="BK55">
        <f t="shared" si="183"/>
        <v>27.9</v>
      </c>
      <c r="BL55">
        <f t="shared" si="51"/>
        <v>16.783631089725912</v>
      </c>
      <c r="BM55">
        <f t="shared" si="52"/>
        <v>15.0235220364096</v>
      </c>
      <c r="BN55">
        <f t="shared" si="53"/>
        <v>13.180718187279497</v>
      </c>
      <c r="BO55">
        <f t="shared" si="54"/>
        <v>11.295739217189873</v>
      </c>
      <c r="BP55">
        <f t="shared" si="55"/>
        <v>9.3372650440444609</v>
      </c>
      <c r="BQ55">
        <f t="shared" si="56"/>
        <v>7.1696412355915982</v>
      </c>
      <c r="BR55">
        <f t="shared" si="57"/>
        <v>4.520384416220784</v>
      </c>
      <c r="BS55">
        <f t="shared" si="58"/>
        <v>0.94768767375709007</v>
      </c>
      <c r="BT55">
        <f t="shared" si="59"/>
        <v>0</v>
      </c>
      <c r="BU55">
        <f t="shared" si="60"/>
        <v>0</v>
      </c>
      <c r="BV55">
        <f t="shared" si="61"/>
        <v>0</v>
      </c>
      <c r="BW55">
        <f t="shared" si="62"/>
        <v>0</v>
      </c>
      <c r="BX55">
        <f t="shared" si="63"/>
        <v>0</v>
      </c>
      <c r="BY55">
        <f t="shared" si="64"/>
        <v>0</v>
      </c>
      <c r="BZ55">
        <f t="shared" si="65"/>
        <v>0</v>
      </c>
      <c r="CA55">
        <f t="shared" si="66"/>
        <v>0</v>
      </c>
      <c r="CB55">
        <f t="shared" si="67"/>
        <v>0</v>
      </c>
      <c r="CC55">
        <f t="shared" si="68"/>
        <v>0</v>
      </c>
      <c r="CD55">
        <f t="shared" si="69"/>
        <v>0</v>
      </c>
      <c r="CE55">
        <f t="shared" si="70"/>
        <v>7</v>
      </c>
      <c r="CF55">
        <f t="shared" si="139"/>
        <v>15.9</v>
      </c>
    </row>
    <row r="56" spans="5:84" x14ac:dyDescent="0.2">
      <c r="E56">
        <v>13975</v>
      </c>
      <c r="F56">
        <v>30.05</v>
      </c>
      <c r="G56">
        <v>19.2</v>
      </c>
      <c r="H56" s="2">
        <v>0.1</v>
      </c>
      <c r="I56" s="2">
        <f t="shared" si="100"/>
        <v>3.7</v>
      </c>
      <c r="J56">
        <f t="shared" ref="J56:P56" si="184">I56+$C$3</f>
        <v>7.3000000000000007</v>
      </c>
      <c r="K56">
        <f t="shared" si="184"/>
        <v>10.9</v>
      </c>
      <c r="L56">
        <f t="shared" si="184"/>
        <v>14.5</v>
      </c>
      <c r="M56">
        <f t="shared" si="184"/>
        <v>18.100000000000001</v>
      </c>
      <c r="N56">
        <f t="shared" si="184"/>
        <v>21.700000000000003</v>
      </c>
      <c r="O56">
        <f t="shared" si="184"/>
        <v>25.300000000000004</v>
      </c>
      <c r="P56">
        <f t="shared" si="184"/>
        <v>28.900000000000006</v>
      </c>
      <c r="Q56">
        <f t="shared" si="31"/>
        <v>25.217124224741827</v>
      </c>
      <c r="R56">
        <f t="shared" si="32"/>
        <v>23.153936014853056</v>
      </c>
      <c r="S56">
        <f t="shared" si="33"/>
        <v>18.463226447928111</v>
      </c>
      <c r="T56">
        <f t="shared" si="34"/>
        <v>11.799836200967626</v>
      </c>
      <c r="U56">
        <f t="shared" si="35"/>
        <v>2.7968170741856331</v>
      </c>
      <c r="V56">
        <f t="shared" si="36"/>
        <v>0</v>
      </c>
      <c r="W56">
        <f t="shared" si="37"/>
        <v>0</v>
      </c>
      <c r="X56">
        <f t="shared" si="38"/>
        <v>0</v>
      </c>
      <c r="Y56">
        <f t="shared" si="39"/>
        <v>0</v>
      </c>
      <c r="Z56">
        <f t="shared" si="40"/>
        <v>0.1</v>
      </c>
      <c r="AA56">
        <f t="shared" si="172"/>
        <v>2.3000000000000003</v>
      </c>
      <c r="AB56">
        <f t="shared" si="172"/>
        <v>4.5</v>
      </c>
      <c r="AC56">
        <f t="shared" si="172"/>
        <v>6.7</v>
      </c>
      <c r="AD56">
        <f t="shared" si="172"/>
        <v>8.9</v>
      </c>
      <c r="AE56">
        <f t="shared" si="172"/>
        <v>11.100000000000001</v>
      </c>
      <c r="AF56">
        <f t="shared" si="172"/>
        <v>13.3</v>
      </c>
      <c r="AG56">
        <f t="shared" si="172"/>
        <v>15.5</v>
      </c>
      <c r="AH56">
        <f t="shared" si="172"/>
        <v>17.7</v>
      </c>
      <c r="AI56">
        <f t="shared" si="41"/>
        <v>27.165040657920319</v>
      </c>
      <c r="AJ56">
        <f t="shared" si="42"/>
        <v>24.688944007918845</v>
      </c>
      <c r="AK56">
        <f t="shared" si="43"/>
        <v>23.58648634755701</v>
      </c>
      <c r="AL56">
        <f t="shared" si="44"/>
        <v>21.492229130314026</v>
      </c>
      <c r="AM56">
        <f t="shared" si="45"/>
        <v>18.118422258697162</v>
      </c>
      <c r="AN56">
        <f t="shared" si="46"/>
        <v>14.092043584757054</v>
      </c>
      <c r="AO56">
        <f t="shared" si="47"/>
        <v>9.7918384106029652</v>
      </c>
      <c r="AP56">
        <f t="shared" si="48"/>
        <v>4.1853589889175629</v>
      </c>
      <c r="AQ56">
        <f t="shared" si="132"/>
        <v>5</v>
      </c>
      <c r="AR56">
        <f t="shared" si="133"/>
        <v>11.1</v>
      </c>
      <c r="AS56">
        <f t="shared" ref="AS56:BK56" si="185">AR56+$C$5</f>
        <v>12.1</v>
      </c>
      <c r="AT56">
        <f t="shared" si="185"/>
        <v>13.1</v>
      </c>
      <c r="AU56">
        <f t="shared" si="185"/>
        <v>14.1</v>
      </c>
      <c r="AV56">
        <f t="shared" si="185"/>
        <v>15.1</v>
      </c>
      <c r="AW56">
        <f t="shared" si="185"/>
        <v>16.100000000000001</v>
      </c>
      <c r="AX56">
        <f t="shared" si="185"/>
        <v>17.100000000000001</v>
      </c>
      <c r="AY56">
        <f t="shared" si="185"/>
        <v>18.100000000000001</v>
      </c>
      <c r="AZ56">
        <f t="shared" si="185"/>
        <v>19.100000000000001</v>
      </c>
      <c r="BA56">
        <f t="shared" si="185"/>
        <v>20.100000000000001</v>
      </c>
      <c r="BB56">
        <f t="shared" si="185"/>
        <v>21.1</v>
      </c>
      <c r="BC56">
        <f t="shared" si="185"/>
        <v>22.1</v>
      </c>
      <c r="BD56">
        <f t="shared" si="185"/>
        <v>23.1</v>
      </c>
      <c r="BE56">
        <f t="shared" si="185"/>
        <v>24.1</v>
      </c>
      <c r="BF56">
        <f t="shared" si="185"/>
        <v>25.1</v>
      </c>
      <c r="BG56">
        <f t="shared" si="185"/>
        <v>26.1</v>
      </c>
      <c r="BH56">
        <f t="shared" si="185"/>
        <v>27.1</v>
      </c>
      <c r="BI56">
        <f t="shared" si="185"/>
        <v>28.1</v>
      </c>
      <c r="BJ56">
        <f t="shared" si="185"/>
        <v>29.1</v>
      </c>
      <c r="BK56">
        <f t="shared" si="185"/>
        <v>30.1</v>
      </c>
      <c r="BL56">
        <f t="shared" si="51"/>
        <v>16.32736045510299</v>
      </c>
      <c r="BM56">
        <f t="shared" si="52"/>
        <v>14.468451499668177</v>
      </c>
      <c r="BN56">
        <f t="shared" si="53"/>
        <v>12.572123723291959</v>
      </c>
      <c r="BO56">
        <f t="shared" si="54"/>
        <v>10.613077135393651</v>
      </c>
      <c r="BP56">
        <f t="shared" si="55"/>
        <v>8.4877175810378045</v>
      </c>
      <c r="BQ56">
        <f t="shared" si="56"/>
        <v>5.9915908980587993</v>
      </c>
      <c r="BR56">
        <f t="shared" si="57"/>
        <v>2.7968170741856331</v>
      </c>
      <c r="BS56">
        <f t="shared" si="58"/>
        <v>-1.570475595832483</v>
      </c>
      <c r="BT56">
        <f t="shared" si="59"/>
        <v>0</v>
      </c>
      <c r="BU56">
        <f t="shared" si="60"/>
        <v>0</v>
      </c>
      <c r="BV56">
        <f t="shared" si="61"/>
        <v>0</v>
      </c>
      <c r="BW56">
        <f t="shared" si="62"/>
        <v>0</v>
      </c>
      <c r="BX56">
        <f t="shared" si="63"/>
        <v>0</v>
      </c>
      <c r="BY56">
        <f t="shared" si="64"/>
        <v>0</v>
      </c>
      <c r="BZ56">
        <f t="shared" si="65"/>
        <v>0</v>
      </c>
      <c r="CA56">
        <f t="shared" si="66"/>
        <v>0</v>
      </c>
      <c r="CB56">
        <f t="shared" si="67"/>
        <v>0</v>
      </c>
      <c r="CC56">
        <f t="shared" si="68"/>
        <v>0</v>
      </c>
      <c r="CD56">
        <f t="shared" si="69"/>
        <v>0</v>
      </c>
      <c r="CE56">
        <f t="shared" si="70"/>
        <v>6</v>
      </c>
      <c r="CF56">
        <f t="shared" si="139"/>
        <v>17.100000000000001</v>
      </c>
    </row>
    <row r="57" spans="5:84" x14ac:dyDescent="0.2">
      <c r="E57">
        <v>13976</v>
      </c>
      <c r="F57">
        <v>18.78</v>
      </c>
      <c r="G57">
        <v>17.100000000000001</v>
      </c>
      <c r="H57" s="2">
        <v>0.1</v>
      </c>
      <c r="I57" s="2">
        <f t="shared" si="100"/>
        <v>3.7</v>
      </c>
      <c r="J57">
        <f t="shared" ref="J57:P58" si="186">I57+$C$3</f>
        <v>7.3000000000000007</v>
      </c>
      <c r="K57">
        <f t="shared" si="186"/>
        <v>10.9</v>
      </c>
      <c r="L57">
        <f t="shared" si="186"/>
        <v>14.5</v>
      </c>
      <c r="M57">
        <f t="shared" si="186"/>
        <v>18.100000000000001</v>
      </c>
      <c r="N57">
        <f t="shared" si="186"/>
        <v>21.700000000000003</v>
      </c>
      <c r="O57">
        <f t="shared" si="186"/>
        <v>25.300000000000004</v>
      </c>
      <c r="P57">
        <f t="shared" si="186"/>
        <v>28.900000000000006</v>
      </c>
      <c r="Q57">
        <f t="shared" si="31"/>
        <v>15.553873849710556</v>
      </c>
      <c r="R57">
        <f t="shared" si="32"/>
        <v>13.946914218322121</v>
      </c>
      <c r="S57">
        <f t="shared" si="33"/>
        <v>10.044726100905986</v>
      </c>
      <c r="T57">
        <f t="shared" si="34"/>
        <v>5.0445988032997349</v>
      </c>
      <c r="U57">
        <f t="shared" si="35"/>
        <v>0</v>
      </c>
      <c r="V57">
        <f t="shared" si="36"/>
        <v>0</v>
      </c>
      <c r="W57">
        <f t="shared" si="37"/>
        <v>0</v>
      </c>
      <c r="X57">
        <f t="shared" si="38"/>
        <v>0</v>
      </c>
      <c r="Y57">
        <f t="shared" si="39"/>
        <v>0</v>
      </c>
      <c r="Z57">
        <f t="shared" si="40"/>
        <v>0.1</v>
      </c>
      <c r="AA57">
        <f t="shared" si="172"/>
        <v>2.3000000000000003</v>
      </c>
      <c r="AB57">
        <f t="shared" si="172"/>
        <v>4.5</v>
      </c>
      <c r="AC57">
        <f t="shared" si="172"/>
        <v>6.7</v>
      </c>
      <c r="AD57">
        <f t="shared" si="172"/>
        <v>8.9</v>
      </c>
      <c r="AE57">
        <f t="shared" si="172"/>
        <v>11.100000000000001</v>
      </c>
      <c r="AF57">
        <f t="shared" si="172"/>
        <v>13.3</v>
      </c>
      <c r="AG57">
        <f t="shared" si="172"/>
        <v>15.5</v>
      </c>
      <c r="AH57">
        <f t="shared" si="172"/>
        <v>17.7</v>
      </c>
      <c r="AI57">
        <f t="shared" si="41"/>
        <v>16.632063905184193</v>
      </c>
      <c r="AJ57">
        <f t="shared" si="42"/>
        <v>15.262858676270707</v>
      </c>
      <c r="AK57">
        <f t="shared" si="43"/>
        <v>14.354047783901262</v>
      </c>
      <c r="AL57">
        <f t="shared" si="44"/>
        <v>12.464639707688788</v>
      </c>
      <c r="AM57">
        <f t="shared" si="45"/>
        <v>9.7853408452644768</v>
      </c>
      <c r="AN57">
        <f t="shared" si="46"/>
        <v>6.8415504621125036</v>
      </c>
      <c r="AO57">
        <f t="shared" si="47"/>
        <v>3.1963556414049092</v>
      </c>
      <c r="AP57">
        <f t="shared" si="48"/>
        <v>0</v>
      </c>
      <c r="AQ57">
        <f t="shared" si="132"/>
        <v>0</v>
      </c>
      <c r="AR57">
        <f t="shared" si="133"/>
        <v>0.1</v>
      </c>
      <c r="AS57">
        <f t="shared" ref="AS57:BJ58" si="187">AR57+$C$5</f>
        <v>1.1000000000000001</v>
      </c>
      <c r="AT57">
        <f t="shared" si="187"/>
        <v>2.1</v>
      </c>
      <c r="AU57">
        <f t="shared" si="187"/>
        <v>3.1</v>
      </c>
      <c r="AV57">
        <f t="shared" si="187"/>
        <v>4.0999999999999996</v>
      </c>
      <c r="AW57">
        <f t="shared" si="187"/>
        <v>5.0999999999999996</v>
      </c>
      <c r="AX57">
        <f t="shared" si="187"/>
        <v>6.1</v>
      </c>
      <c r="AY57">
        <f t="shared" si="187"/>
        <v>7.1</v>
      </c>
      <c r="AZ57">
        <f t="shared" si="187"/>
        <v>8.1</v>
      </c>
      <c r="BA57">
        <f t="shared" si="187"/>
        <v>9.1</v>
      </c>
      <c r="BB57">
        <f t="shared" si="187"/>
        <v>10.1</v>
      </c>
      <c r="BC57">
        <f t="shared" si="187"/>
        <v>11.1</v>
      </c>
      <c r="BD57">
        <f t="shared" si="187"/>
        <v>12.1</v>
      </c>
      <c r="BE57">
        <f t="shared" si="187"/>
        <v>13.1</v>
      </c>
      <c r="BF57">
        <f t="shared" si="187"/>
        <v>14.1</v>
      </c>
      <c r="BG57">
        <f t="shared" si="187"/>
        <v>15.1</v>
      </c>
      <c r="BH57">
        <f t="shared" si="187"/>
        <v>16.100000000000001</v>
      </c>
      <c r="BI57">
        <f t="shared" si="187"/>
        <v>17.100000000000001</v>
      </c>
      <c r="BJ57">
        <f t="shared" si="187"/>
        <v>18.100000000000001</v>
      </c>
      <c r="BK57">
        <f t="shared" ref="BK57" si="188">BJ57+$C$5</f>
        <v>19.100000000000001</v>
      </c>
      <c r="BL57">
        <f t="shared" si="51"/>
        <v>18.979273130194994</v>
      </c>
      <c r="BM57">
        <f t="shared" si="52"/>
        <v>16.901083627182604</v>
      </c>
      <c r="BN57">
        <f t="shared" si="53"/>
        <v>15.882853320563949</v>
      </c>
      <c r="BO57">
        <f t="shared" si="54"/>
        <v>15.396067908487376</v>
      </c>
      <c r="BP57">
        <f t="shared" si="55"/>
        <v>15.072468101493163</v>
      </c>
      <c r="BQ57">
        <f t="shared" si="56"/>
        <v>14.678882807145957</v>
      </c>
      <c r="BR57">
        <f t="shared" si="57"/>
        <v>14.092062314667116</v>
      </c>
      <c r="BS57">
        <f t="shared" si="58"/>
        <v>13.273511479567238</v>
      </c>
      <c r="BT57">
        <f t="shared" si="59"/>
        <v>12.244322908278392</v>
      </c>
      <c r="BU57">
        <f t="shared" si="60"/>
        <v>11.060010142786631</v>
      </c>
      <c r="BV57">
        <f t="shared" si="61"/>
        <v>9.785340845264443</v>
      </c>
      <c r="BW57">
        <f t="shared" si="62"/>
        <v>8.4691699827030806</v>
      </c>
      <c r="BX57">
        <f t="shared" si="63"/>
        <v>7.1192730115449647</v>
      </c>
      <c r="BY57">
        <f t="shared" si="64"/>
        <v>5.6771790623161209</v>
      </c>
      <c r="BZ57">
        <f t="shared" si="65"/>
        <v>3.9930041242585688</v>
      </c>
      <c r="CA57">
        <f t="shared" si="66"/>
        <v>1.8002842299628132</v>
      </c>
      <c r="CB57">
        <f t="shared" si="67"/>
        <v>0</v>
      </c>
      <c r="CC57">
        <f t="shared" si="68"/>
        <v>0</v>
      </c>
      <c r="CD57">
        <f t="shared" si="69"/>
        <v>0</v>
      </c>
      <c r="CE57">
        <f t="shared" si="70"/>
        <v>15</v>
      </c>
      <c r="CF57">
        <f t="shared" si="139"/>
        <v>15.1</v>
      </c>
    </row>
    <row r="58" spans="5:84" x14ac:dyDescent="0.2">
      <c r="E58">
        <v>13978</v>
      </c>
      <c r="F58">
        <v>21.07</v>
      </c>
      <c r="G58">
        <v>16.649999999999999</v>
      </c>
      <c r="H58" s="2">
        <v>0.1</v>
      </c>
      <c r="I58" s="2">
        <f t="shared" si="100"/>
        <v>3.7</v>
      </c>
      <c r="J58">
        <f t="shared" si="186"/>
        <v>7.3000000000000007</v>
      </c>
      <c r="K58">
        <f t="shared" si="186"/>
        <v>10.9</v>
      </c>
      <c r="L58">
        <f t="shared" si="186"/>
        <v>14.5</v>
      </c>
      <c r="M58">
        <f t="shared" si="186"/>
        <v>18.100000000000001</v>
      </c>
      <c r="N58">
        <f t="shared" si="186"/>
        <v>21.700000000000003</v>
      </c>
      <c r="O58">
        <f t="shared" si="186"/>
        <v>25.300000000000004</v>
      </c>
      <c r="P58">
        <f t="shared" si="186"/>
        <v>28.900000000000006</v>
      </c>
      <c r="Q58">
        <f t="shared" si="31"/>
        <v>17.402439319285175</v>
      </c>
      <c r="R58">
        <f t="shared" si="32"/>
        <v>15.476559012344627</v>
      </c>
      <c r="S58">
        <f t="shared" si="33"/>
        <v>10.84029029915822</v>
      </c>
      <c r="T58">
        <f t="shared" si="34"/>
        <v>4.9080474622329513</v>
      </c>
      <c r="U58">
        <f t="shared" si="35"/>
        <v>0</v>
      </c>
      <c r="V58">
        <f t="shared" si="36"/>
        <v>0</v>
      </c>
      <c r="W58">
        <f t="shared" si="37"/>
        <v>0</v>
      </c>
      <c r="X58">
        <f t="shared" si="38"/>
        <v>0</v>
      </c>
      <c r="Y58">
        <f t="shared" ref="Y58:Y59" si="189">COUNTIF(Q58:X58,"&gt;="&amp;$B$3)</f>
        <v>0</v>
      </c>
      <c r="Z58">
        <f t="shared" ref="Z58:Z59" si="190">H58+Y58*$C$3</f>
        <v>0.1</v>
      </c>
      <c r="AA58">
        <f t="shared" ref="AA58:AA59" si="191">Z58+$C$4</f>
        <v>2.3000000000000003</v>
      </c>
      <c r="AB58">
        <f t="shared" ref="AB58:AB59" si="192">AA58+$C$4</f>
        <v>4.5</v>
      </c>
      <c r="AC58">
        <f t="shared" ref="AC58:AC59" si="193">AB58+$C$4</f>
        <v>6.7</v>
      </c>
      <c r="AD58">
        <f t="shared" ref="AD58:AD59" si="194">AC58+$C$4</f>
        <v>8.9</v>
      </c>
      <c r="AE58">
        <f t="shared" ref="AE58:AE59" si="195">AD58+$C$4</f>
        <v>11.100000000000001</v>
      </c>
      <c r="AF58">
        <f t="shared" ref="AF58:AF59" si="196">AE58+$C$4</f>
        <v>13.3</v>
      </c>
      <c r="AG58">
        <f t="shared" ref="AG58:AG59" si="197">AF58+$C$4</f>
        <v>15.5</v>
      </c>
      <c r="AH58">
        <f t="shared" ref="AH58:AH59" si="198">AG58+$C$4</f>
        <v>17.7</v>
      </c>
      <c r="AI58">
        <f t="shared" si="41"/>
        <v>18.575043651994449</v>
      </c>
      <c r="AJ58">
        <f t="shared" si="42"/>
        <v>17.080981718316139</v>
      </c>
      <c r="AK58">
        <f t="shared" si="43"/>
        <v>15.976510159535511</v>
      </c>
      <c r="AL58">
        <f t="shared" si="44"/>
        <v>13.686397605479483</v>
      </c>
      <c r="AM58">
        <f t="shared" si="45"/>
        <v>10.538898990493841</v>
      </c>
      <c r="AN58">
        <f t="shared" si="46"/>
        <v>7.103032273090105</v>
      </c>
      <c r="AO58">
        <f t="shared" si="47"/>
        <v>2.5258551555928879</v>
      </c>
      <c r="AP58">
        <f t="shared" si="48"/>
        <v>0</v>
      </c>
      <c r="AQ58">
        <f t="shared" ref="AQ58:AQ59" si="199">COUNTIF(AI58:AP58,"&gt;="&amp;$B$4)</f>
        <v>1</v>
      </c>
      <c r="AR58">
        <f t="shared" ref="AR58:AR59" si="200">Z58+AQ58*$C$4</f>
        <v>2.3000000000000003</v>
      </c>
      <c r="AS58">
        <f t="shared" si="187"/>
        <v>3.3000000000000003</v>
      </c>
      <c r="AT58">
        <f t="shared" si="187"/>
        <v>4.3000000000000007</v>
      </c>
      <c r="AU58">
        <f t="shared" si="187"/>
        <v>5.3000000000000007</v>
      </c>
      <c r="AV58">
        <f t="shared" si="187"/>
        <v>6.3000000000000007</v>
      </c>
      <c r="AW58">
        <f t="shared" si="187"/>
        <v>7.3000000000000007</v>
      </c>
      <c r="AX58">
        <f t="shared" si="187"/>
        <v>8.3000000000000007</v>
      </c>
      <c r="AY58">
        <f t="shared" si="187"/>
        <v>9.3000000000000007</v>
      </c>
      <c r="AZ58">
        <f t="shared" si="187"/>
        <v>10.3</v>
      </c>
      <c r="BA58">
        <f t="shared" si="187"/>
        <v>11.3</v>
      </c>
      <c r="BB58">
        <f t="shared" si="187"/>
        <v>12.3</v>
      </c>
      <c r="BC58">
        <f t="shared" si="187"/>
        <v>13.3</v>
      </c>
      <c r="BD58">
        <f t="shared" si="187"/>
        <v>14.3</v>
      </c>
      <c r="BE58">
        <f t="shared" si="187"/>
        <v>15.3</v>
      </c>
      <c r="BF58">
        <f t="shared" si="187"/>
        <v>16.3</v>
      </c>
      <c r="BG58">
        <f t="shared" si="187"/>
        <v>17.3</v>
      </c>
      <c r="BH58">
        <f t="shared" si="187"/>
        <v>18.3</v>
      </c>
      <c r="BI58">
        <f t="shared" si="187"/>
        <v>19.3</v>
      </c>
      <c r="BJ58">
        <f t="shared" si="187"/>
        <v>20.3</v>
      </c>
      <c r="BK58">
        <f t="shared" ref="BK58" si="201">BJ58+$C$5</f>
        <v>21.3</v>
      </c>
      <c r="BL58">
        <f t="shared" si="51"/>
        <v>17.621760239043429</v>
      </c>
      <c r="BM58">
        <f t="shared" si="52"/>
        <v>17.154012107011454</v>
      </c>
      <c r="BN58">
        <f t="shared" si="53"/>
        <v>16.776939432142523</v>
      </c>
      <c r="BO58">
        <f t="shared" si="54"/>
        <v>16.25437058849511</v>
      </c>
      <c r="BP58">
        <f t="shared" si="55"/>
        <v>15.476559012344627</v>
      </c>
      <c r="BQ58">
        <f t="shared" si="56"/>
        <v>14.427920066586081</v>
      </c>
      <c r="BR58">
        <f t="shared" si="57"/>
        <v>13.154767905136588</v>
      </c>
      <c r="BS58">
        <f t="shared" si="58"/>
        <v>11.73305233733802</v>
      </c>
      <c r="BT58">
        <f t="shared" si="59"/>
        <v>10.236095692359372</v>
      </c>
      <c r="BU58">
        <f t="shared" si="60"/>
        <v>8.7023296835996948</v>
      </c>
      <c r="BV58">
        <f t="shared" si="61"/>
        <v>7.103032273090105</v>
      </c>
      <c r="BW58">
        <f t="shared" si="62"/>
        <v>5.3100645358968457</v>
      </c>
      <c r="BX58">
        <f t="shared" si="63"/>
        <v>3.0636075245237784</v>
      </c>
      <c r="BY58">
        <f t="shared" si="64"/>
        <v>-6.0100866685225629E-2</v>
      </c>
      <c r="BZ58">
        <f t="shared" si="65"/>
        <v>0</v>
      </c>
      <c r="CA58">
        <f t="shared" si="66"/>
        <v>0</v>
      </c>
      <c r="CB58">
        <f t="shared" si="67"/>
        <v>0</v>
      </c>
      <c r="CC58">
        <f t="shared" si="68"/>
        <v>0</v>
      </c>
      <c r="CD58">
        <f t="shared" si="69"/>
        <v>0</v>
      </c>
      <c r="CE58">
        <f t="shared" si="70"/>
        <v>13</v>
      </c>
      <c r="CF58">
        <f t="shared" si="139"/>
        <v>15.3</v>
      </c>
    </row>
    <row r="59" spans="5:84" x14ac:dyDescent="0.2">
      <c r="E59">
        <v>13979</v>
      </c>
      <c r="F59">
        <v>27.18</v>
      </c>
      <c r="G59">
        <v>17.98</v>
      </c>
      <c r="H59" s="2">
        <v>0.1</v>
      </c>
      <c r="I59" s="2">
        <f t="shared" si="100"/>
        <v>3.7</v>
      </c>
      <c r="J59">
        <f t="shared" ref="J59:P59" si="202">I59+$C$3</f>
        <v>7.3000000000000007</v>
      </c>
      <c r="K59">
        <f t="shared" si="202"/>
        <v>10.9</v>
      </c>
      <c r="L59">
        <f t="shared" si="202"/>
        <v>14.5</v>
      </c>
      <c r="M59">
        <f t="shared" si="202"/>
        <v>18.100000000000001</v>
      </c>
      <c r="N59">
        <f t="shared" si="202"/>
        <v>21.700000000000003</v>
      </c>
      <c r="O59">
        <f t="shared" si="202"/>
        <v>25.300000000000004</v>
      </c>
      <c r="P59">
        <f t="shared" si="202"/>
        <v>28.900000000000006</v>
      </c>
      <c r="Q59">
        <f t="shared" si="31"/>
        <v>22.633818661896111</v>
      </c>
      <c r="R59">
        <f t="shared" si="32"/>
        <v>20.550806684840989</v>
      </c>
      <c r="S59">
        <f t="shared" si="33"/>
        <v>15.524461331680465</v>
      </c>
      <c r="T59">
        <f t="shared" si="34"/>
        <v>8.887158126460923</v>
      </c>
      <c r="U59">
        <f t="shared" si="35"/>
        <v>0</v>
      </c>
      <c r="V59">
        <f t="shared" si="36"/>
        <v>0</v>
      </c>
      <c r="W59">
        <f t="shared" si="37"/>
        <v>0</v>
      </c>
      <c r="X59">
        <f t="shared" si="38"/>
        <v>0</v>
      </c>
      <c r="Y59">
        <f t="shared" si="189"/>
        <v>0</v>
      </c>
      <c r="Z59">
        <f t="shared" si="190"/>
        <v>0.1</v>
      </c>
      <c r="AA59">
        <f t="shared" si="191"/>
        <v>2.3000000000000003</v>
      </c>
      <c r="AB59">
        <f t="shared" si="192"/>
        <v>4.5</v>
      </c>
      <c r="AC59">
        <f t="shared" si="193"/>
        <v>6.7</v>
      </c>
      <c r="AD59">
        <f t="shared" si="194"/>
        <v>8.9</v>
      </c>
      <c r="AE59">
        <f t="shared" si="195"/>
        <v>11.100000000000001</v>
      </c>
      <c r="AF59">
        <f t="shared" si="196"/>
        <v>13.3</v>
      </c>
      <c r="AG59">
        <f t="shared" si="197"/>
        <v>15.5</v>
      </c>
      <c r="AH59">
        <f t="shared" si="198"/>
        <v>17.7</v>
      </c>
      <c r="AI59">
        <f t="shared" si="41"/>
        <v>24.283442732307996</v>
      </c>
      <c r="AJ59">
        <f t="shared" si="42"/>
        <v>22.193043362683543</v>
      </c>
      <c r="AK59">
        <f t="shared" si="43"/>
        <v>21.045399174202451</v>
      </c>
      <c r="AL59">
        <f t="shared" si="44"/>
        <v>18.699528245497138</v>
      </c>
      <c r="AM59">
        <f t="shared" si="45"/>
        <v>15.175413725841851</v>
      </c>
      <c r="AN59">
        <f t="shared" si="46"/>
        <v>11.193416109808899</v>
      </c>
      <c r="AO59">
        <f t="shared" si="47"/>
        <v>6.7136855119255205</v>
      </c>
      <c r="AP59">
        <f t="shared" si="48"/>
        <v>-0.52442605867039505</v>
      </c>
      <c r="AQ59">
        <f t="shared" si="199"/>
        <v>4</v>
      </c>
      <c r="AR59">
        <f t="shared" si="200"/>
        <v>8.9</v>
      </c>
      <c r="AS59">
        <f t="shared" ref="AS59:BK59" si="203">AR59+$C$5</f>
        <v>9.9</v>
      </c>
      <c r="AT59">
        <f t="shared" si="203"/>
        <v>10.9</v>
      </c>
      <c r="AU59">
        <f t="shared" si="203"/>
        <v>11.9</v>
      </c>
      <c r="AV59">
        <f t="shared" si="203"/>
        <v>12.9</v>
      </c>
      <c r="AW59">
        <f t="shared" si="203"/>
        <v>13.9</v>
      </c>
      <c r="AX59">
        <f t="shared" si="203"/>
        <v>14.9</v>
      </c>
      <c r="AY59">
        <f t="shared" si="203"/>
        <v>15.9</v>
      </c>
      <c r="AZ59">
        <f t="shared" si="203"/>
        <v>16.899999999999999</v>
      </c>
      <c r="BA59">
        <f t="shared" si="203"/>
        <v>17.899999999999999</v>
      </c>
      <c r="BB59">
        <f t="shared" si="203"/>
        <v>18.899999999999999</v>
      </c>
      <c r="BC59">
        <f t="shared" si="203"/>
        <v>19.899999999999999</v>
      </c>
      <c r="BD59">
        <f t="shared" si="203"/>
        <v>20.9</v>
      </c>
      <c r="BE59">
        <f t="shared" si="203"/>
        <v>21.9</v>
      </c>
      <c r="BF59">
        <f t="shared" si="203"/>
        <v>22.9</v>
      </c>
      <c r="BG59">
        <f t="shared" si="203"/>
        <v>23.9</v>
      </c>
      <c r="BH59">
        <f t="shared" si="203"/>
        <v>24.9</v>
      </c>
      <c r="BI59">
        <f t="shared" si="203"/>
        <v>25.9</v>
      </c>
      <c r="BJ59">
        <f t="shared" si="203"/>
        <v>26.9</v>
      </c>
      <c r="BK59">
        <f t="shared" si="203"/>
        <v>27.9</v>
      </c>
      <c r="BL59">
        <f t="shared" si="51"/>
        <v>17.2000374786107</v>
      </c>
      <c r="BM59">
        <f t="shared" si="52"/>
        <v>15.524461331680465</v>
      </c>
      <c r="BN59">
        <f t="shared" si="53"/>
        <v>13.751277533589349</v>
      </c>
      <c r="BO59">
        <f t="shared" si="54"/>
        <v>11.932179881208034</v>
      </c>
      <c r="BP59">
        <f t="shared" si="55"/>
        <v>10.063737299930667</v>
      </c>
      <c r="BQ59">
        <f t="shared" si="56"/>
        <v>8.0590529042107164</v>
      </c>
      <c r="BR59">
        <f t="shared" si="57"/>
        <v>5.7194230580952965</v>
      </c>
      <c r="BS59">
        <f t="shared" si="58"/>
        <v>2.7059964357624331</v>
      </c>
      <c r="BT59">
        <f t="shared" si="59"/>
        <v>-1.4885669179454168</v>
      </c>
      <c r="BU59">
        <f t="shared" si="60"/>
        <v>0</v>
      </c>
      <c r="BV59">
        <f t="shared" si="61"/>
        <v>0</v>
      </c>
      <c r="BW59">
        <f t="shared" si="62"/>
        <v>0</v>
      </c>
      <c r="BX59">
        <f t="shared" si="63"/>
        <v>0</v>
      </c>
      <c r="BY59">
        <f t="shared" si="64"/>
        <v>0</v>
      </c>
      <c r="BZ59">
        <f t="shared" si="65"/>
        <v>0</v>
      </c>
      <c r="CA59">
        <f t="shared" si="66"/>
        <v>0</v>
      </c>
      <c r="CB59">
        <f t="shared" si="67"/>
        <v>0</v>
      </c>
      <c r="CC59">
        <f t="shared" si="68"/>
        <v>0</v>
      </c>
      <c r="CD59">
        <f t="shared" si="69"/>
        <v>0</v>
      </c>
      <c r="CE59">
        <f t="shared" si="70"/>
        <v>7</v>
      </c>
      <c r="CF59">
        <f t="shared" ref="CF59:CF122" si="204">AR59+CE59*$C$5</f>
        <v>15.9</v>
      </c>
    </row>
    <row r="60" spans="5:84" x14ac:dyDescent="0.2">
      <c r="E60">
        <v>13980</v>
      </c>
      <c r="F60">
        <v>29.54</v>
      </c>
      <c r="G60">
        <v>18.36</v>
      </c>
      <c r="H60" s="2">
        <v>0.1</v>
      </c>
      <c r="I60" s="2">
        <f t="shared" si="100"/>
        <v>3.7</v>
      </c>
      <c r="J60">
        <f t="shared" ref="J60:P75" si="205">I60+$C$3</f>
        <v>7.3000000000000007</v>
      </c>
      <c r="K60">
        <f t="shared" si="205"/>
        <v>10.9</v>
      </c>
      <c r="L60">
        <f t="shared" si="205"/>
        <v>14.5</v>
      </c>
      <c r="M60">
        <f t="shared" si="205"/>
        <v>18.100000000000001</v>
      </c>
      <c r="N60">
        <f t="shared" si="205"/>
        <v>21.700000000000003</v>
      </c>
      <c r="O60">
        <f t="shared" si="205"/>
        <v>25.300000000000004</v>
      </c>
      <c r="P60">
        <f t="shared" si="205"/>
        <v>28.900000000000006</v>
      </c>
      <c r="Q60">
        <f t="shared" si="31"/>
        <v>24.65766657027655</v>
      </c>
      <c r="R60">
        <f t="shared" si="32"/>
        <v>22.481676095898447</v>
      </c>
      <c r="S60">
        <f t="shared" si="33"/>
        <v>17.295324775733558</v>
      </c>
      <c r="T60">
        <f t="shared" si="34"/>
        <v>10.306914166379258</v>
      </c>
      <c r="U60">
        <f t="shared" si="35"/>
        <v>-0.69868406188565746</v>
      </c>
      <c r="V60">
        <f t="shared" si="36"/>
        <v>0</v>
      </c>
      <c r="W60">
        <f t="shared" si="37"/>
        <v>0</v>
      </c>
      <c r="X60">
        <f t="shared" si="38"/>
        <v>0</v>
      </c>
      <c r="Y60">
        <f t="shared" ref="Y60:Y123" si="206">COUNTIF(Q60:X60,"&gt;="&amp;$B$3)</f>
        <v>0</v>
      </c>
      <c r="Z60">
        <f t="shared" ref="Z60:Z123" si="207">H60+Y60*$C$3</f>
        <v>0.1</v>
      </c>
      <c r="AA60">
        <f t="shared" ref="AA60:AA123" si="208">Z60+$C$4</f>
        <v>2.3000000000000003</v>
      </c>
      <c r="AB60">
        <f t="shared" ref="AB60:AB123" si="209">AA60+$C$4</f>
        <v>4.5</v>
      </c>
      <c r="AC60">
        <f t="shared" ref="AC60:AC123" si="210">AB60+$C$4</f>
        <v>6.7</v>
      </c>
      <c r="AD60">
        <f t="shared" ref="AD60:AD123" si="211">AC60+$C$4</f>
        <v>8.9</v>
      </c>
      <c r="AE60">
        <f t="shared" ref="AE60:AE123" si="212">AD60+$C$4</f>
        <v>11.100000000000001</v>
      </c>
      <c r="AF60">
        <f t="shared" ref="AF60:AF123" si="213">AE60+$C$4</f>
        <v>13.3</v>
      </c>
      <c r="AG60">
        <f t="shared" ref="AG60:AG123" si="214">AF60+$C$4</f>
        <v>15.5</v>
      </c>
      <c r="AH60">
        <f t="shared" ref="AH60:AH123" si="215">AG60+$C$4</f>
        <v>17.7</v>
      </c>
      <c r="AI60">
        <f t="shared" si="41"/>
        <v>26.490153715181155</v>
      </c>
      <c r="AJ60">
        <f t="shared" si="42"/>
        <v>24.167136094533451</v>
      </c>
      <c r="AK60">
        <f t="shared" si="43"/>
        <v>22.980687071162638</v>
      </c>
      <c r="AL60">
        <f t="shared" si="44"/>
        <v>20.595521248150828</v>
      </c>
      <c r="AM60">
        <f t="shared" si="45"/>
        <v>16.928495959772665</v>
      </c>
      <c r="AN60">
        <f t="shared" si="46"/>
        <v>12.718816390730305</v>
      </c>
      <c r="AO60">
        <f t="shared" si="47"/>
        <v>8.0982406953870889</v>
      </c>
      <c r="AP60">
        <f t="shared" si="48"/>
        <v>1.1612851170031682</v>
      </c>
      <c r="AQ60">
        <f t="shared" ref="AQ60:AQ123" si="216">COUNTIF(AI60:AP60,"&gt;="&amp;$B$4)</f>
        <v>4</v>
      </c>
      <c r="AR60">
        <f t="shared" ref="AR60:AR123" si="217">Z60+AQ60*$C$4</f>
        <v>8.9</v>
      </c>
      <c r="AS60">
        <f t="shared" ref="AS60:BK60" si="218">AR60+$C$5</f>
        <v>9.9</v>
      </c>
      <c r="AT60">
        <f t="shared" si="218"/>
        <v>10.9</v>
      </c>
      <c r="AU60">
        <f t="shared" si="218"/>
        <v>11.9</v>
      </c>
      <c r="AV60">
        <f t="shared" si="218"/>
        <v>12.9</v>
      </c>
      <c r="AW60">
        <f t="shared" si="218"/>
        <v>13.9</v>
      </c>
      <c r="AX60">
        <f t="shared" si="218"/>
        <v>14.9</v>
      </c>
      <c r="AY60">
        <f t="shared" si="218"/>
        <v>15.9</v>
      </c>
      <c r="AZ60">
        <f t="shared" si="218"/>
        <v>16.899999999999999</v>
      </c>
      <c r="BA60">
        <f t="shared" si="218"/>
        <v>17.899999999999999</v>
      </c>
      <c r="BB60">
        <f t="shared" si="218"/>
        <v>18.899999999999999</v>
      </c>
      <c r="BC60">
        <f t="shared" si="218"/>
        <v>19.899999999999999</v>
      </c>
      <c r="BD60">
        <f t="shared" si="218"/>
        <v>20.9</v>
      </c>
      <c r="BE60">
        <f t="shared" si="218"/>
        <v>21.9</v>
      </c>
      <c r="BF60">
        <f t="shared" si="218"/>
        <v>22.9</v>
      </c>
      <c r="BG60">
        <f t="shared" si="218"/>
        <v>23.9</v>
      </c>
      <c r="BH60">
        <f t="shared" si="218"/>
        <v>24.9</v>
      </c>
      <c r="BI60">
        <f t="shared" si="218"/>
        <v>25.9</v>
      </c>
      <c r="BJ60">
        <f t="shared" si="218"/>
        <v>26.9</v>
      </c>
      <c r="BK60">
        <f t="shared" si="218"/>
        <v>27.9</v>
      </c>
      <c r="BL60">
        <f t="shared" si="51"/>
        <v>19.045966817330207</v>
      </c>
      <c r="BM60">
        <f t="shared" si="52"/>
        <v>17.295324775733558</v>
      </c>
      <c r="BN60">
        <f t="shared" si="53"/>
        <v>15.425949226391435</v>
      </c>
      <c r="BO60">
        <f t="shared" si="54"/>
        <v>13.499812054694861</v>
      </c>
      <c r="BP60">
        <f t="shared" si="55"/>
        <v>11.530759486861728</v>
      </c>
      <c r="BQ60">
        <f t="shared" si="56"/>
        <v>9.456768648403477</v>
      </c>
      <c r="BR60">
        <f t="shared" si="57"/>
        <v>7.1122041225911312</v>
      </c>
      <c r="BS60">
        <f t="shared" si="58"/>
        <v>4.2000745089231488</v>
      </c>
      <c r="BT60">
        <f t="shared" si="59"/>
        <v>0.26428898159136843</v>
      </c>
      <c r="BU60">
        <f t="shared" si="60"/>
        <v>0</v>
      </c>
      <c r="BV60">
        <f t="shared" si="61"/>
        <v>0</v>
      </c>
      <c r="BW60">
        <f t="shared" si="62"/>
        <v>0</v>
      </c>
      <c r="BX60">
        <f t="shared" si="63"/>
        <v>0</v>
      </c>
      <c r="BY60">
        <f t="shared" si="64"/>
        <v>0</v>
      </c>
      <c r="BZ60">
        <f t="shared" si="65"/>
        <v>0</v>
      </c>
      <c r="CA60">
        <f t="shared" si="66"/>
        <v>0</v>
      </c>
      <c r="CB60">
        <f t="shared" si="67"/>
        <v>0</v>
      </c>
      <c r="CC60">
        <f t="shared" si="68"/>
        <v>0</v>
      </c>
      <c r="CD60">
        <f t="shared" si="69"/>
        <v>0</v>
      </c>
      <c r="CE60">
        <f t="shared" si="70"/>
        <v>8</v>
      </c>
      <c r="CF60">
        <f t="shared" si="204"/>
        <v>16.899999999999999</v>
      </c>
    </row>
    <row r="61" spans="5:84" x14ac:dyDescent="0.2">
      <c r="E61">
        <v>13981</v>
      </c>
      <c r="F61">
        <v>23.94</v>
      </c>
      <c r="G61">
        <v>17.350000000000001</v>
      </c>
      <c r="H61" s="2">
        <v>0.1</v>
      </c>
      <c r="I61" s="2">
        <f t="shared" si="100"/>
        <v>3.7</v>
      </c>
      <c r="J61">
        <f t="shared" si="205"/>
        <v>7.3000000000000007</v>
      </c>
      <c r="K61">
        <f t="shared" si="205"/>
        <v>10.9</v>
      </c>
      <c r="L61">
        <f t="shared" si="205"/>
        <v>14.5</v>
      </c>
      <c r="M61">
        <f t="shared" si="205"/>
        <v>18.100000000000001</v>
      </c>
      <c r="N61">
        <f t="shared" si="205"/>
        <v>21.700000000000003</v>
      </c>
      <c r="O61">
        <f t="shared" si="205"/>
        <v>25.300000000000004</v>
      </c>
      <c r="P61">
        <f t="shared" si="205"/>
        <v>28.900000000000006</v>
      </c>
      <c r="Q61">
        <f t="shared" si="31"/>
        <v>19.858001706839303</v>
      </c>
      <c r="R61">
        <f t="shared" si="32"/>
        <v>17.87779125427106</v>
      </c>
      <c r="S61">
        <f t="shared" si="33"/>
        <v>13.062663764489745</v>
      </c>
      <c r="T61">
        <f t="shared" si="34"/>
        <v>6.8588521040348791</v>
      </c>
      <c r="U61">
        <f t="shared" si="35"/>
        <v>0</v>
      </c>
      <c r="V61">
        <f t="shared" si="36"/>
        <v>0</v>
      </c>
      <c r="W61">
        <f t="shared" si="37"/>
        <v>0</v>
      </c>
      <c r="X61">
        <f t="shared" si="38"/>
        <v>0</v>
      </c>
      <c r="Y61">
        <f t="shared" si="206"/>
        <v>0</v>
      </c>
      <c r="Z61">
        <f t="shared" si="207"/>
        <v>0.1</v>
      </c>
      <c r="AA61">
        <f t="shared" si="208"/>
        <v>2.3000000000000003</v>
      </c>
      <c r="AB61">
        <f t="shared" si="209"/>
        <v>4.5</v>
      </c>
      <c r="AC61">
        <f t="shared" si="210"/>
        <v>6.7</v>
      </c>
      <c r="AD61">
        <f t="shared" si="211"/>
        <v>8.9</v>
      </c>
      <c r="AE61">
        <f t="shared" si="212"/>
        <v>11.100000000000001</v>
      </c>
      <c r="AF61">
        <f t="shared" si="213"/>
        <v>13.3</v>
      </c>
      <c r="AG61">
        <f t="shared" si="214"/>
        <v>15.5</v>
      </c>
      <c r="AH61">
        <f t="shared" si="215"/>
        <v>17.7</v>
      </c>
      <c r="AI61">
        <f t="shared" si="41"/>
        <v>21.255300726264597</v>
      </c>
      <c r="AJ61">
        <f t="shared" si="42"/>
        <v>19.482847112904842</v>
      </c>
      <c r="AK61">
        <f t="shared" si="43"/>
        <v>18.371462746813194</v>
      </c>
      <c r="AL61">
        <f t="shared" si="44"/>
        <v>16.065022299892178</v>
      </c>
      <c r="AM61">
        <f t="shared" si="45"/>
        <v>12.738566573896824</v>
      </c>
      <c r="AN61">
        <f t="shared" si="46"/>
        <v>9.0606670556568929</v>
      </c>
      <c r="AO61">
        <f t="shared" si="47"/>
        <v>4.6557904722979835</v>
      </c>
      <c r="AP61">
        <f t="shared" si="48"/>
        <v>0</v>
      </c>
      <c r="AQ61">
        <f t="shared" si="216"/>
        <v>3</v>
      </c>
      <c r="AR61">
        <f t="shared" si="217"/>
        <v>6.7</v>
      </c>
      <c r="AS61">
        <f t="shared" ref="AS61:BK61" si="219">AR61+$C$5</f>
        <v>7.7</v>
      </c>
      <c r="AT61">
        <f t="shared" si="219"/>
        <v>8.6999999999999993</v>
      </c>
      <c r="AU61">
        <f t="shared" si="219"/>
        <v>9.6999999999999993</v>
      </c>
      <c r="AV61">
        <f t="shared" si="219"/>
        <v>10.7</v>
      </c>
      <c r="AW61">
        <f t="shared" si="219"/>
        <v>11.7</v>
      </c>
      <c r="AX61">
        <f t="shared" si="219"/>
        <v>12.7</v>
      </c>
      <c r="AY61">
        <f t="shared" si="219"/>
        <v>13.7</v>
      </c>
      <c r="AZ61">
        <f t="shared" si="219"/>
        <v>14.7</v>
      </c>
      <c r="BA61">
        <f t="shared" si="219"/>
        <v>15.7</v>
      </c>
      <c r="BB61">
        <f t="shared" si="219"/>
        <v>16.7</v>
      </c>
      <c r="BC61">
        <f t="shared" si="219"/>
        <v>17.7</v>
      </c>
      <c r="BD61">
        <f t="shared" si="219"/>
        <v>18.7</v>
      </c>
      <c r="BE61">
        <f t="shared" si="219"/>
        <v>19.7</v>
      </c>
      <c r="BF61">
        <f t="shared" si="219"/>
        <v>20.7</v>
      </c>
      <c r="BG61">
        <f t="shared" si="219"/>
        <v>21.7</v>
      </c>
      <c r="BH61">
        <f t="shared" si="219"/>
        <v>22.7</v>
      </c>
      <c r="BI61">
        <f t="shared" si="219"/>
        <v>23.7</v>
      </c>
      <c r="BJ61">
        <f t="shared" si="219"/>
        <v>24.7</v>
      </c>
      <c r="BK61">
        <f t="shared" si="219"/>
        <v>25.7</v>
      </c>
      <c r="BL61">
        <f t="shared" si="51"/>
        <v>17.490346761348622</v>
      </c>
      <c r="BM61">
        <f t="shared" si="52"/>
        <v>16.327629181357949</v>
      </c>
      <c r="BN61">
        <f t="shared" si="53"/>
        <v>14.933238256606918</v>
      </c>
      <c r="BO61">
        <f t="shared" si="54"/>
        <v>13.384137434487544</v>
      </c>
      <c r="BP61">
        <f t="shared" si="55"/>
        <v>11.754489402681683</v>
      </c>
      <c r="BQ61">
        <f t="shared" si="56"/>
        <v>10.085820131825088</v>
      </c>
      <c r="BR61">
        <f t="shared" si="57"/>
        <v>8.3571829181716186</v>
      </c>
      <c r="BS61">
        <f t="shared" si="58"/>
        <v>6.4553224262563562</v>
      </c>
      <c r="BT61">
        <f t="shared" si="59"/>
        <v>4.1448387315607311</v>
      </c>
      <c r="BU61">
        <f t="shared" si="60"/>
        <v>1.0383513631751773</v>
      </c>
      <c r="BV61">
        <f t="shared" si="61"/>
        <v>0</v>
      </c>
      <c r="BW61">
        <f t="shared" si="62"/>
        <v>0</v>
      </c>
      <c r="BX61">
        <f t="shared" si="63"/>
        <v>0</v>
      </c>
      <c r="BY61">
        <f t="shared" si="64"/>
        <v>0</v>
      </c>
      <c r="BZ61">
        <f t="shared" si="65"/>
        <v>0</v>
      </c>
      <c r="CA61">
        <f t="shared" si="66"/>
        <v>0</v>
      </c>
      <c r="CB61">
        <f t="shared" si="67"/>
        <v>0</v>
      </c>
      <c r="CC61">
        <f t="shared" si="68"/>
        <v>0</v>
      </c>
      <c r="CD61">
        <f t="shared" si="69"/>
        <v>0</v>
      </c>
      <c r="CE61">
        <f t="shared" si="70"/>
        <v>9</v>
      </c>
      <c r="CF61">
        <f t="shared" si="204"/>
        <v>15.7</v>
      </c>
    </row>
    <row r="62" spans="5:84" x14ac:dyDescent="0.2">
      <c r="E62">
        <v>13982</v>
      </c>
      <c r="F62">
        <v>33.01</v>
      </c>
      <c r="G62">
        <v>18.84</v>
      </c>
      <c r="H62" s="2">
        <v>0.1</v>
      </c>
      <c r="I62" s="2">
        <f t="shared" si="100"/>
        <v>3.7</v>
      </c>
      <c r="J62">
        <f t="shared" si="205"/>
        <v>7.3000000000000007</v>
      </c>
      <c r="K62">
        <f t="shared" si="205"/>
        <v>10.9</v>
      </c>
      <c r="L62">
        <f t="shared" si="205"/>
        <v>14.5</v>
      </c>
      <c r="M62">
        <f t="shared" si="205"/>
        <v>18.100000000000001</v>
      </c>
      <c r="N62">
        <f t="shared" si="205"/>
        <v>21.700000000000003</v>
      </c>
      <c r="O62">
        <f t="shared" si="205"/>
        <v>25.300000000000004</v>
      </c>
      <c r="P62">
        <f t="shared" si="205"/>
        <v>28.900000000000006</v>
      </c>
      <c r="Q62">
        <f t="shared" si="31"/>
        <v>27.637738203227144</v>
      </c>
      <c r="R62">
        <f t="shared" si="32"/>
        <v>25.308632052003148</v>
      </c>
      <c r="S62">
        <f t="shared" si="33"/>
        <v>19.887322374535767</v>
      </c>
      <c r="T62">
        <f t="shared" si="34"/>
        <v>12.365922661094594</v>
      </c>
      <c r="U62">
        <f t="shared" si="35"/>
        <v>1.5904383826886692</v>
      </c>
      <c r="V62">
        <f t="shared" si="36"/>
        <v>0</v>
      </c>
      <c r="W62">
        <f t="shared" si="37"/>
        <v>0</v>
      </c>
      <c r="X62">
        <f t="shared" si="38"/>
        <v>0</v>
      </c>
      <c r="Y62">
        <f t="shared" si="206"/>
        <v>1</v>
      </c>
      <c r="Z62">
        <f t="shared" si="207"/>
        <v>3.7</v>
      </c>
      <c r="AA62">
        <f t="shared" si="208"/>
        <v>5.9</v>
      </c>
      <c r="AB62">
        <f t="shared" si="209"/>
        <v>8.1000000000000014</v>
      </c>
      <c r="AC62">
        <f t="shared" si="210"/>
        <v>10.3</v>
      </c>
      <c r="AD62">
        <f t="shared" si="211"/>
        <v>12.5</v>
      </c>
      <c r="AE62">
        <f t="shared" si="212"/>
        <v>14.7</v>
      </c>
      <c r="AF62">
        <f t="shared" si="213"/>
        <v>16.899999999999999</v>
      </c>
      <c r="AG62">
        <f t="shared" si="214"/>
        <v>19.099999999999998</v>
      </c>
      <c r="AH62">
        <f t="shared" si="215"/>
        <v>21.299999999999997</v>
      </c>
      <c r="AI62">
        <f t="shared" si="41"/>
        <v>26.340018204462154</v>
      </c>
      <c r="AJ62">
        <f t="shared" si="42"/>
        <v>24.445847804627984</v>
      </c>
      <c r="AK62">
        <f t="shared" si="43"/>
        <v>21.025318400805478</v>
      </c>
      <c r="AL62">
        <f t="shared" si="44"/>
        <v>16.636526635221081</v>
      </c>
      <c r="AM62">
        <f t="shared" si="45"/>
        <v>11.921249279187395</v>
      </c>
      <c r="AN62">
        <f t="shared" si="46"/>
        <v>6.2006181170443133</v>
      </c>
      <c r="AO62">
        <f t="shared" si="47"/>
        <v>0</v>
      </c>
      <c r="AP62">
        <f t="shared" si="48"/>
        <v>0</v>
      </c>
      <c r="AQ62">
        <f t="shared" si="216"/>
        <v>3</v>
      </c>
      <c r="AR62">
        <f t="shared" si="217"/>
        <v>10.3</v>
      </c>
      <c r="AS62">
        <f t="shared" ref="AS62:BK62" si="220">AR62+$C$5</f>
        <v>11.3</v>
      </c>
      <c r="AT62">
        <f t="shared" si="220"/>
        <v>12.3</v>
      </c>
      <c r="AU62">
        <f t="shared" si="220"/>
        <v>13.3</v>
      </c>
      <c r="AV62">
        <f t="shared" si="220"/>
        <v>14.3</v>
      </c>
      <c r="AW62">
        <f t="shared" si="220"/>
        <v>15.3</v>
      </c>
      <c r="AX62">
        <f t="shared" si="220"/>
        <v>16.3</v>
      </c>
      <c r="AY62">
        <f t="shared" si="220"/>
        <v>17.3</v>
      </c>
      <c r="AZ62">
        <f t="shared" si="220"/>
        <v>18.3</v>
      </c>
      <c r="BA62">
        <f t="shared" si="220"/>
        <v>19.3</v>
      </c>
      <c r="BB62">
        <f t="shared" si="220"/>
        <v>20.3</v>
      </c>
      <c r="BC62">
        <f t="shared" si="220"/>
        <v>21.3</v>
      </c>
      <c r="BD62">
        <f t="shared" si="220"/>
        <v>22.3</v>
      </c>
      <c r="BE62">
        <f t="shared" si="220"/>
        <v>23.3</v>
      </c>
      <c r="BF62">
        <f t="shared" si="220"/>
        <v>24.3</v>
      </c>
      <c r="BG62">
        <f t="shared" si="220"/>
        <v>25.3</v>
      </c>
      <c r="BH62">
        <f t="shared" si="220"/>
        <v>26.3</v>
      </c>
      <c r="BI62">
        <f t="shared" si="220"/>
        <v>27.3</v>
      </c>
      <c r="BJ62">
        <f t="shared" si="220"/>
        <v>28.3</v>
      </c>
      <c r="BK62">
        <f t="shared" si="220"/>
        <v>29.3</v>
      </c>
      <c r="BL62">
        <f t="shared" si="51"/>
        <v>19.097805255754352</v>
      </c>
      <c r="BM62">
        <f t="shared" si="52"/>
        <v>17.053382821783419</v>
      </c>
      <c r="BN62">
        <f t="shared" si="53"/>
        <v>14.952662044379494</v>
      </c>
      <c r="BO62">
        <f t="shared" si="54"/>
        <v>12.805327571844419</v>
      </c>
      <c r="BP62">
        <f t="shared" si="55"/>
        <v>10.542888523762292</v>
      </c>
      <c r="BQ62">
        <f t="shared" si="56"/>
        <v>7.9914292594649829</v>
      </c>
      <c r="BR62">
        <f t="shared" si="57"/>
        <v>4.8443601464998167</v>
      </c>
      <c r="BS62">
        <f t="shared" si="58"/>
        <v>0.63516832909630683</v>
      </c>
      <c r="BT62">
        <f t="shared" si="59"/>
        <v>0</v>
      </c>
      <c r="BU62">
        <f t="shared" si="60"/>
        <v>0</v>
      </c>
      <c r="BV62">
        <f t="shared" si="61"/>
        <v>0</v>
      </c>
      <c r="BW62">
        <f t="shared" si="62"/>
        <v>0</v>
      </c>
      <c r="BX62">
        <f t="shared" si="63"/>
        <v>0</v>
      </c>
      <c r="BY62">
        <f t="shared" si="64"/>
        <v>0</v>
      </c>
      <c r="BZ62">
        <f t="shared" si="65"/>
        <v>0</v>
      </c>
      <c r="CA62">
        <f t="shared" si="66"/>
        <v>0</v>
      </c>
      <c r="CB62">
        <f t="shared" si="67"/>
        <v>0</v>
      </c>
      <c r="CC62">
        <f t="shared" si="68"/>
        <v>0</v>
      </c>
      <c r="CD62">
        <f t="shared" si="69"/>
        <v>0</v>
      </c>
      <c r="CE62">
        <f t="shared" si="70"/>
        <v>7</v>
      </c>
      <c r="CF62">
        <f t="shared" si="204"/>
        <v>17.3</v>
      </c>
    </row>
    <row r="63" spans="5:84" x14ac:dyDescent="0.2">
      <c r="E63">
        <v>13983</v>
      </c>
      <c r="F63">
        <v>35.68</v>
      </c>
      <c r="G63">
        <v>19.149999999999999</v>
      </c>
      <c r="H63" s="2">
        <v>0.1</v>
      </c>
      <c r="I63" s="2">
        <f t="shared" si="100"/>
        <v>3.7</v>
      </c>
      <c r="J63">
        <f t="shared" si="205"/>
        <v>7.3000000000000007</v>
      </c>
      <c r="K63">
        <f t="shared" si="205"/>
        <v>10.9</v>
      </c>
      <c r="L63">
        <f t="shared" si="205"/>
        <v>14.5</v>
      </c>
      <c r="M63">
        <f t="shared" si="205"/>
        <v>18.100000000000001</v>
      </c>
      <c r="N63">
        <f t="shared" si="205"/>
        <v>21.700000000000003</v>
      </c>
      <c r="O63">
        <f t="shared" si="205"/>
        <v>25.300000000000004</v>
      </c>
      <c r="P63">
        <f t="shared" si="205"/>
        <v>28.900000000000006</v>
      </c>
      <c r="Q63">
        <f t="shared" si="31"/>
        <v>29.932120572458636</v>
      </c>
      <c r="R63">
        <f t="shared" si="32"/>
        <v>27.473705297600436</v>
      </c>
      <c r="S63">
        <f t="shared" si="33"/>
        <v>21.864541374158915</v>
      </c>
      <c r="T63">
        <f t="shared" si="34"/>
        <v>13.923048177538938</v>
      </c>
      <c r="U63">
        <f t="shared" si="35"/>
        <v>3.1122796587884194</v>
      </c>
      <c r="V63">
        <f t="shared" si="36"/>
        <v>0</v>
      </c>
      <c r="W63">
        <f t="shared" si="37"/>
        <v>0</v>
      </c>
      <c r="X63">
        <f t="shared" si="38"/>
        <v>0</v>
      </c>
      <c r="Y63">
        <f t="shared" si="206"/>
        <v>2</v>
      </c>
      <c r="Z63">
        <f t="shared" si="207"/>
        <v>7.3</v>
      </c>
      <c r="AA63">
        <f t="shared" si="208"/>
        <v>9.5</v>
      </c>
      <c r="AB63">
        <f t="shared" si="209"/>
        <v>11.7</v>
      </c>
      <c r="AC63">
        <f t="shared" si="210"/>
        <v>13.899999999999999</v>
      </c>
      <c r="AD63">
        <f t="shared" si="211"/>
        <v>16.099999999999998</v>
      </c>
      <c r="AE63">
        <f t="shared" si="212"/>
        <v>18.299999999999997</v>
      </c>
      <c r="AF63">
        <f t="shared" si="213"/>
        <v>20.499999999999996</v>
      </c>
      <c r="AG63">
        <f t="shared" si="214"/>
        <v>22.699999999999996</v>
      </c>
      <c r="AH63">
        <f t="shared" si="215"/>
        <v>24.899999999999995</v>
      </c>
      <c r="AI63">
        <f t="shared" si="41"/>
        <v>24.511782466211965</v>
      </c>
      <c r="AJ63">
        <f t="shared" si="42"/>
        <v>20.184868446017795</v>
      </c>
      <c r="AK63">
        <f t="shared" si="43"/>
        <v>15.299480830705503</v>
      </c>
      <c r="AL63">
        <f t="shared" si="44"/>
        <v>9.9643890256724248</v>
      </c>
      <c r="AM63">
        <f t="shared" si="45"/>
        <v>2.1916468769243611</v>
      </c>
      <c r="AN63">
        <f t="shared" si="46"/>
        <v>0</v>
      </c>
      <c r="AO63">
        <f t="shared" si="47"/>
        <v>0</v>
      </c>
      <c r="AP63">
        <f t="shared" si="48"/>
        <v>0</v>
      </c>
      <c r="AQ63">
        <f t="shared" si="216"/>
        <v>2</v>
      </c>
      <c r="AR63">
        <f t="shared" si="217"/>
        <v>11.7</v>
      </c>
      <c r="AS63">
        <f t="shared" ref="AS63:BK63" si="221">AR63+$C$5</f>
        <v>12.7</v>
      </c>
      <c r="AT63">
        <f t="shared" si="221"/>
        <v>13.7</v>
      </c>
      <c r="AU63">
        <f t="shared" si="221"/>
        <v>14.7</v>
      </c>
      <c r="AV63">
        <f t="shared" si="221"/>
        <v>15.7</v>
      </c>
      <c r="AW63">
        <f t="shared" si="221"/>
        <v>16.7</v>
      </c>
      <c r="AX63">
        <f t="shared" si="221"/>
        <v>17.7</v>
      </c>
      <c r="AY63">
        <f t="shared" si="221"/>
        <v>18.7</v>
      </c>
      <c r="AZ63">
        <f t="shared" si="221"/>
        <v>19.7</v>
      </c>
      <c r="BA63">
        <f t="shared" si="221"/>
        <v>20.7</v>
      </c>
      <c r="BB63">
        <f t="shared" si="221"/>
        <v>21.7</v>
      </c>
      <c r="BC63">
        <f t="shared" si="221"/>
        <v>22.7</v>
      </c>
      <c r="BD63">
        <f t="shared" si="221"/>
        <v>23.7</v>
      </c>
      <c r="BE63">
        <f t="shared" si="221"/>
        <v>24.7</v>
      </c>
      <c r="BF63">
        <f t="shared" si="221"/>
        <v>25.7</v>
      </c>
      <c r="BG63">
        <f t="shared" si="221"/>
        <v>26.7</v>
      </c>
      <c r="BH63">
        <f t="shared" si="221"/>
        <v>27.7</v>
      </c>
      <c r="BI63">
        <f t="shared" si="221"/>
        <v>28.7</v>
      </c>
      <c r="BJ63">
        <f t="shared" si="221"/>
        <v>29.7</v>
      </c>
      <c r="BK63">
        <f t="shared" si="221"/>
        <v>30.7</v>
      </c>
      <c r="BL63">
        <f t="shared" si="51"/>
        <v>17.994780553274513</v>
      </c>
      <c r="BM63">
        <f t="shared" si="52"/>
        <v>15.752982877812286</v>
      </c>
      <c r="BN63">
        <f t="shared" si="53"/>
        <v>13.456690331785838</v>
      </c>
      <c r="BO63">
        <f t="shared" si="54"/>
        <v>11.019041572847607</v>
      </c>
      <c r="BP63">
        <f t="shared" si="55"/>
        <v>8.2419537331790931</v>
      </c>
      <c r="BQ63">
        <f t="shared" si="56"/>
        <v>4.7889771485235695</v>
      </c>
      <c r="BR63">
        <f t="shared" si="57"/>
        <v>0.15815008721693347</v>
      </c>
      <c r="BS63">
        <f t="shared" si="58"/>
        <v>0</v>
      </c>
      <c r="BT63">
        <f t="shared" si="59"/>
        <v>0</v>
      </c>
      <c r="BU63">
        <f t="shared" si="60"/>
        <v>0</v>
      </c>
      <c r="BV63">
        <f t="shared" si="61"/>
        <v>0</v>
      </c>
      <c r="BW63">
        <f t="shared" si="62"/>
        <v>0</v>
      </c>
      <c r="BX63">
        <f t="shared" si="63"/>
        <v>0</v>
      </c>
      <c r="BY63">
        <f t="shared" si="64"/>
        <v>0</v>
      </c>
      <c r="BZ63">
        <f t="shared" si="65"/>
        <v>0</v>
      </c>
      <c r="CA63">
        <f t="shared" si="66"/>
        <v>0</v>
      </c>
      <c r="CB63">
        <f t="shared" si="67"/>
        <v>0</v>
      </c>
      <c r="CC63">
        <f t="shared" si="68"/>
        <v>0</v>
      </c>
      <c r="CD63">
        <f t="shared" si="69"/>
        <v>0</v>
      </c>
      <c r="CE63">
        <f t="shared" si="70"/>
        <v>6</v>
      </c>
      <c r="CF63">
        <f t="shared" si="204"/>
        <v>17.7</v>
      </c>
    </row>
    <row r="64" spans="5:84" x14ac:dyDescent="0.2">
      <c r="E64">
        <v>13984</v>
      </c>
      <c r="F64">
        <v>35.36</v>
      </c>
      <c r="G64">
        <v>19.11</v>
      </c>
      <c r="H64" s="2">
        <v>0.1</v>
      </c>
      <c r="I64" s="2">
        <f t="shared" si="100"/>
        <v>3.7</v>
      </c>
      <c r="J64">
        <f t="shared" si="205"/>
        <v>7.3000000000000007</v>
      </c>
      <c r="K64">
        <f t="shared" si="205"/>
        <v>10.9</v>
      </c>
      <c r="L64">
        <f t="shared" si="205"/>
        <v>14.5</v>
      </c>
      <c r="M64">
        <f t="shared" si="205"/>
        <v>18.100000000000001</v>
      </c>
      <c r="N64">
        <f t="shared" si="205"/>
        <v>21.700000000000003</v>
      </c>
      <c r="O64">
        <f t="shared" si="205"/>
        <v>25.300000000000004</v>
      </c>
      <c r="P64">
        <f t="shared" si="205"/>
        <v>28.900000000000006</v>
      </c>
      <c r="Q64">
        <f t="shared" si="31"/>
        <v>29.656113041078601</v>
      </c>
      <c r="R64">
        <f t="shared" si="32"/>
        <v>27.212700640651402</v>
      </c>
      <c r="S64">
        <f t="shared" si="33"/>
        <v>21.622265111374819</v>
      </c>
      <c r="T64">
        <f t="shared" si="34"/>
        <v>13.728338054343043</v>
      </c>
      <c r="U64">
        <f t="shared" si="35"/>
        <v>2.9160038525241752</v>
      </c>
      <c r="V64">
        <f t="shared" si="36"/>
        <v>0</v>
      </c>
      <c r="W64">
        <f t="shared" si="37"/>
        <v>0</v>
      </c>
      <c r="X64">
        <f t="shared" si="38"/>
        <v>0</v>
      </c>
      <c r="Y64">
        <f t="shared" si="206"/>
        <v>2</v>
      </c>
      <c r="Z64">
        <f t="shared" si="207"/>
        <v>7.3</v>
      </c>
      <c r="AA64">
        <f t="shared" si="208"/>
        <v>9.5</v>
      </c>
      <c r="AB64">
        <f t="shared" si="209"/>
        <v>11.7</v>
      </c>
      <c r="AC64">
        <f t="shared" si="210"/>
        <v>13.899999999999999</v>
      </c>
      <c r="AD64">
        <f t="shared" si="211"/>
        <v>16.099999999999998</v>
      </c>
      <c r="AE64">
        <f t="shared" si="212"/>
        <v>18.299999999999997</v>
      </c>
      <c r="AF64">
        <f t="shared" si="213"/>
        <v>20.499999999999996</v>
      </c>
      <c r="AG64">
        <f t="shared" si="214"/>
        <v>22.699999999999996</v>
      </c>
      <c r="AH64">
        <f t="shared" si="215"/>
        <v>24.899999999999995</v>
      </c>
      <c r="AI64">
        <f t="shared" si="41"/>
        <v>24.258145045071931</v>
      </c>
      <c r="AJ64">
        <f t="shared" si="42"/>
        <v>19.951637264953639</v>
      </c>
      <c r="AK64">
        <f t="shared" si="43"/>
        <v>15.096706799179477</v>
      </c>
      <c r="AL64">
        <f t="shared" si="44"/>
        <v>9.7840221528699125</v>
      </c>
      <c r="AM64">
        <f t="shared" si="45"/>
        <v>1.9903994927747799</v>
      </c>
      <c r="AN64">
        <f t="shared" si="46"/>
        <v>0</v>
      </c>
      <c r="AO64">
        <f t="shared" si="47"/>
        <v>0</v>
      </c>
      <c r="AP64">
        <f t="shared" si="48"/>
        <v>0</v>
      </c>
      <c r="AQ64">
        <f t="shared" si="216"/>
        <v>2</v>
      </c>
      <c r="AR64">
        <f t="shared" si="217"/>
        <v>11.7</v>
      </c>
      <c r="AS64">
        <f t="shared" ref="AS64:BK64" si="222">AR64+$C$5</f>
        <v>12.7</v>
      </c>
      <c r="AT64">
        <f t="shared" si="222"/>
        <v>13.7</v>
      </c>
      <c r="AU64">
        <f t="shared" si="222"/>
        <v>14.7</v>
      </c>
      <c r="AV64">
        <f t="shared" si="222"/>
        <v>15.7</v>
      </c>
      <c r="AW64">
        <f t="shared" si="222"/>
        <v>16.7</v>
      </c>
      <c r="AX64">
        <f t="shared" si="222"/>
        <v>17.7</v>
      </c>
      <c r="AY64">
        <f t="shared" si="222"/>
        <v>18.7</v>
      </c>
      <c r="AZ64">
        <f t="shared" si="222"/>
        <v>19.7</v>
      </c>
      <c r="BA64">
        <f t="shared" si="222"/>
        <v>20.7</v>
      </c>
      <c r="BB64">
        <f t="shared" si="222"/>
        <v>21.7</v>
      </c>
      <c r="BC64">
        <f t="shared" si="222"/>
        <v>22.7</v>
      </c>
      <c r="BD64">
        <f t="shared" si="222"/>
        <v>23.7</v>
      </c>
      <c r="BE64">
        <f t="shared" si="222"/>
        <v>24.7</v>
      </c>
      <c r="BF64">
        <f t="shared" si="222"/>
        <v>25.7</v>
      </c>
      <c r="BG64">
        <f t="shared" si="222"/>
        <v>26.7</v>
      </c>
      <c r="BH64">
        <f t="shared" si="222"/>
        <v>27.7</v>
      </c>
      <c r="BI64">
        <f t="shared" si="222"/>
        <v>28.7</v>
      </c>
      <c r="BJ64">
        <f t="shared" si="222"/>
        <v>29.7</v>
      </c>
      <c r="BK64">
        <f t="shared" si="222"/>
        <v>30.7</v>
      </c>
      <c r="BL64">
        <f t="shared" si="51"/>
        <v>17.774861478508196</v>
      </c>
      <c r="BM64">
        <f t="shared" si="52"/>
        <v>15.547383840438874</v>
      </c>
      <c r="BN64">
        <f t="shared" si="53"/>
        <v>13.264459701467015</v>
      </c>
      <c r="BO64">
        <f t="shared" si="54"/>
        <v>10.836544471699453</v>
      </c>
      <c r="BP64">
        <f t="shared" si="55"/>
        <v>8.0621090769004233</v>
      </c>
      <c r="BQ64">
        <f t="shared" si="56"/>
        <v>4.6004554147648156</v>
      </c>
      <c r="BR64">
        <f t="shared" si="57"/>
        <v>-5.5468188811699119E-2</v>
      </c>
      <c r="BS64">
        <f t="shared" si="58"/>
        <v>0</v>
      </c>
      <c r="BT64">
        <f t="shared" si="59"/>
        <v>0</v>
      </c>
      <c r="BU64">
        <f t="shared" si="60"/>
        <v>0</v>
      </c>
      <c r="BV64">
        <f t="shared" si="61"/>
        <v>0</v>
      </c>
      <c r="BW64">
        <f t="shared" si="62"/>
        <v>0</v>
      </c>
      <c r="BX64">
        <f t="shared" si="63"/>
        <v>0</v>
      </c>
      <c r="BY64">
        <f t="shared" si="64"/>
        <v>0</v>
      </c>
      <c r="BZ64">
        <f t="shared" si="65"/>
        <v>0</v>
      </c>
      <c r="CA64">
        <f t="shared" si="66"/>
        <v>0</v>
      </c>
      <c r="CB64">
        <f t="shared" si="67"/>
        <v>0</v>
      </c>
      <c r="CC64">
        <f t="shared" si="68"/>
        <v>0</v>
      </c>
      <c r="CD64">
        <f t="shared" si="69"/>
        <v>0</v>
      </c>
      <c r="CE64">
        <f t="shared" si="70"/>
        <v>6</v>
      </c>
      <c r="CF64">
        <f t="shared" si="204"/>
        <v>17.7</v>
      </c>
    </row>
    <row r="65" spans="5:84" x14ac:dyDescent="0.2">
      <c r="E65">
        <v>13985</v>
      </c>
      <c r="F65">
        <v>23.71</v>
      </c>
      <c r="G65">
        <v>17.3</v>
      </c>
      <c r="H65" s="2">
        <v>0.1</v>
      </c>
      <c r="I65" s="2">
        <f t="shared" si="100"/>
        <v>3.7</v>
      </c>
      <c r="J65">
        <f t="shared" si="205"/>
        <v>7.3000000000000007</v>
      </c>
      <c r="K65">
        <f t="shared" si="205"/>
        <v>10.9</v>
      </c>
      <c r="L65">
        <f t="shared" si="205"/>
        <v>14.5</v>
      </c>
      <c r="M65">
        <f t="shared" si="205"/>
        <v>18.100000000000001</v>
      </c>
      <c r="N65">
        <f t="shared" si="205"/>
        <v>21.700000000000003</v>
      </c>
      <c r="O65">
        <f t="shared" si="205"/>
        <v>25.300000000000004</v>
      </c>
      <c r="P65">
        <f t="shared" si="205"/>
        <v>28.900000000000006</v>
      </c>
      <c r="Q65">
        <f t="shared" si="31"/>
        <v>19.661156488336001</v>
      </c>
      <c r="R65">
        <f t="shared" si="32"/>
        <v>17.686947629871192</v>
      </c>
      <c r="S65">
        <f t="shared" si="33"/>
        <v>12.886767299534364</v>
      </c>
      <c r="T65">
        <f t="shared" si="34"/>
        <v>6.7103984321484473</v>
      </c>
      <c r="U65">
        <f t="shared" si="35"/>
        <v>0</v>
      </c>
      <c r="V65">
        <f t="shared" si="36"/>
        <v>0</v>
      </c>
      <c r="W65">
        <f t="shared" si="37"/>
        <v>0</v>
      </c>
      <c r="X65">
        <f t="shared" si="38"/>
        <v>0</v>
      </c>
      <c r="Y65">
        <f t="shared" si="206"/>
        <v>0</v>
      </c>
      <c r="Z65">
        <f t="shared" si="207"/>
        <v>0.1</v>
      </c>
      <c r="AA65">
        <f t="shared" si="208"/>
        <v>2.3000000000000003</v>
      </c>
      <c r="AB65">
        <f t="shared" si="209"/>
        <v>4.5</v>
      </c>
      <c r="AC65">
        <f t="shared" si="210"/>
        <v>6.7</v>
      </c>
      <c r="AD65">
        <f t="shared" si="211"/>
        <v>8.9</v>
      </c>
      <c r="AE65">
        <f t="shared" si="212"/>
        <v>11.100000000000001</v>
      </c>
      <c r="AF65">
        <f t="shared" si="213"/>
        <v>13.3</v>
      </c>
      <c r="AG65">
        <f t="shared" si="214"/>
        <v>15.5</v>
      </c>
      <c r="AH65">
        <f t="shared" si="215"/>
        <v>17.7</v>
      </c>
      <c r="AI65">
        <f t="shared" si="41"/>
        <v>21.040534558396775</v>
      </c>
      <c r="AJ65">
        <f t="shared" si="42"/>
        <v>19.290484815906627</v>
      </c>
      <c r="AK65">
        <f t="shared" si="43"/>
        <v>18.180786510401589</v>
      </c>
      <c r="AL65">
        <f t="shared" si="44"/>
        <v>15.876587054343538</v>
      </c>
      <c r="AM65">
        <f t="shared" si="45"/>
        <v>12.564483263425661</v>
      </c>
      <c r="AN65">
        <f t="shared" si="46"/>
        <v>8.9075242534035119</v>
      </c>
      <c r="AO65">
        <f t="shared" si="47"/>
        <v>4.5002143369259846</v>
      </c>
      <c r="AP65">
        <f t="shared" si="48"/>
        <v>0</v>
      </c>
      <c r="AQ65">
        <f t="shared" si="216"/>
        <v>3</v>
      </c>
      <c r="AR65">
        <f t="shared" si="217"/>
        <v>6.7</v>
      </c>
      <c r="AS65">
        <f t="shared" ref="AS65:BK65" si="223">AR65+$C$5</f>
        <v>7.7</v>
      </c>
      <c r="AT65">
        <f t="shared" si="223"/>
        <v>8.6999999999999993</v>
      </c>
      <c r="AU65">
        <f t="shared" si="223"/>
        <v>9.6999999999999993</v>
      </c>
      <c r="AV65">
        <f t="shared" si="223"/>
        <v>10.7</v>
      </c>
      <c r="AW65">
        <f t="shared" si="223"/>
        <v>11.7</v>
      </c>
      <c r="AX65">
        <f t="shared" si="223"/>
        <v>12.7</v>
      </c>
      <c r="AY65">
        <f t="shared" si="223"/>
        <v>13.7</v>
      </c>
      <c r="AZ65">
        <f t="shared" si="223"/>
        <v>14.7</v>
      </c>
      <c r="BA65">
        <f t="shared" si="223"/>
        <v>15.7</v>
      </c>
      <c r="BB65">
        <f t="shared" si="223"/>
        <v>16.7</v>
      </c>
      <c r="BC65">
        <f t="shared" si="223"/>
        <v>17.7</v>
      </c>
      <c r="BD65">
        <f t="shared" si="223"/>
        <v>18.7</v>
      </c>
      <c r="BE65">
        <f t="shared" si="223"/>
        <v>19.7</v>
      </c>
      <c r="BF65">
        <f t="shared" si="223"/>
        <v>20.7</v>
      </c>
      <c r="BG65">
        <f t="shared" si="223"/>
        <v>21.7</v>
      </c>
      <c r="BH65">
        <f t="shared" si="223"/>
        <v>22.7</v>
      </c>
      <c r="BI65">
        <f t="shared" si="223"/>
        <v>23.7</v>
      </c>
      <c r="BJ65">
        <f t="shared" si="223"/>
        <v>24.7</v>
      </c>
      <c r="BK65">
        <f t="shared" si="223"/>
        <v>25.7</v>
      </c>
      <c r="BL65">
        <f t="shared" si="51"/>
        <v>17.299616217766449</v>
      </c>
      <c r="BM65">
        <f t="shared" si="52"/>
        <v>16.138562999143758</v>
      </c>
      <c r="BN65">
        <f t="shared" si="53"/>
        <v>14.748468749699327</v>
      </c>
      <c r="BO65">
        <f t="shared" si="54"/>
        <v>13.206510083119188</v>
      </c>
      <c r="BP65">
        <f t="shared" si="55"/>
        <v>11.586219530190309</v>
      </c>
      <c r="BQ65">
        <f t="shared" si="56"/>
        <v>9.9275067373809751</v>
      </c>
      <c r="BR65">
        <f t="shared" si="57"/>
        <v>8.2066796654215945</v>
      </c>
      <c r="BS65">
        <f t="shared" si="58"/>
        <v>6.3064657878846697</v>
      </c>
      <c r="BT65">
        <f t="shared" si="59"/>
        <v>3.9860332897663184</v>
      </c>
      <c r="BU65">
        <f t="shared" si="60"/>
        <v>0.85101226606604152</v>
      </c>
      <c r="BV65">
        <f t="shared" si="61"/>
        <v>0</v>
      </c>
      <c r="BW65">
        <f t="shared" si="62"/>
        <v>0</v>
      </c>
      <c r="BX65">
        <f t="shared" si="63"/>
        <v>0</v>
      </c>
      <c r="BY65">
        <f t="shared" si="64"/>
        <v>0</v>
      </c>
      <c r="BZ65">
        <f t="shared" si="65"/>
        <v>0</v>
      </c>
      <c r="CA65">
        <f t="shared" si="66"/>
        <v>0</v>
      </c>
      <c r="CB65">
        <f t="shared" si="67"/>
        <v>0</v>
      </c>
      <c r="CC65">
        <f t="shared" si="68"/>
        <v>0</v>
      </c>
      <c r="CD65">
        <f t="shared" si="69"/>
        <v>0</v>
      </c>
      <c r="CE65">
        <f t="shared" si="70"/>
        <v>9</v>
      </c>
      <c r="CF65">
        <f t="shared" si="204"/>
        <v>15.7</v>
      </c>
    </row>
    <row r="66" spans="5:84" x14ac:dyDescent="0.2">
      <c r="E66">
        <v>13986</v>
      </c>
      <c r="F66">
        <v>20.66</v>
      </c>
      <c r="G66">
        <v>16.54</v>
      </c>
      <c r="H66" s="2">
        <v>0.1</v>
      </c>
      <c r="I66" s="2">
        <f t="shared" si="100"/>
        <v>3.7</v>
      </c>
      <c r="J66">
        <f t="shared" si="205"/>
        <v>7.3000000000000007</v>
      </c>
      <c r="K66">
        <f t="shared" si="205"/>
        <v>10.9</v>
      </c>
      <c r="L66">
        <f t="shared" si="205"/>
        <v>14.5</v>
      </c>
      <c r="M66">
        <f t="shared" si="205"/>
        <v>18.100000000000001</v>
      </c>
      <c r="N66">
        <f t="shared" si="205"/>
        <v>21.700000000000003</v>
      </c>
      <c r="O66">
        <f t="shared" si="205"/>
        <v>25.300000000000004</v>
      </c>
      <c r="P66">
        <f t="shared" si="205"/>
        <v>28.900000000000006</v>
      </c>
      <c r="Q66">
        <f t="shared" si="31"/>
        <v>17.052344052866705</v>
      </c>
      <c r="R66">
        <f t="shared" si="32"/>
        <v>15.131436499134141</v>
      </c>
      <c r="S66">
        <f t="shared" si="33"/>
        <v>10.522408294667963</v>
      </c>
      <c r="T66">
        <f t="shared" si="34"/>
        <v>4.6155012125044514</v>
      </c>
      <c r="U66">
        <f t="shared" si="35"/>
        <v>0</v>
      </c>
      <c r="V66">
        <f t="shared" si="36"/>
        <v>0</v>
      </c>
      <c r="W66">
        <f t="shared" si="37"/>
        <v>0</v>
      </c>
      <c r="X66">
        <f t="shared" si="38"/>
        <v>0</v>
      </c>
      <c r="Y66">
        <f t="shared" si="206"/>
        <v>0</v>
      </c>
      <c r="Z66">
        <f t="shared" si="207"/>
        <v>0.1</v>
      </c>
      <c r="AA66">
        <f t="shared" si="208"/>
        <v>2.3000000000000003</v>
      </c>
      <c r="AB66">
        <f t="shared" si="209"/>
        <v>4.5</v>
      </c>
      <c r="AC66">
        <f t="shared" si="210"/>
        <v>6.7</v>
      </c>
      <c r="AD66">
        <f t="shared" si="211"/>
        <v>8.9</v>
      </c>
      <c r="AE66">
        <f t="shared" si="212"/>
        <v>11.100000000000001</v>
      </c>
      <c r="AF66">
        <f t="shared" si="213"/>
        <v>13.3</v>
      </c>
      <c r="AG66">
        <f t="shared" si="214"/>
        <v>15.5</v>
      </c>
      <c r="AH66">
        <f t="shared" si="215"/>
        <v>17.7</v>
      </c>
      <c r="AI66">
        <f t="shared" si="41"/>
        <v>18.193108217448934</v>
      </c>
      <c r="AJ66">
        <f t="shared" si="42"/>
        <v>16.73800716466322</v>
      </c>
      <c r="AK66">
        <f t="shared" si="43"/>
        <v>15.632608594707076</v>
      </c>
      <c r="AL66">
        <f t="shared" si="44"/>
        <v>13.344606726626697</v>
      </c>
      <c r="AM66">
        <f t="shared" si="45"/>
        <v>10.224382688508362</v>
      </c>
      <c r="AN66">
        <f t="shared" si="46"/>
        <v>6.819695974617888</v>
      </c>
      <c r="AO66">
        <f t="shared" si="47"/>
        <v>2.190375902539778</v>
      </c>
      <c r="AP66">
        <f t="shared" si="48"/>
        <v>0</v>
      </c>
      <c r="AQ66">
        <f t="shared" si="216"/>
        <v>1</v>
      </c>
      <c r="AR66">
        <f t="shared" si="217"/>
        <v>2.3000000000000003</v>
      </c>
      <c r="AS66">
        <f t="shared" ref="AS66:BK66" si="224">AR66+$C$5</f>
        <v>3.3000000000000003</v>
      </c>
      <c r="AT66">
        <f t="shared" si="224"/>
        <v>4.3000000000000007</v>
      </c>
      <c r="AU66">
        <f t="shared" si="224"/>
        <v>5.3000000000000007</v>
      </c>
      <c r="AV66">
        <f t="shared" si="224"/>
        <v>6.3000000000000007</v>
      </c>
      <c r="AW66">
        <f t="shared" si="224"/>
        <v>7.3000000000000007</v>
      </c>
      <c r="AX66">
        <f t="shared" si="224"/>
        <v>8.3000000000000007</v>
      </c>
      <c r="AY66">
        <f t="shared" si="224"/>
        <v>9.3000000000000007</v>
      </c>
      <c r="AZ66">
        <f t="shared" si="224"/>
        <v>10.3</v>
      </c>
      <c r="BA66">
        <f t="shared" si="224"/>
        <v>11.3</v>
      </c>
      <c r="BB66">
        <f t="shared" si="224"/>
        <v>12.3</v>
      </c>
      <c r="BC66">
        <f t="shared" si="224"/>
        <v>13.3</v>
      </c>
      <c r="BD66">
        <f t="shared" si="224"/>
        <v>14.3</v>
      </c>
      <c r="BE66">
        <f t="shared" si="224"/>
        <v>15.3</v>
      </c>
      <c r="BF66">
        <f t="shared" si="224"/>
        <v>16.3</v>
      </c>
      <c r="BG66">
        <f t="shared" si="224"/>
        <v>17.3</v>
      </c>
      <c r="BH66">
        <f t="shared" si="224"/>
        <v>18.3</v>
      </c>
      <c r="BI66">
        <f t="shared" si="224"/>
        <v>19.3</v>
      </c>
      <c r="BJ66">
        <f t="shared" si="224"/>
        <v>20.3</v>
      </c>
      <c r="BK66">
        <f t="shared" si="224"/>
        <v>21.3</v>
      </c>
      <c r="BL66">
        <f t="shared" si="51"/>
        <v>17.265414813725489</v>
      </c>
      <c r="BM66">
        <f t="shared" si="52"/>
        <v>16.809842634671128</v>
      </c>
      <c r="BN66">
        <f t="shared" si="53"/>
        <v>16.435794082449206</v>
      </c>
      <c r="BO66">
        <f t="shared" si="54"/>
        <v>15.911523640682418</v>
      </c>
      <c r="BP66">
        <f t="shared" si="55"/>
        <v>15.131436499134141</v>
      </c>
      <c r="BQ66">
        <f t="shared" si="56"/>
        <v>14.083387178389806</v>
      </c>
      <c r="BR66">
        <f t="shared" si="57"/>
        <v>12.815978154538357</v>
      </c>
      <c r="BS66">
        <f t="shared" si="58"/>
        <v>11.405858483853567</v>
      </c>
      <c r="BT66">
        <f t="shared" si="59"/>
        <v>9.9250224274753549</v>
      </c>
      <c r="BU66">
        <f t="shared" si="60"/>
        <v>8.4081080760913096</v>
      </c>
      <c r="BV66">
        <f t="shared" si="61"/>
        <v>6.819695974617888</v>
      </c>
      <c r="BW66">
        <f t="shared" si="62"/>
        <v>5.0216077468818856</v>
      </c>
      <c r="BX66">
        <f t="shared" si="63"/>
        <v>2.7402047203021027</v>
      </c>
      <c r="BY66">
        <f t="shared" si="64"/>
        <v>-0.46631344942987335</v>
      </c>
      <c r="BZ66">
        <f t="shared" si="65"/>
        <v>0</v>
      </c>
      <c r="CA66">
        <f t="shared" si="66"/>
        <v>0</v>
      </c>
      <c r="CB66">
        <f t="shared" si="67"/>
        <v>0</v>
      </c>
      <c r="CC66">
        <f t="shared" si="68"/>
        <v>0</v>
      </c>
      <c r="CD66">
        <f t="shared" si="69"/>
        <v>0</v>
      </c>
      <c r="CE66">
        <f t="shared" si="70"/>
        <v>12</v>
      </c>
      <c r="CF66">
        <f t="shared" si="204"/>
        <v>14.3</v>
      </c>
    </row>
    <row r="67" spans="5:84" x14ac:dyDescent="0.2">
      <c r="E67">
        <v>13987</v>
      </c>
      <c r="F67">
        <v>28.97</v>
      </c>
      <c r="G67">
        <v>18.27</v>
      </c>
      <c r="H67" s="2">
        <v>0.1</v>
      </c>
      <c r="I67" s="2">
        <f t="shared" si="100"/>
        <v>3.7</v>
      </c>
      <c r="J67">
        <f t="shared" si="205"/>
        <v>7.3000000000000007</v>
      </c>
      <c r="K67">
        <f t="shared" si="205"/>
        <v>10.9</v>
      </c>
      <c r="L67">
        <f t="shared" si="205"/>
        <v>14.5</v>
      </c>
      <c r="M67">
        <f t="shared" si="205"/>
        <v>18.100000000000001</v>
      </c>
      <c r="N67">
        <f t="shared" si="205"/>
        <v>21.700000000000003</v>
      </c>
      <c r="O67">
        <f t="shared" si="205"/>
        <v>25.300000000000004</v>
      </c>
      <c r="P67">
        <f t="shared" si="205"/>
        <v>28.900000000000006</v>
      </c>
      <c r="Q67">
        <f t="shared" ref="Q67:Q130" si="225">IF(I67&gt;=$G67,0,$F67*($B$9+$B$10*I67/$G67+$B$11*((I67/$G67)^2)+$B$12*((I67/$G67)^3)+$B$13*((I67/$G67)^4)+$B$14*((I67/$G67)^5)))</f>
        <v>24.168218032430755</v>
      </c>
      <c r="R67">
        <f t="shared" ref="R67:R130" si="226">IF(J67&gt;=$G67,0,$F67*($B$9+$B$10*J67/$G67+$B$11*((J67/$G67)^2)+$B$12*((J67/$G67)^3)+$B$13*((J67/$G67)^4)+$B$14*((J67/$G67)^5)))</f>
        <v>22.015058072204344</v>
      </c>
      <c r="S67">
        <f t="shared" ref="S67:S130" si="227">IF(K67&gt;=$G67,0,$F67*($B$9+$B$10*K67/$G67+$B$11*((K67/$G67)^2)+$B$12*((K67/$G67)^3)+$B$13*((K67/$G67)^4)+$B$14*((K67/$G67)^5)))</f>
        <v>16.865438600843486</v>
      </c>
      <c r="T67">
        <f t="shared" ref="T67:T130" si="228">IF(L67&gt;=$G67,0,$F67*($B$9+$B$10*L67/$G67+$B$11*((L67/$G67)^2)+$B$12*((L67/$G67)^3)+$B$13*((L67/$G67)^4)+$B$14*((L67/$G67)^5)))</f>
        <v>9.9615609580833269</v>
      </c>
      <c r="U67">
        <f t="shared" ref="U67:U130" si="229">IF(M67&gt;=$G67,0,$F67*($B$9+$B$10*M67/$G67+$B$11*((M67/$G67)^2)+$B$12*((M67/$G67)^3)+$B$13*((M67/$G67)^4)+$B$14*((M67/$G67)^5)))</f>
        <v>-1.1286416031310942</v>
      </c>
      <c r="V67">
        <f t="shared" ref="V67:V130" si="230">IF(N67&gt;=$G67,0,$F67*($B$9+$B$10*N67/$G67+$B$11*((N67/$G67)^2)+$B$12*((N67/$G67)^3)+$B$13*((N67/$G67)^4)+$B$14*((N67/$G67)^5)))</f>
        <v>0</v>
      </c>
      <c r="W67">
        <f t="shared" ref="W67:W130" si="231">IF(O67&gt;=$G67,0,$F67*($B$9+$B$10*O67/$G67+$B$11*((O67/$G67)^2)+$B$12*((O67/$G67)^3)+$B$13*((O67/$G67)^4)+$B$14*((O67/$G67)^5)))</f>
        <v>0</v>
      </c>
      <c r="X67">
        <f t="shared" ref="X67:X130" si="232">IF(P67&gt;=$G67,0,$F67*($B$9+$B$10*P67/$G67+$B$11*((P67/$G67)^2)+$B$12*((P67/$G67)^3)+$B$13*((P67/$G67)^4)+$B$14*((P67/$G67)^5)))</f>
        <v>0</v>
      </c>
      <c r="Y67">
        <f t="shared" si="206"/>
        <v>0</v>
      </c>
      <c r="Z67">
        <f t="shared" si="207"/>
        <v>0.1</v>
      </c>
      <c r="AA67">
        <f t="shared" si="208"/>
        <v>2.3000000000000003</v>
      </c>
      <c r="AB67">
        <f t="shared" si="209"/>
        <v>4.5</v>
      </c>
      <c r="AC67">
        <f t="shared" si="210"/>
        <v>6.7</v>
      </c>
      <c r="AD67">
        <f t="shared" si="211"/>
        <v>8.9</v>
      </c>
      <c r="AE67">
        <f t="shared" si="212"/>
        <v>11.100000000000001</v>
      </c>
      <c r="AF67">
        <f t="shared" si="213"/>
        <v>13.3</v>
      </c>
      <c r="AG67">
        <f t="shared" si="214"/>
        <v>15.5</v>
      </c>
      <c r="AH67">
        <f t="shared" si="215"/>
        <v>17.7</v>
      </c>
      <c r="AI67">
        <f t="shared" ref="AI67:AI130" si="233">IF(AA67&gt;=$G67,0,$F67*($B$9+$B$10*AA67/$G67+$B$11*((AA67/$G67)^2)+$B$12*((AA67/$G67)^3)+$B$13*((AA67/$G67)^4)+$B$14*((AA67/$G67)^5)))</f>
        <v>25.956267977137898</v>
      </c>
      <c r="AJ67">
        <f t="shared" ref="AJ67:AJ130" si="234">IF(AB67&gt;=$G67,0,$F67*($B$9+$B$10*AB67/$G67+$B$11*((AB67/$G67)^2)+$B$12*((AB67/$G67)^3)+$B$13*((AB67/$G67)^4)+$B$14*((AB67/$G67)^5)))</f>
        <v>23.689918219442024</v>
      </c>
      <c r="AK67">
        <f t="shared" ref="AK67:AK130" si="235">IF(AC67&gt;=$G67,0,$F67*($B$9+$B$10*AC67/$G67+$B$11*((AC67/$G67)^2)+$B$12*((AC67/$G67)^3)+$B$13*((AC67/$G67)^4)+$B$14*((AC67/$G67)^5)))</f>
        <v>22.513091035530046</v>
      </c>
      <c r="AL67">
        <f t="shared" ref="AL67:AL130" si="236">IF(AD67&gt;=$G67,0,$F67*($B$9+$B$10*AD67/$G67+$B$11*((AD67/$G67)^2)+$B$12*((AD67/$G67)^3)+$B$13*((AD67/$G67)^4)+$B$14*((AD67/$G67)^5)))</f>
        <v>20.136709271070032</v>
      </c>
      <c r="AM67">
        <f t="shared" ref="AM67:AM130" si="237">IF(AE67&gt;=$G67,0,$F67*($B$9+$B$10*AE67/$G67+$B$11*((AE67/$G67)^2)+$B$12*((AE67/$G67)^3)+$B$13*((AE67/$G67)^4)+$B$14*((AE67/$G67)^5)))</f>
        <v>16.502771184259462</v>
      </c>
      <c r="AN67">
        <f t="shared" ref="AN67:AN130" si="238">IF(AF67&gt;=$G67,0,$F67*($B$9+$B$10*AF67/$G67+$B$11*((AF67/$G67)^2)+$B$12*((AF67/$G67)^3)+$B$13*((AF67/$G67)^4)+$B$14*((AF67/$G67)^5)))</f>
        <v>12.347265666715519</v>
      </c>
      <c r="AO67">
        <f t="shared" ref="AO67:AO130" si="239">IF(AG67&gt;=$G67,0,$F67*($B$9+$B$10*AG67/$G67+$B$11*((AG67/$G67)^2)+$B$12*((AG67/$G67)^3)+$B$13*((AG67/$G67)^4)+$B$14*((AG67/$G67)^5)))</f>
        <v>7.7630874643658254</v>
      </c>
      <c r="AP67">
        <f t="shared" ref="AP67:AP130" si="240">IF(AH67&gt;=$G67,0,$F67*($B$9+$B$10*AH67/$G67+$B$11*((AH67/$G67)^2)+$B$12*((AH67/$G67)^3)+$B$13*((AH67/$G67)^4)+$B$14*((AH67/$G67)^5)))</f>
        <v>0.76295239833776274</v>
      </c>
      <c r="AQ67">
        <f t="shared" si="216"/>
        <v>4</v>
      </c>
      <c r="AR67">
        <f t="shared" si="217"/>
        <v>8.9</v>
      </c>
      <c r="AS67">
        <f t="shared" ref="AS67:BK67" si="241">AR67+$C$5</f>
        <v>9.9</v>
      </c>
      <c r="AT67">
        <f t="shared" si="241"/>
        <v>10.9</v>
      </c>
      <c r="AU67">
        <f t="shared" si="241"/>
        <v>11.9</v>
      </c>
      <c r="AV67">
        <f t="shared" si="241"/>
        <v>12.9</v>
      </c>
      <c r="AW67">
        <f t="shared" si="241"/>
        <v>13.9</v>
      </c>
      <c r="AX67">
        <f t="shared" si="241"/>
        <v>14.9</v>
      </c>
      <c r="AY67">
        <f t="shared" si="241"/>
        <v>15.9</v>
      </c>
      <c r="AZ67">
        <f t="shared" si="241"/>
        <v>16.899999999999999</v>
      </c>
      <c r="BA67">
        <f t="shared" si="241"/>
        <v>17.899999999999999</v>
      </c>
      <c r="BB67">
        <f t="shared" si="241"/>
        <v>18.899999999999999</v>
      </c>
      <c r="BC67">
        <f t="shared" si="241"/>
        <v>19.899999999999999</v>
      </c>
      <c r="BD67">
        <f t="shared" si="241"/>
        <v>20.9</v>
      </c>
      <c r="BE67">
        <f t="shared" si="241"/>
        <v>21.9</v>
      </c>
      <c r="BF67">
        <f t="shared" si="241"/>
        <v>22.9</v>
      </c>
      <c r="BG67">
        <f t="shared" si="241"/>
        <v>23.9</v>
      </c>
      <c r="BH67">
        <f t="shared" si="241"/>
        <v>24.9</v>
      </c>
      <c r="BI67">
        <f t="shared" si="241"/>
        <v>25.9</v>
      </c>
      <c r="BJ67">
        <f t="shared" si="241"/>
        <v>26.9</v>
      </c>
      <c r="BK67">
        <f t="shared" si="241"/>
        <v>27.9</v>
      </c>
      <c r="BL67">
        <f t="shared" ref="BL67:BL130" si="242">IF(AS67&gt;=$G67,0,$F67*($B$9+$B$10*AS67/$G67+$B$11*((AS67/$G67)^2)+$B$12*((AS67/$G67)^3)+$B$13*((AS67/$G67)^4)+$B$14*((AS67/$G67)^5)))</f>
        <v>18.59863337693989</v>
      </c>
      <c r="BM67">
        <f t="shared" ref="BM67:BM130" si="243">IF(AT67&gt;=$G67,0,$F67*($B$9+$B$10*AT67/$G67+$B$11*((AT67/$G67)^2)+$B$12*((AT67/$G67)^3)+$B$13*((AT67/$G67)^4)+$B$14*((AT67/$G67)^5)))</f>
        <v>16.865438600843486</v>
      </c>
      <c r="BN67">
        <f t="shared" ref="BN67:BN130" si="244">IF(AU67&gt;=$G67,0,$F67*($B$9+$B$10*AU67/$G67+$B$11*((AU67/$G67)^2)+$B$12*((AU67/$G67)^3)+$B$13*((AU67/$G67)^4)+$B$14*((AU67/$G67)^5)))</f>
        <v>15.018687122650679</v>
      </c>
      <c r="BO67">
        <f t="shared" ref="BO67:BO130" si="245">IF(AV67&gt;=$G67,0,$F67*($B$9+$B$10*AV67/$G67+$B$11*((AV67/$G67)^2)+$B$12*((AV67/$G67)^3)+$B$13*((AV67/$G67)^4)+$B$14*((AV67/$G67)^5)))</f>
        <v>13.118065478710497</v>
      </c>
      <c r="BP67">
        <f t="shared" ref="BP67:BP130" si="246">IF(AW67&gt;=$G67,0,$F67*($B$9+$B$10*AW67/$G67+$B$11*((AW67/$G67)^2)+$B$12*((AW67/$G67)^3)+$B$13*((AW67/$G67)^4)+$B$14*((AW67/$G67)^5)))</f>
        <v>11.17349966865137</v>
      </c>
      <c r="BQ67">
        <f t="shared" ref="BQ67:BQ130" si="247">IF(AX67&gt;=$G67,0,$F67*($B$9+$B$10*AX67/$G67+$B$11*((AX67/$G67)^2)+$B$12*((AX67/$G67)^3)+$B$13*((AX67/$G67)^4)+$B$14*((AX67/$G67)^5)))</f>
        <v>9.117270262181453</v>
      </c>
      <c r="BR67">
        <f t="shared" ref="BR67:BR130" si="248">IF(AY67&gt;=$G67,0,$F67*($B$9+$B$10*AY67/$G67+$B$11*((AY67/$G67)^2)+$B$12*((AY67/$G67)^3)+$B$13*((AY67/$G67)^4)+$B$14*((AY67/$G67)^5)))</f>
        <v>6.7761275058886756</v>
      </c>
      <c r="BS67">
        <f t="shared" ref="BS67:BS130" si="249">IF(AZ67&gt;=$G67,0,$F67*($B$9+$B$10*AZ67/$G67+$B$11*((AZ67/$G67)^2)+$B$12*((AZ67/$G67)^3)+$B$13*((AZ67/$G67)^4)+$B$14*((AZ67/$G67)^5)))</f>
        <v>3.843406430040305</v>
      </c>
      <c r="BT67">
        <f t="shared" ref="BT67:BT130" si="250">IF(BA67&gt;=$G67,0,$F67*($B$9+$B$10*BA67/$G67+$B$11*((BA67/$G67)^2)+$B$12*((BA67/$G67)^3)+$B$13*((BA67/$G67)^4)+$B$14*((BA67/$G67)^5)))</f>
        <v>-0.14885804461455074</v>
      </c>
      <c r="BU67">
        <f t="shared" ref="BU67:BU130" si="251">IF(BB67&gt;=$G67,0,$F67*($B$9+$B$10*BB67/$G67+$B$11*((BB67/$G67)^2)+$B$12*((BB67/$G67)^3)+$B$13*((BB67/$G67)^4)+$B$14*((BB67/$G67)^5)))</f>
        <v>0</v>
      </c>
      <c r="BV67">
        <f t="shared" ref="BV67:BV130" si="252">IF(BC67&gt;=$G67,0,$F67*($B$9+$B$10*BC67/$G67+$B$11*((BC67/$G67)^2)+$B$12*((BC67/$G67)^3)+$B$13*((BC67/$G67)^4)+$B$14*((BC67/$G67)^5)))</f>
        <v>0</v>
      </c>
      <c r="BW67">
        <f t="shared" ref="BW67:BW130" si="253">IF(BD67&gt;=$G67,0,$F67*($B$9+$B$10*BD67/$G67+$B$11*((BD67/$G67)^2)+$B$12*((BD67/$G67)^3)+$B$13*((BD67/$G67)^4)+$B$14*((BD67/$G67)^5)))</f>
        <v>0</v>
      </c>
      <c r="BX67">
        <f t="shared" ref="BX67:BX130" si="254">IF(BE67&gt;=$G67,0,$F67*($B$9+$B$10*BE67/$G67+$B$11*((BE67/$G67)^2)+$B$12*((BE67/$G67)^3)+$B$13*((BE67/$G67)^4)+$B$14*((BE67/$G67)^5)))</f>
        <v>0</v>
      </c>
      <c r="BY67">
        <f t="shared" ref="BY67:BY130" si="255">IF(BF67&gt;=$G67,0,$F67*($B$9+$B$10*BF67/$G67+$B$11*((BF67/$G67)^2)+$B$12*((BF67/$G67)^3)+$B$13*((BF67/$G67)^4)+$B$14*((BF67/$G67)^5)))</f>
        <v>0</v>
      </c>
      <c r="BZ67">
        <f t="shared" ref="BZ67:BZ130" si="256">IF(BG67&gt;=$G67,0,$F67*($B$9+$B$10*BG67/$G67+$B$11*((BG67/$G67)^2)+$B$12*((BG67/$G67)^3)+$B$13*((BG67/$G67)^4)+$B$14*((BG67/$G67)^5)))</f>
        <v>0</v>
      </c>
      <c r="CA67">
        <f t="shared" ref="CA67:CA130" si="257">IF(BH67&gt;=$G67,0,$F67*($B$9+$B$10*BH67/$G67+$B$11*((BH67/$G67)^2)+$B$12*((BH67/$G67)^3)+$B$13*((BH67/$G67)^4)+$B$14*((BH67/$G67)^5)))</f>
        <v>0</v>
      </c>
      <c r="CB67">
        <f t="shared" ref="CB67:CB130" si="258">IF(BI67&gt;=$G67,0,$F67*($B$9+$B$10*BI67/$G67+$B$11*((BI67/$G67)^2)+$B$12*((BI67/$G67)^3)+$B$13*((BI67/$G67)^4)+$B$14*((BI67/$G67)^5)))</f>
        <v>0</v>
      </c>
      <c r="CC67">
        <f t="shared" ref="CC67:CC130" si="259">IF(BJ67&gt;=$G67,0,$F67*($B$9+$B$10*BJ67/$G67+$B$11*((BJ67/$G67)^2)+$B$12*((BJ67/$G67)^3)+$B$13*((BJ67/$G67)^4)+$B$14*((BJ67/$G67)^5)))</f>
        <v>0</v>
      </c>
      <c r="CD67">
        <f t="shared" ref="CD67:CD130" si="260">IF(BK67&gt;=$G67,0,$F67*($B$9+$B$10*BK67/$G67+$B$11*((BK67/$G67)^2)+$B$12*((BK67/$G67)^3)+$B$13*((BK67/$G67)^4)+$B$14*((BK67/$G67)^5)))</f>
        <v>0</v>
      </c>
      <c r="CE67">
        <f t="shared" ref="CE67:CE130" si="261">COUNTIF(BL67:CD67,"&gt;="&amp;$B$5)</f>
        <v>8</v>
      </c>
      <c r="CF67">
        <f t="shared" si="204"/>
        <v>16.899999999999999</v>
      </c>
    </row>
    <row r="68" spans="5:84" x14ac:dyDescent="0.2">
      <c r="E68">
        <v>13988</v>
      </c>
      <c r="F68">
        <v>23.49</v>
      </c>
      <c r="G68">
        <v>17.25</v>
      </c>
      <c r="H68" s="2">
        <v>0.1</v>
      </c>
      <c r="I68" s="2">
        <f t="shared" si="100"/>
        <v>3.7</v>
      </c>
      <c r="J68">
        <f t="shared" si="205"/>
        <v>7.3000000000000007</v>
      </c>
      <c r="K68">
        <f t="shared" si="205"/>
        <v>10.9</v>
      </c>
      <c r="L68">
        <f t="shared" si="205"/>
        <v>14.5</v>
      </c>
      <c r="M68">
        <f t="shared" si="205"/>
        <v>18.100000000000001</v>
      </c>
      <c r="N68">
        <f t="shared" si="205"/>
        <v>21.700000000000003</v>
      </c>
      <c r="O68">
        <f t="shared" si="205"/>
        <v>25.300000000000004</v>
      </c>
      <c r="P68">
        <f t="shared" si="205"/>
        <v>28.900000000000006</v>
      </c>
      <c r="Q68">
        <f t="shared" si="225"/>
        <v>19.472725329599278</v>
      </c>
      <c r="R68">
        <f t="shared" si="226"/>
        <v>17.503687251101908</v>
      </c>
      <c r="S68">
        <f t="shared" si="227"/>
        <v>12.7169105595818</v>
      </c>
      <c r="T68">
        <f t="shared" si="228"/>
        <v>6.5652596069231057</v>
      </c>
      <c r="U68">
        <f t="shared" si="229"/>
        <v>0</v>
      </c>
      <c r="V68">
        <f t="shared" si="230"/>
        <v>0</v>
      </c>
      <c r="W68">
        <f t="shared" si="231"/>
        <v>0</v>
      </c>
      <c r="X68">
        <f t="shared" si="232"/>
        <v>0</v>
      </c>
      <c r="Y68">
        <f t="shared" si="206"/>
        <v>0</v>
      </c>
      <c r="Z68">
        <f t="shared" si="207"/>
        <v>0.1</v>
      </c>
      <c r="AA68">
        <f t="shared" si="208"/>
        <v>2.3000000000000003</v>
      </c>
      <c r="AB68">
        <f t="shared" si="209"/>
        <v>4.5</v>
      </c>
      <c r="AC68">
        <f t="shared" si="210"/>
        <v>6.7</v>
      </c>
      <c r="AD68">
        <f t="shared" si="211"/>
        <v>8.9</v>
      </c>
      <c r="AE68">
        <f t="shared" si="212"/>
        <v>11.100000000000001</v>
      </c>
      <c r="AF68">
        <f t="shared" si="213"/>
        <v>13.3</v>
      </c>
      <c r="AG68">
        <f t="shared" si="214"/>
        <v>15.5</v>
      </c>
      <c r="AH68">
        <f t="shared" si="215"/>
        <v>17.7</v>
      </c>
      <c r="AI68">
        <f t="shared" si="233"/>
        <v>20.834833209641598</v>
      </c>
      <c r="AJ68">
        <f t="shared" si="234"/>
        <v>19.106339057867029</v>
      </c>
      <c r="AK68">
        <f t="shared" si="235"/>
        <v>17.997860962319976</v>
      </c>
      <c r="AL68">
        <f t="shared" si="236"/>
        <v>15.695156926926673</v>
      </c>
      <c r="AM68">
        <f t="shared" si="237"/>
        <v>12.396329432704814</v>
      </c>
      <c r="AN68">
        <f t="shared" si="238"/>
        <v>8.7588515591047358</v>
      </c>
      <c r="AO68">
        <f t="shared" si="239"/>
        <v>4.3465931053502302</v>
      </c>
      <c r="AP68">
        <f t="shared" si="240"/>
        <v>0</v>
      </c>
      <c r="AQ68">
        <f t="shared" si="216"/>
        <v>2</v>
      </c>
      <c r="AR68">
        <f t="shared" si="217"/>
        <v>4.5</v>
      </c>
      <c r="AS68">
        <f t="shared" ref="AS68:BK68" si="262">AR68+$C$5</f>
        <v>5.5</v>
      </c>
      <c r="AT68">
        <f t="shared" si="262"/>
        <v>6.5</v>
      </c>
      <c r="AU68">
        <f t="shared" si="262"/>
        <v>7.5</v>
      </c>
      <c r="AV68">
        <f t="shared" si="262"/>
        <v>8.5</v>
      </c>
      <c r="AW68">
        <f t="shared" si="262"/>
        <v>9.5</v>
      </c>
      <c r="AX68">
        <f t="shared" si="262"/>
        <v>10.5</v>
      </c>
      <c r="AY68">
        <f t="shared" si="262"/>
        <v>11.5</v>
      </c>
      <c r="AZ68">
        <f t="shared" si="262"/>
        <v>12.5</v>
      </c>
      <c r="BA68">
        <f t="shared" si="262"/>
        <v>13.5</v>
      </c>
      <c r="BB68">
        <f t="shared" si="262"/>
        <v>14.5</v>
      </c>
      <c r="BC68">
        <f t="shared" si="262"/>
        <v>15.5</v>
      </c>
      <c r="BD68">
        <f t="shared" si="262"/>
        <v>16.5</v>
      </c>
      <c r="BE68">
        <f t="shared" si="262"/>
        <v>17.5</v>
      </c>
      <c r="BF68">
        <f t="shared" si="262"/>
        <v>18.5</v>
      </c>
      <c r="BG68">
        <f t="shared" si="262"/>
        <v>19.5</v>
      </c>
      <c r="BH68">
        <f t="shared" si="262"/>
        <v>20.5</v>
      </c>
      <c r="BI68">
        <f t="shared" si="262"/>
        <v>21.5</v>
      </c>
      <c r="BJ68">
        <f t="shared" si="262"/>
        <v>22.5</v>
      </c>
      <c r="BK68">
        <f t="shared" si="262"/>
        <v>23.5</v>
      </c>
      <c r="BL68">
        <f t="shared" si="242"/>
        <v>18.699760604980533</v>
      </c>
      <c r="BM68">
        <f t="shared" si="243"/>
        <v>18.139807799349942</v>
      </c>
      <c r="BN68">
        <f t="shared" si="244"/>
        <v>17.315770949963497</v>
      </c>
      <c r="BO68">
        <f t="shared" si="245"/>
        <v>16.20887072919848</v>
      </c>
      <c r="BP68">
        <f t="shared" si="246"/>
        <v>14.862124591714498</v>
      </c>
      <c r="BQ68">
        <f t="shared" si="247"/>
        <v>13.350213193346875</v>
      </c>
      <c r="BR68">
        <f t="shared" si="248"/>
        <v>11.749346809999983</v>
      </c>
      <c r="BS68">
        <f t="shared" si="249"/>
        <v>10.107131756540614</v>
      </c>
      <c r="BT68">
        <f t="shared" si="250"/>
        <v>8.412436805691117</v>
      </c>
      <c r="BU68">
        <f t="shared" si="251"/>
        <v>6.5652596069231057</v>
      </c>
      <c r="BV68">
        <f t="shared" si="252"/>
        <v>4.3465931053502302</v>
      </c>
      <c r="BW68">
        <f t="shared" si="253"/>
        <v>1.3882919606224169</v>
      </c>
      <c r="BX68">
        <f t="shared" si="254"/>
        <v>0</v>
      </c>
      <c r="BY68">
        <f t="shared" si="255"/>
        <v>0</v>
      </c>
      <c r="BZ68">
        <f t="shared" si="256"/>
        <v>0</v>
      </c>
      <c r="CA68">
        <f t="shared" si="257"/>
        <v>0</v>
      </c>
      <c r="CB68">
        <f t="shared" si="258"/>
        <v>0</v>
      </c>
      <c r="CC68">
        <f t="shared" si="259"/>
        <v>0</v>
      </c>
      <c r="CD68">
        <f t="shared" si="260"/>
        <v>0</v>
      </c>
      <c r="CE68">
        <f t="shared" si="261"/>
        <v>11</v>
      </c>
      <c r="CF68">
        <f t="shared" si="204"/>
        <v>15.5</v>
      </c>
    </row>
    <row r="69" spans="5:84" x14ac:dyDescent="0.2">
      <c r="E69">
        <v>13989</v>
      </c>
      <c r="F69">
        <v>17.600000000000001</v>
      </c>
      <c r="G69">
        <v>15.57</v>
      </c>
      <c r="H69" s="2">
        <v>0.1</v>
      </c>
      <c r="I69" s="2">
        <f t="shared" si="100"/>
        <v>3.7</v>
      </c>
      <c r="J69">
        <f t="shared" si="205"/>
        <v>7.3000000000000007</v>
      </c>
      <c r="K69">
        <f t="shared" si="205"/>
        <v>10.9</v>
      </c>
      <c r="L69">
        <f t="shared" si="205"/>
        <v>14.5</v>
      </c>
      <c r="M69">
        <f t="shared" si="205"/>
        <v>18.100000000000001</v>
      </c>
      <c r="N69">
        <f t="shared" si="205"/>
        <v>21.700000000000003</v>
      </c>
      <c r="O69">
        <f t="shared" si="205"/>
        <v>25.300000000000004</v>
      </c>
      <c r="P69">
        <f t="shared" si="205"/>
        <v>28.900000000000006</v>
      </c>
      <c r="Q69">
        <f t="shared" si="225"/>
        <v>14.440933073473841</v>
      </c>
      <c r="R69">
        <f t="shared" si="226"/>
        <v>12.510939468077689</v>
      </c>
      <c r="S69">
        <f t="shared" si="227"/>
        <v>8.0974391712261848</v>
      </c>
      <c r="T69">
        <f t="shared" si="228"/>
        <v>2.0964286548225743</v>
      </c>
      <c r="U69">
        <f t="shared" si="229"/>
        <v>0</v>
      </c>
      <c r="V69">
        <f t="shared" si="230"/>
        <v>0</v>
      </c>
      <c r="W69">
        <f t="shared" si="231"/>
        <v>0</v>
      </c>
      <c r="X69">
        <f t="shared" si="232"/>
        <v>0</v>
      </c>
      <c r="Y69">
        <f t="shared" si="206"/>
        <v>0</v>
      </c>
      <c r="Z69">
        <f t="shared" si="207"/>
        <v>0.1</v>
      </c>
      <c r="AA69">
        <f t="shared" si="208"/>
        <v>2.3000000000000003</v>
      </c>
      <c r="AB69">
        <f t="shared" si="209"/>
        <v>4.5</v>
      </c>
      <c r="AC69">
        <f t="shared" si="210"/>
        <v>6.7</v>
      </c>
      <c r="AD69">
        <f t="shared" si="211"/>
        <v>8.9</v>
      </c>
      <c r="AE69">
        <f t="shared" si="212"/>
        <v>11.100000000000001</v>
      </c>
      <c r="AF69">
        <f t="shared" si="213"/>
        <v>13.3</v>
      </c>
      <c r="AG69">
        <f t="shared" si="214"/>
        <v>15.5</v>
      </c>
      <c r="AH69">
        <f t="shared" si="215"/>
        <v>17.7</v>
      </c>
      <c r="AI69">
        <f t="shared" si="233"/>
        <v>15.343665343790638</v>
      </c>
      <c r="AJ69">
        <f t="shared" si="234"/>
        <v>14.173370540101459</v>
      </c>
      <c r="AK69">
        <f t="shared" si="235"/>
        <v>13.029212670611336</v>
      </c>
      <c r="AL69">
        <f t="shared" si="236"/>
        <v>10.738435234603902</v>
      </c>
      <c r="AM69">
        <f t="shared" si="237"/>
        <v>7.823831442005754</v>
      </c>
      <c r="AN69">
        <f t="shared" si="238"/>
        <v>4.5615339887367448</v>
      </c>
      <c r="AO69">
        <f t="shared" si="239"/>
        <v>-0.96119516793954463</v>
      </c>
      <c r="AP69">
        <f t="shared" si="240"/>
        <v>0</v>
      </c>
      <c r="AQ69">
        <f t="shared" si="216"/>
        <v>0</v>
      </c>
      <c r="AR69">
        <f t="shared" si="217"/>
        <v>0.1</v>
      </c>
      <c r="AS69">
        <f t="shared" ref="AS69:BK69" si="263">AR69+$C$5</f>
        <v>1.1000000000000001</v>
      </c>
      <c r="AT69">
        <f t="shared" si="263"/>
        <v>2.1</v>
      </c>
      <c r="AU69">
        <f t="shared" si="263"/>
        <v>3.1</v>
      </c>
      <c r="AV69">
        <f t="shared" si="263"/>
        <v>4.0999999999999996</v>
      </c>
      <c r="AW69">
        <f t="shared" si="263"/>
        <v>5.0999999999999996</v>
      </c>
      <c r="AX69">
        <f t="shared" si="263"/>
        <v>6.1</v>
      </c>
      <c r="AY69">
        <f t="shared" si="263"/>
        <v>7.1</v>
      </c>
      <c r="AZ69">
        <f t="shared" si="263"/>
        <v>8.1</v>
      </c>
      <c r="BA69">
        <f t="shared" si="263"/>
        <v>9.1</v>
      </c>
      <c r="BB69">
        <f t="shared" si="263"/>
        <v>10.1</v>
      </c>
      <c r="BC69">
        <f t="shared" si="263"/>
        <v>11.1</v>
      </c>
      <c r="BD69">
        <f t="shared" si="263"/>
        <v>12.1</v>
      </c>
      <c r="BE69">
        <f t="shared" si="263"/>
        <v>13.1</v>
      </c>
      <c r="BF69">
        <f t="shared" si="263"/>
        <v>14.1</v>
      </c>
      <c r="BG69">
        <f t="shared" si="263"/>
        <v>15.1</v>
      </c>
      <c r="BH69">
        <f t="shared" si="263"/>
        <v>16.100000000000001</v>
      </c>
      <c r="BI69">
        <f t="shared" si="263"/>
        <v>17.100000000000001</v>
      </c>
      <c r="BJ69">
        <f t="shared" si="263"/>
        <v>18.100000000000001</v>
      </c>
      <c r="BK69">
        <f t="shared" si="263"/>
        <v>19.100000000000001</v>
      </c>
      <c r="BL69">
        <f t="shared" si="242"/>
        <v>17.509584753012195</v>
      </c>
      <c r="BM69">
        <f t="shared" si="243"/>
        <v>15.579601634445973</v>
      </c>
      <c r="BN69">
        <f t="shared" si="244"/>
        <v>14.711784676706969</v>
      </c>
      <c r="BO69">
        <f t="shared" si="245"/>
        <v>14.302991311638447</v>
      </c>
      <c r="BP69">
        <f t="shared" si="246"/>
        <v>13.958129646260968</v>
      </c>
      <c r="BQ69">
        <f t="shared" si="247"/>
        <v>13.452472220824012</v>
      </c>
      <c r="BR69">
        <f t="shared" si="248"/>
        <v>12.693969766857588</v>
      </c>
      <c r="BS69">
        <f t="shared" si="249"/>
        <v>11.685564965223833</v>
      </c>
      <c r="BT69">
        <f t="shared" si="250"/>
        <v>10.487506204168618</v>
      </c>
      <c r="BU69">
        <f t="shared" si="251"/>
        <v>9.1796613373731955</v>
      </c>
      <c r="BV69">
        <f t="shared" si="252"/>
        <v>7.8238314420057149</v>
      </c>
      <c r="BW69">
        <f t="shared" si="253"/>
        <v>6.4260645767729274</v>
      </c>
      <c r="BX69">
        <f t="shared" si="254"/>
        <v>4.8989695399717981</v>
      </c>
      <c r="BY69">
        <f t="shared" si="255"/>
        <v>3.0240296275409748</v>
      </c>
      <c r="BZ69">
        <f t="shared" si="256"/>
        <v>0.41391639111263889</v>
      </c>
      <c r="CA69">
        <f t="shared" si="257"/>
        <v>0</v>
      </c>
      <c r="CB69">
        <f t="shared" si="258"/>
        <v>0</v>
      </c>
      <c r="CC69">
        <f t="shared" si="259"/>
        <v>0</v>
      </c>
      <c r="CD69">
        <f t="shared" si="260"/>
        <v>0</v>
      </c>
      <c r="CE69">
        <f t="shared" si="261"/>
        <v>14</v>
      </c>
      <c r="CF69">
        <f t="shared" si="204"/>
        <v>14.1</v>
      </c>
    </row>
    <row r="70" spans="5:84" x14ac:dyDescent="0.2">
      <c r="E70">
        <v>13990</v>
      </c>
      <c r="F70">
        <v>18.68</v>
      </c>
      <c r="G70">
        <v>15.94</v>
      </c>
      <c r="H70" s="2">
        <v>0.1</v>
      </c>
      <c r="I70" s="2">
        <f t="shared" si="100"/>
        <v>3.7</v>
      </c>
      <c r="J70">
        <f t="shared" si="205"/>
        <v>7.3000000000000007</v>
      </c>
      <c r="K70">
        <f t="shared" si="205"/>
        <v>10.9</v>
      </c>
      <c r="L70">
        <f t="shared" si="205"/>
        <v>14.5</v>
      </c>
      <c r="M70">
        <f t="shared" si="205"/>
        <v>18.100000000000001</v>
      </c>
      <c r="N70">
        <f t="shared" si="205"/>
        <v>21.700000000000003</v>
      </c>
      <c r="O70">
        <f t="shared" si="205"/>
        <v>25.300000000000004</v>
      </c>
      <c r="P70">
        <f t="shared" si="205"/>
        <v>28.900000000000006</v>
      </c>
      <c r="Q70">
        <f t="shared" si="225"/>
        <v>15.36177327700354</v>
      </c>
      <c r="R70">
        <f t="shared" si="226"/>
        <v>13.443932849025453</v>
      </c>
      <c r="S70">
        <f t="shared" si="227"/>
        <v>8.9598800674336907</v>
      </c>
      <c r="T70">
        <f t="shared" si="228"/>
        <v>3.0624990367796205</v>
      </c>
      <c r="U70">
        <f t="shared" si="229"/>
        <v>0</v>
      </c>
      <c r="V70">
        <f t="shared" si="230"/>
        <v>0</v>
      </c>
      <c r="W70">
        <f t="shared" si="231"/>
        <v>0</v>
      </c>
      <c r="X70">
        <f t="shared" si="232"/>
        <v>0</v>
      </c>
      <c r="Y70">
        <f t="shared" si="206"/>
        <v>0</v>
      </c>
      <c r="Z70">
        <f t="shared" si="207"/>
        <v>0.1</v>
      </c>
      <c r="AA70">
        <f t="shared" si="208"/>
        <v>2.3000000000000003</v>
      </c>
      <c r="AB70">
        <f t="shared" si="209"/>
        <v>4.5</v>
      </c>
      <c r="AC70">
        <f t="shared" si="210"/>
        <v>6.7</v>
      </c>
      <c r="AD70">
        <f t="shared" si="211"/>
        <v>8.9</v>
      </c>
      <c r="AE70">
        <f t="shared" si="212"/>
        <v>11.100000000000001</v>
      </c>
      <c r="AF70">
        <f t="shared" si="213"/>
        <v>13.3</v>
      </c>
      <c r="AG70">
        <f t="shared" si="214"/>
        <v>15.5</v>
      </c>
      <c r="AH70">
        <f t="shared" si="215"/>
        <v>17.7</v>
      </c>
      <c r="AI70">
        <f t="shared" si="233"/>
        <v>16.348062909344467</v>
      </c>
      <c r="AJ70">
        <f t="shared" si="234"/>
        <v>15.079269056720083</v>
      </c>
      <c r="AK70">
        <f t="shared" si="235"/>
        <v>13.95496253500399</v>
      </c>
      <c r="AL70">
        <f t="shared" si="236"/>
        <v>11.66691767330966</v>
      </c>
      <c r="AM70">
        <f t="shared" si="237"/>
        <v>8.6777987956209408</v>
      </c>
      <c r="AN70">
        <f t="shared" si="238"/>
        <v>5.3881625304611926</v>
      </c>
      <c r="AO70">
        <f t="shared" si="239"/>
        <v>0.30346012056302624</v>
      </c>
      <c r="AP70">
        <f t="shared" si="240"/>
        <v>0</v>
      </c>
      <c r="AQ70">
        <f t="shared" si="216"/>
        <v>0</v>
      </c>
      <c r="AR70">
        <f t="shared" si="217"/>
        <v>0.1</v>
      </c>
      <c r="AS70">
        <f t="shared" ref="AS70:BK70" si="264">AR70+$C$5</f>
        <v>1.1000000000000001</v>
      </c>
      <c r="AT70">
        <f t="shared" si="264"/>
        <v>2.1</v>
      </c>
      <c r="AU70">
        <f t="shared" si="264"/>
        <v>3.1</v>
      </c>
      <c r="AV70">
        <f t="shared" si="264"/>
        <v>4.0999999999999996</v>
      </c>
      <c r="AW70">
        <f t="shared" si="264"/>
        <v>5.0999999999999996</v>
      </c>
      <c r="AX70">
        <f t="shared" si="264"/>
        <v>6.1</v>
      </c>
      <c r="AY70">
        <f t="shared" si="264"/>
        <v>7.1</v>
      </c>
      <c r="AZ70">
        <f t="shared" si="264"/>
        <v>8.1</v>
      </c>
      <c r="BA70">
        <f t="shared" si="264"/>
        <v>9.1</v>
      </c>
      <c r="BB70">
        <f t="shared" si="264"/>
        <v>10.1</v>
      </c>
      <c r="BC70">
        <f t="shared" si="264"/>
        <v>11.1</v>
      </c>
      <c r="BD70">
        <f t="shared" si="264"/>
        <v>12.1</v>
      </c>
      <c r="BE70">
        <f t="shared" si="264"/>
        <v>13.1</v>
      </c>
      <c r="BF70">
        <f t="shared" si="264"/>
        <v>14.1</v>
      </c>
      <c r="BG70">
        <f t="shared" si="264"/>
        <v>15.1</v>
      </c>
      <c r="BH70">
        <f t="shared" si="264"/>
        <v>16.100000000000001</v>
      </c>
      <c r="BI70">
        <f t="shared" si="264"/>
        <v>17.100000000000001</v>
      </c>
      <c r="BJ70">
        <f t="shared" si="264"/>
        <v>18.100000000000001</v>
      </c>
      <c r="BK70">
        <f t="shared" si="264"/>
        <v>19.100000000000001</v>
      </c>
      <c r="BL70">
        <f t="shared" si="242"/>
        <v>18.658449699639348</v>
      </c>
      <c r="BM70">
        <f t="shared" si="243"/>
        <v>16.603129859846316</v>
      </c>
      <c r="BN70">
        <f t="shared" si="244"/>
        <v>15.658291454022503</v>
      </c>
      <c r="BO70">
        <f t="shared" si="245"/>
        <v>15.21393304422171</v>
      </c>
      <c r="BP70">
        <f t="shared" si="246"/>
        <v>14.863691125394499</v>
      </c>
      <c r="BQ70">
        <f t="shared" si="247"/>
        <v>14.369273020667984</v>
      </c>
      <c r="BR70">
        <f t="shared" si="248"/>
        <v>13.624889776625801</v>
      </c>
      <c r="BS70">
        <f t="shared" si="249"/>
        <v>12.621689058587862</v>
      </c>
      <c r="BT70">
        <f t="shared" si="250"/>
        <v>11.412188045890339</v>
      </c>
      <c r="BU70">
        <f t="shared" si="251"/>
        <v>10.074706327165275</v>
      </c>
      <c r="BV70">
        <f t="shared" si="252"/>
        <v>8.6777987956209248</v>
      </c>
      <c r="BW70">
        <f t="shared" si="253"/>
        <v>7.2446885443208773</v>
      </c>
      <c r="BX70">
        <f t="shared" si="254"/>
        <v>5.7176997614647664</v>
      </c>
      <c r="BY70">
        <f t="shared" si="255"/>
        <v>3.9226906256673697</v>
      </c>
      <c r="BZ70">
        <f t="shared" si="256"/>
        <v>1.5334862012390649</v>
      </c>
      <c r="CA70">
        <f t="shared" si="257"/>
        <v>0</v>
      </c>
      <c r="CB70">
        <f t="shared" si="258"/>
        <v>0</v>
      </c>
      <c r="CC70">
        <f t="shared" si="259"/>
        <v>0</v>
      </c>
      <c r="CD70">
        <f t="shared" si="260"/>
        <v>0</v>
      </c>
      <c r="CE70">
        <f t="shared" si="261"/>
        <v>14</v>
      </c>
      <c r="CF70">
        <f t="shared" si="204"/>
        <v>14.1</v>
      </c>
    </row>
    <row r="71" spans="5:84" x14ac:dyDescent="0.2">
      <c r="E71">
        <v>13991</v>
      </c>
      <c r="F71">
        <v>22.66</v>
      </c>
      <c r="G71">
        <v>17.059999999999999</v>
      </c>
      <c r="H71" s="2">
        <v>0.1</v>
      </c>
      <c r="I71" s="2">
        <f t="shared" si="100"/>
        <v>3.7</v>
      </c>
      <c r="J71">
        <f t="shared" si="205"/>
        <v>7.3000000000000007</v>
      </c>
      <c r="K71">
        <f t="shared" si="205"/>
        <v>10.9</v>
      </c>
      <c r="L71">
        <f t="shared" si="205"/>
        <v>14.5</v>
      </c>
      <c r="M71">
        <f t="shared" si="205"/>
        <v>18.100000000000001</v>
      </c>
      <c r="N71">
        <f t="shared" si="205"/>
        <v>21.700000000000003</v>
      </c>
      <c r="O71">
        <f t="shared" si="205"/>
        <v>25.300000000000004</v>
      </c>
      <c r="P71">
        <f t="shared" si="205"/>
        <v>28.900000000000006</v>
      </c>
      <c r="Q71">
        <f t="shared" si="225"/>
        <v>18.76273636374065</v>
      </c>
      <c r="R71">
        <f t="shared" si="226"/>
        <v>16.812867115659895</v>
      </c>
      <c r="S71">
        <f t="shared" si="227"/>
        <v>12.080116016919098</v>
      </c>
      <c r="T71">
        <f t="shared" si="228"/>
        <v>6.0193388922628595</v>
      </c>
      <c r="U71">
        <f t="shared" si="229"/>
        <v>0</v>
      </c>
      <c r="V71">
        <f t="shared" si="230"/>
        <v>0</v>
      </c>
      <c r="W71">
        <f t="shared" si="231"/>
        <v>0</v>
      </c>
      <c r="X71">
        <f t="shared" si="232"/>
        <v>0</v>
      </c>
      <c r="Y71">
        <f t="shared" si="206"/>
        <v>0</v>
      </c>
      <c r="Z71">
        <f t="shared" si="207"/>
        <v>0.1</v>
      </c>
      <c r="AA71">
        <f t="shared" si="208"/>
        <v>2.3000000000000003</v>
      </c>
      <c r="AB71">
        <f t="shared" si="209"/>
        <v>4.5</v>
      </c>
      <c r="AC71">
        <f t="shared" si="210"/>
        <v>6.7</v>
      </c>
      <c r="AD71">
        <f t="shared" si="211"/>
        <v>8.9</v>
      </c>
      <c r="AE71">
        <f t="shared" si="212"/>
        <v>11.100000000000001</v>
      </c>
      <c r="AF71">
        <f t="shared" si="213"/>
        <v>13.3</v>
      </c>
      <c r="AG71">
        <f t="shared" si="214"/>
        <v>15.5</v>
      </c>
      <c r="AH71">
        <f t="shared" si="215"/>
        <v>17.7</v>
      </c>
      <c r="AI71">
        <f t="shared" si="233"/>
        <v>20.060185669149512</v>
      </c>
      <c r="AJ71">
        <f t="shared" si="234"/>
        <v>18.412171227180739</v>
      </c>
      <c r="AK71">
        <f t="shared" si="235"/>
        <v>17.308070129861683</v>
      </c>
      <c r="AL71">
        <f t="shared" si="236"/>
        <v>15.012502495591818</v>
      </c>
      <c r="AM71">
        <f t="shared" si="237"/>
        <v>11.76614957304672</v>
      </c>
      <c r="AN71">
        <f t="shared" si="238"/>
        <v>8.2023509633460883</v>
      </c>
      <c r="AO71">
        <f t="shared" si="239"/>
        <v>3.763701842222158</v>
      </c>
      <c r="AP71">
        <f t="shared" si="240"/>
        <v>0</v>
      </c>
      <c r="AQ71">
        <f t="shared" si="216"/>
        <v>2</v>
      </c>
      <c r="AR71">
        <f t="shared" si="217"/>
        <v>4.5</v>
      </c>
      <c r="AS71">
        <f t="shared" ref="AS71:BK71" si="265">AR71+$C$5</f>
        <v>5.5</v>
      </c>
      <c r="AT71">
        <f t="shared" si="265"/>
        <v>6.5</v>
      </c>
      <c r="AU71">
        <f t="shared" si="265"/>
        <v>7.5</v>
      </c>
      <c r="AV71">
        <f t="shared" si="265"/>
        <v>8.5</v>
      </c>
      <c r="AW71">
        <f t="shared" si="265"/>
        <v>9.5</v>
      </c>
      <c r="AX71">
        <f t="shared" si="265"/>
        <v>10.5</v>
      </c>
      <c r="AY71">
        <f t="shared" si="265"/>
        <v>11.5</v>
      </c>
      <c r="AZ71">
        <f t="shared" si="265"/>
        <v>12.5</v>
      </c>
      <c r="BA71">
        <f t="shared" si="265"/>
        <v>13.5</v>
      </c>
      <c r="BB71">
        <f t="shared" si="265"/>
        <v>14.5</v>
      </c>
      <c r="BC71">
        <f t="shared" si="265"/>
        <v>15.5</v>
      </c>
      <c r="BD71">
        <f t="shared" si="265"/>
        <v>16.5</v>
      </c>
      <c r="BE71">
        <f t="shared" si="265"/>
        <v>17.5</v>
      </c>
      <c r="BF71">
        <f t="shared" si="265"/>
        <v>18.5</v>
      </c>
      <c r="BG71">
        <f t="shared" si="265"/>
        <v>19.5</v>
      </c>
      <c r="BH71">
        <f t="shared" si="265"/>
        <v>20.5</v>
      </c>
      <c r="BI71">
        <f t="shared" si="265"/>
        <v>21.5</v>
      </c>
      <c r="BJ71">
        <f t="shared" si="265"/>
        <v>22.5</v>
      </c>
      <c r="BK71">
        <f t="shared" si="265"/>
        <v>23.5</v>
      </c>
      <c r="BL71">
        <f t="shared" si="242"/>
        <v>18.011793669853834</v>
      </c>
      <c r="BM71">
        <f t="shared" si="243"/>
        <v>17.45052108516742</v>
      </c>
      <c r="BN71">
        <f t="shared" si="244"/>
        <v>16.624926482235754</v>
      </c>
      <c r="BO71">
        <f t="shared" si="245"/>
        <v>15.52208244488418</v>
      </c>
      <c r="BP71">
        <f t="shared" si="246"/>
        <v>14.188837114532017</v>
      </c>
      <c r="BQ71">
        <f t="shared" si="247"/>
        <v>12.701090173075377</v>
      </c>
      <c r="BR71">
        <f t="shared" si="248"/>
        <v>11.133068825770359</v>
      </c>
      <c r="BS71">
        <f t="shared" si="249"/>
        <v>9.5266037841155704</v>
      </c>
      <c r="BT71">
        <f t="shared" si="250"/>
        <v>7.8604052487355371</v>
      </c>
      <c r="BU71">
        <f t="shared" si="251"/>
        <v>6.0193388922628595</v>
      </c>
      <c r="BV71">
        <f t="shared" si="252"/>
        <v>3.763701842222158</v>
      </c>
      <c r="BW71">
        <f t="shared" si="253"/>
        <v>0.69849866391166104</v>
      </c>
      <c r="BX71">
        <f t="shared" si="254"/>
        <v>0</v>
      </c>
      <c r="BY71">
        <f t="shared" si="255"/>
        <v>0</v>
      </c>
      <c r="BZ71">
        <f t="shared" si="256"/>
        <v>0</v>
      </c>
      <c r="CA71">
        <f t="shared" si="257"/>
        <v>0</v>
      </c>
      <c r="CB71">
        <f t="shared" si="258"/>
        <v>0</v>
      </c>
      <c r="CC71">
        <f t="shared" si="259"/>
        <v>0</v>
      </c>
      <c r="CD71">
        <f t="shared" si="260"/>
        <v>0</v>
      </c>
      <c r="CE71">
        <f t="shared" si="261"/>
        <v>11</v>
      </c>
      <c r="CF71">
        <f t="shared" si="204"/>
        <v>15.5</v>
      </c>
    </row>
    <row r="72" spans="5:84" x14ac:dyDescent="0.2">
      <c r="E72">
        <v>13992</v>
      </c>
      <c r="F72">
        <v>14.23</v>
      </c>
      <c r="G72">
        <v>14.14</v>
      </c>
      <c r="H72" s="2">
        <v>0.1</v>
      </c>
      <c r="I72" s="2">
        <f t="shared" si="100"/>
        <v>3.7</v>
      </c>
      <c r="J72">
        <f t="shared" si="205"/>
        <v>7.3000000000000007</v>
      </c>
      <c r="K72">
        <f t="shared" si="205"/>
        <v>10.9</v>
      </c>
      <c r="L72">
        <f t="shared" si="205"/>
        <v>14.5</v>
      </c>
      <c r="M72">
        <f t="shared" si="205"/>
        <v>18.100000000000001</v>
      </c>
      <c r="N72">
        <f t="shared" si="205"/>
        <v>21.700000000000003</v>
      </c>
      <c r="O72">
        <f t="shared" si="205"/>
        <v>25.300000000000004</v>
      </c>
      <c r="P72">
        <f t="shared" si="205"/>
        <v>28.900000000000006</v>
      </c>
      <c r="Q72">
        <f t="shared" si="225"/>
        <v>11.571120485296941</v>
      </c>
      <c r="R72">
        <f t="shared" si="226"/>
        <v>9.5034642533079126</v>
      </c>
      <c r="S72">
        <f t="shared" si="227"/>
        <v>5.3087478492572533</v>
      </c>
      <c r="T72">
        <f t="shared" si="228"/>
        <v>0</v>
      </c>
      <c r="U72">
        <f t="shared" si="229"/>
        <v>0</v>
      </c>
      <c r="V72">
        <f t="shared" si="230"/>
        <v>0</v>
      </c>
      <c r="W72">
        <f t="shared" si="231"/>
        <v>0</v>
      </c>
      <c r="X72">
        <f t="shared" si="232"/>
        <v>0</v>
      </c>
      <c r="Y72">
        <f t="shared" si="206"/>
        <v>0</v>
      </c>
      <c r="Z72">
        <f t="shared" si="207"/>
        <v>0.1</v>
      </c>
      <c r="AA72">
        <f t="shared" si="208"/>
        <v>2.3000000000000003</v>
      </c>
      <c r="AB72">
        <f t="shared" si="209"/>
        <v>4.5</v>
      </c>
      <c r="AC72">
        <f t="shared" si="210"/>
        <v>6.7</v>
      </c>
      <c r="AD72">
        <f t="shared" si="211"/>
        <v>8.9</v>
      </c>
      <c r="AE72">
        <f t="shared" si="212"/>
        <v>11.100000000000001</v>
      </c>
      <c r="AF72">
        <f t="shared" si="213"/>
        <v>13.3</v>
      </c>
      <c r="AG72">
        <f t="shared" si="214"/>
        <v>15.5</v>
      </c>
      <c r="AH72">
        <f t="shared" si="215"/>
        <v>17.7</v>
      </c>
      <c r="AI72">
        <f t="shared" si="233"/>
        <v>12.220331266728074</v>
      </c>
      <c r="AJ72">
        <f t="shared" si="234"/>
        <v>11.330947668223503</v>
      </c>
      <c r="AK72">
        <f t="shared" si="235"/>
        <v>10.055821396880578</v>
      </c>
      <c r="AL72">
        <f t="shared" si="236"/>
        <v>7.7448623889825212</v>
      </c>
      <c r="AM72">
        <f t="shared" si="237"/>
        <v>5.0523491489800776</v>
      </c>
      <c r="AN72">
        <f t="shared" si="238"/>
        <v>1.3948764350762857</v>
      </c>
      <c r="AO72">
        <f t="shared" si="239"/>
        <v>0</v>
      </c>
      <c r="AP72">
        <f t="shared" si="240"/>
        <v>0</v>
      </c>
      <c r="AQ72">
        <f t="shared" si="216"/>
        <v>0</v>
      </c>
      <c r="AR72">
        <f t="shared" si="217"/>
        <v>0.1</v>
      </c>
      <c r="AS72">
        <f t="shared" ref="AS72:BK72" si="266">AR72+$C$5</f>
        <v>1.1000000000000001</v>
      </c>
      <c r="AT72">
        <f t="shared" si="266"/>
        <v>2.1</v>
      </c>
      <c r="AU72">
        <f t="shared" si="266"/>
        <v>3.1</v>
      </c>
      <c r="AV72">
        <f t="shared" si="266"/>
        <v>4.0999999999999996</v>
      </c>
      <c r="AW72">
        <f t="shared" si="266"/>
        <v>5.0999999999999996</v>
      </c>
      <c r="AX72">
        <f t="shared" si="266"/>
        <v>6.1</v>
      </c>
      <c r="AY72">
        <f t="shared" si="266"/>
        <v>7.1</v>
      </c>
      <c r="AZ72">
        <f t="shared" si="266"/>
        <v>8.1</v>
      </c>
      <c r="BA72">
        <f t="shared" si="266"/>
        <v>9.1</v>
      </c>
      <c r="BB72">
        <f t="shared" si="266"/>
        <v>10.1</v>
      </c>
      <c r="BC72">
        <f t="shared" si="266"/>
        <v>11.1</v>
      </c>
      <c r="BD72">
        <f t="shared" si="266"/>
        <v>12.1</v>
      </c>
      <c r="BE72">
        <f t="shared" si="266"/>
        <v>13.1</v>
      </c>
      <c r="BF72">
        <f t="shared" si="266"/>
        <v>14.1</v>
      </c>
      <c r="BG72">
        <f t="shared" si="266"/>
        <v>15.1</v>
      </c>
      <c r="BH72">
        <f t="shared" si="266"/>
        <v>16.100000000000001</v>
      </c>
      <c r="BI72">
        <f t="shared" si="266"/>
        <v>17.100000000000001</v>
      </c>
      <c r="BJ72">
        <f t="shared" si="266"/>
        <v>18.100000000000001</v>
      </c>
      <c r="BK72">
        <f t="shared" si="266"/>
        <v>19.100000000000001</v>
      </c>
      <c r="BL72">
        <f t="shared" si="242"/>
        <v>13.921362295499522</v>
      </c>
      <c r="BM72">
        <f t="shared" si="243"/>
        <v>12.394902656419434</v>
      </c>
      <c r="BN72">
        <f t="shared" si="244"/>
        <v>11.769366718735474</v>
      </c>
      <c r="BO72">
        <f t="shared" si="245"/>
        <v>11.455595392318271</v>
      </c>
      <c r="BP72">
        <f t="shared" si="246"/>
        <v>11.097682546928937</v>
      </c>
      <c r="BQ72">
        <f t="shared" si="247"/>
        <v>10.523649559520612</v>
      </c>
      <c r="BR72">
        <f t="shared" si="248"/>
        <v>9.6961198615398718</v>
      </c>
      <c r="BS72">
        <f t="shared" si="249"/>
        <v>8.6629934862283449</v>
      </c>
      <c r="BT72">
        <f t="shared" si="250"/>
        <v>7.5081216159239865</v>
      </c>
      <c r="BU72">
        <f t="shared" si="251"/>
        <v>6.3019811293627788</v>
      </c>
      <c r="BV72">
        <f t="shared" si="252"/>
        <v>5.0523491489801282</v>
      </c>
      <c r="BW72">
        <f t="shared" si="253"/>
        <v>3.6549775882123048</v>
      </c>
      <c r="BX72">
        <f t="shared" si="254"/>
        <v>1.8442676987978834</v>
      </c>
      <c r="BY72">
        <f t="shared" si="255"/>
        <v>-0.85605538192020436</v>
      </c>
      <c r="BZ72">
        <f t="shared" si="256"/>
        <v>0</v>
      </c>
      <c r="CA72">
        <f t="shared" si="257"/>
        <v>0</v>
      </c>
      <c r="CB72">
        <f t="shared" si="258"/>
        <v>0</v>
      </c>
      <c r="CC72">
        <f t="shared" si="259"/>
        <v>0</v>
      </c>
      <c r="CD72">
        <f t="shared" si="260"/>
        <v>0</v>
      </c>
      <c r="CE72">
        <f t="shared" si="261"/>
        <v>12</v>
      </c>
      <c r="CF72">
        <f t="shared" si="204"/>
        <v>12.1</v>
      </c>
    </row>
    <row r="73" spans="5:84" x14ac:dyDescent="0.2">
      <c r="E73">
        <v>13993</v>
      </c>
      <c r="F73">
        <v>20.91</v>
      </c>
      <c r="G73">
        <v>16.61</v>
      </c>
      <c r="H73" s="2">
        <v>0.1</v>
      </c>
      <c r="I73" s="2">
        <f t="shared" si="100"/>
        <v>3.7</v>
      </c>
      <c r="J73">
        <f t="shared" si="205"/>
        <v>7.3000000000000007</v>
      </c>
      <c r="K73">
        <f t="shared" si="205"/>
        <v>10.9</v>
      </c>
      <c r="L73">
        <f t="shared" si="205"/>
        <v>14.5</v>
      </c>
      <c r="M73">
        <f t="shared" si="205"/>
        <v>18.100000000000001</v>
      </c>
      <c r="N73">
        <f t="shared" si="205"/>
        <v>21.700000000000003</v>
      </c>
      <c r="O73">
        <f t="shared" si="205"/>
        <v>25.300000000000004</v>
      </c>
      <c r="P73">
        <f t="shared" si="205"/>
        <v>28.900000000000006</v>
      </c>
      <c r="Q73">
        <f t="shared" si="225"/>
        <v>17.266069172767082</v>
      </c>
      <c r="R73">
        <f t="shared" si="226"/>
        <v>15.342996002770757</v>
      </c>
      <c r="S73">
        <f t="shared" si="227"/>
        <v>10.718803757576504</v>
      </c>
      <c r="T73">
        <f t="shared" si="228"/>
        <v>4.7991252426968867</v>
      </c>
      <c r="U73">
        <f t="shared" si="229"/>
        <v>0</v>
      </c>
      <c r="V73">
        <f t="shared" si="230"/>
        <v>0</v>
      </c>
      <c r="W73">
        <f t="shared" si="231"/>
        <v>0</v>
      </c>
      <c r="X73">
        <f t="shared" si="232"/>
        <v>0</v>
      </c>
      <c r="Y73">
        <f t="shared" si="206"/>
        <v>0</v>
      </c>
      <c r="Z73">
        <f t="shared" si="207"/>
        <v>0.1</v>
      </c>
      <c r="AA73">
        <f t="shared" si="208"/>
        <v>2.3000000000000003</v>
      </c>
      <c r="AB73">
        <f t="shared" si="209"/>
        <v>4.5</v>
      </c>
      <c r="AC73">
        <f t="shared" si="210"/>
        <v>6.7</v>
      </c>
      <c r="AD73">
        <f t="shared" si="211"/>
        <v>8.9</v>
      </c>
      <c r="AE73">
        <f t="shared" si="212"/>
        <v>11.100000000000001</v>
      </c>
      <c r="AF73">
        <f t="shared" si="213"/>
        <v>13.3</v>
      </c>
      <c r="AG73">
        <f t="shared" si="214"/>
        <v>15.5</v>
      </c>
      <c r="AH73">
        <f t="shared" si="215"/>
        <v>17.7</v>
      </c>
      <c r="AI73">
        <f t="shared" si="233"/>
        <v>18.426454255134914</v>
      </c>
      <c r="AJ73">
        <f t="shared" si="234"/>
        <v>16.947388172406395</v>
      </c>
      <c r="AK73">
        <f t="shared" si="235"/>
        <v>15.843152353393327</v>
      </c>
      <c r="AL73">
        <f t="shared" si="236"/>
        <v>13.55488071139335</v>
      </c>
      <c r="AM73">
        <f t="shared" si="237"/>
        <v>10.418782451832673</v>
      </c>
      <c r="AN73">
        <f t="shared" si="238"/>
        <v>6.9960804285833778</v>
      </c>
      <c r="AO73">
        <f t="shared" si="239"/>
        <v>2.4029495002805681</v>
      </c>
      <c r="AP73">
        <f t="shared" si="240"/>
        <v>0</v>
      </c>
      <c r="AQ73">
        <f t="shared" si="216"/>
        <v>1</v>
      </c>
      <c r="AR73">
        <f t="shared" si="217"/>
        <v>2.3000000000000003</v>
      </c>
      <c r="AS73">
        <f t="shared" ref="AS73:BK73" si="267">AR73+$C$5</f>
        <v>3.3000000000000003</v>
      </c>
      <c r="AT73">
        <f t="shared" si="267"/>
        <v>4.3000000000000007</v>
      </c>
      <c r="AU73">
        <f t="shared" si="267"/>
        <v>5.3000000000000007</v>
      </c>
      <c r="AV73">
        <f t="shared" si="267"/>
        <v>6.3000000000000007</v>
      </c>
      <c r="AW73">
        <f t="shared" si="267"/>
        <v>7.3000000000000007</v>
      </c>
      <c r="AX73">
        <f t="shared" si="267"/>
        <v>8.3000000000000007</v>
      </c>
      <c r="AY73">
        <f t="shared" si="267"/>
        <v>9.3000000000000007</v>
      </c>
      <c r="AZ73">
        <f t="shared" si="267"/>
        <v>10.3</v>
      </c>
      <c r="BA73">
        <f t="shared" si="267"/>
        <v>11.3</v>
      </c>
      <c r="BB73">
        <f t="shared" si="267"/>
        <v>12.3</v>
      </c>
      <c r="BC73">
        <f t="shared" si="267"/>
        <v>13.3</v>
      </c>
      <c r="BD73">
        <f t="shared" si="267"/>
        <v>14.3</v>
      </c>
      <c r="BE73">
        <f t="shared" si="267"/>
        <v>15.3</v>
      </c>
      <c r="BF73">
        <f t="shared" si="267"/>
        <v>16.3</v>
      </c>
      <c r="BG73">
        <f t="shared" si="267"/>
        <v>17.3</v>
      </c>
      <c r="BH73">
        <f t="shared" si="267"/>
        <v>18.3</v>
      </c>
      <c r="BI73">
        <f t="shared" si="267"/>
        <v>19.3</v>
      </c>
      <c r="BJ73">
        <f t="shared" si="267"/>
        <v>20.3</v>
      </c>
      <c r="BK73">
        <f t="shared" si="267"/>
        <v>21.3</v>
      </c>
      <c r="BL73">
        <f t="shared" si="242"/>
        <v>17.482992368041597</v>
      </c>
      <c r="BM73">
        <f t="shared" si="243"/>
        <v>17.019941566874486</v>
      </c>
      <c r="BN73">
        <f t="shared" si="244"/>
        <v>16.644180993474542</v>
      </c>
      <c r="BO73">
        <f t="shared" si="245"/>
        <v>16.121260676302555</v>
      </c>
      <c r="BP73">
        <f t="shared" si="246"/>
        <v>15.342996002770757</v>
      </c>
      <c r="BQ73">
        <f t="shared" si="247"/>
        <v>14.295062191574564</v>
      </c>
      <c r="BR73">
        <f t="shared" si="248"/>
        <v>13.024588765024255</v>
      </c>
      <c r="BS73">
        <f t="shared" si="249"/>
        <v>11.607754021376721</v>
      </c>
      <c r="BT73">
        <f t="shared" si="250"/>
        <v>10.117379507167032</v>
      </c>
      <c r="BU73">
        <f t="shared" si="251"/>
        <v>8.590524489540396</v>
      </c>
      <c r="BV73">
        <f t="shared" si="252"/>
        <v>6.9960804285833778</v>
      </c>
      <c r="BW73">
        <f t="shared" si="253"/>
        <v>5.2023654496559617</v>
      </c>
      <c r="BX73">
        <f t="shared" si="254"/>
        <v>2.9447188157234803</v>
      </c>
      <c r="BY73">
        <f t="shared" si="255"/>
        <v>-0.20690460031214333</v>
      </c>
      <c r="BZ73">
        <f t="shared" si="256"/>
        <v>0</v>
      </c>
      <c r="CA73">
        <f t="shared" si="257"/>
        <v>0</v>
      </c>
      <c r="CB73">
        <f t="shared" si="258"/>
        <v>0</v>
      </c>
      <c r="CC73">
        <f t="shared" si="259"/>
        <v>0</v>
      </c>
      <c r="CD73">
        <f t="shared" si="260"/>
        <v>0</v>
      </c>
      <c r="CE73">
        <f t="shared" si="261"/>
        <v>12</v>
      </c>
      <c r="CF73">
        <f t="shared" si="204"/>
        <v>14.3</v>
      </c>
    </row>
    <row r="74" spans="5:84" x14ac:dyDescent="0.2">
      <c r="E74">
        <v>13994</v>
      </c>
      <c r="F74">
        <v>29.51</v>
      </c>
      <c r="G74">
        <v>18.36</v>
      </c>
      <c r="H74" s="2">
        <v>0.1</v>
      </c>
      <c r="I74" s="2">
        <f t="shared" si="100"/>
        <v>3.7</v>
      </c>
      <c r="J74">
        <f t="shared" si="205"/>
        <v>7.3000000000000007</v>
      </c>
      <c r="K74">
        <f t="shared" si="205"/>
        <v>10.9</v>
      </c>
      <c r="L74">
        <f t="shared" si="205"/>
        <v>14.5</v>
      </c>
      <c r="M74">
        <f t="shared" si="205"/>
        <v>18.100000000000001</v>
      </c>
      <c r="N74">
        <f t="shared" si="205"/>
        <v>21.700000000000003</v>
      </c>
      <c r="O74">
        <f t="shared" si="205"/>
        <v>25.300000000000004</v>
      </c>
      <c r="P74">
        <f t="shared" si="205"/>
        <v>28.900000000000006</v>
      </c>
      <c r="Q74">
        <f t="shared" si="225"/>
        <v>24.632624931918112</v>
      </c>
      <c r="R74">
        <f t="shared" si="226"/>
        <v>22.458844332767878</v>
      </c>
      <c r="S74">
        <f t="shared" si="227"/>
        <v>17.277760126333696</v>
      </c>
      <c r="T74">
        <f t="shared" si="228"/>
        <v>10.29644675185687</v>
      </c>
      <c r="U74">
        <f t="shared" si="229"/>
        <v>-0.69797449784176546</v>
      </c>
      <c r="V74">
        <f t="shared" si="230"/>
        <v>0</v>
      </c>
      <c r="W74">
        <f t="shared" si="231"/>
        <v>0</v>
      </c>
      <c r="X74">
        <f t="shared" si="232"/>
        <v>0</v>
      </c>
      <c r="Y74">
        <f t="shared" si="206"/>
        <v>0</v>
      </c>
      <c r="Z74">
        <f t="shared" si="207"/>
        <v>0.1</v>
      </c>
      <c r="AA74">
        <f t="shared" si="208"/>
        <v>2.3000000000000003</v>
      </c>
      <c r="AB74">
        <f t="shared" si="209"/>
        <v>4.5</v>
      </c>
      <c r="AC74">
        <f t="shared" si="210"/>
        <v>6.7</v>
      </c>
      <c r="AD74">
        <f t="shared" si="211"/>
        <v>8.9</v>
      </c>
      <c r="AE74">
        <f t="shared" si="212"/>
        <v>11.100000000000001</v>
      </c>
      <c r="AF74">
        <f t="shared" si="213"/>
        <v>13.3</v>
      </c>
      <c r="AG74">
        <f t="shared" si="214"/>
        <v>15.5</v>
      </c>
      <c r="AH74">
        <f t="shared" si="215"/>
        <v>17.7</v>
      </c>
      <c r="AI74">
        <f t="shared" si="233"/>
        <v>26.463251053994448</v>
      </c>
      <c r="AJ74">
        <f t="shared" si="234"/>
        <v>24.142592625243136</v>
      </c>
      <c r="AK74">
        <f t="shared" si="235"/>
        <v>22.957348526405198</v>
      </c>
      <c r="AL74">
        <f t="shared" si="236"/>
        <v>20.574605011270513</v>
      </c>
      <c r="AM74">
        <f t="shared" si="237"/>
        <v>16.91130385148583</v>
      </c>
      <c r="AN74">
        <f t="shared" si="238"/>
        <v>12.705899515587385</v>
      </c>
      <c r="AO74">
        <f t="shared" si="239"/>
        <v>8.0900163480322611</v>
      </c>
      <c r="AP74">
        <f t="shared" si="240"/>
        <v>1.1601057482316688</v>
      </c>
      <c r="AQ74">
        <f t="shared" si="216"/>
        <v>4</v>
      </c>
      <c r="AR74">
        <f t="shared" si="217"/>
        <v>8.9</v>
      </c>
      <c r="AS74">
        <f t="shared" ref="AS74:BK74" si="268">AR74+$C$5</f>
        <v>9.9</v>
      </c>
      <c r="AT74">
        <f t="shared" si="268"/>
        <v>10.9</v>
      </c>
      <c r="AU74">
        <f t="shared" si="268"/>
        <v>11.9</v>
      </c>
      <c r="AV74">
        <f t="shared" si="268"/>
        <v>12.9</v>
      </c>
      <c r="AW74">
        <f t="shared" si="268"/>
        <v>13.9</v>
      </c>
      <c r="AX74">
        <f t="shared" si="268"/>
        <v>14.9</v>
      </c>
      <c r="AY74">
        <f t="shared" si="268"/>
        <v>15.9</v>
      </c>
      <c r="AZ74">
        <f t="shared" si="268"/>
        <v>16.899999999999999</v>
      </c>
      <c r="BA74">
        <f t="shared" si="268"/>
        <v>17.899999999999999</v>
      </c>
      <c r="BB74">
        <f t="shared" si="268"/>
        <v>18.899999999999999</v>
      </c>
      <c r="BC74">
        <f t="shared" si="268"/>
        <v>19.899999999999999</v>
      </c>
      <c r="BD74">
        <f t="shared" si="268"/>
        <v>20.9</v>
      </c>
      <c r="BE74">
        <f t="shared" si="268"/>
        <v>21.9</v>
      </c>
      <c r="BF74">
        <f t="shared" si="268"/>
        <v>22.9</v>
      </c>
      <c r="BG74">
        <f t="shared" si="268"/>
        <v>23.9</v>
      </c>
      <c r="BH74">
        <f t="shared" si="268"/>
        <v>24.9</v>
      </c>
      <c r="BI74">
        <f t="shared" si="268"/>
        <v>25.9</v>
      </c>
      <c r="BJ74">
        <f t="shared" si="268"/>
        <v>26.9</v>
      </c>
      <c r="BK74">
        <f t="shared" si="268"/>
        <v>27.9</v>
      </c>
      <c r="BL74">
        <f t="shared" si="242"/>
        <v>19.026624264705976</v>
      </c>
      <c r="BM74">
        <f t="shared" si="243"/>
        <v>17.277760126333696</v>
      </c>
      <c r="BN74">
        <f t="shared" si="244"/>
        <v>15.410283062654409</v>
      </c>
      <c r="BO74">
        <f t="shared" si="245"/>
        <v>13.486102022141008</v>
      </c>
      <c r="BP74">
        <f t="shared" si="246"/>
        <v>11.519049169170264</v>
      </c>
      <c r="BQ74">
        <f t="shared" si="247"/>
        <v>9.4471646179548632</v>
      </c>
      <c r="BR74">
        <f t="shared" si="248"/>
        <v>7.1049811664747562</v>
      </c>
      <c r="BS74">
        <f t="shared" si="249"/>
        <v>4.1958090304103628</v>
      </c>
      <c r="BT74">
        <f t="shared" si="250"/>
        <v>0.26402057707384169</v>
      </c>
      <c r="BU74">
        <f t="shared" si="251"/>
        <v>0</v>
      </c>
      <c r="BV74">
        <f t="shared" si="252"/>
        <v>0</v>
      </c>
      <c r="BW74">
        <f t="shared" si="253"/>
        <v>0</v>
      </c>
      <c r="BX74">
        <f t="shared" si="254"/>
        <v>0</v>
      </c>
      <c r="BY74">
        <f t="shared" si="255"/>
        <v>0</v>
      </c>
      <c r="BZ74">
        <f t="shared" si="256"/>
        <v>0</v>
      </c>
      <c r="CA74">
        <f t="shared" si="257"/>
        <v>0</v>
      </c>
      <c r="CB74">
        <f t="shared" si="258"/>
        <v>0</v>
      </c>
      <c r="CC74">
        <f t="shared" si="259"/>
        <v>0</v>
      </c>
      <c r="CD74">
        <f t="shared" si="260"/>
        <v>0</v>
      </c>
      <c r="CE74">
        <f t="shared" si="261"/>
        <v>8</v>
      </c>
      <c r="CF74">
        <f t="shared" si="204"/>
        <v>16.899999999999999</v>
      </c>
    </row>
    <row r="75" spans="5:84" x14ac:dyDescent="0.2">
      <c r="E75">
        <v>13995</v>
      </c>
      <c r="F75">
        <v>22.73</v>
      </c>
      <c r="G75">
        <v>17.07</v>
      </c>
      <c r="H75" s="2">
        <v>0.1</v>
      </c>
      <c r="I75" s="2">
        <f t="shared" si="100"/>
        <v>3.7</v>
      </c>
      <c r="J75">
        <f t="shared" si="205"/>
        <v>7.3000000000000007</v>
      </c>
      <c r="K75">
        <f t="shared" si="205"/>
        <v>10.9</v>
      </c>
      <c r="L75">
        <f t="shared" si="205"/>
        <v>14.5</v>
      </c>
      <c r="M75">
        <f t="shared" si="205"/>
        <v>18.100000000000001</v>
      </c>
      <c r="N75">
        <f t="shared" si="205"/>
        <v>21.700000000000003</v>
      </c>
      <c r="O75">
        <f t="shared" si="205"/>
        <v>25.300000000000004</v>
      </c>
      <c r="P75">
        <f t="shared" si="205"/>
        <v>28.900000000000006</v>
      </c>
      <c r="Q75">
        <f t="shared" si="225"/>
        <v>18.821853085994444</v>
      </c>
      <c r="R75">
        <f t="shared" si="226"/>
        <v>16.868710705949095</v>
      </c>
      <c r="S75">
        <f t="shared" si="227"/>
        <v>12.127454534286588</v>
      </c>
      <c r="T75">
        <f t="shared" si="228"/>
        <v>6.0549303875202884</v>
      </c>
      <c r="U75">
        <f t="shared" si="229"/>
        <v>0</v>
      </c>
      <c r="V75">
        <f t="shared" si="230"/>
        <v>0</v>
      </c>
      <c r="W75">
        <f t="shared" si="231"/>
        <v>0</v>
      </c>
      <c r="X75">
        <f t="shared" si="232"/>
        <v>0</v>
      </c>
      <c r="Y75">
        <f t="shared" si="206"/>
        <v>0</v>
      </c>
      <c r="Z75">
        <f t="shared" si="207"/>
        <v>0.1</v>
      </c>
      <c r="AA75">
        <f t="shared" si="208"/>
        <v>2.3000000000000003</v>
      </c>
      <c r="AB75">
        <f t="shared" si="209"/>
        <v>4.5</v>
      </c>
      <c r="AC75">
        <f t="shared" si="210"/>
        <v>6.7</v>
      </c>
      <c r="AD75">
        <f t="shared" si="211"/>
        <v>8.9</v>
      </c>
      <c r="AE75">
        <f t="shared" si="212"/>
        <v>11.100000000000001</v>
      </c>
      <c r="AF75">
        <f t="shared" si="213"/>
        <v>13.3</v>
      </c>
      <c r="AG75">
        <f t="shared" si="214"/>
        <v>15.5</v>
      </c>
      <c r="AH75">
        <f t="shared" si="215"/>
        <v>17.7</v>
      </c>
      <c r="AI75">
        <f t="shared" si="233"/>
        <v>20.124188426875644</v>
      </c>
      <c r="AJ75">
        <f t="shared" si="234"/>
        <v>18.470062500882868</v>
      </c>
      <c r="AK75">
        <f t="shared" si="235"/>
        <v>17.364448667838627</v>
      </c>
      <c r="AL75">
        <f t="shared" si="236"/>
        <v>15.065761363107908</v>
      </c>
      <c r="AM75">
        <f t="shared" si="237"/>
        <v>11.81276681368494</v>
      </c>
      <c r="AN75">
        <f t="shared" si="238"/>
        <v>8.2409357505565222</v>
      </c>
      <c r="AO75">
        <f t="shared" si="239"/>
        <v>3.7987961210662524</v>
      </c>
      <c r="AP75">
        <f t="shared" si="240"/>
        <v>0</v>
      </c>
      <c r="AQ75">
        <f t="shared" si="216"/>
        <v>2</v>
      </c>
      <c r="AR75">
        <f t="shared" si="217"/>
        <v>4.5</v>
      </c>
      <c r="AS75">
        <f t="shared" ref="AS75:BK75" si="269">AR75+$C$5</f>
        <v>5.5</v>
      </c>
      <c r="AT75">
        <f t="shared" si="269"/>
        <v>6.5</v>
      </c>
      <c r="AU75">
        <f t="shared" si="269"/>
        <v>7.5</v>
      </c>
      <c r="AV75">
        <f t="shared" si="269"/>
        <v>8.5</v>
      </c>
      <c r="AW75">
        <f t="shared" si="269"/>
        <v>9.5</v>
      </c>
      <c r="AX75">
        <f t="shared" si="269"/>
        <v>10.5</v>
      </c>
      <c r="AY75">
        <f t="shared" si="269"/>
        <v>11.5</v>
      </c>
      <c r="AZ75">
        <f t="shared" si="269"/>
        <v>12.5</v>
      </c>
      <c r="BA75">
        <f t="shared" si="269"/>
        <v>13.5</v>
      </c>
      <c r="BB75">
        <f t="shared" si="269"/>
        <v>14.5</v>
      </c>
      <c r="BC75">
        <f t="shared" si="269"/>
        <v>15.5</v>
      </c>
      <c r="BD75">
        <f t="shared" si="269"/>
        <v>16.5</v>
      </c>
      <c r="BE75">
        <f t="shared" si="269"/>
        <v>17.5</v>
      </c>
      <c r="BF75">
        <f t="shared" si="269"/>
        <v>18.5</v>
      </c>
      <c r="BG75">
        <f t="shared" si="269"/>
        <v>19.5</v>
      </c>
      <c r="BH75">
        <f t="shared" si="269"/>
        <v>20.5</v>
      </c>
      <c r="BI75">
        <f t="shared" si="269"/>
        <v>21.5</v>
      </c>
      <c r="BJ75">
        <f t="shared" si="269"/>
        <v>22.5</v>
      </c>
      <c r="BK75">
        <f t="shared" si="269"/>
        <v>23.5</v>
      </c>
      <c r="BL75">
        <f t="shared" si="242"/>
        <v>18.068902767744287</v>
      </c>
      <c r="BM75">
        <f t="shared" si="243"/>
        <v>17.507041802786674</v>
      </c>
      <c r="BN75">
        <f t="shared" si="244"/>
        <v>16.680547062231469</v>
      </c>
      <c r="BO75">
        <f t="shared" si="245"/>
        <v>15.576169687109457</v>
      </c>
      <c r="BP75">
        <f t="shared" si="246"/>
        <v>14.240615741726357</v>
      </c>
      <c r="BQ75">
        <f t="shared" si="247"/>
        <v>12.749817452128562</v>
      </c>
      <c r="BR75">
        <f t="shared" si="248"/>
        <v>11.178204444568832</v>
      </c>
      <c r="BS75">
        <f t="shared" si="249"/>
        <v>9.5679749839719861</v>
      </c>
      <c r="BT75">
        <f t="shared" si="250"/>
        <v>7.8983672124004496</v>
      </c>
      <c r="BU75">
        <f t="shared" si="251"/>
        <v>6.0549303875202884</v>
      </c>
      <c r="BV75">
        <f t="shared" si="252"/>
        <v>3.7987961210662524</v>
      </c>
      <c r="BW75">
        <f t="shared" si="253"/>
        <v>0.73594961730800879</v>
      </c>
      <c r="BX75">
        <f t="shared" si="254"/>
        <v>0</v>
      </c>
      <c r="BY75">
        <f t="shared" si="255"/>
        <v>0</v>
      </c>
      <c r="BZ75">
        <f t="shared" si="256"/>
        <v>0</v>
      </c>
      <c r="CA75">
        <f t="shared" si="257"/>
        <v>0</v>
      </c>
      <c r="CB75">
        <f t="shared" si="258"/>
        <v>0</v>
      </c>
      <c r="CC75">
        <f t="shared" si="259"/>
        <v>0</v>
      </c>
      <c r="CD75">
        <f t="shared" si="260"/>
        <v>0</v>
      </c>
      <c r="CE75">
        <f t="shared" si="261"/>
        <v>11</v>
      </c>
      <c r="CF75">
        <f t="shared" si="204"/>
        <v>15.5</v>
      </c>
    </row>
    <row r="76" spans="5:84" x14ac:dyDescent="0.2">
      <c r="E76">
        <v>13996</v>
      </c>
      <c r="F76">
        <v>23.65</v>
      </c>
      <c r="G76">
        <v>17.28</v>
      </c>
      <c r="H76" s="2">
        <v>0.1</v>
      </c>
      <c r="I76" s="2">
        <f t="shared" si="100"/>
        <v>3.7</v>
      </c>
      <c r="J76">
        <f t="shared" ref="J76:P91" si="270">I76+$C$3</f>
        <v>7.3000000000000007</v>
      </c>
      <c r="K76">
        <f t="shared" si="270"/>
        <v>10.9</v>
      </c>
      <c r="L76">
        <f t="shared" si="270"/>
        <v>14.5</v>
      </c>
      <c r="M76">
        <f t="shared" si="270"/>
        <v>18.100000000000001</v>
      </c>
      <c r="N76">
        <f t="shared" si="270"/>
        <v>21.700000000000003</v>
      </c>
      <c r="O76">
        <f t="shared" si="270"/>
        <v>25.300000000000004</v>
      </c>
      <c r="P76">
        <f t="shared" si="270"/>
        <v>28.900000000000006</v>
      </c>
      <c r="Q76">
        <f t="shared" si="225"/>
        <v>19.608985455132061</v>
      </c>
      <c r="R76">
        <f t="shared" si="226"/>
        <v>17.634507483875634</v>
      </c>
      <c r="S76">
        <f t="shared" si="227"/>
        <v>12.833948683051242</v>
      </c>
      <c r="T76">
        <f t="shared" si="228"/>
        <v>6.6601743977754984</v>
      </c>
      <c r="U76">
        <f t="shared" si="229"/>
        <v>0</v>
      </c>
      <c r="V76">
        <f t="shared" si="230"/>
        <v>0</v>
      </c>
      <c r="W76">
        <f t="shared" si="231"/>
        <v>0</v>
      </c>
      <c r="X76">
        <f t="shared" si="232"/>
        <v>0</v>
      </c>
      <c r="Y76">
        <f t="shared" si="206"/>
        <v>0</v>
      </c>
      <c r="Z76">
        <f t="shared" si="207"/>
        <v>0.1</v>
      </c>
      <c r="AA76">
        <f t="shared" si="208"/>
        <v>2.3000000000000003</v>
      </c>
      <c r="AB76">
        <f t="shared" si="209"/>
        <v>4.5</v>
      </c>
      <c r="AC76">
        <f t="shared" si="210"/>
        <v>6.7</v>
      </c>
      <c r="AD76">
        <f t="shared" si="211"/>
        <v>8.9</v>
      </c>
      <c r="AE76">
        <f t="shared" si="212"/>
        <v>11.100000000000001</v>
      </c>
      <c r="AF76">
        <f t="shared" si="213"/>
        <v>13.3</v>
      </c>
      <c r="AG76">
        <f t="shared" si="214"/>
        <v>15.5</v>
      </c>
      <c r="AH76">
        <f t="shared" si="215"/>
        <v>17.7</v>
      </c>
      <c r="AI76">
        <f t="shared" si="233"/>
        <v>20.983074185779248</v>
      </c>
      <c r="AJ76">
        <f t="shared" si="234"/>
        <v>19.239595503461619</v>
      </c>
      <c r="AK76">
        <f t="shared" si="235"/>
        <v>18.129070542682911</v>
      </c>
      <c r="AL76">
        <f t="shared" si="236"/>
        <v>15.822712304495377</v>
      </c>
      <c r="AM76">
        <f t="shared" si="237"/>
        <v>12.511961590835082</v>
      </c>
      <c r="AN76">
        <f t="shared" si="238"/>
        <v>8.8584606388830434</v>
      </c>
      <c r="AO76">
        <f t="shared" si="239"/>
        <v>4.4440267554265116</v>
      </c>
      <c r="AP76">
        <f t="shared" si="240"/>
        <v>0</v>
      </c>
      <c r="AQ76">
        <f t="shared" si="216"/>
        <v>3</v>
      </c>
      <c r="AR76">
        <f t="shared" si="217"/>
        <v>6.7</v>
      </c>
      <c r="AS76">
        <f t="shared" ref="AS76:BK76" si="271">AR76+$C$5</f>
        <v>7.7</v>
      </c>
      <c r="AT76">
        <f t="shared" si="271"/>
        <v>8.6999999999999993</v>
      </c>
      <c r="AU76">
        <f t="shared" si="271"/>
        <v>9.6999999999999993</v>
      </c>
      <c r="AV76">
        <f t="shared" si="271"/>
        <v>10.7</v>
      </c>
      <c r="AW76">
        <f t="shared" si="271"/>
        <v>11.7</v>
      </c>
      <c r="AX76">
        <f t="shared" si="271"/>
        <v>12.7</v>
      </c>
      <c r="AY76">
        <f t="shared" si="271"/>
        <v>13.7</v>
      </c>
      <c r="AZ76">
        <f t="shared" si="271"/>
        <v>14.7</v>
      </c>
      <c r="BA76">
        <f t="shared" si="271"/>
        <v>15.7</v>
      </c>
      <c r="BB76">
        <f t="shared" si="271"/>
        <v>16.7</v>
      </c>
      <c r="BC76">
        <f t="shared" si="271"/>
        <v>17.7</v>
      </c>
      <c r="BD76">
        <f t="shared" si="271"/>
        <v>18.7</v>
      </c>
      <c r="BE76">
        <f t="shared" si="271"/>
        <v>19.7</v>
      </c>
      <c r="BF76">
        <f t="shared" si="271"/>
        <v>20.7</v>
      </c>
      <c r="BG76">
        <f t="shared" si="271"/>
        <v>21.7</v>
      </c>
      <c r="BH76">
        <f t="shared" si="271"/>
        <v>22.7</v>
      </c>
      <c r="BI76">
        <f t="shared" si="271"/>
        <v>23.7</v>
      </c>
      <c r="BJ76">
        <f t="shared" si="271"/>
        <v>24.7</v>
      </c>
      <c r="BK76">
        <f t="shared" si="271"/>
        <v>25.7</v>
      </c>
      <c r="BL76">
        <f t="shared" si="242"/>
        <v>17.24670727366998</v>
      </c>
      <c r="BM76">
        <f t="shared" si="243"/>
        <v>16.08478242528053</v>
      </c>
      <c r="BN76">
        <f t="shared" si="244"/>
        <v>14.694568049758949</v>
      </c>
      <c r="BO76">
        <f t="shared" si="245"/>
        <v>13.153423596173111</v>
      </c>
      <c r="BP76">
        <f t="shared" si="246"/>
        <v>11.534719522235546</v>
      </c>
      <c r="BQ76">
        <f t="shared" si="247"/>
        <v>9.8777609061242693</v>
      </c>
      <c r="BR76">
        <f t="shared" si="248"/>
        <v>8.1577110583037538</v>
      </c>
      <c r="BS76">
        <f t="shared" si="249"/>
        <v>6.2555151333458898</v>
      </c>
      <c r="BT76">
        <f t="shared" si="250"/>
        <v>3.9278237417511068</v>
      </c>
      <c r="BU76">
        <f t="shared" si="251"/>
        <v>0.77691656176900659</v>
      </c>
      <c r="BV76">
        <f t="shared" si="252"/>
        <v>0</v>
      </c>
      <c r="BW76">
        <f t="shared" si="253"/>
        <v>0</v>
      </c>
      <c r="BX76">
        <f t="shared" si="254"/>
        <v>0</v>
      </c>
      <c r="BY76">
        <f t="shared" si="255"/>
        <v>0</v>
      </c>
      <c r="BZ76">
        <f t="shared" si="256"/>
        <v>0</v>
      </c>
      <c r="CA76">
        <f t="shared" si="257"/>
        <v>0</v>
      </c>
      <c r="CB76">
        <f t="shared" si="258"/>
        <v>0</v>
      </c>
      <c r="CC76">
        <f t="shared" si="259"/>
        <v>0</v>
      </c>
      <c r="CD76">
        <f t="shared" si="260"/>
        <v>0</v>
      </c>
      <c r="CE76">
        <f t="shared" si="261"/>
        <v>9</v>
      </c>
      <c r="CF76">
        <f t="shared" si="204"/>
        <v>15.7</v>
      </c>
    </row>
    <row r="77" spans="5:84" x14ac:dyDescent="0.2">
      <c r="E77">
        <v>13997</v>
      </c>
      <c r="F77">
        <v>27.47</v>
      </c>
      <c r="G77">
        <v>18.03</v>
      </c>
      <c r="H77" s="2">
        <v>0.1</v>
      </c>
      <c r="I77" s="2">
        <f t="shared" si="100"/>
        <v>3.7</v>
      </c>
      <c r="J77">
        <f t="shared" si="270"/>
        <v>7.3000000000000007</v>
      </c>
      <c r="K77">
        <f t="shared" si="270"/>
        <v>10.9</v>
      </c>
      <c r="L77">
        <f t="shared" si="270"/>
        <v>14.5</v>
      </c>
      <c r="M77">
        <f t="shared" si="270"/>
        <v>18.100000000000001</v>
      </c>
      <c r="N77">
        <f t="shared" si="270"/>
        <v>21.700000000000003</v>
      </c>
      <c r="O77">
        <f t="shared" si="270"/>
        <v>25.300000000000004</v>
      </c>
      <c r="P77">
        <f t="shared" si="270"/>
        <v>28.900000000000006</v>
      </c>
      <c r="Q77">
        <f t="shared" si="225"/>
        <v>22.88245166499685</v>
      </c>
      <c r="R77">
        <f t="shared" si="226"/>
        <v>20.788737393692461</v>
      </c>
      <c r="S77">
        <f t="shared" si="227"/>
        <v>15.743096819143933</v>
      </c>
      <c r="T77">
        <f t="shared" si="228"/>
        <v>9.0638255717316838</v>
      </c>
      <c r="U77">
        <f t="shared" si="229"/>
        <v>0</v>
      </c>
      <c r="V77">
        <f t="shared" si="230"/>
        <v>0</v>
      </c>
      <c r="W77">
        <f t="shared" si="231"/>
        <v>0</v>
      </c>
      <c r="X77">
        <f t="shared" si="232"/>
        <v>0</v>
      </c>
      <c r="Y77">
        <f t="shared" si="206"/>
        <v>0</v>
      </c>
      <c r="Z77">
        <f t="shared" si="207"/>
        <v>0.1</v>
      </c>
      <c r="AA77">
        <f t="shared" si="208"/>
        <v>2.3000000000000003</v>
      </c>
      <c r="AB77">
        <f t="shared" si="209"/>
        <v>4.5</v>
      </c>
      <c r="AC77">
        <f t="shared" si="210"/>
        <v>6.7</v>
      </c>
      <c r="AD77">
        <f t="shared" si="211"/>
        <v>8.9</v>
      </c>
      <c r="AE77">
        <f t="shared" si="212"/>
        <v>11.100000000000001</v>
      </c>
      <c r="AF77">
        <f t="shared" si="213"/>
        <v>13.3</v>
      </c>
      <c r="AG77">
        <f t="shared" si="214"/>
        <v>15.5</v>
      </c>
      <c r="AH77">
        <f t="shared" si="215"/>
        <v>17.7</v>
      </c>
      <c r="AI77">
        <f t="shared" si="233"/>
        <v>24.554600736669698</v>
      </c>
      <c r="AJ77">
        <f t="shared" si="234"/>
        <v>22.435629962563851</v>
      </c>
      <c r="AK77">
        <f t="shared" si="235"/>
        <v>21.283712340446716</v>
      </c>
      <c r="AL77">
        <f t="shared" si="236"/>
        <v>18.933495690706788</v>
      </c>
      <c r="AM77">
        <f t="shared" si="237"/>
        <v>15.391852937327766</v>
      </c>
      <c r="AN77">
        <f t="shared" si="238"/>
        <v>11.382065542032468</v>
      </c>
      <c r="AO77">
        <f t="shared" si="239"/>
        <v>6.8880069384267628</v>
      </c>
      <c r="AP77">
        <f t="shared" si="240"/>
        <v>-0.30167403385650216</v>
      </c>
      <c r="AQ77">
        <f t="shared" si="216"/>
        <v>4</v>
      </c>
      <c r="AR77">
        <f t="shared" si="217"/>
        <v>8.9</v>
      </c>
      <c r="AS77">
        <f t="shared" ref="AS77:BK77" si="272">AR77+$C$5</f>
        <v>9.9</v>
      </c>
      <c r="AT77">
        <f t="shared" si="272"/>
        <v>10.9</v>
      </c>
      <c r="AU77">
        <f t="shared" si="272"/>
        <v>11.9</v>
      </c>
      <c r="AV77">
        <f t="shared" si="272"/>
        <v>12.9</v>
      </c>
      <c r="AW77">
        <f t="shared" si="272"/>
        <v>13.9</v>
      </c>
      <c r="AX77">
        <f t="shared" si="272"/>
        <v>14.9</v>
      </c>
      <c r="AY77">
        <f t="shared" si="272"/>
        <v>15.9</v>
      </c>
      <c r="AZ77">
        <f t="shared" si="272"/>
        <v>16.899999999999999</v>
      </c>
      <c r="BA77">
        <f t="shared" si="272"/>
        <v>17.899999999999999</v>
      </c>
      <c r="BB77">
        <f t="shared" si="272"/>
        <v>18.899999999999999</v>
      </c>
      <c r="BC77">
        <f t="shared" si="272"/>
        <v>19.899999999999999</v>
      </c>
      <c r="BD77">
        <f t="shared" si="272"/>
        <v>20.9</v>
      </c>
      <c r="BE77">
        <f t="shared" si="272"/>
        <v>21.9</v>
      </c>
      <c r="BF77">
        <f t="shared" si="272"/>
        <v>22.9</v>
      </c>
      <c r="BG77">
        <f t="shared" si="272"/>
        <v>23.9</v>
      </c>
      <c r="BH77">
        <f t="shared" si="272"/>
        <v>24.9</v>
      </c>
      <c r="BI77">
        <f t="shared" si="272"/>
        <v>25.9</v>
      </c>
      <c r="BJ77">
        <f t="shared" si="272"/>
        <v>26.9</v>
      </c>
      <c r="BK77">
        <f t="shared" si="272"/>
        <v>27.9</v>
      </c>
      <c r="BL77">
        <f t="shared" si="242"/>
        <v>17.427922850828708</v>
      </c>
      <c r="BM77">
        <f t="shared" si="243"/>
        <v>15.743096819143933</v>
      </c>
      <c r="BN77">
        <f t="shared" si="244"/>
        <v>13.958047086413838</v>
      </c>
      <c r="BO77">
        <f t="shared" si="245"/>
        <v>12.125888713562865</v>
      </c>
      <c r="BP77">
        <f t="shared" si="246"/>
        <v>10.245573970797654</v>
      </c>
      <c r="BQ77">
        <f t="shared" si="247"/>
        <v>8.2336439767248262</v>
      </c>
      <c r="BR77">
        <f t="shared" si="248"/>
        <v>5.8959803374713227</v>
      </c>
      <c r="BS77">
        <f t="shared" si="249"/>
        <v>2.8995567858003244</v>
      </c>
      <c r="BT77">
        <f t="shared" si="250"/>
        <v>-1.2558091797668069</v>
      </c>
      <c r="BU77">
        <f t="shared" si="251"/>
        <v>0</v>
      </c>
      <c r="BV77">
        <f t="shared" si="252"/>
        <v>0</v>
      </c>
      <c r="BW77">
        <f t="shared" si="253"/>
        <v>0</v>
      </c>
      <c r="BX77">
        <f t="shared" si="254"/>
        <v>0</v>
      </c>
      <c r="BY77">
        <f t="shared" si="255"/>
        <v>0</v>
      </c>
      <c r="BZ77">
        <f t="shared" si="256"/>
        <v>0</v>
      </c>
      <c r="CA77">
        <f t="shared" si="257"/>
        <v>0</v>
      </c>
      <c r="CB77">
        <f t="shared" si="258"/>
        <v>0</v>
      </c>
      <c r="CC77">
        <f t="shared" si="259"/>
        <v>0</v>
      </c>
      <c r="CD77">
        <f t="shared" si="260"/>
        <v>0</v>
      </c>
      <c r="CE77">
        <f t="shared" si="261"/>
        <v>7</v>
      </c>
      <c r="CF77">
        <f t="shared" si="204"/>
        <v>15.9</v>
      </c>
    </row>
    <row r="78" spans="5:84" x14ac:dyDescent="0.2">
      <c r="E78">
        <v>40112</v>
      </c>
      <c r="F78">
        <v>27.76</v>
      </c>
      <c r="G78">
        <v>16.3</v>
      </c>
      <c r="H78" s="2">
        <v>0.1</v>
      </c>
      <c r="I78" s="2">
        <f t="shared" si="100"/>
        <v>3.7</v>
      </c>
      <c r="J78">
        <f t="shared" si="270"/>
        <v>7.3000000000000007</v>
      </c>
      <c r="K78">
        <f t="shared" si="270"/>
        <v>10.9</v>
      </c>
      <c r="L78">
        <f t="shared" si="270"/>
        <v>14.5</v>
      </c>
      <c r="M78">
        <f t="shared" si="270"/>
        <v>18.100000000000001</v>
      </c>
      <c r="N78">
        <f t="shared" si="270"/>
        <v>21.700000000000003</v>
      </c>
      <c r="O78">
        <f t="shared" si="270"/>
        <v>25.300000000000004</v>
      </c>
      <c r="P78">
        <f t="shared" si="270"/>
        <v>28.900000000000006</v>
      </c>
      <c r="Q78">
        <f t="shared" si="225"/>
        <v>22.879012380281612</v>
      </c>
      <c r="R78">
        <f t="shared" si="226"/>
        <v>20.196774767734759</v>
      </c>
      <c r="S78">
        <f t="shared" si="227"/>
        <v>13.817342129210544</v>
      </c>
      <c r="T78">
        <f t="shared" si="228"/>
        <v>5.5868460632968233</v>
      </c>
      <c r="U78">
        <f t="shared" si="229"/>
        <v>0</v>
      </c>
      <c r="V78">
        <f t="shared" si="230"/>
        <v>0</v>
      </c>
      <c r="W78">
        <f t="shared" si="231"/>
        <v>0</v>
      </c>
      <c r="X78">
        <f t="shared" si="232"/>
        <v>0</v>
      </c>
      <c r="Y78">
        <f t="shared" si="206"/>
        <v>0</v>
      </c>
      <c r="Z78">
        <f t="shared" si="207"/>
        <v>0.1</v>
      </c>
      <c r="AA78">
        <f t="shared" si="208"/>
        <v>2.3000000000000003</v>
      </c>
      <c r="AB78">
        <f t="shared" si="209"/>
        <v>4.5</v>
      </c>
      <c r="AC78">
        <f t="shared" si="210"/>
        <v>6.7</v>
      </c>
      <c r="AD78">
        <f t="shared" si="211"/>
        <v>8.9</v>
      </c>
      <c r="AE78">
        <f t="shared" si="212"/>
        <v>11.100000000000001</v>
      </c>
      <c r="AF78">
        <f t="shared" si="213"/>
        <v>13.3</v>
      </c>
      <c r="AG78">
        <f t="shared" si="214"/>
        <v>15.5</v>
      </c>
      <c r="AH78">
        <f t="shared" si="215"/>
        <v>17.7</v>
      </c>
      <c r="AI78">
        <f t="shared" si="233"/>
        <v>24.385146498348174</v>
      </c>
      <c r="AJ78">
        <f t="shared" si="234"/>
        <v>22.458477944722326</v>
      </c>
      <c r="AK78">
        <f t="shared" si="235"/>
        <v>20.903408182864705</v>
      </c>
      <c r="AL78">
        <f t="shared" si="236"/>
        <v>17.701712480880246</v>
      </c>
      <c r="AM78">
        <f t="shared" si="237"/>
        <v>13.409511155988611</v>
      </c>
      <c r="AN78">
        <f t="shared" si="238"/>
        <v>8.7210968814712437</v>
      </c>
      <c r="AO78">
        <f t="shared" si="239"/>
        <v>2.0327619936181116</v>
      </c>
      <c r="AP78">
        <f t="shared" si="240"/>
        <v>0</v>
      </c>
      <c r="AQ78">
        <f t="shared" si="216"/>
        <v>3</v>
      </c>
      <c r="AR78">
        <f t="shared" si="217"/>
        <v>6.7</v>
      </c>
      <c r="AS78">
        <f t="shared" ref="AS78:BK78" si="273">AR78+$C$5</f>
        <v>7.7</v>
      </c>
      <c r="AT78">
        <f t="shared" si="273"/>
        <v>8.6999999999999993</v>
      </c>
      <c r="AU78">
        <f t="shared" si="273"/>
        <v>9.6999999999999993</v>
      </c>
      <c r="AV78">
        <f t="shared" si="273"/>
        <v>10.7</v>
      </c>
      <c r="AW78">
        <f t="shared" si="273"/>
        <v>11.7</v>
      </c>
      <c r="AX78">
        <f t="shared" si="273"/>
        <v>12.7</v>
      </c>
      <c r="AY78">
        <f t="shared" si="273"/>
        <v>13.7</v>
      </c>
      <c r="AZ78">
        <f t="shared" si="273"/>
        <v>14.7</v>
      </c>
      <c r="BA78">
        <f t="shared" si="273"/>
        <v>15.7</v>
      </c>
      <c r="BB78">
        <f t="shared" si="273"/>
        <v>16.7</v>
      </c>
      <c r="BC78">
        <f t="shared" si="273"/>
        <v>17.7</v>
      </c>
      <c r="BD78">
        <f t="shared" si="273"/>
        <v>18.7</v>
      </c>
      <c r="BE78">
        <f t="shared" si="273"/>
        <v>19.7</v>
      </c>
      <c r="BF78">
        <f t="shared" si="273"/>
        <v>20.7</v>
      </c>
      <c r="BG78">
        <f t="shared" si="273"/>
        <v>21.7</v>
      </c>
      <c r="BH78">
        <f t="shared" si="273"/>
        <v>22.7</v>
      </c>
      <c r="BI78">
        <f t="shared" si="273"/>
        <v>23.7</v>
      </c>
      <c r="BJ78">
        <f t="shared" si="273"/>
        <v>24.7</v>
      </c>
      <c r="BK78">
        <f t="shared" si="273"/>
        <v>25.7</v>
      </c>
      <c r="BL78">
        <f t="shared" si="242"/>
        <v>19.650803391707974</v>
      </c>
      <c r="BM78">
        <f t="shared" si="243"/>
        <v>18.05449149711032</v>
      </c>
      <c r="BN78">
        <f t="shared" si="244"/>
        <v>16.208767145465686</v>
      </c>
      <c r="BO78">
        <f t="shared" si="245"/>
        <v>14.223277529138178</v>
      </c>
      <c r="BP78">
        <f t="shared" si="246"/>
        <v>12.175751399844831</v>
      </c>
      <c r="BQ78">
        <f t="shared" si="247"/>
        <v>10.064728082037233</v>
      </c>
      <c r="BR78">
        <f t="shared" si="248"/>
        <v>7.7622864862838998</v>
      </c>
      <c r="BS78">
        <f t="shared" si="249"/>
        <v>4.9667741226525166</v>
      </c>
      <c r="BT78">
        <f t="shared" si="250"/>
        <v>1.1555361140915128</v>
      </c>
      <c r="BU78">
        <f t="shared" si="251"/>
        <v>0</v>
      </c>
      <c r="BV78">
        <f t="shared" si="252"/>
        <v>0</v>
      </c>
      <c r="BW78">
        <f t="shared" si="253"/>
        <v>0</v>
      </c>
      <c r="BX78">
        <f t="shared" si="254"/>
        <v>0</v>
      </c>
      <c r="BY78">
        <f t="shared" si="255"/>
        <v>0</v>
      </c>
      <c r="BZ78">
        <f t="shared" si="256"/>
        <v>0</v>
      </c>
      <c r="CA78">
        <f t="shared" si="257"/>
        <v>0</v>
      </c>
      <c r="CB78">
        <f t="shared" si="258"/>
        <v>0</v>
      </c>
      <c r="CC78">
        <f t="shared" si="259"/>
        <v>0</v>
      </c>
      <c r="CD78">
        <f t="shared" si="260"/>
        <v>0</v>
      </c>
      <c r="CE78">
        <f t="shared" si="261"/>
        <v>8</v>
      </c>
      <c r="CF78">
        <f t="shared" si="204"/>
        <v>14.7</v>
      </c>
    </row>
    <row r="79" spans="5:84" x14ac:dyDescent="0.2">
      <c r="E79">
        <v>40125</v>
      </c>
      <c r="F79">
        <v>36.76</v>
      </c>
      <c r="G79">
        <v>17.5</v>
      </c>
      <c r="H79" s="2">
        <v>0.1</v>
      </c>
      <c r="I79" s="2">
        <f t="shared" si="100"/>
        <v>3.7</v>
      </c>
      <c r="J79">
        <f t="shared" si="270"/>
        <v>7.3000000000000007</v>
      </c>
      <c r="K79">
        <f t="shared" si="270"/>
        <v>10.9</v>
      </c>
      <c r="L79">
        <f t="shared" si="270"/>
        <v>14.5</v>
      </c>
      <c r="M79">
        <f t="shared" si="270"/>
        <v>18.100000000000001</v>
      </c>
      <c r="N79">
        <f t="shared" si="270"/>
        <v>21.700000000000003</v>
      </c>
      <c r="O79">
        <f t="shared" si="270"/>
        <v>25.300000000000004</v>
      </c>
      <c r="P79">
        <f t="shared" si="270"/>
        <v>28.900000000000006</v>
      </c>
      <c r="Q79">
        <f t="shared" si="225"/>
        <v>30.520331035828264</v>
      </c>
      <c r="R79">
        <f t="shared" si="226"/>
        <v>27.53802301632733</v>
      </c>
      <c r="S79">
        <f t="shared" si="227"/>
        <v>20.288929833152714</v>
      </c>
      <c r="T79">
        <f t="shared" si="228"/>
        <v>10.906165564788154</v>
      </c>
      <c r="U79">
        <f t="shared" si="229"/>
        <v>0</v>
      </c>
      <c r="V79">
        <f t="shared" si="230"/>
        <v>0</v>
      </c>
      <c r="W79">
        <f t="shared" si="231"/>
        <v>0</v>
      </c>
      <c r="X79">
        <f t="shared" si="232"/>
        <v>0</v>
      </c>
      <c r="Y79">
        <f t="shared" si="206"/>
        <v>2</v>
      </c>
      <c r="Z79">
        <f t="shared" si="207"/>
        <v>7.3</v>
      </c>
      <c r="AA79">
        <f t="shared" si="208"/>
        <v>9.5</v>
      </c>
      <c r="AB79">
        <f t="shared" si="209"/>
        <v>11.7</v>
      </c>
      <c r="AC79">
        <f t="shared" si="210"/>
        <v>13.899999999999999</v>
      </c>
      <c r="AD79">
        <f t="shared" si="211"/>
        <v>16.099999999999998</v>
      </c>
      <c r="AE79">
        <f t="shared" si="212"/>
        <v>18.299999999999997</v>
      </c>
      <c r="AF79">
        <f t="shared" si="213"/>
        <v>20.499999999999996</v>
      </c>
      <c r="AG79">
        <f t="shared" si="214"/>
        <v>22.699999999999996</v>
      </c>
      <c r="AH79">
        <f t="shared" si="215"/>
        <v>24.899999999999995</v>
      </c>
      <c r="AI79">
        <f t="shared" si="233"/>
        <v>23.562066120464234</v>
      </c>
      <c r="AJ79">
        <f t="shared" si="234"/>
        <v>18.303186171140073</v>
      </c>
      <c r="AK79">
        <f t="shared" si="235"/>
        <v>12.60976719394098</v>
      </c>
      <c r="AL79">
        <f t="shared" si="236"/>
        <v>5.2630869305241728</v>
      </c>
      <c r="AM79">
        <f t="shared" si="237"/>
        <v>0</v>
      </c>
      <c r="AN79">
        <f t="shared" si="238"/>
        <v>0</v>
      </c>
      <c r="AO79">
        <f t="shared" si="239"/>
        <v>0</v>
      </c>
      <c r="AP79">
        <f t="shared" si="240"/>
        <v>0</v>
      </c>
      <c r="AQ79">
        <f t="shared" si="216"/>
        <v>2</v>
      </c>
      <c r="AR79">
        <f t="shared" si="217"/>
        <v>11.7</v>
      </c>
      <c r="AS79">
        <f t="shared" ref="AS79:BK79" si="274">AR79+$C$5</f>
        <v>12.7</v>
      </c>
      <c r="AT79">
        <f t="shared" si="274"/>
        <v>13.7</v>
      </c>
      <c r="AU79">
        <f t="shared" si="274"/>
        <v>14.7</v>
      </c>
      <c r="AV79">
        <f t="shared" si="274"/>
        <v>15.7</v>
      </c>
      <c r="AW79">
        <f t="shared" si="274"/>
        <v>16.7</v>
      </c>
      <c r="AX79">
        <f t="shared" si="274"/>
        <v>17.7</v>
      </c>
      <c r="AY79">
        <f t="shared" si="274"/>
        <v>18.7</v>
      </c>
      <c r="AZ79">
        <f t="shared" si="274"/>
        <v>19.7</v>
      </c>
      <c r="BA79">
        <f t="shared" si="274"/>
        <v>20.7</v>
      </c>
      <c r="BB79">
        <f t="shared" si="274"/>
        <v>21.7</v>
      </c>
      <c r="BC79">
        <f t="shared" si="274"/>
        <v>22.7</v>
      </c>
      <c r="BD79">
        <f t="shared" si="274"/>
        <v>23.7</v>
      </c>
      <c r="BE79">
        <f t="shared" si="274"/>
        <v>24.7</v>
      </c>
      <c r="BF79">
        <f t="shared" si="274"/>
        <v>25.7</v>
      </c>
      <c r="BG79">
        <f t="shared" si="274"/>
        <v>26.7</v>
      </c>
      <c r="BH79">
        <f t="shared" si="274"/>
        <v>27.7</v>
      </c>
      <c r="BI79">
        <f t="shared" si="274"/>
        <v>28.7</v>
      </c>
      <c r="BJ79">
        <f t="shared" si="274"/>
        <v>29.7</v>
      </c>
      <c r="BK79">
        <f t="shared" si="274"/>
        <v>30.7</v>
      </c>
      <c r="BL79">
        <f t="shared" si="242"/>
        <v>15.768602897274828</v>
      </c>
      <c r="BM79">
        <f t="shared" si="243"/>
        <v>13.153093245610178</v>
      </c>
      <c r="BN79">
        <f t="shared" si="244"/>
        <v>10.305149843348982</v>
      </c>
      <c r="BO79">
        <f t="shared" si="245"/>
        <v>6.897257540007308</v>
      </c>
      <c r="BP79">
        <f t="shared" si="246"/>
        <v>2.382010187494763</v>
      </c>
      <c r="BQ79">
        <f t="shared" si="247"/>
        <v>0</v>
      </c>
      <c r="BR79">
        <f t="shared" si="248"/>
        <v>0</v>
      </c>
      <c r="BS79">
        <f t="shared" si="249"/>
        <v>0</v>
      </c>
      <c r="BT79">
        <f t="shared" si="250"/>
        <v>0</v>
      </c>
      <c r="BU79">
        <f t="shared" si="251"/>
        <v>0</v>
      </c>
      <c r="BV79">
        <f t="shared" si="252"/>
        <v>0</v>
      </c>
      <c r="BW79">
        <f t="shared" si="253"/>
        <v>0</v>
      </c>
      <c r="BX79">
        <f t="shared" si="254"/>
        <v>0</v>
      </c>
      <c r="BY79">
        <f t="shared" si="255"/>
        <v>0</v>
      </c>
      <c r="BZ79">
        <f t="shared" si="256"/>
        <v>0</v>
      </c>
      <c r="CA79">
        <f t="shared" si="257"/>
        <v>0</v>
      </c>
      <c r="CB79">
        <f t="shared" si="258"/>
        <v>0</v>
      </c>
      <c r="CC79">
        <f t="shared" si="259"/>
        <v>0</v>
      </c>
      <c r="CD79">
        <f t="shared" si="260"/>
        <v>0</v>
      </c>
      <c r="CE79">
        <f t="shared" si="261"/>
        <v>4</v>
      </c>
      <c r="CF79">
        <f t="shared" si="204"/>
        <v>15.7</v>
      </c>
    </row>
    <row r="80" spans="5:84" x14ac:dyDescent="0.2">
      <c r="E80">
        <v>40140</v>
      </c>
      <c r="F80">
        <v>28.81</v>
      </c>
      <c r="G80">
        <v>19.899999999999999</v>
      </c>
      <c r="H80" s="2">
        <v>0.1</v>
      </c>
      <c r="I80" s="2">
        <f t="shared" si="100"/>
        <v>3.7</v>
      </c>
      <c r="J80">
        <f t="shared" si="270"/>
        <v>7.3000000000000007</v>
      </c>
      <c r="K80">
        <f t="shared" si="270"/>
        <v>10.9</v>
      </c>
      <c r="L80">
        <f t="shared" si="270"/>
        <v>14.5</v>
      </c>
      <c r="M80">
        <f t="shared" si="270"/>
        <v>18.100000000000001</v>
      </c>
      <c r="N80">
        <f t="shared" si="270"/>
        <v>21.700000000000003</v>
      </c>
      <c r="O80">
        <f t="shared" si="270"/>
        <v>25.300000000000004</v>
      </c>
      <c r="P80">
        <f t="shared" si="270"/>
        <v>28.900000000000006</v>
      </c>
      <c r="Q80">
        <f t="shared" si="225"/>
        <v>24.285341425293829</v>
      </c>
      <c r="R80">
        <f t="shared" si="226"/>
        <v>22.387234590369747</v>
      </c>
      <c r="S80">
        <f t="shared" si="227"/>
        <v>18.318970407903073</v>
      </c>
      <c r="T80">
        <f t="shared" si="228"/>
        <v>12.255360970155927</v>
      </c>
      <c r="U80">
        <f t="shared" si="229"/>
        <v>4.7296517499509179</v>
      </c>
      <c r="V80">
        <f t="shared" si="230"/>
        <v>0</v>
      </c>
      <c r="W80">
        <f t="shared" si="231"/>
        <v>0</v>
      </c>
      <c r="X80">
        <f t="shared" si="232"/>
        <v>0</v>
      </c>
      <c r="Y80">
        <f t="shared" si="206"/>
        <v>0</v>
      </c>
      <c r="Z80">
        <f t="shared" si="207"/>
        <v>0.1</v>
      </c>
      <c r="AA80">
        <f t="shared" si="208"/>
        <v>2.3000000000000003</v>
      </c>
      <c r="AB80">
        <f t="shared" si="209"/>
        <v>4.5</v>
      </c>
      <c r="AC80">
        <f t="shared" si="210"/>
        <v>6.7</v>
      </c>
      <c r="AD80">
        <f t="shared" si="211"/>
        <v>8.9</v>
      </c>
      <c r="AE80">
        <f t="shared" si="212"/>
        <v>11.100000000000001</v>
      </c>
      <c r="AF80">
        <f t="shared" si="213"/>
        <v>13.3</v>
      </c>
      <c r="AG80">
        <f t="shared" si="214"/>
        <v>15.5</v>
      </c>
      <c r="AH80">
        <f t="shared" si="215"/>
        <v>17.7</v>
      </c>
      <c r="AI80">
        <f t="shared" si="233"/>
        <v>26.214263751655707</v>
      </c>
      <c r="AJ80">
        <f t="shared" si="234"/>
        <v>23.753405030423142</v>
      </c>
      <c r="AK80">
        <f t="shared" si="235"/>
        <v>22.75244043808382</v>
      </c>
      <c r="AL80">
        <f t="shared" si="236"/>
        <v>20.974155081844582</v>
      </c>
      <c r="AM80">
        <f t="shared" si="237"/>
        <v>18.010960494801328</v>
      </c>
      <c r="AN80">
        <f t="shared" si="238"/>
        <v>14.352704490820939</v>
      </c>
      <c r="AO80">
        <f t="shared" si="239"/>
        <v>10.454481019422506</v>
      </c>
      <c r="AP80">
        <f t="shared" si="240"/>
        <v>5.8044400206590483</v>
      </c>
      <c r="AQ80">
        <f t="shared" si="216"/>
        <v>5</v>
      </c>
      <c r="AR80">
        <f t="shared" si="217"/>
        <v>11.1</v>
      </c>
      <c r="AS80">
        <f t="shared" ref="AS80:BK80" si="275">AR80+$C$5</f>
        <v>12.1</v>
      </c>
      <c r="AT80">
        <f t="shared" si="275"/>
        <v>13.1</v>
      </c>
      <c r="AU80">
        <f t="shared" si="275"/>
        <v>14.1</v>
      </c>
      <c r="AV80">
        <f t="shared" si="275"/>
        <v>15.1</v>
      </c>
      <c r="AW80">
        <f t="shared" si="275"/>
        <v>16.100000000000001</v>
      </c>
      <c r="AX80">
        <f t="shared" si="275"/>
        <v>17.100000000000001</v>
      </c>
      <c r="AY80">
        <f t="shared" si="275"/>
        <v>18.100000000000001</v>
      </c>
      <c r="AZ80">
        <f t="shared" si="275"/>
        <v>19.100000000000001</v>
      </c>
      <c r="BA80">
        <f t="shared" si="275"/>
        <v>20.100000000000001</v>
      </c>
      <c r="BB80">
        <f t="shared" si="275"/>
        <v>21.1</v>
      </c>
      <c r="BC80">
        <f t="shared" si="275"/>
        <v>22.1</v>
      </c>
      <c r="BD80">
        <f t="shared" si="275"/>
        <v>23.1</v>
      </c>
      <c r="BE80">
        <f t="shared" si="275"/>
        <v>24.1</v>
      </c>
      <c r="BF80">
        <f t="shared" si="275"/>
        <v>25.1</v>
      </c>
      <c r="BG80">
        <f t="shared" si="275"/>
        <v>26.1</v>
      </c>
      <c r="BH80">
        <f t="shared" si="275"/>
        <v>27.1</v>
      </c>
      <c r="BI80">
        <f t="shared" si="275"/>
        <v>28.1</v>
      </c>
      <c r="BJ80">
        <f t="shared" si="275"/>
        <v>29.1</v>
      </c>
      <c r="BK80">
        <f t="shared" si="275"/>
        <v>30.1</v>
      </c>
      <c r="BL80">
        <f t="shared" si="242"/>
        <v>16.395493844034338</v>
      </c>
      <c r="BM80">
        <f t="shared" si="243"/>
        <v>14.697888715178035</v>
      </c>
      <c r="BN80">
        <f t="shared" si="244"/>
        <v>12.959568005894623</v>
      </c>
      <c r="BO80">
        <f t="shared" si="245"/>
        <v>11.184294982894517</v>
      </c>
      <c r="BP80">
        <f t="shared" si="246"/>
        <v>9.3200852588668699</v>
      </c>
      <c r="BQ80">
        <f t="shared" si="247"/>
        <v>7.2411187694073185</v>
      </c>
      <c r="BR80">
        <f t="shared" si="248"/>
        <v>4.7296517499509179</v>
      </c>
      <c r="BS80">
        <f t="shared" si="249"/>
        <v>1.4579287126985174</v>
      </c>
      <c r="BT80">
        <f t="shared" si="250"/>
        <v>0</v>
      </c>
      <c r="BU80">
        <f t="shared" si="251"/>
        <v>0</v>
      </c>
      <c r="BV80">
        <f t="shared" si="252"/>
        <v>0</v>
      </c>
      <c r="BW80">
        <f t="shared" si="253"/>
        <v>0</v>
      </c>
      <c r="BX80">
        <f t="shared" si="254"/>
        <v>0</v>
      </c>
      <c r="BY80">
        <f t="shared" si="255"/>
        <v>0</v>
      </c>
      <c r="BZ80">
        <f t="shared" si="256"/>
        <v>0</v>
      </c>
      <c r="CA80">
        <f t="shared" si="257"/>
        <v>0</v>
      </c>
      <c r="CB80">
        <f t="shared" si="258"/>
        <v>0</v>
      </c>
      <c r="CC80">
        <f t="shared" si="259"/>
        <v>0</v>
      </c>
      <c r="CD80">
        <f t="shared" si="260"/>
        <v>0</v>
      </c>
      <c r="CE80">
        <f t="shared" si="261"/>
        <v>7</v>
      </c>
      <c r="CF80">
        <f t="shared" si="204"/>
        <v>18.100000000000001</v>
      </c>
    </row>
    <row r="81" spans="5:84" x14ac:dyDescent="0.2">
      <c r="E81">
        <v>40143</v>
      </c>
      <c r="F81">
        <v>25.97</v>
      </c>
      <c r="G81">
        <v>18.600000000000001</v>
      </c>
      <c r="H81" s="2">
        <v>0.1</v>
      </c>
      <c r="I81" s="2">
        <f t="shared" si="100"/>
        <v>3.7</v>
      </c>
      <c r="J81">
        <f t="shared" si="270"/>
        <v>7.3000000000000007</v>
      </c>
      <c r="K81">
        <f t="shared" si="270"/>
        <v>10.9</v>
      </c>
      <c r="L81">
        <f t="shared" si="270"/>
        <v>14.5</v>
      </c>
      <c r="M81">
        <f t="shared" si="270"/>
        <v>18.100000000000001</v>
      </c>
      <c r="N81">
        <f t="shared" si="270"/>
        <v>21.700000000000003</v>
      </c>
      <c r="O81">
        <f t="shared" si="270"/>
        <v>25.300000000000004</v>
      </c>
      <c r="P81">
        <f t="shared" si="270"/>
        <v>28.900000000000006</v>
      </c>
      <c r="Q81">
        <f t="shared" si="225"/>
        <v>21.710494864518523</v>
      </c>
      <c r="R81">
        <f t="shared" si="226"/>
        <v>19.840036943179527</v>
      </c>
      <c r="S81">
        <f t="shared" si="227"/>
        <v>15.429486338545026</v>
      </c>
      <c r="T81">
        <f t="shared" si="228"/>
        <v>9.4015324843031518</v>
      </c>
      <c r="U81">
        <f t="shared" si="229"/>
        <v>0.36853575440177189</v>
      </c>
      <c r="V81">
        <f t="shared" si="230"/>
        <v>0</v>
      </c>
      <c r="W81">
        <f t="shared" si="231"/>
        <v>0</v>
      </c>
      <c r="X81">
        <f t="shared" si="232"/>
        <v>0</v>
      </c>
      <c r="Y81">
        <f t="shared" si="206"/>
        <v>0</v>
      </c>
      <c r="Z81">
        <f t="shared" si="207"/>
        <v>0.1</v>
      </c>
      <c r="AA81">
        <f t="shared" si="208"/>
        <v>2.3000000000000003</v>
      </c>
      <c r="AB81">
        <f t="shared" si="209"/>
        <v>4.5</v>
      </c>
      <c r="AC81">
        <f t="shared" si="210"/>
        <v>6.7</v>
      </c>
      <c r="AD81">
        <f t="shared" si="211"/>
        <v>8.9</v>
      </c>
      <c r="AE81">
        <f t="shared" si="212"/>
        <v>11.100000000000001</v>
      </c>
      <c r="AF81">
        <f t="shared" si="213"/>
        <v>13.3</v>
      </c>
      <c r="AG81">
        <f t="shared" si="214"/>
        <v>15.5</v>
      </c>
      <c r="AH81">
        <f t="shared" si="215"/>
        <v>17.7</v>
      </c>
      <c r="AI81">
        <f t="shared" si="233"/>
        <v>23.342867794845915</v>
      </c>
      <c r="AJ81">
        <f t="shared" si="234"/>
        <v>21.272398649233374</v>
      </c>
      <c r="AK81">
        <f t="shared" si="235"/>
        <v>20.258845491426111</v>
      </c>
      <c r="AL81">
        <f t="shared" si="236"/>
        <v>18.248424096742188</v>
      </c>
      <c r="AM81">
        <f t="shared" si="237"/>
        <v>15.113978606052065</v>
      </c>
      <c r="AN81">
        <f t="shared" si="238"/>
        <v>11.477012530722762</v>
      </c>
      <c r="AO81">
        <f t="shared" si="239"/>
        <v>7.5297197575617405</v>
      </c>
      <c r="AP81">
        <f t="shared" si="240"/>
        <v>1.8570155537613231</v>
      </c>
      <c r="AQ81">
        <f t="shared" si="216"/>
        <v>4</v>
      </c>
      <c r="AR81">
        <f t="shared" si="217"/>
        <v>8.9</v>
      </c>
      <c r="AS81">
        <f t="shared" ref="AS81:BK81" si="276">AR81+$C$5</f>
        <v>9.9</v>
      </c>
      <c r="AT81">
        <f t="shared" si="276"/>
        <v>10.9</v>
      </c>
      <c r="AU81">
        <f t="shared" si="276"/>
        <v>11.9</v>
      </c>
      <c r="AV81">
        <f t="shared" si="276"/>
        <v>12.9</v>
      </c>
      <c r="AW81">
        <f t="shared" si="276"/>
        <v>13.9</v>
      </c>
      <c r="AX81">
        <f t="shared" si="276"/>
        <v>14.9</v>
      </c>
      <c r="AY81">
        <f t="shared" si="276"/>
        <v>15.9</v>
      </c>
      <c r="AZ81">
        <f t="shared" si="276"/>
        <v>16.899999999999999</v>
      </c>
      <c r="BA81">
        <f t="shared" si="276"/>
        <v>17.899999999999999</v>
      </c>
      <c r="BB81">
        <f t="shared" si="276"/>
        <v>18.899999999999999</v>
      </c>
      <c r="BC81">
        <f t="shared" si="276"/>
        <v>19.899999999999999</v>
      </c>
      <c r="BD81">
        <f t="shared" si="276"/>
        <v>20.9</v>
      </c>
      <c r="BE81">
        <f t="shared" si="276"/>
        <v>21.9</v>
      </c>
      <c r="BF81">
        <f t="shared" si="276"/>
        <v>22.9</v>
      </c>
      <c r="BG81">
        <f t="shared" si="276"/>
        <v>23.9</v>
      </c>
      <c r="BH81">
        <f t="shared" si="276"/>
        <v>24.9</v>
      </c>
      <c r="BI81">
        <f t="shared" si="276"/>
        <v>25.9</v>
      </c>
      <c r="BJ81">
        <f t="shared" si="276"/>
        <v>26.9</v>
      </c>
      <c r="BK81">
        <f t="shared" si="276"/>
        <v>27.9</v>
      </c>
      <c r="BL81">
        <f t="shared" si="242"/>
        <v>16.929619121370973</v>
      </c>
      <c r="BM81">
        <f t="shared" si="243"/>
        <v>15.429486338545026</v>
      </c>
      <c r="BN81">
        <f t="shared" si="244"/>
        <v>13.818263174631639</v>
      </c>
      <c r="BO81">
        <f t="shared" si="245"/>
        <v>12.152431953286182</v>
      </c>
      <c r="BP81">
        <f t="shared" si="246"/>
        <v>10.451862830859303</v>
      </c>
      <c r="BQ81">
        <f t="shared" si="247"/>
        <v>8.6769567318065839</v>
      </c>
      <c r="BR81">
        <f t="shared" si="248"/>
        <v>6.7057882840959246</v>
      </c>
      <c r="BS81">
        <f t="shared" si="249"/>
        <v>4.3112487546161233</v>
      </c>
      <c r="BT81">
        <f t="shared" si="250"/>
        <v>1.1381889845855588</v>
      </c>
      <c r="BU81">
        <f t="shared" si="251"/>
        <v>0</v>
      </c>
      <c r="BV81">
        <f t="shared" si="252"/>
        <v>0</v>
      </c>
      <c r="BW81">
        <f t="shared" si="253"/>
        <v>0</v>
      </c>
      <c r="BX81">
        <f t="shared" si="254"/>
        <v>0</v>
      </c>
      <c r="BY81">
        <f t="shared" si="255"/>
        <v>0</v>
      </c>
      <c r="BZ81">
        <f t="shared" si="256"/>
        <v>0</v>
      </c>
      <c r="CA81">
        <f t="shared" si="257"/>
        <v>0</v>
      </c>
      <c r="CB81">
        <f t="shared" si="258"/>
        <v>0</v>
      </c>
      <c r="CC81">
        <f t="shared" si="259"/>
        <v>0</v>
      </c>
      <c r="CD81">
        <f t="shared" si="260"/>
        <v>0</v>
      </c>
      <c r="CE81">
        <f t="shared" si="261"/>
        <v>8</v>
      </c>
      <c r="CF81">
        <f t="shared" si="204"/>
        <v>16.899999999999999</v>
      </c>
    </row>
    <row r="82" spans="5:84" x14ac:dyDescent="0.2">
      <c r="E82">
        <v>40150</v>
      </c>
      <c r="F82">
        <v>29</v>
      </c>
      <c r="G82">
        <v>18.8</v>
      </c>
      <c r="H82" s="2">
        <v>0.1</v>
      </c>
      <c r="I82" s="2">
        <f t="shared" ref="I82:I145" si="277">H82+$C$3</f>
        <v>3.7</v>
      </c>
      <c r="J82">
        <f t="shared" si="270"/>
        <v>7.3000000000000007</v>
      </c>
      <c r="K82">
        <f t="shared" si="270"/>
        <v>10.9</v>
      </c>
      <c r="L82">
        <f t="shared" si="270"/>
        <v>14.5</v>
      </c>
      <c r="M82">
        <f t="shared" si="270"/>
        <v>18.100000000000001</v>
      </c>
      <c r="N82">
        <f t="shared" si="270"/>
        <v>21.700000000000003</v>
      </c>
      <c r="O82">
        <f t="shared" si="270"/>
        <v>25.300000000000004</v>
      </c>
      <c r="P82">
        <f t="shared" si="270"/>
        <v>28.900000000000006</v>
      </c>
      <c r="Q82">
        <f t="shared" si="225"/>
        <v>24.274198866430321</v>
      </c>
      <c r="R82">
        <f t="shared" si="226"/>
        <v>22.221276087844224</v>
      </c>
      <c r="S82">
        <f t="shared" si="227"/>
        <v>17.431751962582748</v>
      </c>
      <c r="T82">
        <f t="shared" si="228"/>
        <v>10.803796332325195</v>
      </c>
      <c r="U82">
        <f t="shared" si="229"/>
        <v>1.2400339948173915</v>
      </c>
      <c r="V82">
        <f t="shared" si="230"/>
        <v>0</v>
      </c>
      <c r="W82">
        <f t="shared" si="231"/>
        <v>0</v>
      </c>
      <c r="X82">
        <f t="shared" si="232"/>
        <v>0</v>
      </c>
      <c r="Y82">
        <f t="shared" si="206"/>
        <v>0</v>
      </c>
      <c r="Z82">
        <f t="shared" si="207"/>
        <v>0.1</v>
      </c>
      <c r="AA82">
        <f t="shared" si="208"/>
        <v>2.3000000000000003</v>
      </c>
      <c r="AB82">
        <f t="shared" si="209"/>
        <v>4.5</v>
      </c>
      <c r="AC82">
        <f t="shared" si="210"/>
        <v>6.7</v>
      </c>
      <c r="AD82">
        <f t="shared" si="211"/>
        <v>8.9</v>
      </c>
      <c r="AE82">
        <f t="shared" si="212"/>
        <v>11.100000000000001</v>
      </c>
      <c r="AF82">
        <f t="shared" si="213"/>
        <v>13.3</v>
      </c>
      <c r="AG82">
        <f t="shared" si="214"/>
        <v>15.5</v>
      </c>
      <c r="AH82">
        <f t="shared" si="215"/>
        <v>17.7</v>
      </c>
      <c r="AI82">
        <f t="shared" si="233"/>
        <v>26.116446089160227</v>
      </c>
      <c r="AJ82">
        <f t="shared" si="234"/>
        <v>23.778351806668635</v>
      </c>
      <c r="AK82">
        <f t="shared" si="235"/>
        <v>22.671381009312427</v>
      </c>
      <c r="AL82">
        <f t="shared" si="236"/>
        <v>20.503781964872843</v>
      </c>
      <c r="AM82">
        <f t="shared" si="237"/>
        <v>17.085950377246679</v>
      </c>
      <c r="AN82">
        <f t="shared" si="238"/>
        <v>13.083518597467416</v>
      </c>
      <c r="AO82">
        <f t="shared" si="239"/>
        <v>8.7704448347264954</v>
      </c>
      <c r="AP82">
        <f t="shared" si="240"/>
        <v>2.7821023673941045</v>
      </c>
      <c r="AQ82">
        <f t="shared" si="216"/>
        <v>4</v>
      </c>
      <c r="AR82">
        <f t="shared" si="217"/>
        <v>8.9</v>
      </c>
      <c r="AS82">
        <f t="shared" ref="AS82:BK82" si="278">AR82+$C$5</f>
        <v>9.9</v>
      </c>
      <c r="AT82">
        <f t="shared" si="278"/>
        <v>10.9</v>
      </c>
      <c r="AU82">
        <f t="shared" si="278"/>
        <v>11.9</v>
      </c>
      <c r="AV82">
        <f t="shared" si="278"/>
        <v>12.9</v>
      </c>
      <c r="AW82">
        <f t="shared" si="278"/>
        <v>13.9</v>
      </c>
      <c r="AX82">
        <f t="shared" si="278"/>
        <v>14.9</v>
      </c>
      <c r="AY82">
        <f t="shared" si="278"/>
        <v>15.9</v>
      </c>
      <c r="AZ82">
        <f t="shared" si="278"/>
        <v>16.899999999999999</v>
      </c>
      <c r="BA82">
        <f t="shared" si="278"/>
        <v>17.899999999999999</v>
      </c>
      <c r="BB82">
        <f t="shared" si="278"/>
        <v>18.899999999999999</v>
      </c>
      <c r="BC82">
        <f t="shared" si="278"/>
        <v>19.899999999999999</v>
      </c>
      <c r="BD82">
        <f t="shared" si="278"/>
        <v>20.9</v>
      </c>
      <c r="BE82">
        <f t="shared" si="278"/>
        <v>21.9</v>
      </c>
      <c r="BF82">
        <f t="shared" si="278"/>
        <v>22.9</v>
      </c>
      <c r="BG82">
        <f t="shared" si="278"/>
        <v>23.9</v>
      </c>
      <c r="BH82">
        <f t="shared" si="278"/>
        <v>24.9</v>
      </c>
      <c r="BI82">
        <f t="shared" si="278"/>
        <v>25.9</v>
      </c>
      <c r="BJ82">
        <f t="shared" si="278"/>
        <v>26.9</v>
      </c>
      <c r="BK82">
        <f t="shared" si="278"/>
        <v>27.9</v>
      </c>
      <c r="BL82">
        <f t="shared" si="242"/>
        <v>19.070847472359734</v>
      </c>
      <c r="BM82">
        <f t="shared" si="243"/>
        <v>17.431751962582748</v>
      </c>
      <c r="BN82">
        <f t="shared" si="244"/>
        <v>15.6626435267702</v>
      </c>
      <c r="BO82">
        <f t="shared" si="245"/>
        <v>13.827789296192989</v>
      </c>
      <c r="BP82">
        <f t="shared" si="246"/>
        <v>11.955380645389177</v>
      </c>
      <c r="BQ82">
        <f t="shared" si="247"/>
        <v>10.013338395387642</v>
      </c>
      <c r="BR82">
        <f t="shared" si="248"/>
        <v>7.885118016933065</v>
      </c>
      <c r="BS82">
        <f t="shared" si="249"/>
        <v>5.3455148337081972</v>
      </c>
      <c r="BT82">
        <f t="shared" si="250"/>
        <v>2.0364692255598236</v>
      </c>
      <c r="BU82">
        <f t="shared" si="251"/>
        <v>0</v>
      </c>
      <c r="BV82">
        <f t="shared" si="252"/>
        <v>0</v>
      </c>
      <c r="BW82">
        <f t="shared" si="253"/>
        <v>0</v>
      </c>
      <c r="BX82">
        <f t="shared" si="254"/>
        <v>0</v>
      </c>
      <c r="BY82">
        <f t="shared" si="255"/>
        <v>0</v>
      </c>
      <c r="BZ82">
        <f t="shared" si="256"/>
        <v>0</v>
      </c>
      <c r="CA82">
        <f t="shared" si="257"/>
        <v>0</v>
      </c>
      <c r="CB82">
        <f t="shared" si="258"/>
        <v>0</v>
      </c>
      <c r="CC82">
        <f t="shared" si="259"/>
        <v>0</v>
      </c>
      <c r="CD82">
        <f t="shared" si="260"/>
        <v>0</v>
      </c>
      <c r="CE82">
        <f t="shared" si="261"/>
        <v>8</v>
      </c>
      <c r="CF82">
        <f t="shared" si="204"/>
        <v>16.899999999999999</v>
      </c>
    </row>
    <row r="83" spans="5:84" x14ac:dyDescent="0.2">
      <c r="E83">
        <v>40153</v>
      </c>
      <c r="F83">
        <v>30.56</v>
      </c>
      <c r="G83">
        <v>21.2</v>
      </c>
      <c r="H83" s="2">
        <v>0.1</v>
      </c>
      <c r="I83" s="2">
        <f t="shared" si="277"/>
        <v>3.7</v>
      </c>
      <c r="J83">
        <f t="shared" si="270"/>
        <v>7.3000000000000007</v>
      </c>
      <c r="K83">
        <f t="shared" si="270"/>
        <v>10.9</v>
      </c>
      <c r="L83">
        <f t="shared" si="270"/>
        <v>14.5</v>
      </c>
      <c r="M83">
        <f t="shared" si="270"/>
        <v>18.100000000000001</v>
      </c>
      <c r="N83">
        <f t="shared" si="270"/>
        <v>21.700000000000003</v>
      </c>
      <c r="O83">
        <f t="shared" si="270"/>
        <v>25.300000000000004</v>
      </c>
      <c r="P83">
        <f t="shared" si="270"/>
        <v>28.900000000000006</v>
      </c>
      <c r="Q83">
        <f t="shared" si="225"/>
        <v>25.979015056486833</v>
      </c>
      <c r="R83">
        <f t="shared" si="226"/>
        <v>24.04388557698449</v>
      </c>
      <c r="S83">
        <f t="shared" si="227"/>
        <v>20.472358719417421</v>
      </c>
      <c r="T83">
        <f t="shared" si="228"/>
        <v>14.652702713537979</v>
      </c>
      <c r="U83">
        <f t="shared" si="229"/>
        <v>7.9406655695989299</v>
      </c>
      <c r="V83">
        <f t="shared" si="230"/>
        <v>0</v>
      </c>
      <c r="W83">
        <f t="shared" si="231"/>
        <v>0</v>
      </c>
      <c r="X83">
        <f t="shared" si="232"/>
        <v>0</v>
      </c>
      <c r="Y83">
        <f t="shared" si="206"/>
        <v>0</v>
      </c>
      <c r="Z83">
        <f t="shared" si="207"/>
        <v>0.1</v>
      </c>
      <c r="AA83">
        <f t="shared" si="208"/>
        <v>2.3000000000000003</v>
      </c>
      <c r="AB83">
        <f t="shared" si="209"/>
        <v>4.5</v>
      </c>
      <c r="AC83">
        <f t="shared" si="210"/>
        <v>6.7</v>
      </c>
      <c r="AD83">
        <f t="shared" si="211"/>
        <v>8.9</v>
      </c>
      <c r="AE83">
        <f t="shared" si="212"/>
        <v>11.100000000000001</v>
      </c>
      <c r="AF83">
        <f t="shared" si="213"/>
        <v>13.3</v>
      </c>
      <c r="AG83">
        <f t="shared" si="214"/>
        <v>15.5</v>
      </c>
      <c r="AH83">
        <f t="shared" si="215"/>
        <v>17.7</v>
      </c>
      <c r="AI83">
        <f t="shared" si="233"/>
        <v>28.131786418105222</v>
      </c>
      <c r="AJ83">
        <f t="shared" si="234"/>
        <v>25.361923202092388</v>
      </c>
      <c r="AK83">
        <f t="shared" si="235"/>
        <v>24.356414512942845</v>
      </c>
      <c r="AL83">
        <f t="shared" si="236"/>
        <v>22.840301404447228</v>
      </c>
      <c r="AM83">
        <f t="shared" si="237"/>
        <v>20.188740525523354</v>
      </c>
      <c r="AN83">
        <f t="shared" si="238"/>
        <v>16.706393470105969</v>
      </c>
      <c r="AO83">
        <f t="shared" si="239"/>
        <v>12.9068161270367</v>
      </c>
      <c r="AP83">
        <f t="shared" si="240"/>
        <v>8.7918480299531403</v>
      </c>
      <c r="AQ83">
        <f t="shared" si="216"/>
        <v>5</v>
      </c>
      <c r="AR83">
        <f t="shared" si="217"/>
        <v>11.1</v>
      </c>
      <c r="AS83">
        <f t="shared" ref="AS83:BK83" si="279">AR83+$C$5</f>
        <v>12.1</v>
      </c>
      <c r="AT83">
        <f t="shared" si="279"/>
        <v>13.1</v>
      </c>
      <c r="AU83">
        <f t="shared" si="279"/>
        <v>14.1</v>
      </c>
      <c r="AV83">
        <f t="shared" si="279"/>
        <v>15.1</v>
      </c>
      <c r="AW83">
        <f t="shared" si="279"/>
        <v>16.100000000000001</v>
      </c>
      <c r="AX83">
        <f t="shared" si="279"/>
        <v>17.100000000000001</v>
      </c>
      <c r="AY83">
        <f t="shared" si="279"/>
        <v>18.100000000000001</v>
      </c>
      <c r="AZ83">
        <f t="shared" si="279"/>
        <v>19.100000000000001</v>
      </c>
      <c r="BA83">
        <f t="shared" si="279"/>
        <v>20.100000000000001</v>
      </c>
      <c r="BB83">
        <f t="shared" si="279"/>
        <v>21.1</v>
      </c>
      <c r="BC83">
        <f t="shared" si="279"/>
        <v>22.1</v>
      </c>
      <c r="BD83">
        <f t="shared" si="279"/>
        <v>23.1</v>
      </c>
      <c r="BE83">
        <f t="shared" si="279"/>
        <v>24.1</v>
      </c>
      <c r="BF83">
        <f t="shared" si="279"/>
        <v>25.1</v>
      </c>
      <c r="BG83">
        <f t="shared" si="279"/>
        <v>26.1</v>
      </c>
      <c r="BH83">
        <f t="shared" si="279"/>
        <v>27.1</v>
      </c>
      <c r="BI83">
        <f t="shared" si="279"/>
        <v>28.1</v>
      </c>
      <c r="BJ83">
        <f t="shared" si="279"/>
        <v>29.1</v>
      </c>
      <c r="BK83">
        <f t="shared" si="279"/>
        <v>30.1</v>
      </c>
      <c r="BL83">
        <f t="shared" si="242"/>
        <v>18.674614145229096</v>
      </c>
      <c r="BM83">
        <f t="shared" si="243"/>
        <v>17.042287308749881</v>
      </c>
      <c r="BN83">
        <f t="shared" si="244"/>
        <v>15.342997920839119</v>
      </c>
      <c r="BO83">
        <f t="shared" si="245"/>
        <v>13.60893607974373</v>
      </c>
      <c r="BP83">
        <f t="shared" si="246"/>
        <v>11.839261498507753</v>
      </c>
      <c r="BQ83">
        <f t="shared" si="247"/>
        <v>9.9861209262761435</v>
      </c>
      <c r="BR83">
        <f t="shared" si="248"/>
        <v>7.9406655695989299</v>
      </c>
      <c r="BS83">
        <f t="shared" si="249"/>
        <v>5.5190685137344584</v>
      </c>
      <c r="BT83">
        <f t="shared" si="250"/>
        <v>2.4485421439541133</v>
      </c>
      <c r="BU83">
        <f t="shared" si="251"/>
        <v>-1.6466444331546743</v>
      </c>
      <c r="BV83">
        <f t="shared" si="252"/>
        <v>0</v>
      </c>
      <c r="BW83">
        <f t="shared" si="253"/>
        <v>0</v>
      </c>
      <c r="BX83">
        <f t="shared" si="254"/>
        <v>0</v>
      </c>
      <c r="BY83">
        <f t="shared" si="255"/>
        <v>0</v>
      </c>
      <c r="BZ83">
        <f t="shared" si="256"/>
        <v>0</v>
      </c>
      <c r="CA83">
        <f t="shared" si="257"/>
        <v>0</v>
      </c>
      <c r="CB83">
        <f t="shared" si="258"/>
        <v>0</v>
      </c>
      <c r="CC83">
        <f t="shared" si="259"/>
        <v>0</v>
      </c>
      <c r="CD83">
        <f t="shared" si="260"/>
        <v>0</v>
      </c>
      <c r="CE83">
        <f t="shared" si="261"/>
        <v>8</v>
      </c>
      <c r="CF83">
        <f t="shared" si="204"/>
        <v>19.100000000000001</v>
      </c>
    </row>
    <row r="84" spans="5:84" x14ac:dyDescent="0.2">
      <c r="E84">
        <v>40158</v>
      </c>
      <c r="F84">
        <v>31.13</v>
      </c>
      <c r="G84">
        <v>18.3</v>
      </c>
      <c r="H84" s="2">
        <v>0.1</v>
      </c>
      <c r="I84" s="2">
        <f t="shared" si="277"/>
        <v>3.7</v>
      </c>
      <c r="J84">
        <f t="shared" si="270"/>
        <v>7.3000000000000007</v>
      </c>
      <c r="K84">
        <f t="shared" si="270"/>
        <v>10.9</v>
      </c>
      <c r="L84">
        <f t="shared" si="270"/>
        <v>14.5</v>
      </c>
      <c r="M84">
        <f t="shared" si="270"/>
        <v>18.100000000000001</v>
      </c>
      <c r="N84">
        <f t="shared" si="270"/>
        <v>21.700000000000003</v>
      </c>
      <c r="O84">
        <f t="shared" si="270"/>
        <v>25.300000000000004</v>
      </c>
      <c r="P84">
        <f t="shared" si="270"/>
        <v>28.900000000000006</v>
      </c>
      <c r="Q84">
        <f t="shared" si="225"/>
        <v>25.975085923513276</v>
      </c>
      <c r="R84">
        <f t="shared" si="226"/>
        <v>23.668338961154756</v>
      </c>
      <c r="S84">
        <f t="shared" si="227"/>
        <v>18.157517997752798</v>
      </c>
      <c r="T84">
        <f t="shared" si="228"/>
        <v>10.757042245520493</v>
      </c>
      <c r="U84">
        <f t="shared" si="229"/>
        <v>-1.0517217227236255</v>
      </c>
      <c r="V84">
        <f t="shared" si="230"/>
        <v>0</v>
      </c>
      <c r="W84">
        <f t="shared" si="231"/>
        <v>0</v>
      </c>
      <c r="X84">
        <f t="shared" si="232"/>
        <v>0</v>
      </c>
      <c r="Y84">
        <f t="shared" si="206"/>
        <v>0</v>
      </c>
      <c r="Z84">
        <f t="shared" si="207"/>
        <v>0.1</v>
      </c>
      <c r="AA84">
        <f t="shared" si="208"/>
        <v>2.3000000000000003</v>
      </c>
      <c r="AB84">
        <f t="shared" si="209"/>
        <v>4.5</v>
      </c>
      <c r="AC84">
        <f t="shared" si="210"/>
        <v>6.7</v>
      </c>
      <c r="AD84">
        <f t="shared" si="211"/>
        <v>8.9</v>
      </c>
      <c r="AE84">
        <f t="shared" si="212"/>
        <v>11.100000000000001</v>
      </c>
      <c r="AF84">
        <f t="shared" si="213"/>
        <v>13.3</v>
      </c>
      <c r="AG84">
        <f t="shared" si="214"/>
        <v>15.5</v>
      </c>
      <c r="AH84">
        <f t="shared" si="215"/>
        <v>17.7</v>
      </c>
      <c r="AI84">
        <f t="shared" si="233"/>
        <v>27.899713731101414</v>
      </c>
      <c r="AJ84">
        <f t="shared" si="234"/>
        <v>25.460140423792524</v>
      </c>
      <c r="AK84">
        <f t="shared" si="235"/>
        <v>24.200384883742597</v>
      </c>
      <c r="AL84">
        <f t="shared" si="236"/>
        <v>21.66022864749602</v>
      </c>
      <c r="AM84">
        <f t="shared" si="237"/>
        <v>17.768854432233347</v>
      </c>
      <c r="AN84">
        <f t="shared" si="238"/>
        <v>13.313228694709874</v>
      </c>
      <c r="AO84">
        <f t="shared" si="239"/>
        <v>8.406484190194444</v>
      </c>
      <c r="AP84">
        <f t="shared" si="240"/>
        <v>0.95630253140717636</v>
      </c>
      <c r="AQ84">
        <f t="shared" si="216"/>
        <v>4</v>
      </c>
      <c r="AR84">
        <f t="shared" si="217"/>
        <v>8.9</v>
      </c>
      <c r="AS84">
        <f t="shared" ref="AS84:BK84" si="280">AR84+$C$5</f>
        <v>9.9</v>
      </c>
      <c r="AT84">
        <f t="shared" si="280"/>
        <v>10.9</v>
      </c>
      <c r="AU84">
        <f t="shared" si="280"/>
        <v>11.9</v>
      </c>
      <c r="AV84">
        <f t="shared" si="280"/>
        <v>12.9</v>
      </c>
      <c r="AW84">
        <f t="shared" si="280"/>
        <v>13.9</v>
      </c>
      <c r="AX84">
        <f t="shared" si="280"/>
        <v>14.9</v>
      </c>
      <c r="AY84">
        <f t="shared" si="280"/>
        <v>15.9</v>
      </c>
      <c r="AZ84">
        <f t="shared" si="280"/>
        <v>16.899999999999999</v>
      </c>
      <c r="BA84">
        <f t="shared" si="280"/>
        <v>17.899999999999999</v>
      </c>
      <c r="BB84">
        <f t="shared" si="280"/>
        <v>18.899999999999999</v>
      </c>
      <c r="BC84">
        <f t="shared" si="280"/>
        <v>19.899999999999999</v>
      </c>
      <c r="BD84">
        <f t="shared" si="280"/>
        <v>20.9</v>
      </c>
      <c r="BE84">
        <f t="shared" si="280"/>
        <v>21.9</v>
      </c>
      <c r="BF84">
        <f t="shared" si="280"/>
        <v>22.9</v>
      </c>
      <c r="BG84">
        <f t="shared" si="280"/>
        <v>23.9</v>
      </c>
      <c r="BH84">
        <f t="shared" si="280"/>
        <v>24.9</v>
      </c>
      <c r="BI84">
        <f t="shared" si="280"/>
        <v>25.9</v>
      </c>
      <c r="BJ84">
        <f t="shared" si="280"/>
        <v>26.9</v>
      </c>
      <c r="BK84">
        <f t="shared" si="280"/>
        <v>27.9</v>
      </c>
      <c r="BL84">
        <f t="shared" si="242"/>
        <v>20.01408701401083</v>
      </c>
      <c r="BM84">
        <f t="shared" si="243"/>
        <v>18.157517997752798</v>
      </c>
      <c r="BN84">
        <f t="shared" si="244"/>
        <v>16.177887220556574</v>
      </c>
      <c r="BO84">
        <f t="shared" si="245"/>
        <v>14.139739298507161</v>
      </c>
      <c r="BP84">
        <f t="shared" si="246"/>
        <v>12.055078656691485</v>
      </c>
      <c r="BQ84">
        <f t="shared" si="247"/>
        <v>9.8536503439508962</v>
      </c>
      <c r="BR84">
        <f t="shared" si="248"/>
        <v>7.3532208476344776</v>
      </c>
      <c r="BS84">
        <f t="shared" si="249"/>
        <v>4.2298589083497848</v>
      </c>
      <c r="BT84">
        <f t="shared" si="250"/>
        <v>-1.1783665283025879E-2</v>
      </c>
      <c r="BU84">
        <f t="shared" si="251"/>
        <v>0</v>
      </c>
      <c r="BV84">
        <f t="shared" si="252"/>
        <v>0</v>
      </c>
      <c r="BW84">
        <f t="shared" si="253"/>
        <v>0</v>
      </c>
      <c r="BX84">
        <f t="shared" si="254"/>
        <v>0</v>
      </c>
      <c r="BY84">
        <f t="shared" si="255"/>
        <v>0</v>
      </c>
      <c r="BZ84">
        <f t="shared" si="256"/>
        <v>0</v>
      </c>
      <c r="CA84">
        <f t="shared" si="257"/>
        <v>0</v>
      </c>
      <c r="CB84">
        <f t="shared" si="258"/>
        <v>0</v>
      </c>
      <c r="CC84">
        <f t="shared" si="259"/>
        <v>0</v>
      </c>
      <c r="CD84">
        <f t="shared" si="260"/>
        <v>0</v>
      </c>
      <c r="CE84">
        <f t="shared" si="261"/>
        <v>8</v>
      </c>
      <c r="CF84">
        <f t="shared" si="204"/>
        <v>16.899999999999999</v>
      </c>
    </row>
    <row r="85" spans="5:84" x14ac:dyDescent="0.2">
      <c r="E85">
        <v>40159</v>
      </c>
      <c r="F85">
        <v>22.35</v>
      </c>
      <c r="G85">
        <v>19.2</v>
      </c>
      <c r="H85" s="2">
        <v>0.1</v>
      </c>
      <c r="I85" s="2">
        <f t="shared" si="277"/>
        <v>3.7</v>
      </c>
      <c r="J85">
        <f t="shared" si="270"/>
        <v>7.3000000000000007</v>
      </c>
      <c r="K85">
        <f t="shared" si="270"/>
        <v>10.9</v>
      </c>
      <c r="L85">
        <f t="shared" si="270"/>
        <v>14.5</v>
      </c>
      <c r="M85">
        <f t="shared" si="270"/>
        <v>18.100000000000001</v>
      </c>
      <c r="N85">
        <f t="shared" si="270"/>
        <v>21.700000000000003</v>
      </c>
      <c r="O85">
        <f t="shared" si="270"/>
        <v>25.300000000000004</v>
      </c>
      <c r="P85">
        <f t="shared" si="270"/>
        <v>28.900000000000006</v>
      </c>
      <c r="Q85">
        <f t="shared" si="225"/>
        <v>18.755498383460228</v>
      </c>
      <c r="R85">
        <f t="shared" si="226"/>
        <v>17.220980696571242</v>
      </c>
      <c r="S85">
        <f t="shared" si="227"/>
        <v>13.732216675913255</v>
      </c>
      <c r="T85">
        <f t="shared" si="228"/>
        <v>8.7762508849126935</v>
      </c>
      <c r="U85">
        <f t="shared" si="229"/>
        <v>2.0801617839616937</v>
      </c>
      <c r="V85">
        <f t="shared" si="230"/>
        <v>0</v>
      </c>
      <c r="W85">
        <f t="shared" si="231"/>
        <v>0</v>
      </c>
      <c r="X85">
        <f t="shared" si="232"/>
        <v>0</v>
      </c>
      <c r="Y85">
        <f t="shared" si="206"/>
        <v>0</v>
      </c>
      <c r="Z85">
        <f t="shared" si="207"/>
        <v>0.1</v>
      </c>
      <c r="AA85">
        <f t="shared" si="208"/>
        <v>2.3000000000000003</v>
      </c>
      <c r="AB85">
        <f t="shared" si="209"/>
        <v>4.5</v>
      </c>
      <c r="AC85">
        <f t="shared" si="210"/>
        <v>6.7</v>
      </c>
      <c r="AD85">
        <f t="shared" si="211"/>
        <v>8.9</v>
      </c>
      <c r="AE85">
        <f t="shared" si="212"/>
        <v>11.100000000000001</v>
      </c>
      <c r="AF85">
        <f t="shared" si="213"/>
        <v>13.3</v>
      </c>
      <c r="AG85">
        <f t="shared" si="214"/>
        <v>15.5</v>
      </c>
      <c r="AH85">
        <f t="shared" si="215"/>
        <v>17.7</v>
      </c>
      <c r="AI85">
        <f t="shared" si="233"/>
        <v>20.204281487671185</v>
      </c>
      <c r="AJ85">
        <f t="shared" si="234"/>
        <v>18.362658854475413</v>
      </c>
      <c r="AK85">
        <f t="shared" si="235"/>
        <v>17.542694504755382</v>
      </c>
      <c r="AL85">
        <f t="shared" si="236"/>
        <v>15.985068920549701</v>
      </c>
      <c r="AM85">
        <f t="shared" si="237"/>
        <v>13.475764974438654</v>
      </c>
      <c r="AN85">
        <f t="shared" si="238"/>
        <v>10.481103964037278</v>
      </c>
      <c r="AO85">
        <f t="shared" si="239"/>
        <v>7.2827816464883961</v>
      </c>
      <c r="AP85">
        <f t="shared" si="240"/>
        <v>3.1129042729553253</v>
      </c>
      <c r="AQ85">
        <f t="shared" si="216"/>
        <v>2</v>
      </c>
      <c r="AR85">
        <f t="shared" si="217"/>
        <v>4.5</v>
      </c>
      <c r="AS85">
        <f t="shared" ref="AS85:BK85" si="281">AR85+$C$5</f>
        <v>5.5</v>
      </c>
      <c r="AT85">
        <f t="shared" si="281"/>
        <v>6.5</v>
      </c>
      <c r="AU85">
        <f t="shared" si="281"/>
        <v>7.5</v>
      </c>
      <c r="AV85">
        <f t="shared" si="281"/>
        <v>8.5</v>
      </c>
      <c r="AW85">
        <f t="shared" si="281"/>
        <v>9.5</v>
      </c>
      <c r="AX85">
        <f t="shared" si="281"/>
        <v>10.5</v>
      </c>
      <c r="AY85">
        <f t="shared" si="281"/>
        <v>11.5</v>
      </c>
      <c r="AZ85">
        <f t="shared" si="281"/>
        <v>12.5</v>
      </c>
      <c r="BA85">
        <f t="shared" si="281"/>
        <v>13.5</v>
      </c>
      <c r="BB85">
        <f t="shared" si="281"/>
        <v>14.5</v>
      </c>
      <c r="BC85">
        <f t="shared" si="281"/>
        <v>15.5</v>
      </c>
      <c r="BD85">
        <f t="shared" si="281"/>
        <v>16.5</v>
      </c>
      <c r="BE85">
        <f t="shared" si="281"/>
        <v>17.5</v>
      </c>
      <c r="BF85">
        <f t="shared" si="281"/>
        <v>18.5</v>
      </c>
      <c r="BG85">
        <f t="shared" si="281"/>
        <v>19.5</v>
      </c>
      <c r="BH85">
        <f t="shared" si="281"/>
        <v>20.5</v>
      </c>
      <c r="BI85">
        <f t="shared" si="281"/>
        <v>21.5</v>
      </c>
      <c r="BJ85">
        <f t="shared" si="281"/>
        <v>22.5</v>
      </c>
      <c r="BK85">
        <f t="shared" si="281"/>
        <v>23.5</v>
      </c>
      <c r="BL85">
        <f t="shared" si="242"/>
        <v>18.015151775438152</v>
      </c>
      <c r="BM85">
        <f t="shared" si="243"/>
        <v>17.634958956281306</v>
      </c>
      <c r="BN85">
        <f t="shared" si="244"/>
        <v>17.09733981342751</v>
      </c>
      <c r="BO85">
        <f t="shared" si="245"/>
        <v>16.346876874695244</v>
      </c>
      <c r="BP85">
        <f t="shared" si="246"/>
        <v>15.380692198990729</v>
      </c>
      <c r="BQ85">
        <f t="shared" si="247"/>
        <v>14.231663795999658</v>
      </c>
      <c r="BR85">
        <f t="shared" si="248"/>
        <v>12.951642045879199</v>
      </c>
      <c r="BS85">
        <f t="shared" si="249"/>
        <v>11.594666118949842</v>
      </c>
      <c r="BT85">
        <f t="shared" si="250"/>
        <v>10.200180395386854</v>
      </c>
      <c r="BU85">
        <f t="shared" si="251"/>
        <v>8.7762508849126935</v>
      </c>
      <c r="BV85">
        <f t="shared" si="252"/>
        <v>7.2827816464883961</v>
      </c>
      <c r="BW85">
        <f t="shared" si="253"/>
        <v>5.6147312080057308</v>
      </c>
      <c r="BX85">
        <f t="shared" si="254"/>
        <v>3.5853289859787583</v>
      </c>
      <c r="BY85">
        <f t="shared" si="255"/>
        <v>0.90929170523622549</v>
      </c>
      <c r="BZ85">
        <f t="shared" si="256"/>
        <v>0</v>
      </c>
      <c r="CA85">
        <f t="shared" si="257"/>
        <v>0</v>
      </c>
      <c r="CB85">
        <f t="shared" si="258"/>
        <v>0</v>
      </c>
      <c r="CC85">
        <f t="shared" si="259"/>
        <v>0</v>
      </c>
      <c r="CD85">
        <f t="shared" si="260"/>
        <v>0</v>
      </c>
      <c r="CE85">
        <f t="shared" si="261"/>
        <v>13</v>
      </c>
      <c r="CF85">
        <f t="shared" si="204"/>
        <v>17.5</v>
      </c>
    </row>
    <row r="86" spans="5:84" x14ac:dyDescent="0.2">
      <c r="E86">
        <v>40169</v>
      </c>
      <c r="F86">
        <v>22.76</v>
      </c>
      <c r="G86">
        <v>17.3</v>
      </c>
      <c r="H86" s="2">
        <v>0.1</v>
      </c>
      <c r="I86" s="2">
        <f t="shared" si="277"/>
        <v>3.7</v>
      </c>
      <c r="J86">
        <f t="shared" si="270"/>
        <v>7.3000000000000007</v>
      </c>
      <c r="K86">
        <f t="shared" si="270"/>
        <v>10.9</v>
      </c>
      <c r="L86">
        <f t="shared" si="270"/>
        <v>14.5</v>
      </c>
      <c r="M86">
        <f t="shared" si="270"/>
        <v>18.100000000000001</v>
      </c>
      <c r="N86">
        <f t="shared" si="270"/>
        <v>21.700000000000003</v>
      </c>
      <c r="O86">
        <f t="shared" si="270"/>
        <v>25.300000000000004</v>
      </c>
      <c r="P86">
        <f t="shared" si="270"/>
        <v>28.900000000000006</v>
      </c>
      <c r="Q86">
        <f t="shared" si="225"/>
        <v>18.873383453164379</v>
      </c>
      <c r="R86">
        <f t="shared" si="226"/>
        <v>16.978276172748558</v>
      </c>
      <c r="S86">
        <f t="shared" si="227"/>
        <v>12.370426981754623</v>
      </c>
      <c r="T86">
        <f t="shared" si="228"/>
        <v>6.4415296632517363</v>
      </c>
      <c r="U86">
        <f t="shared" si="229"/>
        <v>0</v>
      </c>
      <c r="V86">
        <f t="shared" si="230"/>
        <v>0</v>
      </c>
      <c r="W86">
        <f t="shared" si="231"/>
        <v>0</v>
      </c>
      <c r="X86">
        <f t="shared" si="232"/>
        <v>0</v>
      </c>
      <c r="Y86">
        <f t="shared" si="206"/>
        <v>0</v>
      </c>
      <c r="Z86">
        <f t="shared" si="207"/>
        <v>0.1</v>
      </c>
      <c r="AA86">
        <f t="shared" si="208"/>
        <v>2.3000000000000003</v>
      </c>
      <c r="AB86">
        <f t="shared" si="209"/>
        <v>4.5</v>
      </c>
      <c r="AC86">
        <f t="shared" si="210"/>
        <v>6.7</v>
      </c>
      <c r="AD86">
        <f t="shared" si="211"/>
        <v>8.9</v>
      </c>
      <c r="AE86">
        <f t="shared" si="212"/>
        <v>11.100000000000001</v>
      </c>
      <c r="AF86">
        <f t="shared" si="213"/>
        <v>13.3</v>
      </c>
      <c r="AG86">
        <f t="shared" si="214"/>
        <v>15.5</v>
      </c>
      <c r="AH86">
        <f t="shared" si="215"/>
        <v>17.7</v>
      </c>
      <c r="AI86">
        <f t="shared" si="233"/>
        <v>20.197493317128242</v>
      </c>
      <c r="AJ86">
        <f t="shared" si="234"/>
        <v>18.517563661325806</v>
      </c>
      <c r="AK86">
        <f t="shared" si="235"/>
        <v>17.452328172785329</v>
      </c>
      <c r="AL86">
        <f t="shared" si="236"/>
        <v>15.240452187130279</v>
      </c>
      <c r="AM86">
        <f t="shared" si="237"/>
        <v>12.061056055485789</v>
      </c>
      <c r="AN86">
        <f t="shared" si="238"/>
        <v>8.550622185046981</v>
      </c>
      <c r="AO86">
        <f t="shared" si="239"/>
        <v>4.3199020796472123</v>
      </c>
      <c r="AP86">
        <f t="shared" si="240"/>
        <v>0</v>
      </c>
      <c r="AQ86">
        <f t="shared" si="216"/>
        <v>2</v>
      </c>
      <c r="AR86">
        <f t="shared" si="217"/>
        <v>4.5</v>
      </c>
      <c r="AS86">
        <f t="shared" ref="AS86:BK86" si="282">AR86+$C$5</f>
        <v>5.5</v>
      </c>
      <c r="AT86">
        <f t="shared" si="282"/>
        <v>6.5</v>
      </c>
      <c r="AU86">
        <f t="shared" si="282"/>
        <v>7.5</v>
      </c>
      <c r="AV86">
        <f t="shared" si="282"/>
        <v>8.5</v>
      </c>
      <c r="AW86">
        <f t="shared" si="282"/>
        <v>9.5</v>
      </c>
      <c r="AX86">
        <f t="shared" si="282"/>
        <v>10.5</v>
      </c>
      <c r="AY86">
        <f t="shared" si="282"/>
        <v>11.5</v>
      </c>
      <c r="AZ86">
        <f t="shared" si="282"/>
        <v>12.5</v>
      </c>
      <c r="BA86">
        <f t="shared" si="282"/>
        <v>13.5</v>
      </c>
      <c r="BB86">
        <f t="shared" si="282"/>
        <v>14.5</v>
      </c>
      <c r="BC86">
        <f t="shared" si="282"/>
        <v>15.5</v>
      </c>
      <c r="BD86">
        <f t="shared" si="282"/>
        <v>16.5</v>
      </c>
      <c r="BE86">
        <f t="shared" si="282"/>
        <v>17.5</v>
      </c>
      <c r="BF86">
        <f t="shared" si="282"/>
        <v>18.5</v>
      </c>
      <c r="BG86">
        <f t="shared" si="282"/>
        <v>19.5</v>
      </c>
      <c r="BH86">
        <f t="shared" si="282"/>
        <v>20.5</v>
      </c>
      <c r="BI86">
        <f t="shared" si="282"/>
        <v>21.5</v>
      </c>
      <c r="BJ86">
        <f t="shared" si="282"/>
        <v>22.5</v>
      </c>
      <c r="BK86">
        <f t="shared" si="282"/>
        <v>23.5</v>
      </c>
      <c r="BL86">
        <f t="shared" si="242"/>
        <v>18.125625066196978</v>
      </c>
      <c r="BM86">
        <f t="shared" si="243"/>
        <v>17.588447382542096</v>
      </c>
      <c r="BN86">
        <f t="shared" si="244"/>
        <v>16.797923138271212</v>
      </c>
      <c r="BO86">
        <f t="shared" si="245"/>
        <v>15.734535191880449</v>
      </c>
      <c r="BP86">
        <f t="shared" si="246"/>
        <v>14.438579106121066</v>
      </c>
      <c r="BQ86">
        <f t="shared" si="247"/>
        <v>12.981385521668635</v>
      </c>
      <c r="BR86">
        <f t="shared" si="248"/>
        <v>11.436542530791774</v>
      </c>
      <c r="BS86">
        <f t="shared" si="249"/>
        <v>9.8511180510215031</v>
      </c>
      <c r="BT86">
        <f t="shared" si="250"/>
        <v>8.2168821988205192</v>
      </c>
      <c r="BU86">
        <f t="shared" si="251"/>
        <v>6.4415296632517363</v>
      </c>
      <c r="BV86">
        <f t="shared" si="252"/>
        <v>4.3199020796472123</v>
      </c>
      <c r="BW86">
        <f t="shared" si="253"/>
        <v>1.5052104032782063</v>
      </c>
      <c r="BX86">
        <f t="shared" si="254"/>
        <v>0</v>
      </c>
      <c r="BY86">
        <f t="shared" si="255"/>
        <v>0</v>
      </c>
      <c r="BZ86">
        <f t="shared" si="256"/>
        <v>0</v>
      </c>
      <c r="CA86">
        <f t="shared" si="257"/>
        <v>0</v>
      </c>
      <c r="CB86">
        <f t="shared" si="258"/>
        <v>0</v>
      </c>
      <c r="CC86">
        <f t="shared" si="259"/>
        <v>0</v>
      </c>
      <c r="CD86">
        <f t="shared" si="260"/>
        <v>0</v>
      </c>
      <c r="CE86">
        <f t="shared" si="261"/>
        <v>11</v>
      </c>
      <c r="CF86">
        <f t="shared" si="204"/>
        <v>15.5</v>
      </c>
    </row>
    <row r="87" spans="5:84" x14ac:dyDescent="0.2">
      <c r="E87">
        <v>40170</v>
      </c>
      <c r="F87">
        <v>50.42</v>
      </c>
      <c r="G87">
        <v>23.3</v>
      </c>
      <c r="H87" s="2">
        <v>0.1</v>
      </c>
      <c r="I87" s="2">
        <f t="shared" si="277"/>
        <v>3.7</v>
      </c>
      <c r="J87">
        <f t="shared" si="270"/>
        <v>7.3000000000000007</v>
      </c>
      <c r="K87">
        <f t="shared" si="270"/>
        <v>10.9</v>
      </c>
      <c r="L87">
        <f t="shared" si="270"/>
        <v>14.5</v>
      </c>
      <c r="M87">
        <f t="shared" si="270"/>
        <v>18.100000000000001</v>
      </c>
      <c r="N87">
        <f t="shared" si="270"/>
        <v>21.700000000000003</v>
      </c>
      <c r="O87">
        <f t="shared" si="270"/>
        <v>25.300000000000004</v>
      </c>
      <c r="P87">
        <f t="shared" si="270"/>
        <v>28.900000000000006</v>
      </c>
      <c r="Q87">
        <f t="shared" si="225"/>
        <v>43.456937594441612</v>
      </c>
      <c r="R87">
        <f t="shared" si="226"/>
        <v>40.229859301061374</v>
      </c>
      <c r="S87">
        <f t="shared" si="227"/>
        <v>35.884478446387021</v>
      </c>
      <c r="T87">
        <f t="shared" si="228"/>
        <v>27.859982023293831</v>
      </c>
      <c r="U87">
        <f t="shared" si="229"/>
        <v>18.429192169407656</v>
      </c>
      <c r="V87">
        <f t="shared" si="230"/>
        <v>5.9999740477137982</v>
      </c>
      <c r="W87">
        <f t="shared" si="231"/>
        <v>0</v>
      </c>
      <c r="X87">
        <f t="shared" si="232"/>
        <v>0</v>
      </c>
      <c r="Y87">
        <f t="shared" si="206"/>
        <v>4</v>
      </c>
      <c r="Z87">
        <f t="shared" si="207"/>
        <v>14.5</v>
      </c>
      <c r="AA87">
        <f t="shared" si="208"/>
        <v>16.7</v>
      </c>
      <c r="AB87">
        <f t="shared" si="209"/>
        <v>18.899999999999999</v>
      </c>
      <c r="AC87">
        <f t="shared" si="210"/>
        <v>21.099999999999998</v>
      </c>
      <c r="AD87">
        <f t="shared" si="211"/>
        <v>23.299999999999997</v>
      </c>
      <c r="AE87">
        <f t="shared" si="212"/>
        <v>25.499999999999996</v>
      </c>
      <c r="AF87">
        <f t="shared" si="213"/>
        <v>27.699999999999996</v>
      </c>
      <c r="AG87">
        <f t="shared" si="214"/>
        <v>29.899999999999995</v>
      </c>
      <c r="AH87">
        <f t="shared" si="215"/>
        <v>32.099999999999994</v>
      </c>
      <c r="AI87">
        <f t="shared" si="233"/>
        <v>22.179135557322233</v>
      </c>
      <c r="AJ87">
        <f t="shared" si="234"/>
        <v>16.167570549349101</v>
      </c>
      <c r="AK87">
        <f t="shared" si="235"/>
        <v>8.6639550579289963</v>
      </c>
      <c r="AL87">
        <f t="shared" si="236"/>
        <v>0</v>
      </c>
      <c r="AM87">
        <f t="shared" si="237"/>
        <v>0</v>
      </c>
      <c r="AN87">
        <f t="shared" si="238"/>
        <v>0</v>
      </c>
      <c r="AO87">
        <f t="shared" si="239"/>
        <v>0</v>
      </c>
      <c r="AP87">
        <f t="shared" si="240"/>
        <v>0</v>
      </c>
      <c r="AQ87">
        <f t="shared" si="216"/>
        <v>1</v>
      </c>
      <c r="AR87">
        <f t="shared" si="217"/>
        <v>16.7</v>
      </c>
      <c r="AS87">
        <f t="shared" ref="AS87:BK87" si="283">AR87+$C$5</f>
        <v>17.7</v>
      </c>
      <c r="AT87">
        <f t="shared" si="283"/>
        <v>18.7</v>
      </c>
      <c r="AU87">
        <f t="shared" si="283"/>
        <v>19.7</v>
      </c>
      <c r="AV87">
        <f t="shared" si="283"/>
        <v>20.7</v>
      </c>
      <c r="AW87">
        <f t="shared" si="283"/>
        <v>21.7</v>
      </c>
      <c r="AX87">
        <f t="shared" si="283"/>
        <v>22.7</v>
      </c>
      <c r="AY87">
        <f t="shared" si="283"/>
        <v>23.7</v>
      </c>
      <c r="AZ87">
        <f t="shared" si="283"/>
        <v>24.7</v>
      </c>
      <c r="BA87">
        <f t="shared" si="283"/>
        <v>25.7</v>
      </c>
      <c r="BB87">
        <f t="shared" si="283"/>
        <v>26.7</v>
      </c>
      <c r="BC87">
        <f t="shared" si="283"/>
        <v>27.7</v>
      </c>
      <c r="BD87">
        <f t="shared" si="283"/>
        <v>28.7</v>
      </c>
      <c r="BE87">
        <f t="shared" si="283"/>
        <v>29.7</v>
      </c>
      <c r="BF87">
        <f t="shared" si="283"/>
        <v>30.7</v>
      </c>
      <c r="BG87">
        <f t="shared" si="283"/>
        <v>31.7</v>
      </c>
      <c r="BH87">
        <f t="shared" si="283"/>
        <v>32.700000000000003</v>
      </c>
      <c r="BI87">
        <f t="shared" si="283"/>
        <v>33.700000000000003</v>
      </c>
      <c r="BJ87">
        <f t="shared" si="283"/>
        <v>34.700000000000003</v>
      </c>
      <c r="BK87">
        <f t="shared" si="283"/>
        <v>35.700000000000003</v>
      </c>
      <c r="BL87">
        <f t="shared" si="242"/>
        <v>19.519219269523479</v>
      </c>
      <c r="BM87">
        <f t="shared" si="243"/>
        <v>16.746004518234258</v>
      </c>
      <c r="BN87">
        <f t="shared" si="244"/>
        <v>13.727986176027109</v>
      </c>
      <c r="BO87">
        <f t="shared" si="245"/>
        <v>10.250227459386107</v>
      </c>
      <c r="BP87">
        <f t="shared" si="246"/>
        <v>5.999974047713529</v>
      </c>
      <c r="BQ87">
        <f t="shared" si="247"/>
        <v>0.55226820234440377</v>
      </c>
      <c r="BR87">
        <f t="shared" si="248"/>
        <v>0</v>
      </c>
      <c r="BS87">
        <f t="shared" si="249"/>
        <v>0</v>
      </c>
      <c r="BT87">
        <f t="shared" si="250"/>
        <v>0</v>
      </c>
      <c r="BU87">
        <f t="shared" si="251"/>
        <v>0</v>
      </c>
      <c r="BV87">
        <f t="shared" si="252"/>
        <v>0</v>
      </c>
      <c r="BW87">
        <f t="shared" si="253"/>
        <v>0</v>
      </c>
      <c r="BX87">
        <f t="shared" si="254"/>
        <v>0</v>
      </c>
      <c r="BY87">
        <f t="shared" si="255"/>
        <v>0</v>
      </c>
      <c r="BZ87">
        <f t="shared" si="256"/>
        <v>0</v>
      </c>
      <c r="CA87">
        <f t="shared" si="257"/>
        <v>0</v>
      </c>
      <c r="CB87">
        <f t="shared" si="258"/>
        <v>0</v>
      </c>
      <c r="CC87">
        <f t="shared" si="259"/>
        <v>0</v>
      </c>
      <c r="CD87">
        <f t="shared" si="260"/>
        <v>0</v>
      </c>
      <c r="CE87">
        <f t="shared" si="261"/>
        <v>5</v>
      </c>
      <c r="CF87">
        <f t="shared" si="204"/>
        <v>21.7</v>
      </c>
    </row>
    <row r="88" spans="5:84" x14ac:dyDescent="0.2">
      <c r="E88">
        <v>40173</v>
      </c>
      <c r="F88">
        <v>24.48</v>
      </c>
      <c r="G88">
        <v>19.5</v>
      </c>
      <c r="H88" s="2">
        <v>0.1</v>
      </c>
      <c r="I88" s="2">
        <f t="shared" si="277"/>
        <v>3.7</v>
      </c>
      <c r="J88">
        <f t="shared" si="270"/>
        <v>7.3000000000000007</v>
      </c>
      <c r="K88">
        <f t="shared" si="270"/>
        <v>10.9</v>
      </c>
      <c r="L88">
        <f t="shared" si="270"/>
        <v>14.5</v>
      </c>
      <c r="M88">
        <f t="shared" si="270"/>
        <v>18.100000000000001</v>
      </c>
      <c r="N88">
        <f t="shared" si="270"/>
        <v>21.700000000000003</v>
      </c>
      <c r="O88">
        <f t="shared" si="270"/>
        <v>25.300000000000004</v>
      </c>
      <c r="P88">
        <f t="shared" si="270"/>
        <v>28.900000000000006</v>
      </c>
      <c r="Q88">
        <f t="shared" si="225"/>
        <v>20.582378203527981</v>
      </c>
      <c r="R88">
        <f t="shared" si="226"/>
        <v>18.934147186288005</v>
      </c>
      <c r="S88">
        <f t="shared" si="227"/>
        <v>15.272804082300786</v>
      </c>
      <c r="T88">
        <f t="shared" si="228"/>
        <v>9.964624048002749</v>
      </c>
      <c r="U88">
        <f t="shared" si="229"/>
        <v>3.0801843109060245</v>
      </c>
      <c r="V88">
        <f t="shared" si="230"/>
        <v>0</v>
      </c>
      <c r="W88">
        <f t="shared" si="231"/>
        <v>0</v>
      </c>
      <c r="X88">
        <f t="shared" si="232"/>
        <v>0</v>
      </c>
      <c r="Y88">
        <f t="shared" si="206"/>
        <v>0</v>
      </c>
      <c r="Z88">
        <f t="shared" si="207"/>
        <v>0.1</v>
      </c>
      <c r="AA88">
        <f t="shared" si="208"/>
        <v>2.3000000000000003</v>
      </c>
      <c r="AB88">
        <f t="shared" si="209"/>
        <v>4.5</v>
      </c>
      <c r="AC88">
        <f t="shared" si="210"/>
        <v>6.7</v>
      </c>
      <c r="AD88">
        <f t="shared" si="211"/>
        <v>8.9</v>
      </c>
      <c r="AE88">
        <f t="shared" si="212"/>
        <v>11.100000000000001</v>
      </c>
      <c r="AF88">
        <f t="shared" si="213"/>
        <v>13.3</v>
      </c>
      <c r="AG88">
        <f t="shared" si="214"/>
        <v>15.5</v>
      </c>
      <c r="AH88">
        <f t="shared" si="215"/>
        <v>17.7</v>
      </c>
      <c r="AI88">
        <f t="shared" si="233"/>
        <v>22.192118317937251</v>
      </c>
      <c r="AJ88">
        <f t="shared" si="234"/>
        <v>20.142951486276125</v>
      </c>
      <c r="AK88">
        <f t="shared" si="235"/>
        <v>19.267569355613553</v>
      </c>
      <c r="AL88">
        <f t="shared" si="236"/>
        <v>17.648342766926465</v>
      </c>
      <c r="AM88">
        <f t="shared" si="237"/>
        <v>15.000155460999396</v>
      </c>
      <c r="AN88">
        <f t="shared" si="238"/>
        <v>11.793675854366359</v>
      </c>
      <c r="AO88">
        <f t="shared" si="239"/>
        <v>8.3786288152525081</v>
      </c>
      <c r="AP88">
        <f t="shared" si="240"/>
        <v>4.1070674395162099</v>
      </c>
      <c r="AQ88">
        <f t="shared" si="216"/>
        <v>3</v>
      </c>
      <c r="AR88">
        <f t="shared" si="217"/>
        <v>6.7</v>
      </c>
      <c r="AS88">
        <f t="shared" ref="AS88:BK88" si="284">AR88+$C$5</f>
        <v>7.7</v>
      </c>
      <c r="AT88">
        <f t="shared" si="284"/>
        <v>8.6999999999999993</v>
      </c>
      <c r="AU88">
        <f t="shared" si="284"/>
        <v>9.6999999999999993</v>
      </c>
      <c r="AV88">
        <f t="shared" si="284"/>
        <v>10.7</v>
      </c>
      <c r="AW88">
        <f t="shared" si="284"/>
        <v>11.7</v>
      </c>
      <c r="AX88">
        <f t="shared" si="284"/>
        <v>12.7</v>
      </c>
      <c r="AY88">
        <f t="shared" si="284"/>
        <v>13.7</v>
      </c>
      <c r="AZ88">
        <f t="shared" si="284"/>
        <v>14.7</v>
      </c>
      <c r="BA88">
        <f t="shared" si="284"/>
        <v>15.7</v>
      </c>
      <c r="BB88">
        <f t="shared" si="284"/>
        <v>16.7</v>
      </c>
      <c r="BC88">
        <f t="shared" si="284"/>
        <v>17.7</v>
      </c>
      <c r="BD88">
        <f t="shared" si="284"/>
        <v>18.7</v>
      </c>
      <c r="BE88">
        <f t="shared" si="284"/>
        <v>19.7</v>
      </c>
      <c r="BF88">
        <f t="shared" si="284"/>
        <v>20.7</v>
      </c>
      <c r="BG88">
        <f t="shared" si="284"/>
        <v>21.7</v>
      </c>
      <c r="BH88">
        <f t="shared" si="284"/>
        <v>22.7</v>
      </c>
      <c r="BI88">
        <f t="shared" si="284"/>
        <v>23.7</v>
      </c>
      <c r="BJ88">
        <f t="shared" si="284"/>
        <v>24.7</v>
      </c>
      <c r="BK88">
        <f t="shared" si="284"/>
        <v>25.7</v>
      </c>
      <c r="BL88">
        <f t="shared" si="242"/>
        <v>18.66882251638086</v>
      </c>
      <c r="BM88">
        <f t="shared" si="243"/>
        <v>17.841829549024123</v>
      </c>
      <c r="BN88">
        <f t="shared" si="244"/>
        <v>16.787009178207121</v>
      </c>
      <c r="BO88">
        <f t="shared" si="245"/>
        <v>15.540445692829923</v>
      </c>
      <c r="BP88">
        <f t="shared" si="246"/>
        <v>14.156877094502391</v>
      </c>
      <c r="BQ88">
        <f t="shared" si="247"/>
        <v>12.692683246017967</v>
      </c>
      <c r="BR88">
        <f t="shared" si="248"/>
        <v>11.188874019826686</v>
      </c>
      <c r="BS88">
        <f t="shared" si="249"/>
        <v>9.6540774465097829</v>
      </c>
      <c r="BT88">
        <f t="shared" si="250"/>
        <v>8.0475278632520268</v>
      </c>
      <c r="BU88">
        <f t="shared" si="251"/>
        <v>6.2620540623160545</v>
      </c>
      <c r="BV88">
        <f t="shared" si="252"/>
        <v>4.1070674395162099</v>
      </c>
      <c r="BW88">
        <f t="shared" si="253"/>
        <v>1.2915501426915446</v>
      </c>
      <c r="BX88">
        <f t="shared" si="254"/>
        <v>0</v>
      </c>
      <c r="BY88">
        <f t="shared" si="255"/>
        <v>0</v>
      </c>
      <c r="BZ88">
        <f t="shared" si="256"/>
        <v>0</v>
      </c>
      <c r="CA88">
        <f t="shared" si="257"/>
        <v>0</v>
      </c>
      <c r="CB88">
        <f t="shared" si="258"/>
        <v>0</v>
      </c>
      <c r="CC88">
        <f t="shared" si="259"/>
        <v>0</v>
      </c>
      <c r="CD88">
        <f t="shared" si="260"/>
        <v>0</v>
      </c>
      <c r="CE88">
        <f t="shared" si="261"/>
        <v>11</v>
      </c>
      <c r="CF88">
        <f t="shared" si="204"/>
        <v>17.7</v>
      </c>
    </row>
    <row r="89" spans="5:84" x14ac:dyDescent="0.2">
      <c r="E89">
        <v>40174</v>
      </c>
      <c r="F89">
        <v>40.39</v>
      </c>
      <c r="G89">
        <v>21.6</v>
      </c>
      <c r="H89" s="2">
        <v>0.1</v>
      </c>
      <c r="I89" s="2">
        <f t="shared" si="277"/>
        <v>3.7</v>
      </c>
      <c r="J89">
        <f t="shared" si="270"/>
        <v>7.3000000000000007</v>
      </c>
      <c r="K89">
        <f t="shared" si="270"/>
        <v>10.9</v>
      </c>
      <c r="L89">
        <f t="shared" si="270"/>
        <v>14.5</v>
      </c>
      <c r="M89">
        <f t="shared" si="270"/>
        <v>18.100000000000001</v>
      </c>
      <c r="N89">
        <f t="shared" si="270"/>
        <v>21.700000000000003</v>
      </c>
      <c r="O89">
        <f t="shared" si="270"/>
        <v>25.300000000000004</v>
      </c>
      <c r="P89">
        <f t="shared" si="270"/>
        <v>28.900000000000006</v>
      </c>
      <c r="Q89">
        <f t="shared" si="225"/>
        <v>34.425520821843648</v>
      </c>
      <c r="R89">
        <f t="shared" si="226"/>
        <v>31.878078140389963</v>
      </c>
      <c r="S89">
        <f t="shared" si="227"/>
        <v>27.425886952022811</v>
      </c>
      <c r="T89">
        <f t="shared" si="228"/>
        <v>19.979056462947025</v>
      </c>
      <c r="U89">
        <f t="shared" si="229"/>
        <v>11.442111685925928</v>
      </c>
      <c r="V89">
        <f t="shared" si="230"/>
        <v>0</v>
      </c>
      <c r="W89">
        <f t="shared" si="231"/>
        <v>0</v>
      </c>
      <c r="X89">
        <f t="shared" si="232"/>
        <v>0</v>
      </c>
      <c r="Y89">
        <f t="shared" si="206"/>
        <v>3</v>
      </c>
      <c r="Z89">
        <f t="shared" si="207"/>
        <v>10.9</v>
      </c>
      <c r="AA89">
        <f t="shared" si="208"/>
        <v>13.100000000000001</v>
      </c>
      <c r="AB89">
        <f t="shared" si="209"/>
        <v>15.3</v>
      </c>
      <c r="AC89">
        <f t="shared" si="210"/>
        <v>17.5</v>
      </c>
      <c r="AD89">
        <f t="shared" si="211"/>
        <v>19.7</v>
      </c>
      <c r="AE89">
        <f t="shared" si="212"/>
        <v>21.9</v>
      </c>
      <c r="AF89">
        <f t="shared" si="213"/>
        <v>24.099999999999998</v>
      </c>
      <c r="AG89">
        <f t="shared" si="214"/>
        <v>26.299999999999997</v>
      </c>
      <c r="AH89">
        <f t="shared" si="215"/>
        <v>28.499999999999996</v>
      </c>
      <c r="AI89">
        <f t="shared" si="233"/>
        <v>23.057939602736752</v>
      </c>
      <c r="AJ89">
        <f t="shared" si="234"/>
        <v>18.178827487479335</v>
      </c>
      <c r="AK89">
        <f t="shared" si="235"/>
        <v>13.004348546301657</v>
      </c>
      <c r="AL89">
        <f t="shared" si="236"/>
        <v>6.4330826379624906</v>
      </c>
      <c r="AM89">
        <f t="shared" si="237"/>
        <v>0</v>
      </c>
      <c r="AN89">
        <f t="shared" si="238"/>
        <v>0</v>
      </c>
      <c r="AO89">
        <f t="shared" si="239"/>
        <v>0</v>
      </c>
      <c r="AP89">
        <f t="shared" si="240"/>
        <v>0</v>
      </c>
      <c r="AQ89">
        <f t="shared" si="216"/>
        <v>2</v>
      </c>
      <c r="AR89">
        <f t="shared" si="217"/>
        <v>15.3</v>
      </c>
      <c r="AS89">
        <f t="shared" ref="AS89:BK89" si="285">AR89+$C$5</f>
        <v>16.3</v>
      </c>
      <c r="AT89">
        <f t="shared" si="285"/>
        <v>17.3</v>
      </c>
      <c r="AU89">
        <f t="shared" si="285"/>
        <v>18.3</v>
      </c>
      <c r="AV89">
        <f t="shared" si="285"/>
        <v>19.3</v>
      </c>
      <c r="AW89">
        <f t="shared" si="285"/>
        <v>20.3</v>
      </c>
      <c r="AX89">
        <f t="shared" si="285"/>
        <v>21.3</v>
      </c>
      <c r="AY89">
        <f t="shared" si="285"/>
        <v>22.3</v>
      </c>
      <c r="AZ89">
        <f t="shared" si="285"/>
        <v>23.3</v>
      </c>
      <c r="BA89">
        <f t="shared" si="285"/>
        <v>24.3</v>
      </c>
      <c r="BB89">
        <f t="shared" si="285"/>
        <v>25.3</v>
      </c>
      <c r="BC89">
        <f t="shared" si="285"/>
        <v>26.3</v>
      </c>
      <c r="BD89">
        <f t="shared" si="285"/>
        <v>27.3</v>
      </c>
      <c r="BE89">
        <f t="shared" si="285"/>
        <v>28.3</v>
      </c>
      <c r="BF89">
        <f t="shared" si="285"/>
        <v>29.3</v>
      </c>
      <c r="BG89">
        <f t="shared" si="285"/>
        <v>30.3</v>
      </c>
      <c r="BH89">
        <f t="shared" si="285"/>
        <v>31.3</v>
      </c>
      <c r="BI89">
        <f t="shared" si="285"/>
        <v>32.299999999999997</v>
      </c>
      <c r="BJ89">
        <f t="shared" si="285"/>
        <v>33.299999999999997</v>
      </c>
      <c r="BK89">
        <f t="shared" si="285"/>
        <v>34.299999999999997</v>
      </c>
      <c r="BL89">
        <f t="shared" si="242"/>
        <v>15.889130606304899</v>
      </c>
      <c r="BM89">
        <f t="shared" si="243"/>
        <v>13.502857903556954</v>
      </c>
      <c r="BN89">
        <f t="shared" si="244"/>
        <v>10.893405027611838</v>
      </c>
      <c r="BO89">
        <f t="shared" si="245"/>
        <v>7.8442751208408739</v>
      </c>
      <c r="BP89">
        <f t="shared" si="246"/>
        <v>4.0322474938934416</v>
      </c>
      <c r="BQ89">
        <f t="shared" si="247"/>
        <v>-0.98945370001709043</v>
      </c>
      <c r="BR89">
        <f t="shared" si="248"/>
        <v>0</v>
      </c>
      <c r="BS89">
        <f t="shared" si="249"/>
        <v>0</v>
      </c>
      <c r="BT89">
        <f t="shared" si="250"/>
        <v>0</v>
      </c>
      <c r="BU89">
        <f t="shared" si="251"/>
        <v>0</v>
      </c>
      <c r="BV89">
        <f t="shared" si="252"/>
        <v>0</v>
      </c>
      <c r="BW89">
        <f t="shared" si="253"/>
        <v>0</v>
      </c>
      <c r="BX89">
        <f t="shared" si="254"/>
        <v>0</v>
      </c>
      <c r="BY89">
        <f t="shared" si="255"/>
        <v>0</v>
      </c>
      <c r="BZ89">
        <f t="shared" si="256"/>
        <v>0</v>
      </c>
      <c r="CA89">
        <f t="shared" si="257"/>
        <v>0</v>
      </c>
      <c r="CB89">
        <f t="shared" si="258"/>
        <v>0</v>
      </c>
      <c r="CC89">
        <f t="shared" si="259"/>
        <v>0</v>
      </c>
      <c r="CD89">
        <f t="shared" si="260"/>
        <v>0</v>
      </c>
      <c r="CE89">
        <f t="shared" si="261"/>
        <v>5</v>
      </c>
      <c r="CF89">
        <f t="shared" si="204"/>
        <v>20.3</v>
      </c>
    </row>
    <row r="90" spans="5:84" x14ac:dyDescent="0.2">
      <c r="E90">
        <v>40179</v>
      </c>
      <c r="F90">
        <v>27.02</v>
      </c>
      <c r="G90">
        <v>18.2</v>
      </c>
      <c r="H90" s="2">
        <v>0.1</v>
      </c>
      <c r="I90" s="2">
        <f t="shared" si="277"/>
        <v>3.7</v>
      </c>
      <c r="J90">
        <f t="shared" si="270"/>
        <v>7.3000000000000007</v>
      </c>
      <c r="K90">
        <f t="shared" si="270"/>
        <v>10.9</v>
      </c>
      <c r="L90">
        <f t="shared" si="270"/>
        <v>14.5</v>
      </c>
      <c r="M90">
        <f t="shared" si="270"/>
        <v>18.100000000000001</v>
      </c>
      <c r="N90">
        <f t="shared" si="270"/>
        <v>21.700000000000003</v>
      </c>
      <c r="O90">
        <f t="shared" si="270"/>
        <v>25.300000000000004</v>
      </c>
      <c r="P90">
        <f t="shared" si="270"/>
        <v>28.900000000000006</v>
      </c>
      <c r="Q90">
        <f t="shared" si="225"/>
        <v>22.531543257528611</v>
      </c>
      <c r="R90">
        <f t="shared" si="226"/>
        <v>20.508924338564128</v>
      </c>
      <c r="S90">
        <f t="shared" si="227"/>
        <v>15.65963150068179</v>
      </c>
      <c r="T90">
        <f t="shared" si="228"/>
        <v>9.1832223360989218</v>
      </c>
      <c r="U90">
        <f t="shared" si="229"/>
        <v>-1.3866899399416817</v>
      </c>
      <c r="V90">
        <f t="shared" si="230"/>
        <v>0</v>
      </c>
      <c r="W90">
        <f t="shared" si="231"/>
        <v>0</v>
      </c>
      <c r="X90">
        <f t="shared" si="232"/>
        <v>0</v>
      </c>
      <c r="Y90">
        <f t="shared" si="206"/>
        <v>0</v>
      </c>
      <c r="Z90">
        <f t="shared" si="207"/>
        <v>0.1</v>
      </c>
      <c r="AA90">
        <f t="shared" si="208"/>
        <v>2.3000000000000003</v>
      </c>
      <c r="AB90">
        <f t="shared" si="209"/>
        <v>4.5</v>
      </c>
      <c r="AC90">
        <f t="shared" si="210"/>
        <v>6.7</v>
      </c>
      <c r="AD90">
        <f t="shared" si="211"/>
        <v>8.9</v>
      </c>
      <c r="AE90">
        <f t="shared" si="212"/>
        <v>11.100000000000001</v>
      </c>
      <c r="AF90">
        <f t="shared" si="213"/>
        <v>13.3</v>
      </c>
      <c r="AG90">
        <f t="shared" si="214"/>
        <v>15.5</v>
      </c>
      <c r="AH90">
        <f t="shared" si="215"/>
        <v>17.7</v>
      </c>
      <c r="AI90">
        <f t="shared" si="233"/>
        <v>24.192601283563665</v>
      </c>
      <c r="AJ90">
        <f t="shared" si="234"/>
        <v>22.087406743815375</v>
      </c>
      <c r="AK90">
        <f t="shared" si="235"/>
        <v>20.979827575697282</v>
      </c>
      <c r="AL90">
        <f t="shared" si="236"/>
        <v>18.736011637308742</v>
      </c>
      <c r="AM90">
        <f t="shared" si="237"/>
        <v>15.319262388678506</v>
      </c>
      <c r="AN90">
        <f t="shared" si="238"/>
        <v>11.423710679327108</v>
      </c>
      <c r="AO90">
        <f t="shared" si="239"/>
        <v>7.1079865358291334</v>
      </c>
      <c r="AP90">
        <f t="shared" si="240"/>
        <v>0.4288909493760853</v>
      </c>
      <c r="AQ90">
        <f t="shared" si="216"/>
        <v>4</v>
      </c>
      <c r="AR90">
        <f t="shared" si="217"/>
        <v>8.9</v>
      </c>
      <c r="AS90">
        <f t="shared" ref="AS90:BK90" si="286">AR90+$C$5</f>
        <v>9.9</v>
      </c>
      <c r="AT90">
        <f t="shared" si="286"/>
        <v>10.9</v>
      </c>
      <c r="AU90">
        <f t="shared" si="286"/>
        <v>11.9</v>
      </c>
      <c r="AV90">
        <f t="shared" si="286"/>
        <v>12.9</v>
      </c>
      <c r="AW90">
        <f t="shared" si="286"/>
        <v>13.9</v>
      </c>
      <c r="AX90">
        <f t="shared" si="286"/>
        <v>14.9</v>
      </c>
      <c r="AY90">
        <f t="shared" si="286"/>
        <v>15.9</v>
      </c>
      <c r="AZ90">
        <f t="shared" si="286"/>
        <v>16.899999999999999</v>
      </c>
      <c r="BA90">
        <f t="shared" si="286"/>
        <v>17.899999999999999</v>
      </c>
      <c r="BB90">
        <f t="shared" si="286"/>
        <v>18.899999999999999</v>
      </c>
      <c r="BC90">
        <f t="shared" si="286"/>
        <v>19.899999999999999</v>
      </c>
      <c r="BD90">
        <f t="shared" si="286"/>
        <v>20.9</v>
      </c>
      <c r="BE90">
        <f t="shared" si="286"/>
        <v>21.9</v>
      </c>
      <c r="BF90">
        <f t="shared" si="286"/>
        <v>22.9</v>
      </c>
      <c r="BG90">
        <f t="shared" si="286"/>
        <v>23.9</v>
      </c>
      <c r="BH90">
        <f t="shared" si="286"/>
        <v>24.9</v>
      </c>
      <c r="BI90">
        <f t="shared" si="286"/>
        <v>25.9</v>
      </c>
      <c r="BJ90">
        <f t="shared" si="286"/>
        <v>26.9</v>
      </c>
      <c r="BK90">
        <f t="shared" si="286"/>
        <v>27.9</v>
      </c>
      <c r="BL90">
        <f t="shared" si="242"/>
        <v>17.288023198915344</v>
      </c>
      <c r="BM90">
        <f t="shared" si="243"/>
        <v>15.65963150068179</v>
      </c>
      <c r="BN90">
        <f t="shared" si="244"/>
        <v>13.927444035846502</v>
      </c>
      <c r="BO90">
        <f t="shared" si="245"/>
        <v>12.146242211346181</v>
      </c>
      <c r="BP90">
        <f t="shared" si="246"/>
        <v>10.322469400272082</v>
      </c>
      <c r="BQ90">
        <f t="shared" si="247"/>
        <v>8.3877189943264643</v>
      </c>
      <c r="BR90">
        <f t="shared" si="248"/>
        <v>6.1722224562781198</v>
      </c>
      <c r="BS90">
        <f t="shared" si="249"/>
        <v>3.3783373724198853</v>
      </c>
      <c r="BT90">
        <f t="shared" si="250"/>
        <v>-0.44596449497678042</v>
      </c>
      <c r="BU90">
        <f t="shared" si="251"/>
        <v>0</v>
      </c>
      <c r="BV90">
        <f t="shared" si="252"/>
        <v>0</v>
      </c>
      <c r="BW90">
        <f t="shared" si="253"/>
        <v>0</v>
      </c>
      <c r="BX90">
        <f t="shared" si="254"/>
        <v>0</v>
      </c>
      <c r="BY90">
        <f t="shared" si="255"/>
        <v>0</v>
      </c>
      <c r="BZ90">
        <f t="shared" si="256"/>
        <v>0</v>
      </c>
      <c r="CA90">
        <f t="shared" si="257"/>
        <v>0</v>
      </c>
      <c r="CB90">
        <f t="shared" si="258"/>
        <v>0</v>
      </c>
      <c r="CC90">
        <f t="shared" si="259"/>
        <v>0</v>
      </c>
      <c r="CD90">
        <f t="shared" si="260"/>
        <v>0</v>
      </c>
      <c r="CE90">
        <f t="shared" si="261"/>
        <v>8</v>
      </c>
      <c r="CF90">
        <f t="shared" si="204"/>
        <v>16.899999999999999</v>
      </c>
    </row>
    <row r="91" spans="5:84" x14ac:dyDescent="0.2">
      <c r="E91">
        <v>40217</v>
      </c>
      <c r="F91">
        <v>26.83</v>
      </c>
      <c r="G91">
        <v>17.899999999999999</v>
      </c>
      <c r="H91" s="2">
        <v>0.1</v>
      </c>
      <c r="I91" s="2">
        <f t="shared" si="277"/>
        <v>3.7</v>
      </c>
      <c r="J91">
        <f t="shared" si="270"/>
        <v>7.3000000000000007</v>
      </c>
      <c r="K91">
        <f t="shared" si="270"/>
        <v>10.9</v>
      </c>
      <c r="L91">
        <f t="shared" si="270"/>
        <v>14.5</v>
      </c>
      <c r="M91">
        <f t="shared" si="270"/>
        <v>18.100000000000001</v>
      </c>
      <c r="N91">
        <f t="shared" si="270"/>
        <v>21.700000000000003</v>
      </c>
      <c r="O91">
        <f t="shared" si="270"/>
        <v>25.300000000000004</v>
      </c>
      <c r="P91">
        <f t="shared" si="270"/>
        <v>28.900000000000006</v>
      </c>
      <c r="Q91">
        <f t="shared" si="225"/>
        <v>22.331222118179088</v>
      </c>
      <c r="R91">
        <f t="shared" si="226"/>
        <v>20.256534257781322</v>
      </c>
      <c r="S91">
        <f t="shared" si="227"/>
        <v>15.240952041413124</v>
      </c>
      <c r="T91">
        <f t="shared" si="228"/>
        <v>8.6431106088568885</v>
      </c>
      <c r="U91">
        <f t="shared" si="229"/>
        <v>0</v>
      </c>
      <c r="V91">
        <f t="shared" si="230"/>
        <v>0</v>
      </c>
      <c r="W91">
        <f t="shared" si="231"/>
        <v>0</v>
      </c>
      <c r="X91">
        <f t="shared" si="232"/>
        <v>0</v>
      </c>
      <c r="Y91">
        <f t="shared" si="206"/>
        <v>0</v>
      </c>
      <c r="Z91">
        <f t="shared" si="207"/>
        <v>0.1</v>
      </c>
      <c r="AA91">
        <f t="shared" si="208"/>
        <v>2.3000000000000003</v>
      </c>
      <c r="AB91">
        <f t="shared" si="209"/>
        <v>4.5</v>
      </c>
      <c r="AC91">
        <f t="shared" si="210"/>
        <v>6.7</v>
      </c>
      <c r="AD91">
        <f t="shared" si="211"/>
        <v>8.9</v>
      </c>
      <c r="AE91">
        <f t="shared" si="212"/>
        <v>11.100000000000001</v>
      </c>
      <c r="AF91">
        <f t="shared" si="213"/>
        <v>13.3</v>
      </c>
      <c r="AG91">
        <f t="shared" si="214"/>
        <v>15.5</v>
      </c>
      <c r="AH91">
        <f t="shared" si="215"/>
        <v>17.7</v>
      </c>
      <c r="AI91">
        <f t="shared" si="233"/>
        <v>23.951863383711686</v>
      </c>
      <c r="AJ91">
        <f t="shared" si="234"/>
        <v>21.898181037234078</v>
      </c>
      <c r="AK91">
        <f t="shared" si="235"/>
        <v>20.752520538919327</v>
      </c>
      <c r="AL91">
        <f t="shared" si="236"/>
        <v>18.404181378898439</v>
      </c>
      <c r="AM91">
        <f t="shared" si="237"/>
        <v>14.894014646764203</v>
      </c>
      <c r="AN91">
        <f t="shared" si="238"/>
        <v>10.940135648358066</v>
      </c>
      <c r="AO91">
        <f t="shared" si="239"/>
        <v>6.4636365225577412</v>
      </c>
      <c r="AP91">
        <f t="shared" si="240"/>
        <v>-0.8857011419361499</v>
      </c>
      <c r="AQ91">
        <f t="shared" si="216"/>
        <v>4</v>
      </c>
      <c r="AR91">
        <f t="shared" si="217"/>
        <v>8.9</v>
      </c>
      <c r="AS91">
        <f t="shared" ref="AS91:BK91" si="287">AR91+$C$5</f>
        <v>9.9</v>
      </c>
      <c r="AT91">
        <f t="shared" si="287"/>
        <v>10.9</v>
      </c>
      <c r="AU91">
        <f t="shared" si="287"/>
        <v>11.9</v>
      </c>
      <c r="AV91">
        <f t="shared" si="287"/>
        <v>12.9</v>
      </c>
      <c r="AW91">
        <f t="shared" si="287"/>
        <v>13.9</v>
      </c>
      <c r="AX91">
        <f t="shared" si="287"/>
        <v>14.9</v>
      </c>
      <c r="AY91">
        <f t="shared" si="287"/>
        <v>15.9</v>
      </c>
      <c r="AZ91">
        <f t="shared" si="287"/>
        <v>16.899999999999999</v>
      </c>
      <c r="BA91">
        <f t="shared" si="287"/>
        <v>17.899999999999999</v>
      </c>
      <c r="BB91">
        <f t="shared" si="287"/>
        <v>18.899999999999999</v>
      </c>
      <c r="BC91">
        <f t="shared" si="287"/>
        <v>19.899999999999999</v>
      </c>
      <c r="BD91">
        <f t="shared" si="287"/>
        <v>20.9</v>
      </c>
      <c r="BE91">
        <f t="shared" si="287"/>
        <v>21.9</v>
      </c>
      <c r="BF91">
        <f t="shared" si="287"/>
        <v>22.9</v>
      </c>
      <c r="BG91">
        <f t="shared" si="287"/>
        <v>23.9</v>
      </c>
      <c r="BH91">
        <f t="shared" si="287"/>
        <v>24.9</v>
      </c>
      <c r="BI91">
        <f t="shared" si="287"/>
        <v>25.9</v>
      </c>
      <c r="BJ91">
        <f t="shared" si="287"/>
        <v>26.9</v>
      </c>
      <c r="BK91">
        <f t="shared" si="287"/>
        <v>27.9</v>
      </c>
      <c r="BL91">
        <f t="shared" si="242"/>
        <v>16.908437497916623</v>
      </c>
      <c r="BM91">
        <f t="shared" si="243"/>
        <v>15.240952041413124</v>
      </c>
      <c r="BN91">
        <f t="shared" si="244"/>
        <v>13.479586585364514</v>
      </c>
      <c r="BO91">
        <f t="shared" si="245"/>
        <v>11.673900461996679</v>
      </c>
      <c r="BP91">
        <f t="shared" si="246"/>
        <v>9.8165439950164668</v>
      </c>
      <c r="BQ91">
        <f t="shared" si="247"/>
        <v>7.8146517348454454</v>
      </c>
      <c r="BR91">
        <f t="shared" si="248"/>
        <v>5.4612356938516493</v>
      </c>
      <c r="BS91">
        <f t="shared" si="249"/>
        <v>2.4065785815832195</v>
      </c>
      <c r="BT91">
        <f t="shared" si="250"/>
        <v>0</v>
      </c>
      <c r="BU91">
        <f t="shared" si="251"/>
        <v>0</v>
      </c>
      <c r="BV91">
        <f t="shared" si="252"/>
        <v>0</v>
      </c>
      <c r="BW91">
        <f t="shared" si="253"/>
        <v>0</v>
      </c>
      <c r="BX91">
        <f t="shared" si="254"/>
        <v>0</v>
      </c>
      <c r="BY91">
        <f t="shared" si="255"/>
        <v>0</v>
      </c>
      <c r="BZ91">
        <f t="shared" si="256"/>
        <v>0</v>
      </c>
      <c r="CA91">
        <f t="shared" si="257"/>
        <v>0</v>
      </c>
      <c r="CB91">
        <f t="shared" si="258"/>
        <v>0</v>
      </c>
      <c r="CC91">
        <f t="shared" si="259"/>
        <v>0</v>
      </c>
      <c r="CD91">
        <f t="shared" si="260"/>
        <v>0</v>
      </c>
      <c r="CE91">
        <f t="shared" si="261"/>
        <v>7</v>
      </c>
      <c r="CF91">
        <f t="shared" si="204"/>
        <v>15.9</v>
      </c>
    </row>
    <row r="92" spans="5:84" x14ac:dyDescent="0.2">
      <c r="E92">
        <v>43093</v>
      </c>
      <c r="F92">
        <v>37.619999999999997</v>
      </c>
      <c r="G92">
        <v>20.9</v>
      </c>
      <c r="H92" s="2">
        <v>0.1</v>
      </c>
      <c r="I92" s="2">
        <f t="shared" si="277"/>
        <v>3.7</v>
      </c>
      <c r="J92">
        <f t="shared" ref="J92:P107" si="288">I92+$C$3</f>
        <v>7.3000000000000007</v>
      </c>
      <c r="K92">
        <f t="shared" si="288"/>
        <v>10.9</v>
      </c>
      <c r="L92">
        <f t="shared" si="288"/>
        <v>14.5</v>
      </c>
      <c r="M92">
        <f t="shared" si="288"/>
        <v>18.100000000000001</v>
      </c>
      <c r="N92">
        <f t="shared" si="288"/>
        <v>21.700000000000003</v>
      </c>
      <c r="O92">
        <f t="shared" si="288"/>
        <v>25.300000000000004</v>
      </c>
      <c r="P92">
        <f t="shared" si="288"/>
        <v>28.900000000000006</v>
      </c>
      <c r="Q92">
        <f t="shared" si="225"/>
        <v>31.918117831026397</v>
      </c>
      <c r="R92">
        <f t="shared" si="226"/>
        <v>29.523222218047774</v>
      </c>
      <c r="S92">
        <f t="shared" si="227"/>
        <v>24.92952481260809</v>
      </c>
      <c r="T92">
        <f t="shared" si="228"/>
        <v>17.593451835841652</v>
      </c>
      <c r="U92">
        <f t="shared" si="229"/>
        <v>9.0566486076684534</v>
      </c>
      <c r="V92">
        <f t="shared" si="230"/>
        <v>0</v>
      </c>
      <c r="W92">
        <f t="shared" si="231"/>
        <v>0</v>
      </c>
      <c r="X92">
        <f t="shared" si="232"/>
        <v>0</v>
      </c>
      <c r="Y92">
        <f t="shared" si="206"/>
        <v>2</v>
      </c>
      <c r="Z92">
        <f t="shared" si="207"/>
        <v>7.3</v>
      </c>
      <c r="AA92">
        <f t="shared" si="208"/>
        <v>9.5</v>
      </c>
      <c r="AB92">
        <f t="shared" si="209"/>
        <v>11.7</v>
      </c>
      <c r="AC92">
        <f t="shared" si="210"/>
        <v>13.899999999999999</v>
      </c>
      <c r="AD92">
        <f t="shared" si="211"/>
        <v>16.099999999999998</v>
      </c>
      <c r="AE92">
        <f t="shared" si="212"/>
        <v>18.299999999999997</v>
      </c>
      <c r="AF92">
        <f t="shared" si="213"/>
        <v>20.499999999999996</v>
      </c>
      <c r="AG92">
        <f t="shared" si="214"/>
        <v>22.699999999999996</v>
      </c>
      <c r="AH92">
        <f t="shared" si="215"/>
        <v>24.899999999999995</v>
      </c>
      <c r="AI92">
        <f t="shared" si="233"/>
        <v>27.176454231869407</v>
      </c>
      <c r="AJ92">
        <f t="shared" si="234"/>
        <v>23.436902785870338</v>
      </c>
      <c r="AK92">
        <f t="shared" si="235"/>
        <v>18.888564699587501</v>
      </c>
      <c r="AL92">
        <f t="shared" si="236"/>
        <v>14.059859522672374</v>
      </c>
      <c r="AM92">
        <f t="shared" si="237"/>
        <v>8.4710220450885458</v>
      </c>
      <c r="AN92">
        <f t="shared" si="238"/>
        <v>-0.3185051926878425</v>
      </c>
      <c r="AO92">
        <f t="shared" si="239"/>
        <v>0</v>
      </c>
      <c r="AP92">
        <f t="shared" si="240"/>
        <v>0</v>
      </c>
      <c r="AQ92">
        <f t="shared" si="216"/>
        <v>3</v>
      </c>
      <c r="AR92">
        <f t="shared" si="217"/>
        <v>13.9</v>
      </c>
      <c r="AS92">
        <f t="shared" ref="AS92:BK92" si="289">AR92+$C$5</f>
        <v>14.9</v>
      </c>
      <c r="AT92">
        <f t="shared" si="289"/>
        <v>15.9</v>
      </c>
      <c r="AU92">
        <f t="shared" si="289"/>
        <v>16.899999999999999</v>
      </c>
      <c r="AV92">
        <f t="shared" si="289"/>
        <v>17.899999999999999</v>
      </c>
      <c r="AW92">
        <f t="shared" si="289"/>
        <v>18.899999999999999</v>
      </c>
      <c r="AX92">
        <f t="shared" si="289"/>
        <v>19.899999999999999</v>
      </c>
      <c r="AY92">
        <f t="shared" si="289"/>
        <v>20.9</v>
      </c>
      <c r="AZ92">
        <f t="shared" si="289"/>
        <v>21.9</v>
      </c>
      <c r="BA92">
        <f t="shared" si="289"/>
        <v>22.9</v>
      </c>
      <c r="BB92">
        <f t="shared" si="289"/>
        <v>23.9</v>
      </c>
      <c r="BC92">
        <f t="shared" si="289"/>
        <v>24.9</v>
      </c>
      <c r="BD92">
        <f t="shared" si="289"/>
        <v>25.9</v>
      </c>
      <c r="BE92">
        <f t="shared" si="289"/>
        <v>26.9</v>
      </c>
      <c r="BF92">
        <f t="shared" si="289"/>
        <v>27.9</v>
      </c>
      <c r="BG92">
        <f t="shared" si="289"/>
        <v>28.9</v>
      </c>
      <c r="BH92">
        <f t="shared" si="289"/>
        <v>29.9</v>
      </c>
      <c r="BI92">
        <f t="shared" si="289"/>
        <v>30.9</v>
      </c>
      <c r="BJ92">
        <f t="shared" si="289"/>
        <v>31.9</v>
      </c>
      <c r="BK92">
        <f t="shared" si="289"/>
        <v>32.9</v>
      </c>
      <c r="BL92">
        <f t="shared" si="242"/>
        <v>16.723018974128077</v>
      </c>
      <c r="BM92">
        <f t="shared" si="243"/>
        <v>14.511828870998507</v>
      </c>
      <c r="BN92">
        <f t="shared" si="244"/>
        <v>12.191983090504056</v>
      </c>
      <c r="BO92">
        <f t="shared" si="245"/>
        <v>9.620464204244092</v>
      </c>
      <c r="BP92">
        <f t="shared" si="246"/>
        <v>6.5557644581475287</v>
      </c>
      <c r="BQ92">
        <f t="shared" si="247"/>
        <v>2.6394015755037286</v>
      </c>
      <c r="BR92">
        <f t="shared" si="248"/>
        <v>0</v>
      </c>
      <c r="BS92">
        <f t="shared" si="249"/>
        <v>0</v>
      </c>
      <c r="BT92">
        <f t="shared" si="250"/>
        <v>0</v>
      </c>
      <c r="BU92">
        <f t="shared" si="251"/>
        <v>0</v>
      </c>
      <c r="BV92">
        <f t="shared" si="252"/>
        <v>0</v>
      </c>
      <c r="BW92">
        <f t="shared" si="253"/>
        <v>0</v>
      </c>
      <c r="BX92">
        <f t="shared" si="254"/>
        <v>0</v>
      </c>
      <c r="BY92">
        <f t="shared" si="255"/>
        <v>0</v>
      </c>
      <c r="BZ92">
        <f t="shared" si="256"/>
        <v>0</v>
      </c>
      <c r="CA92">
        <f t="shared" si="257"/>
        <v>0</v>
      </c>
      <c r="CB92">
        <f t="shared" si="258"/>
        <v>0</v>
      </c>
      <c r="CC92">
        <f t="shared" si="259"/>
        <v>0</v>
      </c>
      <c r="CD92">
        <f t="shared" si="260"/>
        <v>0</v>
      </c>
      <c r="CE92">
        <f t="shared" si="261"/>
        <v>5</v>
      </c>
      <c r="CF92">
        <f t="shared" si="204"/>
        <v>18.899999999999999</v>
      </c>
    </row>
    <row r="93" spans="5:84" x14ac:dyDescent="0.2">
      <c r="E93">
        <v>43094</v>
      </c>
      <c r="F93">
        <v>31.51</v>
      </c>
      <c r="G93">
        <v>18.3</v>
      </c>
      <c r="H93" s="2">
        <v>0.1</v>
      </c>
      <c r="I93" s="2">
        <f t="shared" si="277"/>
        <v>3.7</v>
      </c>
      <c r="J93">
        <f t="shared" si="288"/>
        <v>7.3000000000000007</v>
      </c>
      <c r="K93">
        <f t="shared" si="288"/>
        <v>10.9</v>
      </c>
      <c r="L93">
        <f t="shared" si="288"/>
        <v>14.5</v>
      </c>
      <c r="M93">
        <f t="shared" si="288"/>
        <v>18.100000000000001</v>
      </c>
      <c r="N93">
        <f t="shared" si="288"/>
        <v>21.700000000000003</v>
      </c>
      <c r="O93">
        <f t="shared" si="288"/>
        <v>25.300000000000004</v>
      </c>
      <c r="P93">
        <f t="shared" si="288"/>
        <v>28.900000000000006</v>
      </c>
      <c r="Q93">
        <f t="shared" si="225"/>
        <v>26.292160534850737</v>
      </c>
      <c r="R93">
        <f t="shared" si="226"/>
        <v>23.957255402055459</v>
      </c>
      <c r="S93">
        <f t="shared" si="227"/>
        <v>18.37916453932511</v>
      </c>
      <c r="T93">
        <f t="shared" si="228"/>
        <v>10.888352109102177</v>
      </c>
      <c r="U93">
        <f t="shared" si="229"/>
        <v>-1.064559957694232</v>
      </c>
      <c r="V93">
        <f t="shared" si="230"/>
        <v>0</v>
      </c>
      <c r="W93">
        <f t="shared" si="231"/>
        <v>0</v>
      </c>
      <c r="X93">
        <f t="shared" si="232"/>
        <v>0</v>
      </c>
      <c r="Y93">
        <f t="shared" si="206"/>
        <v>1</v>
      </c>
      <c r="Z93">
        <f t="shared" si="207"/>
        <v>3.7</v>
      </c>
      <c r="AA93">
        <f t="shared" si="208"/>
        <v>5.9</v>
      </c>
      <c r="AB93">
        <f t="shared" si="209"/>
        <v>8.1000000000000014</v>
      </c>
      <c r="AC93">
        <f t="shared" si="210"/>
        <v>10.3</v>
      </c>
      <c r="AD93">
        <f t="shared" si="211"/>
        <v>12.5</v>
      </c>
      <c r="AE93">
        <f t="shared" si="212"/>
        <v>14.7</v>
      </c>
      <c r="AF93">
        <f t="shared" si="213"/>
        <v>16.899999999999999</v>
      </c>
      <c r="AG93">
        <f t="shared" si="214"/>
        <v>19.099999999999998</v>
      </c>
      <c r="AH93">
        <f t="shared" si="215"/>
        <v>21.299999999999997</v>
      </c>
      <c r="AI93">
        <f t="shared" si="233"/>
        <v>25.046270432739473</v>
      </c>
      <c r="AJ93">
        <f t="shared" si="234"/>
        <v>23.04852691048098</v>
      </c>
      <c r="AK93">
        <f t="shared" si="235"/>
        <v>19.527143984659993</v>
      </c>
      <c r="AL93">
        <f t="shared" si="236"/>
        <v>15.142340707183566</v>
      </c>
      <c r="AM93">
        <f t="shared" si="237"/>
        <v>10.436027462491053</v>
      </c>
      <c r="AN93">
        <f t="shared" si="238"/>
        <v>4.2814922647639495</v>
      </c>
      <c r="AO93">
        <f t="shared" si="239"/>
        <v>0</v>
      </c>
      <c r="AP93">
        <f t="shared" si="240"/>
        <v>0</v>
      </c>
      <c r="AQ93">
        <f t="shared" si="216"/>
        <v>3</v>
      </c>
      <c r="AR93">
        <f t="shared" si="217"/>
        <v>10.3</v>
      </c>
      <c r="AS93">
        <f t="shared" ref="AS93:BK93" si="290">AR93+$C$5</f>
        <v>11.3</v>
      </c>
      <c r="AT93">
        <f t="shared" si="290"/>
        <v>12.3</v>
      </c>
      <c r="AU93">
        <f t="shared" si="290"/>
        <v>13.3</v>
      </c>
      <c r="AV93">
        <f t="shared" si="290"/>
        <v>14.3</v>
      </c>
      <c r="AW93">
        <f t="shared" si="290"/>
        <v>15.3</v>
      </c>
      <c r="AX93">
        <f t="shared" si="290"/>
        <v>16.3</v>
      </c>
      <c r="AY93">
        <f t="shared" si="290"/>
        <v>17.3</v>
      </c>
      <c r="AZ93">
        <f t="shared" si="290"/>
        <v>18.3</v>
      </c>
      <c r="BA93">
        <f t="shared" si="290"/>
        <v>19.3</v>
      </c>
      <c r="BB93">
        <f t="shared" si="290"/>
        <v>20.3</v>
      </c>
      <c r="BC93">
        <f t="shared" si="290"/>
        <v>21.3</v>
      </c>
      <c r="BD93">
        <f t="shared" si="290"/>
        <v>22.3</v>
      </c>
      <c r="BE93">
        <f t="shared" si="290"/>
        <v>23.3</v>
      </c>
      <c r="BF93">
        <f t="shared" si="290"/>
        <v>24.3</v>
      </c>
      <c r="BG93">
        <f t="shared" si="290"/>
        <v>25.3</v>
      </c>
      <c r="BH93">
        <f t="shared" si="290"/>
        <v>26.3</v>
      </c>
      <c r="BI93">
        <f t="shared" si="290"/>
        <v>27.3</v>
      </c>
      <c r="BJ93">
        <f t="shared" si="290"/>
        <v>28.3</v>
      </c>
      <c r="BK93">
        <f t="shared" si="290"/>
        <v>29.3</v>
      </c>
      <c r="BL93">
        <f t="shared" si="242"/>
        <v>17.588094369923873</v>
      </c>
      <c r="BM93">
        <f t="shared" si="243"/>
        <v>15.555070335863343</v>
      </c>
      <c r="BN93">
        <f t="shared" si="244"/>
        <v>13.475741605213884</v>
      </c>
      <c r="BO93">
        <f t="shared" si="245"/>
        <v>11.33256357275752</v>
      </c>
      <c r="BP93">
        <f t="shared" si="246"/>
        <v>9.0126953417128082</v>
      </c>
      <c r="BQ93">
        <f t="shared" si="247"/>
        <v>6.2779177601261704</v>
      </c>
      <c r="BR93">
        <f t="shared" si="248"/>
        <v>2.7345514572637044</v>
      </c>
      <c r="BS93">
        <f t="shared" si="249"/>
        <v>0</v>
      </c>
      <c r="BT93">
        <f t="shared" si="250"/>
        <v>0</v>
      </c>
      <c r="BU93">
        <f t="shared" si="251"/>
        <v>0</v>
      </c>
      <c r="BV93">
        <f t="shared" si="252"/>
        <v>0</v>
      </c>
      <c r="BW93">
        <f t="shared" si="253"/>
        <v>0</v>
      </c>
      <c r="BX93">
        <f t="shared" si="254"/>
        <v>0</v>
      </c>
      <c r="BY93">
        <f t="shared" si="255"/>
        <v>0</v>
      </c>
      <c r="BZ93">
        <f t="shared" si="256"/>
        <v>0</v>
      </c>
      <c r="CA93">
        <f t="shared" si="257"/>
        <v>0</v>
      </c>
      <c r="CB93">
        <f t="shared" si="258"/>
        <v>0</v>
      </c>
      <c r="CC93">
        <f t="shared" si="259"/>
        <v>0</v>
      </c>
      <c r="CD93">
        <f t="shared" si="260"/>
        <v>0</v>
      </c>
      <c r="CE93">
        <f t="shared" si="261"/>
        <v>6</v>
      </c>
      <c r="CF93">
        <f t="shared" si="204"/>
        <v>16.3</v>
      </c>
    </row>
    <row r="94" spans="5:84" x14ac:dyDescent="0.2">
      <c r="E94">
        <v>43095</v>
      </c>
      <c r="F94">
        <v>9.58</v>
      </c>
      <c r="G94">
        <v>5.6</v>
      </c>
      <c r="H94" s="2">
        <v>0.1</v>
      </c>
      <c r="I94" s="2">
        <f t="shared" si="277"/>
        <v>3.7</v>
      </c>
      <c r="J94">
        <f t="shared" si="288"/>
        <v>7.3000000000000007</v>
      </c>
      <c r="K94">
        <f t="shared" si="288"/>
        <v>10.9</v>
      </c>
      <c r="L94">
        <f t="shared" si="288"/>
        <v>14.5</v>
      </c>
      <c r="M94">
        <f t="shared" si="288"/>
        <v>18.100000000000001</v>
      </c>
      <c r="N94">
        <f t="shared" si="288"/>
        <v>21.700000000000003</v>
      </c>
      <c r="O94">
        <f t="shared" si="288"/>
        <v>25.300000000000004</v>
      </c>
      <c r="P94">
        <f t="shared" si="288"/>
        <v>28.900000000000006</v>
      </c>
      <c r="Q94">
        <f t="shared" si="225"/>
        <v>4.8597649318391714</v>
      </c>
      <c r="R94">
        <f t="shared" si="226"/>
        <v>0</v>
      </c>
      <c r="S94">
        <f t="shared" si="227"/>
        <v>0</v>
      </c>
      <c r="T94">
        <f t="shared" si="228"/>
        <v>0</v>
      </c>
      <c r="U94">
        <f t="shared" si="229"/>
        <v>0</v>
      </c>
      <c r="V94">
        <f t="shared" si="230"/>
        <v>0</v>
      </c>
      <c r="W94">
        <f t="shared" si="231"/>
        <v>0</v>
      </c>
      <c r="X94">
        <f t="shared" si="232"/>
        <v>0</v>
      </c>
      <c r="Y94">
        <f t="shared" si="206"/>
        <v>0</v>
      </c>
      <c r="Z94">
        <f t="shared" si="207"/>
        <v>0.1</v>
      </c>
      <c r="AA94">
        <f t="shared" si="208"/>
        <v>2.3000000000000003</v>
      </c>
      <c r="AB94">
        <f t="shared" si="209"/>
        <v>4.5</v>
      </c>
      <c r="AC94">
        <f t="shared" si="210"/>
        <v>6.7</v>
      </c>
      <c r="AD94">
        <f t="shared" si="211"/>
        <v>8.9</v>
      </c>
      <c r="AE94">
        <f t="shared" si="212"/>
        <v>11.100000000000001</v>
      </c>
      <c r="AF94">
        <f t="shared" si="213"/>
        <v>13.3</v>
      </c>
      <c r="AG94">
        <f t="shared" si="214"/>
        <v>15.5</v>
      </c>
      <c r="AH94">
        <f t="shared" si="215"/>
        <v>17.7</v>
      </c>
      <c r="AI94">
        <f t="shared" si="233"/>
        <v>7.2157468407908469</v>
      </c>
      <c r="AJ94">
        <f t="shared" si="234"/>
        <v>3.1691482615540596</v>
      </c>
      <c r="AK94">
        <f t="shared" si="235"/>
        <v>0</v>
      </c>
      <c r="AL94">
        <f t="shared" si="236"/>
        <v>0</v>
      </c>
      <c r="AM94">
        <f t="shared" si="237"/>
        <v>0</v>
      </c>
      <c r="AN94">
        <f t="shared" si="238"/>
        <v>0</v>
      </c>
      <c r="AO94">
        <f t="shared" si="239"/>
        <v>0</v>
      </c>
      <c r="AP94">
        <f t="shared" si="240"/>
        <v>0</v>
      </c>
      <c r="AQ94">
        <f t="shared" si="216"/>
        <v>0</v>
      </c>
      <c r="AR94">
        <f t="shared" si="217"/>
        <v>0.1</v>
      </c>
      <c r="AS94">
        <f t="shared" ref="AS94:BK94" si="291">AR94+$C$5</f>
        <v>1.1000000000000001</v>
      </c>
      <c r="AT94">
        <f t="shared" si="291"/>
        <v>2.1</v>
      </c>
      <c r="AU94">
        <f t="shared" si="291"/>
        <v>3.1</v>
      </c>
      <c r="AV94">
        <f t="shared" si="291"/>
        <v>4.0999999999999996</v>
      </c>
      <c r="AW94">
        <f t="shared" si="291"/>
        <v>5.0999999999999996</v>
      </c>
      <c r="AX94">
        <f t="shared" si="291"/>
        <v>6.1</v>
      </c>
      <c r="AY94">
        <f t="shared" si="291"/>
        <v>7.1</v>
      </c>
      <c r="AZ94">
        <f t="shared" si="291"/>
        <v>8.1</v>
      </c>
      <c r="BA94">
        <f t="shared" si="291"/>
        <v>9.1</v>
      </c>
      <c r="BB94">
        <f t="shared" si="291"/>
        <v>10.1</v>
      </c>
      <c r="BC94">
        <f t="shared" si="291"/>
        <v>11.1</v>
      </c>
      <c r="BD94">
        <f t="shared" si="291"/>
        <v>12.1</v>
      </c>
      <c r="BE94">
        <f t="shared" si="291"/>
        <v>13.1</v>
      </c>
      <c r="BF94">
        <f t="shared" si="291"/>
        <v>14.1</v>
      </c>
      <c r="BG94">
        <f t="shared" si="291"/>
        <v>15.1</v>
      </c>
      <c r="BH94">
        <f t="shared" si="291"/>
        <v>16.100000000000001</v>
      </c>
      <c r="BI94">
        <f t="shared" si="291"/>
        <v>17.100000000000001</v>
      </c>
      <c r="BJ94">
        <f t="shared" si="291"/>
        <v>18.100000000000001</v>
      </c>
      <c r="BK94">
        <f t="shared" si="291"/>
        <v>19.100000000000001</v>
      </c>
      <c r="BL94">
        <f t="shared" si="242"/>
        <v>8.0207037207423397</v>
      </c>
      <c r="BM94">
        <f t="shared" si="243"/>
        <v>7.4066550263220217</v>
      </c>
      <c r="BN94">
        <f t="shared" si="244"/>
        <v>6.0322881778685957</v>
      </c>
      <c r="BO94">
        <f t="shared" si="245"/>
        <v>4.0342033360593055</v>
      </c>
      <c r="BP94">
        <f t="shared" si="246"/>
        <v>1.5508309396050515</v>
      </c>
      <c r="BQ94">
        <f t="shared" si="247"/>
        <v>0</v>
      </c>
      <c r="BR94">
        <f t="shared" si="248"/>
        <v>0</v>
      </c>
      <c r="BS94">
        <f t="shared" si="249"/>
        <v>0</v>
      </c>
      <c r="BT94">
        <f t="shared" si="250"/>
        <v>0</v>
      </c>
      <c r="BU94">
        <f t="shared" si="251"/>
        <v>0</v>
      </c>
      <c r="BV94">
        <f t="shared" si="252"/>
        <v>0</v>
      </c>
      <c r="BW94">
        <f t="shared" si="253"/>
        <v>0</v>
      </c>
      <c r="BX94">
        <f t="shared" si="254"/>
        <v>0</v>
      </c>
      <c r="BY94">
        <f t="shared" si="255"/>
        <v>0</v>
      </c>
      <c r="BZ94">
        <f t="shared" si="256"/>
        <v>0</v>
      </c>
      <c r="CA94">
        <f t="shared" si="257"/>
        <v>0</v>
      </c>
      <c r="CB94">
        <f t="shared" si="258"/>
        <v>0</v>
      </c>
      <c r="CC94">
        <f t="shared" si="259"/>
        <v>0</v>
      </c>
      <c r="CD94">
        <f t="shared" si="260"/>
        <v>0</v>
      </c>
      <c r="CE94">
        <f t="shared" si="261"/>
        <v>4</v>
      </c>
      <c r="CF94">
        <f t="shared" si="204"/>
        <v>4.0999999999999996</v>
      </c>
    </row>
    <row r="95" spans="5:84" x14ac:dyDescent="0.2">
      <c r="E95">
        <v>43096</v>
      </c>
      <c r="F95">
        <v>26.45</v>
      </c>
      <c r="G95">
        <v>17.399999999999999</v>
      </c>
      <c r="H95" s="2">
        <v>0.1</v>
      </c>
      <c r="I95" s="2">
        <f t="shared" si="277"/>
        <v>3.7</v>
      </c>
      <c r="J95">
        <f t="shared" si="288"/>
        <v>7.3000000000000007</v>
      </c>
      <c r="K95">
        <f t="shared" si="288"/>
        <v>10.9</v>
      </c>
      <c r="L95">
        <f t="shared" si="288"/>
        <v>14.5</v>
      </c>
      <c r="M95">
        <f t="shared" si="288"/>
        <v>18.100000000000001</v>
      </c>
      <c r="N95">
        <f t="shared" si="288"/>
        <v>21.700000000000003</v>
      </c>
      <c r="O95">
        <f t="shared" si="288"/>
        <v>25.300000000000004</v>
      </c>
      <c r="P95">
        <f t="shared" si="288"/>
        <v>28.900000000000006</v>
      </c>
      <c r="Q95">
        <f t="shared" si="225"/>
        <v>21.946793384342005</v>
      </c>
      <c r="R95">
        <f t="shared" si="226"/>
        <v>19.773221985055446</v>
      </c>
      <c r="S95">
        <f t="shared" si="227"/>
        <v>14.488053412767224</v>
      </c>
      <c r="T95">
        <f t="shared" si="228"/>
        <v>7.6688905501543099</v>
      </c>
      <c r="U95">
        <f t="shared" si="229"/>
        <v>0</v>
      </c>
      <c r="V95">
        <f t="shared" si="230"/>
        <v>0</v>
      </c>
      <c r="W95">
        <f t="shared" si="231"/>
        <v>0</v>
      </c>
      <c r="X95">
        <f t="shared" si="232"/>
        <v>0</v>
      </c>
      <c r="Y95">
        <f t="shared" si="206"/>
        <v>0</v>
      </c>
      <c r="Z95">
        <f t="shared" si="207"/>
        <v>0.1</v>
      </c>
      <c r="AA95">
        <f t="shared" si="208"/>
        <v>2.3000000000000003</v>
      </c>
      <c r="AB95">
        <f t="shared" si="209"/>
        <v>4.5</v>
      </c>
      <c r="AC95">
        <f t="shared" si="210"/>
        <v>6.7</v>
      </c>
      <c r="AD95">
        <f t="shared" si="211"/>
        <v>8.9</v>
      </c>
      <c r="AE95">
        <f t="shared" si="212"/>
        <v>11.100000000000001</v>
      </c>
      <c r="AF95">
        <f t="shared" si="213"/>
        <v>13.3</v>
      </c>
      <c r="AG95">
        <f t="shared" si="214"/>
        <v>15.5</v>
      </c>
      <c r="AH95">
        <f t="shared" si="215"/>
        <v>17.7</v>
      </c>
      <c r="AI95">
        <f t="shared" si="233"/>
        <v>23.49559038961333</v>
      </c>
      <c r="AJ95">
        <f t="shared" si="234"/>
        <v>21.5312983926996</v>
      </c>
      <c r="AK95">
        <f t="shared" si="235"/>
        <v>20.313233567671265</v>
      </c>
      <c r="AL95">
        <f t="shared" si="236"/>
        <v>17.787022083003684</v>
      </c>
      <c r="AM95">
        <f t="shared" si="237"/>
        <v>14.131428192673827</v>
      </c>
      <c r="AN95">
        <f t="shared" si="238"/>
        <v>10.083773595711904</v>
      </c>
      <c r="AO95">
        <f t="shared" si="239"/>
        <v>5.2653567957523499</v>
      </c>
      <c r="AP95">
        <f t="shared" si="240"/>
        <v>0</v>
      </c>
      <c r="AQ95">
        <f t="shared" si="216"/>
        <v>3</v>
      </c>
      <c r="AR95">
        <f t="shared" si="217"/>
        <v>6.7</v>
      </c>
      <c r="AS95">
        <f t="shared" ref="AS95:BK95" si="292">AR95+$C$5</f>
        <v>7.7</v>
      </c>
      <c r="AT95">
        <f t="shared" si="292"/>
        <v>8.6999999999999993</v>
      </c>
      <c r="AU95">
        <f t="shared" si="292"/>
        <v>9.6999999999999993</v>
      </c>
      <c r="AV95">
        <f t="shared" si="292"/>
        <v>10.7</v>
      </c>
      <c r="AW95">
        <f t="shared" si="292"/>
        <v>11.7</v>
      </c>
      <c r="AX95">
        <f t="shared" si="292"/>
        <v>12.7</v>
      </c>
      <c r="AY95">
        <f t="shared" si="292"/>
        <v>13.7</v>
      </c>
      <c r="AZ95">
        <f t="shared" si="292"/>
        <v>14.7</v>
      </c>
      <c r="BA95">
        <f t="shared" si="292"/>
        <v>15.7</v>
      </c>
      <c r="BB95">
        <f t="shared" si="292"/>
        <v>16.7</v>
      </c>
      <c r="BC95">
        <f t="shared" si="292"/>
        <v>17.7</v>
      </c>
      <c r="BD95">
        <f t="shared" si="292"/>
        <v>18.7</v>
      </c>
      <c r="BE95">
        <f t="shared" si="292"/>
        <v>19.7</v>
      </c>
      <c r="BF95">
        <f t="shared" si="292"/>
        <v>20.7</v>
      </c>
      <c r="BG95">
        <f t="shared" si="292"/>
        <v>21.7</v>
      </c>
      <c r="BH95">
        <f t="shared" si="292"/>
        <v>22.7</v>
      </c>
      <c r="BI95">
        <f t="shared" si="292"/>
        <v>23.7</v>
      </c>
      <c r="BJ95">
        <f t="shared" si="292"/>
        <v>24.7</v>
      </c>
      <c r="BK95">
        <f t="shared" si="292"/>
        <v>25.7</v>
      </c>
      <c r="BL95">
        <f t="shared" si="242"/>
        <v>19.349146444524049</v>
      </c>
      <c r="BM95">
        <f t="shared" si="243"/>
        <v>18.075060456249993</v>
      </c>
      <c r="BN95">
        <f t="shared" si="244"/>
        <v>16.544595987053306</v>
      </c>
      <c r="BO95">
        <f t="shared" si="245"/>
        <v>14.841715954466341</v>
      </c>
      <c r="BP95">
        <f t="shared" si="246"/>
        <v>13.048232596010838</v>
      </c>
      <c r="BQ95">
        <f t="shared" si="247"/>
        <v>11.211314255859296</v>
      </c>
      <c r="BR95">
        <f t="shared" si="248"/>
        <v>9.3109921714962347</v>
      </c>
      <c r="BS95">
        <f t="shared" si="249"/>
        <v>7.2276672603801799</v>
      </c>
      <c r="BT95">
        <f t="shared" si="250"/>
        <v>4.7096169066039444</v>
      </c>
      <c r="BU95">
        <f t="shared" si="251"/>
        <v>1.3405017475563341</v>
      </c>
      <c r="BV95">
        <f t="shared" si="252"/>
        <v>0</v>
      </c>
      <c r="BW95">
        <f t="shared" si="253"/>
        <v>0</v>
      </c>
      <c r="BX95">
        <f t="shared" si="254"/>
        <v>0</v>
      </c>
      <c r="BY95">
        <f t="shared" si="255"/>
        <v>0</v>
      </c>
      <c r="BZ95">
        <f t="shared" si="256"/>
        <v>0</v>
      </c>
      <c r="CA95">
        <f t="shared" si="257"/>
        <v>0</v>
      </c>
      <c r="CB95">
        <f t="shared" si="258"/>
        <v>0</v>
      </c>
      <c r="CC95">
        <f t="shared" si="259"/>
        <v>0</v>
      </c>
      <c r="CD95">
        <f t="shared" si="260"/>
        <v>0</v>
      </c>
      <c r="CE95">
        <f t="shared" si="261"/>
        <v>9</v>
      </c>
      <c r="CF95">
        <f t="shared" si="204"/>
        <v>15.7</v>
      </c>
    </row>
    <row r="96" spans="5:84" x14ac:dyDescent="0.2">
      <c r="E96">
        <v>43097</v>
      </c>
      <c r="F96">
        <v>22.6</v>
      </c>
      <c r="G96">
        <v>16.5</v>
      </c>
      <c r="H96" s="2">
        <v>0.1</v>
      </c>
      <c r="I96" s="2">
        <f t="shared" si="277"/>
        <v>3.7</v>
      </c>
      <c r="J96">
        <f t="shared" si="288"/>
        <v>7.3000000000000007</v>
      </c>
      <c r="K96">
        <f t="shared" si="288"/>
        <v>10.9</v>
      </c>
      <c r="L96">
        <f t="shared" si="288"/>
        <v>14.5</v>
      </c>
      <c r="M96">
        <f t="shared" si="288"/>
        <v>18.100000000000001</v>
      </c>
      <c r="N96">
        <f t="shared" si="288"/>
        <v>21.700000000000003</v>
      </c>
      <c r="O96">
        <f t="shared" si="288"/>
        <v>25.300000000000004</v>
      </c>
      <c r="P96">
        <f t="shared" si="288"/>
        <v>28.900000000000006</v>
      </c>
      <c r="Q96">
        <f t="shared" si="225"/>
        <v>18.649025955734434</v>
      </c>
      <c r="R96">
        <f t="shared" si="226"/>
        <v>16.534475565715386</v>
      </c>
      <c r="S96">
        <f t="shared" si="227"/>
        <v>11.467493896227836</v>
      </c>
      <c r="T96">
        <f t="shared" si="228"/>
        <v>4.9684638785365953</v>
      </c>
      <c r="U96">
        <f t="shared" si="229"/>
        <v>0</v>
      </c>
      <c r="V96">
        <f t="shared" si="230"/>
        <v>0</v>
      </c>
      <c r="W96">
        <f t="shared" si="231"/>
        <v>0</v>
      </c>
      <c r="X96">
        <f t="shared" si="232"/>
        <v>0</v>
      </c>
      <c r="Y96">
        <f t="shared" si="206"/>
        <v>0</v>
      </c>
      <c r="Z96">
        <f t="shared" si="207"/>
        <v>0.1</v>
      </c>
      <c r="AA96">
        <f t="shared" si="208"/>
        <v>2.3000000000000003</v>
      </c>
      <c r="AB96">
        <f t="shared" si="209"/>
        <v>4.5</v>
      </c>
      <c r="AC96">
        <f t="shared" si="210"/>
        <v>6.7</v>
      </c>
      <c r="AD96">
        <f t="shared" si="211"/>
        <v>8.9</v>
      </c>
      <c r="AE96">
        <f t="shared" si="212"/>
        <v>11.100000000000001</v>
      </c>
      <c r="AF96">
        <f t="shared" si="213"/>
        <v>13.3</v>
      </c>
      <c r="AG96">
        <f t="shared" si="214"/>
        <v>15.5</v>
      </c>
      <c r="AH96">
        <f t="shared" si="215"/>
        <v>17.7</v>
      </c>
      <c r="AI96">
        <f t="shared" si="233"/>
        <v>19.893307202750719</v>
      </c>
      <c r="AJ96">
        <f t="shared" si="234"/>
        <v>18.305476663307896</v>
      </c>
      <c r="AK96">
        <f t="shared" si="235"/>
        <v>17.08712916072578</v>
      </c>
      <c r="AL96">
        <f t="shared" si="236"/>
        <v>14.567222077695462</v>
      </c>
      <c r="AM96">
        <f t="shared" si="237"/>
        <v>11.140486437449965</v>
      </c>
      <c r="AN96">
        <f t="shared" si="238"/>
        <v>7.4014109640666819</v>
      </c>
      <c r="AO96">
        <f t="shared" si="239"/>
        <v>2.2782261427689225</v>
      </c>
      <c r="AP96">
        <f t="shared" si="240"/>
        <v>0</v>
      </c>
      <c r="AQ96">
        <f t="shared" si="216"/>
        <v>2</v>
      </c>
      <c r="AR96">
        <f t="shared" si="217"/>
        <v>4.5</v>
      </c>
      <c r="AS96">
        <f t="shared" ref="AS96:BK96" si="293">AR96+$C$5</f>
        <v>5.5</v>
      </c>
      <c r="AT96">
        <f t="shared" si="293"/>
        <v>6.5</v>
      </c>
      <c r="AU96">
        <f t="shared" si="293"/>
        <v>7.5</v>
      </c>
      <c r="AV96">
        <f t="shared" si="293"/>
        <v>8.5</v>
      </c>
      <c r="AW96">
        <f t="shared" si="293"/>
        <v>9.5</v>
      </c>
      <c r="AX96">
        <f t="shared" si="293"/>
        <v>10.5</v>
      </c>
      <c r="AY96">
        <f t="shared" si="293"/>
        <v>11.5</v>
      </c>
      <c r="AZ96">
        <f t="shared" si="293"/>
        <v>12.5</v>
      </c>
      <c r="BA96">
        <f t="shared" si="293"/>
        <v>13.5</v>
      </c>
      <c r="BB96">
        <f t="shared" si="293"/>
        <v>14.5</v>
      </c>
      <c r="BC96">
        <f t="shared" si="293"/>
        <v>15.5</v>
      </c>
      <c r="BD96">
        <f t="shared" si="293"/>
        <v>16.5</v>
      </c>
      <c r="BE96">
        <f t="shared" si="293"/>
        <v>17.5</v>
      </c>
      <c r="BF96">
        <f t="shared" si="293"/>
        <v>18.5</v>
      </c>
      <c r="BG96">
        <f t="shared" si="293"/>
        <v>19.5</v>
      </c>
      <c r="BH96">
        <f t="shared" si="293"/>
        <v>20.5</v>
      </c>
      <c r="BI96">
        <f t="shared" si="293"/>
        <v>21.5</v>
      </c>
      <c r="BJ96">
        <f t="shared" si="293"/>
        <v>22.5</v>
      </c>
      <c r="BK96">
        <f t="shared" si="293"/>
        <v>23.5</v>
      </c>
      <c r="BL96">
        <f t="shared" si="242"/>
        <v>17.876350004938271</v>
      </c>
      <c r="BM96">
        <f t="shared" si="243"/>
        <v>17.246973159912375</v>
      </c>
      <c r="BN96">
        <f t="shared" si="244"/>
        <v>16.326099565131539</v>
      </c>
      <c r="BO96">
        <f t="shared" si="245"/>
        <v>15.117908663799739</v>
      </c>
      <c r="BP96">
        <f t="shared" si="246"/>
        <v>13.685798121482003</v>
      </c>
      <c r="BQ96">
        <f t="shared" si="247"/>
        <v>12.11617604216306</v>
      </c>
      <c r="BR96">
        <f t="shared" si="248"/>
        <v>10.482253184305778</v>
      </c>
      <c r="BS96">
        <f t="shared" si="249"/>
        <v>8.8078351769100198</v>
      </c>
      <c r="BT96">
        <f t="shared" si="250"/>
        <v>7.0311147355707595</v>
      </c>
      <c r="BU96">
        <f t="shared" si="251"/>
        <v>4.9684638785365953</v>
      </c>
      <c r="BV96">
        <f t="shared" si="252"/>
        <v>2.2782261427689225</v>
      </c>
      <c r="BW96">
        <f t="shared" si="253"/>
        <v>0</v>
      </c>
      <c r="BX96">
        <f t="shared" si="254"/>
        <v>0</v>
      </c>
      <c r="BY96">
        <f t="shared" si="255"/>
        <v>0</v>
      </c>
      <c r="BZ96">
        <f t="shared" si="256"/>
        <v>0</v>
      </c>
      <c r="CA96">
        <f t="shared" si="257"/>
        <v>0</v>
      </c>
      <c r="CB96">
        <f t="shared" si="258"/>
        <v>0</v>
      </c>
      <c r="CC96">
        <f t="shared" si="259"/>
        <v>0</v>
      </c>
      <c r="CD96">
        <f t="shared" si="260"/>
        <v>0</v>
      </c>
      <c r="CE96">
        <f t="shared" si="261"/>
        <v>10</v>
      </c>
      <c r="CF96">
        <f t="shared" si="204"/>
        <v>14.5</v>
      </c>
    </row>
    <row r="97" spans="5:84" x14ac:dyDescent="0.2">
      <c r="E97">
        <v>43098</v>
      </c>
      <c r="F97">
        <v>28.65</v>
      </c>
      <c r="G97">
        <v>18.8</v>
      </c>
      <c r="H97" s="2">
        <v>0.1</v>
      </c>
      <c r="I97" s="2">
        <f t="shared" si="277"/>
        <v>3.7</v>
      </c>
      <c r="J97">
        <f t="shared" si="288"/>
        <v>7.3000000000000007</v>
      </c>
      <c r="K97">
        <f t="shared" si="288"/>
        <v>10.9</v>
      </c>
      <c r="L97">
        <f t="shared" si="288"/>
        <v>14.5</v>
      </c>
      <c r="M97">
        <f t="shared" si="288"/>
        <v>18.100000000000001</v>
      </c>
      <c r="N97">
        <f t="shared" si="288"/>
        <v>21.700000000000003</v>
      </c>
      <c r="O97">
        <f t="shared" si="288"/>
        <v>25.300000000000004</v>
      </c>
      <c r="P97">
        <f t="shared" si="288"/>
        <v>28.900000000000006</v>
      </c>
      <c r="Q97">
        <f t="shared" si="225"/>
        <v>23.981234397352715</v>
      </c>
      <c r="R97">
        <f t="shared" si="226"/>
        <v>21.953088272990932</v>
      </c>
      <c r="S97">
        <f t="shared" si="227"/>
        <v>17.221368749241233</v>
      </c>
      <c r="T97">
        <f t="shared" si="228"/>
        <v>10.673405686935062</v>
      </c>
      <c r="U97">
        <f t="shared" si="229"/>
        <v>1.2250680672937333</v>
      </c>
      <c r="V97">
        <f t="shared" si="230"/>
        <v>0</v>
      </c>
      <c r="W97">
        <f t="shared" si="231"/>
        <v>0</v>
      </c>
      <c r="X97">
        <f t="shared" si="232"/>
        <v>0</v>
      </c>
      <c r="Y97">
        <f t="shared" si="206"/>
        <v>0</v>
      </c>
      <c r="Z97">
        <f t="shared" si="207"/>
        <v>0.1</v>
      </c>
      <c r="AA97">
        <f t="shared" si="208"/>
        <v>2.3000000000000003</v>
      </c>
      <c r="AB97">
        <f t="shared" si="209"/>
        <v>4.5</v>
      </c>
      <c r="AC97">
        <f t="shared" si="210"/>
        <v>6.7</v>
      </c>
      <c r="AD97">
        <f t="shared" si="211"/>
        <v>8.9</v>
      </c>
      <c r="AE97">
        <f t="shared" si="212"/>
        <v>11.100000000000001</v>
      </c>
      <c r="AF97">
        <f t="shared" si="213"/>
        <v>13.3</v>
      </c>
      <c r="AG97">
        <f t="shared" si="214"/>
        <v>15.5</v>
      </c>
      <c r="AH97">
        <f t="shared" si="215"/>
        <v>17.7</v>
      </c>
      <c r="AI97">
        <f t="shared" si="233"/>
        <v>25.801247601877257</v>
      </c>
      <c r="AJ97">
        <f t="shared" si="234"/>
        <v>23.491371698657115</v>
      </c>
      <c r="AK97">
        <f t="shared" si="235"/>
        <v>22.397760893682793</v>
      </c>
      <c r="AL97">
        <f t="shared" si="236"/>
        <v>20.256322527365757</v>
      </c>
      <c r="AM97">
        <f t="shared" si="237"/>
        <v>16.879740631314391</v>
      </c>
      <c r="AN97">
        <f t="shared" si="238"/>
        <v>12.925614062670395</v>
      </c>
      <c r="AO97">
        <f t="shared" si="239"/>
        <v>8.6645946384453136</v>
      </c>
      <c r="AP97">
        <f t="shared" si="240"/>
        <v>2.7485252698565894</v>
      </c>
      <c r="AQ97">
        <f t="shared" si="216"/>
        <v>4</v>
      </c>
      <c r="AR97">
        <f t="shared" si="217"/>
        <v>8.9</v>
      </c>
      <c r="AS97">
        <f t="shared" ref="AS97:BK97" si="294">AR97+$C$5</f>
        <v>9.9</v>
      </c>
      <c r="AT97">
        <f t="shared" si="294"/>
        <v>10.9</v>
      </c>
      <c r="AU97">
        <f t="shared" si="294"/>
        <v>11.9</v>
      </c>
      <c r="AV97">
        <f t="shared" si="294"/>
        <v>12.9</v>
      </c>
      <c r="AW97">
        <f t="shared" si="294"/>
        <v>13.9</v>
      </c>
      <c r="AX97">
        <f t="shared" si="294"/>
        <v>14.9</v>
      </c>
      <c r="AY97">
        <f t="shared" si="294"/>
        <v>15.9</v>
      </c>
      <c r="AZ97">
        <f t="shared" si="294"/>
        <v>16.899999999999999</v>
      </c>
      <c r="BA97">
        <f t="shared" si="294"/>
        <v>17.899999999999999</v>
      </c>
      <c r="BB97">
        <f t="shared" si="294"/>
        <v>18.899999999999999</v>
      </c>
      <c r="BC97">
        <f t="shared" si="294"/>
        <v>19.899999999999999</v>
      </c>
      <c r="BD97">
        <f t="shared" si="294"/>
        <v>20.9</v>
      </c>
      <c r="BE97">
        <f t="shared" si="294"/>
        <v>21.9</v>
      </c>
      <c r="BF97">
        <f t="shared" si="294"/>
        <v>22.9</v>
      </c>
      <c r="BG97">
        <f t="shared" si="294"/>
        <v>23.9</v>
      </c>
      <c r="BH97">
        <f t="shared" si="294"/>
        <v>24.9</v>
      </c>
      <c r="BI97">
        <f t="shared" si="294"/>
        <v>25.9</v>
      </c>
      <c r="BJ97">
        <f t="shared" si="294"/>
        <v>26.9</v>
      </c>
      <c r="BK97">
        <f t="shared" si="294"/>
        <v>27.9</v>
      </c>
      <c r="BL97">
        <f t="shared" si="242"/>
        <v>18.840682071831253</v>
      </c>
      <c r="BM97">
        <f t="shared" si="243"/>
        <v>17.221368749241233</v>
      </c>
      <c r="BN97">
        <f t="shared" si="244"/>
        <v>15.473611622136767</v>
      </c>
      <c r="BO97">
        <f t="shared" si="245"/>
        <v>13.660902183997557</v>
      </c>
      <c r="BP97">
        <f t="shared" si="246"/>
        <v>11.811091568634479</v>
      </c>
      <c r="BQ97">
        <f t="shared" si="247"/>
        <v>9.8924877595812397</v>
      </c>
      <c r="BR97">
        <f t="shared" si="248"/>
        <v>7.7899527994873203</v>
      </c>
      <c r="BS97">
        <f t="shared" si="249"/>
        <v>5.2809999995082704</v>
      </c>
      <c r="BT97">
        <f t="shared" si="250"/>
        <v>2.0118911486996187</v>
      </c>
      <c r="BU97">
        <f t="shared" si="251"/>
        <v>0</v>
      </c>
      <c r="BV97">
        <f t="shared" si="252"/>
        <v>0</v>
      </c>
      <c r="BW97">
        <f t="shared" si="253"/>
        <v>0</v>
      </c>
      <c r="BX97">
        <f t="shared" si="254"/>
        <v>0</v>
      </c>
      <c r="BY97">
        <f t="shared" si="255"/>
        <v>0</v>
      </c>
      <c r="BZ97">
        <f t="shared" si="256"/>
        <v>0</v>
      </c>
      <c r="CA97">
        <f t="shared" si="257"/>
        <v>0</v>
      </c>
      <c r="CB97">
        <f t="shared" si="258"/>
        <v>0</v>
      </c>
      <c r="CC97">
        <f t="shared" si="259"/>
        <v>0</v>
      </c>
      <c r="CD97">
        <f t="shared" si="260"/>
        <v>0</v>
      </c>
      <c r="CE97">
        <f t="shared" si="261"/>
        <v>8</v>
      </c>
      <c r="CF97">
        <f t="shared" si="204"/>
        <v>16.899999999999999</v>
      </c>
    </row>
    <row r="98" spans="5:84" x14ac:dyDescent="0.2">
      <c r="E98">
        <v>43099</v>
      </c>
      <c r="F98">
        <v>18.05</v>
      </c>
      <c r="G98">
        <v>17.899999999999999</v>
      </c>
      <c r="H98" s="2">
        <v>0.1</v>
      </c>
      <c r="I98" s="2">
        <f t="shared" si="277"/>
        <v>3.7</v>
      </c>
      <c r="J98">
        <f t="shared" si="288"/>
        <v>7.3000000000000007</v>
      </c>
      <c r="K98">
        <f t="shared" si="288"/>
        <v>10.9</v>
      </c>
      <c r="L98">
        <f t="shared" si="288"/>
        <v>14.5</v>
      </c>
      <c r="M98">
        <f t="shared" si="288"/>
        <v>18.100000000000001</v>
      </c>
      <c r="N98">
        <f t="shared" si="288"/>
        <v>21.700000000000003</v>
      </c>
      <c r="O98">
        <f t="shared" si="288"/>
        <v>25.300000000000004</v>
      </c>
      <c r="P98">
        <f t="shared" si="288"/>
        <v>28.900000000000006</v>
      </c>
      <c r="Q98">
        <f t="shared" si="225"/>
        <v>15.023427477940089</v>
      </c>
      <c r="R98">
        <f t="shared" si="226"/>
        <v>13.627672133915501</v>
      </c>
      <c r="S98">
        <f t="shared" si="227"/>
        <v>10.253417232482553</v>
      </c>
      <c r="T98">
        <f t="shared" si="228"/>
        <v>5.8146905139719287</v>
      </c>
      <c r="U98">
        <f t="shared" si="229"/>
        <v>0</v>
      </c>
      <c r="V98">
        <f t="shared" si="230"/>
        <v>0</v>
      </c>
      <c r="W98">
        <f t="shared" si="231"/>
        <v>0</v>
      </c>
      <c r="X98">
        <f t="shared" si="232"/>
        <v>0</v>
      </c>
      <c r="Y98">
        <f t="shared" si="206"/>
        <v>0</v>
      </c>
      <c r="Z98">
        <f t="shared" si="207"/>
        <v>0.1</v>
      </c>
      <c r="AA98">
        <f t="shared" si="208"/>
        <v>2.3000000000000003</v>
      </c>
      <c r="AB98">
        <f t="shared" si="209"/>
        <v>4.5</v>
      </c>
      <c r="AC98">
        <f t="shared" si="210"/>
        <v>6.7</v>
      </c>
      <c r="AD98">
        <f t="shared" si="211"/>
        <v>8.9</v>
      </c>
      <c r="AE98">
        <f t="shared" si="212"/>
        <v>11.100000000000001</v>
      </c>
      <c r="AF98">
        <f t="shared" si="213"/>
        <v>13.3</v>
      </c>
      <c r="AG98">
        <f t="shared" si="214"/>
        <v>15.5</v>
      </c>
      <c r="AH98">
        <f t="shared" si="215"/>
        <v>17.7</v>
      </c>
      <c r="AI98">
        <f t="shared" si="233"/>
        <v>16.113720986805664</v>
      </c>
      <c r="AJ98">
        <f t="shared" si="234"/>
        <v>14.732097194262957</v>
      </c>
      <c r="AK98">
        <f t="shared" si="235"/>
        <v>13.961349076686318</v>
      </c>
      <c r="AL98">
        <f t="shared" si="236"/>
        <v>12.381493622404653</v>
      </c>
      <c r="AM98">
        <f t="shared" si="237"/>
        <v>10.020013580845841</v>
      </c>
      <c r="AN98">
        <f t="shared" si="238"/>
        <v>7.3600241689475627</v>
      </c>
      <c r="AO98">
        <f t="shared" si="239"/>
        <v>4.3484397775686636</v>
      </c>
      <c r="AP98">
        <f t="shared" si="240"/>
        <v>-0.59585932210016801</v>
      </c>
      <c r="AQ98">
        <f t="shared" si="216"/>
        <v>0</v>
      </c>
      <c r="AR98">
        <f t="shared" si="217"/>
        <v>0.1</v>
      </c>
      <c r="AS98">
        <f t="shared" ref="AS98:BK98" si="295">AR98+$C$5</f>
        <v>1.1000000000000001</v>
      </c>
      <c r="AT98">
        <f t="shared" si="295"/>
        <v>2.1</v>
      </c>
      <c r="AU98">
        <f t="shared" si="295"/>
        <v>3.1</v>
      </c>
      <c r="AV98">
        <f t="shared" si="295"/>
        <v>4.0999999999999996</v>
      </c>
      <c r="AW98">
        <f t="shared" si="295"/>
        <v>5.0999999999999996</v>
      </c>
      <c r="AX98">
        <f t="shared" si="295"/>
        <v>6.1</v>
      </c>
      <c r="AY98">
        <f t="shared" si="295"/>
        <v>7.1</v>
      </c>
      <c r="AZ98">
        <f t="shared" si="295"/>
        <v>8.1</v>
      </c>
      <c r="BA98">
        <f t="shared" si="295"/>
        <v>9.1</v>
      </c>
      <c r="BB98">
        <f t="shared" si="295"/>
        <v>10.1</v>
      </c>
      <c r="BC98">
        <f t="shared" si="295"/>
        <v>11.1</v>
      </c>
      <c r="BD98">
        <f t="shared" si="295"/>
        <v>12.1</v>
      </c>
      <c r="BE98">
        <f t="shared" si="295"/>
        <v>13.1</v>
      </c>
      <c r="BF98">
        <f t="shared" si="295"/>
        <v>14.1</v>
      </c>
      <c r="BG98">
        <f t="shared" si="295"/>
        <v>15.1</v>
      </c>
      <c r="BH98">
        <f t="shared" si="295"/>
        <v>16.100000000000001</v>
      </c>
      <c r="BI98">
        <f t="shared" si="295"/>
        <v>17.100000000000001</v>
      </c>
      <c r="BJ98">
        <f t="shared" si="295"/>
        <v>18.100000000000001</v>
      </c>
      <c r="BK98">
        <f t="shared" si="295"/>
        <v>19.100000000000001</v>
      </c>
      <c r="BL98">
        <f t="shared" si="242"/>
        <v>18.377276473189525</v>
      </c>
      <c r="BM98">
        <f t="shared" si="243"/>
        <v>16.379017347141726</v>
      </c>
      <c r="BN98">
        <f t="shared" si="244"/>
        <v>15.360804423826359</v>
      </c>
      <c r="BO98">
        <f t="shared" si="245"/>
        <v>14.863035397358711</v>
      </c>
      <c r="BP98">
        <f t="shared" si="246"/>
        <v>14.557181048394565</v>
      </c>
      <c r="BQ98">
        <f t="shared" si="247"/>
        <v>14.22653991785176</v>
      </c>
      <c r="BR98">
        <f t="shared" si="248"/>
        <v>13.746992980631788</v>
      </c>
      <c r="BS98">
        <f t="shared" si="249"/>
        <v>13.067758319341333</v>
      </c>
      <c r="BT98">
        <f t="shared" si="250"/>
        <v>12.192145798013945</v>
      </c>
      <c r="BU98">
        <f t="shared" si="251"/>
        <v>11.158311735831447</v>
      </c>
      <c r="BV98">
        <f t="shared" si="252"/>
        <v>10.020013580845845</v>
      </c>
      <c r="BW98">
        <f t="shared" si="253"/>
        <v>8.827364583700458</v>
      </c>
      <c r="BX98">
        <f t="shared" si="254"/>
        <v>7.6075884713517832</v>
      </c>
      <c r="BY98">
        <f t="shared" si="255"/>
        <v>6.3457741207913791</v>
      </c>
      <c r="BZ98">
        <f t="shared" si="256"/>
        <v>4.9656302327665216</v>
      </c>
      <c r="CA98">
        <f t="shared" si="257"/>
        <v>3.3102400055028389</v>
      </c>
      <c r="CB98">
        <f t="shared" si="258"/>
        <v>1.1228158084252111</v>
      </c>
      <c r="CC98">
        <f t="shared" si="259"/>
        <v>0</v>
      </c>
      <c r="CD98">
        <f t="shared" si="260"/>
        <v>0</v>
      </c>
      <c r="CE98">
        <f t="shared" si="261"/>
        <v>16</v>
      </c>
      <c r="CF98">
        <f t="shared" si="204"/>
        <v>16.100000000000001</v>
      </c>
    </row>
    <row r="99" spans="5:84" x14ac:dyDescent="0.2">
      <c r="E99">
        <v>43100</v>
      </c>
      <c r="F99">
        <v>25.56</v>
      </c>
      <c r="G99">
        <v>18.5</v>
      </c>
      <c r="H99" s="2">
        <v>0.1</v>
      </c>
      <c r="I99" s="2">
        <f t="shared" si="277"/>
        <v>3.7</v>
      </c>
      <c r="J99">
        <f t="shared" si="288"/>
        <v>7.3000000000000007</v>
      </c>
      <c r="K99">
        <f t="shared" si="288"/>
        <v>10.9</v>
      </c>
      <c r="L99">
        <f t="shared" si="288"/>
        <v>14.5</v>
      </c>
      <c r="M99">
        <f t="shared" si="288"/>
        <v>18.100000000000001</v>
      </c>
      <c r="N99">
        <f t="shared" si="288"/>
        <v>21.700000000000003</v>
      </c>
      <c r="O99">
        <f t="shared" si="288"/>
        <v>25.300000000000004</v>
      </c>
      <c r="P99">
        <f t="shared" si="288"/>
        <v>28.900000000000006</v>
      </c>
      <c r="Q99">
        <f t="shared" si="225"/>
        <v>21.354274074009606</v>
      </c>
      <c r="R99">
        <f t="shared" si="226"/>
        <v>19.496445661681065</v>
      </c>
      <c r="S99">
        <f t="shared" si="227"/>
        <v>15.094840284515774</v>
      </c>
      <c r="T99">
        <f t="shared" si="228"/>
        <v>9.1152340318787708</v>
      </c>
      <c r="U99">
        <f t="shared" si="229"/>
        <v>-2.7494152568080989E-2</v>
      </c>
      <c r="V99">
        <f t="shared" si="230"/>
        <v>0</v>
      </c>
      <c r="W99">
        <f t="shared" si="231"/>
        <v>0</v>
      </c>
      <c r="X99">
        <f t="shared" si="232"/>
        <v>0</v>
      </c>
      <c r="Y99">
        <f t="shared" si="206"/>
        <v>0</v>
      </c>
      <c r="Z99">
        <f t="shared" si="207"/>
        <v>0.1</v>
      </c>
      <c r="AA99">
        <f t="shared" si="208"/>
        <v>2.3000000000000003</v>
      </c>
      <c r="AB99">
        <f t="shared" si="209"/>
        <v>4.5</v>
      </c>
      <c r="AC99">
        <f t="shared" si="210"/>
        <v>6.7</v>
      </c>
      <c r="AD99">
        <f t="shared" si="211"/>
        <v>8.9</v>
      </c>
      <c r="AE99">
        <f t="shared" si="212"/>
        <v>11.100000000000001</v>
      </c>
      <c r="AF99">
        <f t="shared" si="213"/>
        <v>13.3</v>
      </c>
      <c r="AG99">
        <f t="shared" si="214"/>
        <v>15.5</v>
      </c>
      <c r="AH99">
        <f t="shared" si="215"/>
        <v>17.7</v>
      </c>
      <c r="AI99">
        <f t="shared" si="233"/>
        <v>22.952183511129352</v>
      </c>
      <c r="AJ99">
        <f t="shared" si="234"/>
        <v>20.925941888362509</v>
      </c>
      <c r="AK99">
        <f t="shared" si="235"/>
        <v>19.916666311609003</v>
      </c>
      <c r="AL99">
        <f t="shared" si="236"/>
        <v>17.902953976709007</v>
      </c>
      <c r="AM99">
        <f t="shared" si="237"/>
        <v>14.781445201612835</v>
      </c>
      <c r="AN99">
        <f t="shared" si="238"/>
        <v>11.175776593514998</v>
      </c>
      <c r="AO99">
        <f t="shared" si="239"/>
        <v>7.2455342159882488</v>
      </c>
      <c r="AP99">
        <f t="shared" si="240"/>
        <v>1.4952067561181555</v>
      </c>
      <c r="AQ99">
        <f t="shared" si="216"/>
        <v>3</v>
      </c>
      <c r="AR99">
        <f t="shared" si="217"/>
        <v>6.7</v>
      </c>
      <c r="AS99">
        <f t="shared" ref="AS99:BK99" si="296">AR99+$C$5</f>
        <v>7.7</v>
      </c>
      <c r="AT99">
        <f t="shared" si="296"/>
        <v>8.6999999999999993</v>
      </c>
      <c r="AU99">
        <f t="shared" si="296"/>
        <v>9.6999999999999993</v>
      </c>
      <c r="AV99">
        <f t="shared" si="296"/>
        <v>10.7</v>
      </c>
      <c r="AW99">
        <f t="shared" si="296"/>
        <v>11.7</v>
      </c>
      <c r="AX99">
        <f t="shared" si="296"/>
        <v>12.7</v>
      </c>
      <c r="AY99">
        <f t="shared" si="296"/>
        <v>13.7</v>
      </c>
      <c r="AZ99">
        <f t="shared" si="296"/>
        <v>14.7</v>
      </c>
      <c r="BA99">
        <f t="shared" si="296"/>
        <v>15.7</v>
      </c>
      <c r="BB99">
        <f t="shared" si="296"/>
        <v>16.7</v>
      </c>
      <c r="BC99">
        <f t="shared" si="296"/>
        <v>17.7</v>
      </c>
      <c r="BD99">
        <f t="shared" si="296"/>
        <v>18.7</v>
      </c>
      <c r="BE99">
        <f t="shared" si="296"/>
        <v>19.7</v>
      </c>
      <c r="BF99">
        <f t="shared" si="296"/>
        <v>20.7</v>
      </c>
      <c r="BG99">
        <f t="shared" si="296"/>
        <v>21.7</v>
      </c>
      <c r="BH99">
        <f t="shared" si="296"/>
        <v>22.7</v>
      </c>
      <c r="BI99">
        <f t="shared" si="296"/>
        <v>23.7</v>
      </c>
      <c r="BJ99">
        <f t="shared" si="296"/>
        <v>24.7</v>
      </c>
      <c r="BK99">
        <f t="shared" si="296"/>
        <v>25.7</v>
      </c>
      <c r="BL99">
        <f t="shared" si="242"/>
        <v>19.163035532624917</v>
      </c>
      <c r="BM99">
        <f t="shared" si="243"/>
        <v>18.139028099245134</v>
      </c>
      <c r="BN99">
        <f t="shared" si="244"/>
        <v>16.866763852642379</v>
      </c>
      <c r="BO99">
        <f t="shared" si="245"/>
        <v>15.404019064306835</v>
      </c>
      <c r="BP99">
        <f t="shared" si="246"/>
        <v>13.821115611818865</v>
      </c>
      <c r="BQ99">
        <f t="shared" si="247"/>
        <v>12.17781015462093</v>
      </c>
      <c r="BR99">
        <f t="shared" si="248"/>
        <v>10.500183309789769</v>
      </c>
      <c r="BS99">
        <f t="shared" si="249"/>
        <v>8.757528827808823</v>
      </c>
      <c r="BT99">
        <f t="shared" si="250"/>
        <v>6.8392427683403749</v>
      </c>
      <c r="BU99">
        <f t="shared" si="251"/>
        <v>4.5317126759979827</v>
      </c>
      <c r="BV99">
        <f t="shared" si="252"/>
        <v>1.4952067561181555</v>
      </c>
      <c r="BW99">
        <f t="shared" si="253"/>
        <v>0</v>
      </c>
      <c r="BX99">
        <f t="shared" si="254"/>
        <v>0</v>
      </c>
      <c r="BY99">
        <f t="shared" si="255"/>
        <v>0</v>
      </c>
      <c r="BZ99">
        <f t="shared" si="256"/>
        <v>0</v>
      </c>
      <c r="CA99">
        <f t="shared" si="257"/>
        <v>0</v>
      </c>
      <c r="CB99">
        <f t="shared" si="258"/>
        <v>0</v>
      </c>
      <c r="CC99">
        <f t="shared" si="259"/>
        <v>0</v>
      </c>
      <c r="CD99">
        <f t="shared" si="260"/>
        <v>0</v>
      </c>
      <c r="CE99">
        <f t="shared" si="261"/>
        <v>10</v>
      </c>
      <c r="CF99">
        <f t="shared" si="204"/>
        <v>16.7</v>
      </c>
    </row>
    <row r="100" spans="5:84" x14ac:dyDescent="0.2">
      <c r="E100">
        <v>43101</v>
      </c>
      <c r="F100">
        <v>23.65</v>
      </c>
      <c r="G100">
        <v>18.3</v>
      </c>
      <c r="H100" s="2">
        <v>0.1</v>
      </c>
      <c r="I100" s="2">
        <f t="shared" si="277"/>
        <v>3.7</v>
      </c>
      <c r="J100">
        <f t="shared" si="288"/>
        <v>7.3000000000000007</v>
      </c>
      <c r="K100">
        <f t="shared" si="288"/>
        <v>10.9</v>
      </c>
      <c r="L100">
        <f t="shared" si="288"/>
        <v>14.5</v>
      </c>
      <c r="M100">
        <f t="shared" si="288"/>
        <v>18.100000000000001</v>
      </c>
      <c r="N100">
        <f t="shared" si="288"/>
        <v>21.700000000000003</v>
      </c>
      <c r="O100">
        <f t="shared" si="288"/>
        <v>25.300000000000004</v>
      </c>
      <c r="P100">
        <f t="shared" si="288"/>
        <v>28.900000000000006</v>
      </c>
      <c r="Q100">
        <f t="shared" si="225"/>
        <v>19.733722521397013</v>
      </c>
      <c r="R100">
        <f t="shared" si="226"/>
        <v>17.981246913951491</v>
      </c>
      <c r="S100">
        <f t="shared" si="227"/>
        <v>13.79458081101361</v>
      </c>
      <c r="T100">
        <f t="shared" si="228"/>
        <v>8.1723112465968413</v>
      </c>
      <c r="U100">
        <f t="shared" si="229"/>
        <v>-0.79901120277589921</v>
      </c>
      <c r="V100">
        <f t="shared" si="230"/>
        <v>0</v>
      </c>
      <c r="W100">
        <f t="shared" si="231"/>
        <v>0</v>
      </c>
      <c r="X100">
        <f t="shared" si="232"/>
        <v>0</v>
      </c>
      <c r="Y100">
        <f t="shared" si="206"/>
        <v>0</v>
      </c>
      <c r="Z100">
        <f t="shared" si="207"/>
        <v>0.1</v>
      </c>
      <c r="AA100">
        <f t="shared" si="208"/>
        <v>2.3000000000000003</v>
      </c>
      <c r="AB100">
        <f t="shared" si="209"/>
        <v>4.5</v>
      </c>
      <c r="AC100">
        <f t="shared" si="210"/>
        <v>6.7</v>
      </c>
      <c r="AD100">
        <f t="shared" si="211"/>
        <v>8.9</v>
      </c>
      <c r="AE100">
        <f t="shared" si="212"/>
        <v>11.100000000000001</v>
      </c>
      <c r="AF100">
        <f t="shared" si="213"/>
        <v>13.3</v>
      </c>
      <c r="AG100">
        <f t="shared" si="214"/>
        <v>15.5</v>
      </c>
      <c r="AH100">
        <f t="shared" si="215"/>
        <v>17.7</v>
      </c>
      <c r="AI100">
        <f t="shared" si="233"/>
        <v>21.195895590766092</v>
      </c>
      <c r="AJ100">
        <f t="shared" si="234"/>
        <v>19.342509509241669</v>
      </c>
      <c r="AK100">
        <f t="shared" si="235"/>
        <v>18.38545141344402</v>
      </c>
      <c r="AL100">
        <f t="shared" si="236"/>
        <v>16.45565073926376</v>
      </c>
      <c r="AM100">
        <f t="shared" si="237"/>
        <v>13.499306370777983</v>
      </c>
      <c r="AN100">
        <f t="shared" si="238"/>
        <v>10.114290351104675</v>
      </c>
      <c r="AO100">
        <f t="shared" si="239"/>
        <v>6.3865515932572636</v>
      </c>
      <c r="AP100">
        <f t="shared" si="240"/>
        <v>0.72651959099838481</v>
      </c>
      <c r="AQ100">
        <f t="shared" si="216"/>
        <v>3</v>
      </c>
      <c r="AR100">
        <f t="shared" si="217"/>
        <v>6.7</v>
      </c>
      <c r="AS100">
        <f t="shared" ref="AS100:BK100" si="297">AR100+$C$5</f>
        <v>7.7</v>
      </c>
      <c r="AT100">
        <f t="shared" si="297"/>
        <v>8.6999999999999993</v>
      </c>
      <c r="AU100">
        <f t="shared" si="297"/>
        <v>9.6999999999999993</v>
      </c>
      <c r="AV100">
        <f t="shared" si="297"/>
        <v>10.7</v>
      </c>
      <c r="AW100">
        <f t="shared" si="297"/>
        <v>11.7</v>
      </c>
      <c r="AX100">
        <f t="shared" si="297"/>
        <v>12.7</v>
      </c>
      <c r="AY100">
        <f t="shared" si="297"/>
        <v>13.7</v>
      </c>
      <c r="AZ100">
        <f t="shared" si="297"/>
        <v>14.7</v>
      </c>
      <c r="BA100">
        <f t="shared" si="297"/>
        <v>15.7</v>
      </c>
      <c r="BB100">
        <f t="shared" si="297"/>
        <v>16.7</v>
      </c>
      <c r="BC100">
        <f t="shared" si="297"/>
        <v>17.7</v>
      </c>
      <c r="BD100">
        <f t="shared" si="297"/>
        <v>18.7</v>
      </c>
      <c r="BE100">
        <f t="shared" si="297"/>
        <v>19.7</v>
      </c>
      <c r="BF100">
        <f t="shared" si="297"/>
        <v>20.7</v>
      </c>
      <c r="BG100">
        <f t="shared" si="297"/>
        <v>21.7</v>
      </c>
      <c r="BH100">
        <f t="shared" si="297"/>
        <v>22.7</v>
      </c>
      <c r="BI100">
        <f t="shared" si="297"/>
        <v>23.7</v>
      </c>
      <c r="BJ100">
        <f t="shared" si="297"/>
        <v>24.7</v>
      </c>
      <c r="BK100">
        <f t="shared" si="297"/>
        <v>25.7</v>
      </c>
      <c r="BL100">
        <f t="shared" si="242"/>
        <v>17.660980823230499</v>
      </c>
      <c r="BM100">
        <f t="shared" si="243"/>
        <v>16.680861143186046</v>
      </c>
      <c r="BN100">
        <f t="shared" si="244"/>
        <v>15.470132885744881</v>
      </c>
      <c r="BO100">
        <f t="shared" si="245"/>
        <v>14.086171045270026</v>
      </c>
      <c r="BP100">
        <f t="shared" si="246"/>
        <v>12.5961069184482</v>
      </c>
      <c r="BQ100">
        <f t="shared" si="247"/>
        <v>11.05424992468482</v>
      </c>
      <c r="BR100">
        <f t="shared" si="248"/>
        <v>9.4795094264989519</v>
      </c>
      <c r="BS100">
        <f t="shared" si="249"/>
        <v>7.8328165499179114</v>
      </c>
      <c r="BT100">
        <f t="shared" si="250"/>
        <v>5.9945460048724417</v>
      </c>
      <c r="BU100">
        <f t="shared" si="251"/>
        <v>3.7419379055918855</v>
      </c>
      <c r="BV100">
        <f t="shared" si="252"/>
        <v>0.72651959099838481</v>
      </c>
      <c r="BW100">
        <f t="shared" si="253"/>
        <v>0</v>
      </c>
      <c r="BX100">
        <f t="shared" si="254"/>
        <v>0</v>
      </c>
      <c r="BY100">
        <f t="shared" si="255"/>
        <v>0</v>
      </c>
      <c r="BZ100">
        <f t="shared" si="256"/>
        <v>0</v>
      </c>
      <c r="CA100">
        <f t="shared" si="257"/>
        <v>0</v>
      </c>
      <c r="CB100">
        <f t="shared" si="258"/>
        <v>0</v>
      </c>
      <c r="CC100">
        <f t="shared" si="259"/>
        <v>0</v>
      </c>
      <c r="CD100">
        <f t="shared" si="260"/>
        <v>0</v>
      </c>
      <c r="CE100">
        <f t="shared" si="261"/>
        <v>10</v>
      </c>
      <c r="CF100">
        <f t="shared" si="204"/>
        <v>16.7</v>
      </c>
    </row>
    <row r="101" spans="5:84" x14ac:dyDescent="0.2">
      <c r="E101">
        <v>43102</v>
      </c>
      <c r="F101">
        <v>22.66</v>
      </c>
      <c r="G101">
        <v>19.100000000000001</v>
      </c>
      <c r="H101" s="2">
        <v>0.1</v>
      </c>
      <c r="I101" s="2">
        <f t="shared" si="277"/>
        <v>3.7</v>
      </c>
      <c r="J101">
        <f t="shared" si="288"/>
        <v>7.3000000000000007</v>
      </c>
      <c r="K101">
        <f t="shared" si="288"/>
        <v>10.9</v>
      </c>
      <c r="L101">
        <f t="shared" si="288"/>
        <v>14.5</v>
      </c>
      <c r="M101">
        <f t="shared" si="288"/>
        <v>18.100000000000001</v>
      </c>
      <c r="N101">
        <f t="shared" si="288"/>
        <v>21.700000000000003</v>
      </c>
      <c r="O101">
        <f t="shared" si="288"/>
        <v>25.300000000000004</v>
      </c>
      <c r="P101">
        <f t="shared" si="288"/>
        <v>28.900000000000006</v>
      </c>
      <c r="Q101">
        <f t="shared" si="225"/>
        <v>19.003527445922121</v>
      </c>
      <c r="R101">
        <f t="shared" si="226"/>
        <v>17.436554582194436</v>
      </c>
      <c r="S101">
        <f t="shared" si="227"/>
        <v>13.848922855970487</v>
      </c>
      <c r="T101">
        <f t="shared" si="228"/>
        <v>8.7864000733485117</v>
      </c>
      <c r="U101">
        <f t="shared" si="229"/>
        <v>1.8414347570220368</v>
      </c>
      <c r="V101">
        <f t="shared" si="230"/>
        <v>0</v>
      </c>
      <c r="W101">
        <f t="shared" si="231"/>
        <v>0</v>
      </c>
      <c r="X101">
        <f t="shared" si="232"/>
        <v>0</v>
      </c>
      <c r="Y101">
        <f t="shared" si="206"/>
        <v>0</v>
      </c>
      <c r="Z101">
        <f t="shared" si="207"/>
        <v>0.1</v>
      </c>
      <c r="AA101">
        <f t="shared" si="208"/>
        <v>2.3000000000000003</v>
      </c>
      <c r="AB101">
        <f t="shared" si="209"/>
        <v>4.5</v>
      </c>
      <c r="AC101">
        <f t="shared" si="210"/>
        <v>6.7</v>
      </c>
      <c r="AD101">
        <f t="shared" si="211"/>
        <v>8.9</v>
      </c>
      <c r="AE101">
        <f t="shared" si="212"/>
        <v>11.100000000000001</v>
      </c>
      <c r="AF101">
        <f t="shared" si="213"/>
        <v>13.3</v>
      </c>
      <c r="AG101">
        <f t="shared" si="214"/>
        <v>15.5</v>
      </c>
      <c r="AH101">
        <f t="shared" si="215"/>
        <v>17.7</v>
      </c>
      <c r="AI101">
        <f t="shared" si="233"/>
        <v>20.465181057248859</v>
      </c>
      <c r="AJ101">
        <f t="shared" si="234"/>
        <v>18.608002697048043</v>
      </c>
      <c r="AK101">
        <f t="shared" si="235"/>
        <v>17.768878113741884</v>
      </c>
      <c r="AL101">
        <f t="shared" si="236"/>
        <v>16.161819384953677</v>
      </c>
      <c r="AM101">
        <f t="shared" si="237"/>
        <v>13.586366405470388</v>
      </c>
      <c r="AN101">
        <f t="shared" si="238"/>
        <v>10.527426908094798</v>
      </c>
      <c r="AO101">
        <f t="shared" si="239"/>
        <v>7.255116484497238</v>
      </c>
      <c r="AP101">
        <f t="shared" si="240"/>
        <v>2.9245986060675313</v>
      </c>
      <c r="AQ101">
        <f t="shared" si="216"/>
        <v>2</v>
      </c>
      <c r="AR101">
        <f t="shared" si="217"/>
        <v>4.5</v>
      </c>
      <c r="AS101">
        <f t="shared" ref="AS101:BK101" si="298">AR101+$C$5</f>
        <v>5.5</v>
      </c>
      <c r="AT101">
        <f t="shared" si="298"/>
        <v>6.5</v>
      </c>
      <c r="AU101">
        <f t="shared" si="298"/>
        <v>7.5</v>
      </c>
      <c r="AV101">
        <f t="shared" si="298"/>
        <v>8.5</v>
      </c>
      <c r="AW101">
        <f t="shared" si="298"/>
        <v>9.5</v>
      </c>
      <c r="AX101">
        <f t="shared" si="298"/>
        <v>10.5</v>
      </c>
      <c r="AY101">
        <f t="shared" si="298"/>
        <v>11.5</v>
      </c>
      <c r="AZ101">
        <f t="shared" si="298"/>
        <v>12.5</v>
      </c>
      <c r="BA101">
        <f t="shared" si="298"/>
        <v>13.5</v>
      </c>
      <c r="BB101">
        <f t="shared" si="298"/>
        <v>14.5</v>
      </c>
      <c r="BC101">
        <f t="shared" si="298"/>
        <v>15.5</v>
      </c>
      <c r="BD101">
        <f t="shared" si="298"/>
        <v>16.5</v>
      </c>
      <c r="BE101">
        <f t="shared" si="298"/>
        <v>17.5</v>
      </c>
      <c r="BF101">
        <f t="shared" si="298"/>
        <v>18.5</v>
      </c>
      <c r="BG101">
        <f t="shared" si="298"/>
        <v>19.5</v>
      </c>
      <c r="BH101">
        <f t="shared" si="298"/>
        <v>20.5</v>
      </c>
      <c r="BI101">
        <f t="shared" si="298"/>
        <v>21.5</v>
      </c>
      <c r="BJ101">
        <f t="shared" si="298"/>
        <v>22.5</v>
      </c>
      <c r="BK101">
        <f t="shared" si="298"/>
        <v>23.5</v>
      </c>
      <c r="BL101">
        <f t="shared" si="242"/>
        <v>18.255186402510709</v>
      </c>
      <c r="BM101">
        <f t="shared" si="243"/>
        <v>17.864128661015545</v>
      </c>
      <c r="BN101">
        <f t="shared" si="244"/>
        <v>17.308844872134824</v>
      </c>
      <c r="BO101">
        <f t="shared" si="245"/>
        <v>16.534527290784606</v>
      </c>
      <c r="BP101">
        <f t="shared" si="246"/>
        <v>15.540078510811661</v>
      </c>
      <c r="BQ101">
        <f t="shared" si="247"/>
        <v>14.360644948580369</v>
      </c>
      <c r="BR101">
        <f t="shared" si="248"/>
        <v>13.050150326559827</v>
      </c>
      <c r="BS101">
        <f t="shared" si="249"/>
        <v>11.663829156910667</v>
      </c>
      <c r="BT101">
        <f t="shared" si="250"/>
        <v>10.24076022507202</v>
      </c>
      <c r="BU101">
        <f t="shared" si="251"/>
        <v>8.7864000733485117</v>
      </c>
      <c r="BV101">
        <f t="shared" si="252"/>
        <v>7.255116484497238</v>
      </c>
      <c r="BW101">
        <f t="shared" si="253"/>
        <v>5.5327219653145177</v>
      </c>
      <c r="BX101">
        <f t="shared" si="254"/>
        <v>3.4190072302232881</v>
      </c>
      <c r="BY101">
        <f t="shared" si="255"/>
        <v>0.61027468485961989</v>
      </c>
      <c r="BZ101">
        <f t="shared" si="256"/>
        <v>0</v>
      </c>
      <c r="CA101">
        <f t="shared" si="257"/>
        <v>0</v>
      </c>
      <c r="CB101">
        <f t="shared" si="258"/>
        <v>0</v>
      </c>
      <c r="CC101">
        <f t="shared" si="259"/>
        <v>0</v>
      </c>
      <c r="CD101">
        <f t="shared" si="260"/>
        <v>0</v>
      </c>
      <c r="CE101">
        <f t="shared" si="261"/>
        <v>13</v>
      </c>
      <c r="CF101">
        <f t="shared" si="204"/>
        <v>17.5</v>
      </c>
    </row>
    <row r="102" spans="5:84" x14ac:dyDescent="0.2">
      <c r="E102">
        <v>43103</v>
      </c>
      <c r="F102">
        <v>36.29</v>
      </c>
      <c r="G102">
        <v>20.9</v>
      </c>
      <c r="H102" s="2">
        <v>0.1</v>
      </c>
      <c r="I102" s="2">
        <f t="shared" si="277"/>
        <v>3.7</v>
      </c>
      <c r="J102">
        <f t="shared" si="288"/>
        <v>7.3000000000000007</v>
      </c>
      <c r="K102">
        <f t="shared" si="288"/>
        <v>10.9</v>
      </c>
      <c r="L102">
        <f t="shared" si="288"/>
        <v>14.5</v>
      </c>
      <c r="M102">
        <f t="shared" si="288"/>
        <v>18.100000000000001</v>
      </c>
      <c r="N102">
        <f t="shared" si="288"/>
        <v>21.700000000000003</v>
      </c>
      <c r="O102">
        <f t="shared" si="288"/>
        <v>25.300000000000004</v>
      </c>
      <c r="P102">
        <f t="shared" si="288"/>
        <v>28.900000000000006</v>
      </c>
      <c r="Q102">
        <f t="shared" si="225"/>
        <v>30.789699523868901</v>
      </c>
      <c r="R102">
        <f t="shared" si="226"/>
        <v>28.479471937611745</v>
      </c>
      <c r="S102">
        <f t="shared" si="227"/>
        <v>24.048177975798716</v>
      </c>
      <c r="T102">
        <f t="shared" si="228"/>
        <v>16.971461114372506</v>
      </c>
      <c r="U102">
        <f t="shared" si="229"/>
        <v>8.7364640609327004</v>
      </c>
      <c r="V102">
        <f t="shared" si="230"/>
        <v>0</v>
      </c>
      <c r="W102">
        <f t="shared" si="231"/>
        <v>0</v>
      </c>
      <c r="X102">
        <f t="shared" si="232"/>
        <v>0</v>
      </c>
      <c r="Y102">
        <f t="shared" si="206"/>
        <v>2</v>
      </c>
      <c r="Z102">
        <f t="shared" si="207"/>
        <v>7.3</v>
      </c>
      <c r="AA102">
        <f t="shared" si="208"/>
        <v>9.5</v>
      </c>
      <c r="AB102">
        <f t="shared" si="209"/>
        <v>11.7</v>
      </c>
      <c r="AC102">
        <f t="shared" si="210"/>
        <v>13.899999999999999</v>
      </c>
      <c r="AD102">
        <f t="shared" si="211"/>
        <v>16.099999999999998</v>
      </c>
      <c r="AE102">
        <f t="shared" si="212"/>
        <v>18.299999999999997</v>
      </c>
      <c r="AF102">
        <f t="shared" si="213"/>
        <v>20.499999999999996</v>
      </c>
      <c r="AG102">
        <f t="shared" si="214"/>
        <v>22.699999999999996</v>
      </c>
      <c r="AH102">
        <f t="shared" si="215"/>
        <v>24.899999999999995</v>
      </c>
      <c r="AI102">
        <f t="shared" si="233"/>
        <v>26.215670496399277</v>
      </c>
      <c r="AJ102">
        <f t="shared" si="234"/>
        <v>22.6083254146527</v>
      </c>
      <c r="AK102">
        <f t="shared" si="235"/>
        <v>18.220787159703093</v>
      </c>
      <c r="AL102">
        <f t="shared" si="236"/>
        <v>13.562793781971836</v>
      </c>
      <c r="AM102">
        <f t="shared" si="237"/>
        <v>8.1715414677369314</v>
      </c>
      <c r="AN102">
        <f t="shared" si="238"/>
        <v>-0.30724490809786825</v>
      </c>
      <c r="AO102">
        <f t="shared" si="239"/>
        <v>0</v>
      </c>
      <c r="AP102">
        <f t="shared" si="240"/>
        <v>0</v>
      </c>
      <c r="AQ102">
        <f t="shared" si="216"/>
        <v>3</v>
      </c>
      <c r="AR102">
        <f t="shared" si="217"/>
        <v>13.9</v>
      </c>
      <c r="AS102">
        <f t="shared" ref="AS102:BK102" si="299">AR102+$C$5</f>
        <v>14.9</v>
      </c>
      <c r="AT102">
        <f t="shared" si="299"/>
        <v>15.9</v>
      </c>
      <c r="AU102">
        <f t="shared" si="299"/>
        <v>16.899999999999999</v>
      </c>
      <c r="AV102">
        <f t="shared" si="299"/>
        <v>17.899999999999999</v>
      </c>
      <c r="AW102">
        <f t="shared" si="299"/>
        <v>18.899999999999999</v>
      </c>
      <c r="AX102">
        <f t="shared" si="299"/>
        <v>19.899999999999999</v>
      </c>
      <c r="AY102">
        <f t="shared" si="299"/>
        <v>20.9</v>
      </c>
      <c r="AZ102">
        <f t="shared" si="299"/>
        <v>21.9</v>
      </c>
      <c r="BA102">
        <f t="shared" si="299"/>
        <v>22.9</v>
      </c>
      <c r="BB102">
        <f t="shared" si="299"/>
        <v>23.9</v>
      </c>
      <c r="BC102">
        <f t="shared" si="299"/>
        <v>24.9</v>
      </c>
      <c r="BD102">
        <f t="shared" si="299"/>
        <v>25.9</v>
      </c>
      <c r="BE102">
        <f t="shared" si="299"/>
        <v>26.9</v>
      </c>
      <c r="BF102">
        <f t="shared" si="299"/>
        <v>27.9</v>
      </c>
      <c r="BG102">
        <f t="shared" si="299"/>
        <v>28.9</v>
      </c>
      <c r="BH102">
        <f t="shared" si="299"/>
        <v>29.9</v>
      </c>
      <c r="BI102">
        <f t="shared" si="299"/>
        <v>30.9</v>
      </c>
      <c r="BJ102">
        <f t="shared" si="299"/>
        <v>31.9</v>
      </c>
      <c r="BK102">
        <f t="shared" si="299"/>
        <v>32.9</v>
      </c>
      <c r="BL102">
        <f t="shared" si="242"/>
        <v>16.131801131608398</v>
      </c>
      <c r="BM102">
        <f t="shared" si="243"/>
        <v>13.998784415963206</v>
      </c>
      <c r="BN102">
        <f t="shared" si="244"/>
        <v>11.760953385284216</v>
      </c>
      <c r="BO102">
        <f t="shared" si="245"/>
        <v>9.2803467828819262</v>
      </c>
      <c r="BP102">
        <f t="shared" si="246"/>
        <v>6.3239950076069595</v>
      </c>
      <c r="BQ102">
        <f t="shared" si="247"/>
        <v>2.5460893985919806</v>
      </c>
      <c r="BR102">
        <f t="shared" si="248"/>
        <v>0</v>
      </c>
      <c r="BS102">
        <f t="shared" si="249"/>
        <v>0</v>
      </c>
      <c r="BT102">
        <f t="shared" si="250"/>
        <v>0</v>
      </c>
      <c r="BU102">
        <f t="shared" si="251"/>
        <v>0</v>
      </c>
      <c r="BV102">
        <f t="shared" si="252"/>
        <v>0</v>
      </c>
      <c r="BW102">
        <f t="shared" si="253"/>
        <v>0</v>
      </c>
      <c r="BX102">
        <f t="shared" si="254"/>
        <v>0</v>
      </c>
      <c r="BY102">
        <f t="shared" si="255"/>
        <v>0</v>
      </c>
      <c r="BZ102">
        <f t="shared" si="256"/>
        <v>0</v>
      </c>
      <c r="CA102">
        <f t="shared" si="257"/>
        <v>0</v>
      </c>
      <c r="CB102">
        <f t="shared" si="258"/>
        <v>0</v>
      </c>
      <c r="CC102">
        <f t="shared" si="259"/>
        <v>0</v>
      </c>
      <c r="CD102">
        <f t="shared" si="260"/>
        <v>0</v>
      </c>
      <c r="CE102">
        <f t="shared" si="261"/>
        <v>5</v>
      </c>
      <c r="CF102">
        <f t="shared" si="204"/>
        <v>18.899999999999999</v>
      </c>
    </row>
    <row r="103" spans="5:84" x14ac:dyDescent="0.2">
      <c r="E103">
        <v>43104</v>
      </c>
      <c r="F103">
        <v>21.1</v>
      </c>
      <c r="G103">
        <v>18.600000000000001</v>
      </c>
      <c r="H103" s="2">
        <v>0.1</v>
      </c>
      <c r="I103" s="2">
        <f t="shared" si="277"/>
        <v>3.7</v>
      </c>
      <c r="J103">
        <f t="shared" si="288"/>
        <v>7.3000000000000007</v>
      </c>
      <c r="K103">
        <f t="shared" si="288"/>
        <v>10.9</v>
      </c>
      <c r="L103">
        <f t="shared" si="288"/>
        <v>14.5</v>
      </c>
      <c r="M103">
        <f t="shared" si="288"/>
        <v>18.100000000000001</v>
      </c>
      <c r="N103">
        <f t="shared" si="288"/>
        <v>21.700000000000003</v>
      </c>
      <c r="O103">
        <f t="shared" si="288"/>
        <v>25.300000000000004</v>
      </c>
      <c r="P103">
        <f t="shared" si="288"/>
        <v>28.900000000000006</v>
      </c>
      <c r="Q103">
        <f t="shared" si="225"/>
        <v>17.639254587652712</v>
      </c>
      <c r="R103">
        <f t="shared" si="226"/>
        <v>16.119552541435812</v>
      </c>
      <c r="S103">
        <f t="shared" si="227"/>
        <v>12.536086320496731</v>
      </c>
      <c r="T103">
        <f t="shared" si="228"/>
        <v>7.6385188840506943</v>
      </c>
      <c r="U103">
        <f t="shared" si="229"/>
        <v>0.29942643118511314</v>
      </c>
      <c r="V103">
        <f t="shared" si="230"/>
        <v>0</v>
      </c>
      <c r="W103">
        <f t="shared" si="231"/>
        <v>0</v>
      </c>
      <c r="X103">
        <f t="shared" si="232"/>
        <v>0</v>
      </c>
      <c r="Y103">
        <f t="shared" si="206"/>
        <v>0</v>
      </c>
      <c r="Z103">
        <f t="shared" si="207"/>
        <v>0.1</v>
      </c>
      <c r="AA103">
        <f t="shared" si="208"/>
        <v>2.3000000000000003</v>
      </c>
      <c r="AB103">
        <f t="shared" si="209"/>
        <v>4.5</v>
      </c>
      <c r="AC103">
        <f t="shared" si="210"/>
        <v>6.7</v>
      </c>
      <c r="AD103">
        <f t="shared" si="211"/>
        <v>8.9</v>
      </c>
      <c r="AE103">
        <f t="shared" si="212"/>
        <v>11.100000000000001</v>
      </c>
      <c r="AF103">
        <f t="shared" si="213"/>
        <v>13.3</v>
      </c>
      <c r="AG103">
        <f t="shared" si="214"/>
        <v>15.5</v>
      </c>
      <c r="AH103">
        <f t="shared" si="215"/>
        <v>17.7</v>
      </c>
      <c r="AI103">
        <f t="shared" si="233"/>
        <v>18.965518308480895</v>
      </c>
      <c r="AJ103">
        <f t="shared" si="234"/>
        <v>17.283311956057922</v>
      </c>
      <c r="AK103">
        <f t="shared" si="235"/>
        <v>16.459824407743206</v>
      </c>
      <c r="AL103">
        <f t="shared" si="236"/>
        <v>14.826405407826732</v>
      </c>
      <c r="AM103">
        <f t="shared" si="237"/>
        <v>12.27974388092794</v>
      </c>
      <c r="AN103">
        <f t="shared" si="238"/>
        <v>9.3247964727859181</v>
      </c>
      <c r="AO103">
        <f t="shared" si="239"/>
        <v>6.1177160910493926</v>
      </c>
      <c r="AP103">
        <f t="shared" si="240"/>
        <v>1.5087804460671514</v>
      </c>
      <c r="AQ103">
        <f t="shared" si="216"/>
        <v>1</v>
      </c>
      <c r="AR103">
        <f t="shared" si="217"/>
        <v>2.3000000000000003</v>
      </c>
      <c r="AS103">
        <f t="shared" ref="AS103:BK103" si="300">AR103+$C$5</f>
        <v>3.3000000000000003</v>
      </c>
      <c r="AT103">
        <f t="shared" si="300"/>
        <v>4.3000000000000007</v>
      </c>
      <c r="AU103">
        <f t="shared" si="300"/>
        <v>5.3000000000000007</v>
      </c>
      <c r="AV103">
        <f t="shared" si="300"/>
        <v>6.3000000000000007</v>
      </c>
      <c r="AW103">
        <f t="shared" si="300"/>
        <v>7.3000000000000007</v>
      </c>
      <c r="AX103">
        <f t="shared" si="300"/>
        <v>8.3000000000000007</v>
      </c>
      <c r="AY103">
        <f t="shared" si="300"/>
        <v>9.3000000000000007</v>
      </c>
      <c r="AZ103">
        <f t="shared" si="300"/>
        <v>10.3</v>
      </c>
      <c r="BA103">
        <f t="shared" si="300"/>
        <v>11.3</v>
      </c>
      <c r="BB103">
        <f t="shared" si="300"/>
        <v>12.3</v>
      </c>
      <c r="BC103">
        <f t="shared" si="300"/>
        <v>13.3</v>
      </c>
      <c r="BD103">
        <f t="shared" si="300"/>
        <v>14.3</v>
      </c>
      <c r="BE103">
        <f t="shared" si="300"/>
        <v>15.3</v>
      </c>
      <c r="BF103">
        <f t="shared" si="300"/>
        <v>16.3</v>
      </c>
      <c r="BG103">
        <f t="shared" si="300"/>
        <v>17.3</v>
      </c>
      <c r="BH103">
        <f t="shared" si="300"/>
        <v>18.3</v>
      </c>
      <c r="BI103">
        <f t="shared" si="300"/>
        <v>19.3</v>
      </c>
      <c r="BJ103">
        <f t="shared" si="300"/>
        <v>20.3</v>
      </c>
      <c r="BK103">
        <f t="shared" si="300"/>
        <v>21.3</v>
      </c>
      <c r="BL103">
        <f t="shared" si="242"/>
        <v>17.896669196022277</v>
      </c>
      <c r="BM103">
        <f t="shared" si="243"/>
        <v>17.358739565954458</v>
      </c>
      <c r="BN103">
        <f t="shared" si="244"/>
        <v>17.016799152700145</v>
      </c>
      <c r="BO103">
        <f t="shared" si="245"/>
        <v>16.647309379084106</v>
      </c>
      <c r="BP103">
        <f t="shared" si="246"/>
        <v>16.119552541435812</v>
      </c>
      <c r="BQ103">
        <f t="shared" si="247"/>
        <v>15.377060994692105</v>
      </c>
      <c r="BR103">
        <f t="shared" si="248"/>
        <v>14.419046337499996</v>
      </c>
      <c r="BS103">
        <f t="shared" si="249"/>
        <v>13.281828597319011</v>
      </c>
      <c r="BT103">
        <f t="shared" si="250"/>
        <v>12.020265415524234</v>
      </c>
      <c r="BU103">
        <f t="shared" si="251"/>
        <v>10.689181232508597</v>
      </c>
      <c r="BV103">
        <f t="shared" si="252"/>
        <v>9.3247964727859181</v>
      </c>
      <c r="BW103">
        <f t="shared" si="253"/>
        <v>7.9261567300931501</v>
      </c>
      <c r="BX103">
        <f t="shared" si="254"/>
        <v>6.4365619524937454</v>
      </c>
      <c r="BY103">
        <f t="shared" si="255"/>
        <v>4.7249956274793785</v>
      </c>
      <c r="BZ103">
        <f t="shared" si="256"/>
        <v>2.5675539670729917</v>
      </c>
      <c r="CA103">
        <f t="shared" si="257"/>
        <v>-0.37112490706775214</v>
      </c>
      <c r="CB103">
        <f t="shared" si="258"/>
        <v>0</v>
      </c>
      <c r="CC103">
        <f t="shared" si="259"/>
        <v>0</v>
      </c>
      <c r="CD103">
        <f t="shared" si="260"/>
        <v>0</v>
      </c>
      <c r="CE103">
        <f t="shared" si="261"/>
        <v>14</v>
      </c>
      <c r="CF103">
        <f t="shared" si="204"/>
        <v>16.3</v>
      </c>
    </row>
    <row r="104" spans="5:84" x14ac:dyDescent="0.2">
      <c r="E104">
        <v>43105</v>
      </c>
      <c r="F104">
        <v>23.59</v>
      </c>
      <c r="G104">
        <v>19.2</v>
      </c>
      <c r="H104" s="2">
        <v>0.1</v>
      </c>
      <c r="I104" s="2">
        <f t="shared" si="277"/>
        <v>3.7</v>
      </c>
      <c r="J104">
        <f t="shared" si="288"/>
        <v>7.3000000000000007</v>
      </c>
      <c r="K104">
        <f t="shared" si="288"/>
        <v>10.9</v>
      </c>
      <c r="L104">
        <f t="shared" si="288"/>
        <v>14.5</v>
      </c>
      <c r="M104">
        <f t="shared" si="288"/>
        <v>18.100000000000001</v>
      </c>
      <c r="N104">
        <f t="shared" si="288"/>
        <v>21.700000000000003</v>
      </c>
      <c r="O104">
        <f t="shared" si="288"/>
        <v>25.300000000000004</v>
      </c>
      <c r="P104">
        <f t="shared" si="288"/>
        <v>28.900000000000006</v>
      </c>
      <c r="Q104">
        <f t="shared" si="225"/>
        <v>19.796071895562719</v>
      </c>
      <c r="R104">
        <f t="shared" si="226"/>
        <v>18.176417656917923</v>
      </c>
      <c r="S104">
        <f t="shared" si="227"/>
        <v>14.494093574263699</v>
      </c>
      <c r="T104">
        <f t="shared" si="228"/>
        <v>9.2631659228228376</v>
      </c>
      <c r="U104">
        <f t="shared" si="229"/>
        <v>2.1955712073224318</v>
      </c>
      <c r="V104">
        <f t="shared" si="230"/>
        <v>0</v>
      </c>
      <c r="W104">
        <f t="shared" si="231"/>
        <v>0</v>
      </c>
      <c r="X104">
        <f t="shared" si="232"/>
        <v>0</v>
      </c>
      <c r="Y104">
        <f t="shared" si="206"/>
        <v>0</v>
      </c>
      <c r="Z104">
        <f t="shared" si="207"/>
        <v>0.1</v>
      </c>
      <c r="AA104">
        <f t="shared" si="208"/>
        <v>2.3000000000000003</v>
      </c>
      <c r="AB104">
        <f t="shared" si="209"/>
        <v>4.5</v>
      </c>
      <c r="AC104">
        <f t="shared" si="210"/>
        <v>6.7</v>
      </c>
      <c r="AD104">
        <f t="shared" si="211"/>
        <v>8.9</v>
      </c>
      <c r="AE104">
        <f t="shared" si="212"/>
        <v>11.100000000000001</v>
      </c>
      <c r="AF104">
        <f t="shared" si="213"/>
        <v>13.3</v>
      </c>
      <c r="AG104">
        <f t="shared" si="214"/>
        <v>15.5</v>
      </c>
      <c r="AH104">
        <f t="shared" si="215"/>
        <v>17.7</v>
      </c>
      <c r="AI104">
        <f t="shared" si="233"/>
        <v>21.325234912490526</v>
      </c>
      <c r="AJ104">
        <f t="shared" si="234"/>
        <v>19.381437242822148</v>
      </c>
      <c r="AK104">
        <f t="shared" si="235"/>
        <v>18.5159804638559</v>
      </c>
      <c r="AL104">
        <f t="shared" si="236"/>
        <v>16.871936279005251</v>
      </c>
      <c r="AM104">
        <f t="shared" si="237"/>
        <v>14.223413679955607</v>
      </c>
      <c r="AN104">
        <f t="shared" si="238"/>
        <v>11.06260592893241</v>
      </c>
      <c r="AO104">
        <f t="shared" si="239"/>
        <v>7.6868375409691829</v>
      </c>
      <c r="AP104">
        <f t="shared" si="240"/>
        <v>3.2856112661752181</v>
      </c>
      <c r="AQ104">
        <f t="shared" si="216"/>
        <v>3</v>
      </c>
      <c r="AR104">
        <f t="shared" si="217"/>
        <v>6.7</v>
      </c>
      <c r="AS104">
        <f t="shared" ref="AS104:BK104" si="301">AR104+$C$5</f>
        <v>7.7</v>
      </c>
      <c r="AT104">
        <f t="shared" si="301"/>
        <v>8.6999999999999993</v>
      </c>
      <c r="AU104">
        <f t="shared" si="301"/>
        <v>9.6999999999999993</v>
      </c>
      <c r="AV104">
        <f t="shared" si="301"/>
        <v>10.7</v>
      </c>
      <c r="AW104">
        <f t="shared" si="301"/>
        <v>11.7</v>
      </c>
      <c r="AX104">
        <f t="shared" si="301"/>
        <v>12.7</v>
      </c>
      <c r="AY104">
        <f t="shared" si="301"/>
        <v>13.7</v>
      </c>
      <c r="AZ104">
        <f t="shared" si="301"/>
        <v>14.7</v>
      </c>
      <c r="BA104">
        <f t="shared" si="301"/>
        <v>15.7</v>
      </c>
      <c r="BB104">
        <f t="shared" si="301"/>
        <v>16.7</v>
      </c>
      <c r="BC104">
        <f t="shared" si="301"/>
        <v>17.7</v>
      </c>
      <c r="BD104">
        <f t="shared" si="301"/>
        <v>18.7</v>
      </c>
      <c r="BE104">
        <f t="shared" si="301"/>
        <v>19.7</v>
      </c>
      <c r="BF104">
        <f t="shared" si="301"/>
        <v>20.7</v>
      </c>
      <c r="BG104">
        <f t="shared" si="301"/>
        <v>21.7</v>
      </c>
      <c r="BH104">
        <f t="shared" si="301"/>
        <v>22.7</v>
      </c>
      <c r="BI104">
        <f t="shared" si="301"/>
        <v>23.7</v>
      </c>
      <c r="BJ104">
        <f t="shared" si="301"/>
        <v>24.7</v>
      </c>
      <c r="BK104">
        <f t="shared" si="301"/>
        <v>25.7</v>
      </c>
      <c r="BL104">
        <f t="shared" si="242"/>
        <v>17.906252897336959</v>
      </c>
      <c r="BM104">
        <f t="shared" si="243"/>
        <v>17.067395743130337</v>
      </c>
      <c r="BN104">
        <f t="shared" si="244"/>
        <v>16.005336514351612</v>
      </c>
      <c r="BO104">
        <f t="shared" si="245"/>
        <v>14.76019950026827</v>
      </c>
      <c r="BP104">
        <f t="shared" si="246"/>
        <v>13.388591016435337</v>
      </c>
      <c r="BQ104">
        <f t="shared" si="247"/>
        <v>11.945884654830914</v>
      </c>
      <c r="BR104">
        <f t="shared" si="248"/>
        <v>10.468506533991974</v>
      </c>
      <c r="BS104">
        <f t="shared" si="249"/>
        <v>8.9562205491495543</v>
      </c>
      <c r="BT104">
        <f t="shared" si="250"/>
        <v>7.35441362236475</v>
      </c>
      <c r="BU104">
        <f t="shared" si="251"/>
        <v>5.5363809526640386</v>
      </c>
      <c r="BV104">
        <f t="shared" si="252"/>
        <v>3.2856112661752181</v>
      </c>
      <c r="BW104">
        <f t="shared" si="253"/>
        <v>0.27807206626268433</v>
      </c>
      <c r="BX104">
        <f t="shared" si="254"/>
        <v>0</v>
      </c>
      <c r="BY104">
        <f t="shared" si="255"/>
        <v>0</v>
      </c>
      <c r="BZ104">
        <f t="shared" si="256"/>
        <v>0</v>
      </c>
      <c r="CA104">
        <f t="shared" si="257"/>
        <v>0</v>
      </c>
      <c r="CB104">
        <f t="shared" si="258"/>
        <v>0</v>
      </c>
      <c r="CC104">
        <f t="shared" si="259"/>
        <v>0</v>
      </c>
      <c r="CD104">
        <f t="shared" si="260"/>
        <v>0</v>
      </c>
      <c r="CE104">
        <f t="shared" si="261"/>
        <v>11</v>
      </c>
      <c r="CF104">
        <f t="shared" si="204"/>
        <v>17.7</v>
      </c>
    </row>
    <row r="105" spans="5:84" x14ac:dyDescent="0.2">
      <c r="E105">
        <v>43106</v>
      </c>
      <c r="F105">
        <v>31.19</v>
      </c>
      <c r="G105">
        <v>21</v>
      </c>
      <c r="H105" s="2">
        <v>0.1</v>
      </c>
      <c r="I105" s="2">
        <f t="shared" si="277"/>
        <v>3.7</v>
      </c>
      <c r="J105">
        <f t="shared" si="288"/>
        <v>7.3000000000000007</v>
      </c>
      <c r="K105">
        <f t="shared" si="288"/>
        <v>10.9</v>
      </c>
      <c r="L105">
        <f t="shared" si="288"/>
        <v>14.5</v>
      </c>
      <c r="M105">
        <f t="shared" si="288"/>
        <v>18.100000000000001</v>
      </c>
      <c r="N105">
        <f t="shared" si="288"/>
        <v>21.700000000000003</v>
      </c>
      <c r="O105">
        <f t="shared" si="288"/>
        <v>25.300000000000004</v>
      </c>
      <c r="P105">
        <f t="shared" si="288"/>
        <v>28.900000000000006</v>
      </c>
      <c r="Q105">
        <f t="shared" si="225"/>
        <v>26.479954798564439</v>
      </c>
      <c r="R105">
        <f t="shared" si="226"/>
        <v>24.498378012901508</v>
      </c>
      <c r="S105">
        <f t="shared" si="227"/>
        <v>20.745074572819682</v>
      </c>
      <c r="T105">
        <f t="shared" si="228"/>
        <v>14.710481732102719</v>
      </c>
      <c r="U105">
        <f t="shared" si="229"/>
        <v>7.7122311948737936</v>
      </c>
      <c r="V105">
        <f t="shared" si="230"/>
        <v>0</v>
      </c>
      <c r="W105">
        <f t="shared" si="231"/>
        <v>0</v>
      </c>
      <c r="X105">
        <f t="shared" si="232"/>
        <v>0</v>
      </c>
      <c r="Y105">
        <f t="shared" si="206"/>
        <v>1</v>
      </c>
      <c r="Z105">
        <f t="shared" si="207"/>
        <v>3.7</v>
      </c>
      <c r="AA105">
        <f t="shared" si="208"/>
        <v>5.9</v>
      </c>
      <c r="AB105">
        <f t="shared" si="209"/>
        <v>8.1000000000000014</v>
      </c>
      <c r="AC105">
        <f t="shared" si="210"/>
        <v>10.3</v>
      </c>
      <c r="AD105">
        <f t="shared" si="211"/>
        <v>12.5</v>
      </c>
      <c r="AE105">
        <f t="shared" si="212"/>
        <v>14.7</v>
      </c>
      <c r="AF105">
        <f t="shared" si="213"/>
        <v>16.899999999999999</v>
      </c>
      <c r="AG105">
        <f t="shared" si="214"/>
        <v>19.099999999999998</v>
      </c>
      <c r="AH105">
        <f t="shared" si="215"/>
        <v>21.299999999999997</v>
      </c>
      <c r="AI105">
        <f t="shared" si="233"/>
        <v>25.189977067114814</v>
      </c>
      <c r="AJ105">
        <f t="shared" si="234"/>
        <v>23.942611393140261</v>
      </c>
      <c r="AK105">
        <f t="shared" si="235"/>
        <v>21.586433485774382</v>
      </c>
      <c r="AL105">
        <f t="shared" si="236"/>
        <v>18.206336525251963</v>
      </c>
      <c r="AM105">
        <f t="shared" si="237"/>
        <v>14.352369320550489</v>
      </c>
      <c r="AN105">
        <f t="shared" si="238"/>
        <v>10.268574467031554</v>
      </c>
      <c r="AO105">
        <f t="shared" si="239"/>
        <v>5.1218265040831854</v>
      </c>
      <c r="AP105">
        <f t="shared" si="240"/>
        <v>0</v>
      </c>
      <c r="AQ105">
        <f t="shared" si="216"/>
        <v>4</v>
      </c>
      <c r="AR105">
        <f t="shared" si="217"/>
        <v>12.5</v>
      </c>
      <c r="AS105">
        <f t="shared" ref="AS105:BK105" si="302">AR105+$C$5</f>
        <v>13.5</v>
      </c>
      <c r="AT105">
        <f t="shared" si="302"/>
        <v>14.5</v>
      </c>
      <c r="AU105">
        <f t="shared" si="302"/>
        <v>15.5</v>
      </c>
      <c r="AV105">
        <f t="shared" si="302"/>
        <v>16.5</v>
      </c>
      <c r="AW105">
        <f t="shared" si="302"/>
        <v>17.5</v>
      </c>
      <c r="AX105">
        <f t="shared" si="302"/>
        <v>18.5</v>
      </c>
      <c r="AY105">
        <f t="shared" si="302"/>
        <v>19.5</v>
      </c>
      <c r="AZ105">
        <f t="shared" si="302"/>
        <v>20.5</v>
      </c>
      <c r="BA105">
        <f t="shared" si="302"/>
        <v>21.5</v>
      </c>
      <c r="BB105">
        <f t="shared" si="302"/>
        <v>22.5</v>
      </c>
      <c r="BC105">
        <f t="shared" si="302"/>
        <v>23.5</v>
      </c>
      <c r="BD105">
        <f t="shared" si="302"/>
        <v>24.5</v>
      </c>
      <c r="BE105">
        <f t="shared" si="302"/>
        <v>25.5</v>
      </c>
      <c r="BF105">
        <f t="shared" si="302"/>
        <v>26.5</v>
      </c>
      <c r="BG105">
        <f t="shared" si="302"/>
        <v>27.5</v>
      </c>
      <c r="BH105">
        <f t="shared" si="302"/>
        <v>28.5</v>
      </c>
      <c r="BI105">
        <f t="shared" si="302"/>
        <v>29.5</v>
      </c>
      <c r="BJ105">
        <f t="shared" si="302"/>
        <v>30.5</v>
      </c>
      <c r="BK105">
        <f t="shared" si="302"/>
        <v>31.5</v>
      </c>
      <c r="BL105">
        <f t="shared" si="242"/>
        <v>16.482711720067684</v>
      </c>
      <c r="BM105">
        <f t="shared" si="243"/>
        <v>14.710481732102719</v>
      </c>
      <c r="BN105">
        <f t="shared" si="244"/>
        <v>12.906741965527656</v>
      </c>
      <c r="BO105">
        <f t="shared" si="245"/>
        <v>11.04559799996507</v>
      </c>
      <c r="BP105">
        <f t="shared" si="246"/>
        <v>9.0432021270061043</v>
      </c>
      <c r="BQ105">
        <f t="shared" si="247"/>
        <v>6.7427898867277607</v>
      </c>
      <c r="BR105">
        <f t="shared" si="248"/>
        <v>3.8997166042106488</v>
      </c>
      <c r="BS105">
        <f t="shared" si="249"/>
        <v>0.16649392605513566</v>
      </c>
      <c r="BT105">
        <f t="shared" si="250"/>
        <v>0</v>
      </c>
      <c r="BU105">
        <f t="shared" si="251"/>
        <v>0</v>
      </c>
      <c r="BV105">
        <f t="shared" si="252"/>
        <v>0</v>
      </c>
      <c r="BW105">
        <f t="shared" si="253"/>
        <v>0</v>
      </c>
      <c r="BX105">
        <f t="shared" si="254"/>
        <v>0</v>
      </c>
      <c r="BY105">
        <f t="shared" si="255"/>
        <v>0</v>
      </c>
      <c r="BZ105">
        <f t="shared" si="256"/>
        <v>0</v>
      </c>
      <c r="CA105">
        <f t="shared" si="257"/>
        <v>0</v>
      </c>
      <c r="CB105">
        <f t="shared" si="258"/>
        <v>0</v>
      </c>
      <c r="CC105">
        <f t="shared" si="259"/>
        <v>0</v>
      </c>
      <c r="CD105">
        <f t="shared" si="260"/>
        <v>0</v>
      </c>
      <c r="CE105">
        <f t="shared" si="261"/>
        <v>7</v>
      </c>
      <c r="CF105">
        <f t="shared" si="204"/>
        <v>19.5</v>
      </c>
    </row>
    <row r="106" spans="5:84" x14ac:dyDescent="0.2">
      <c r="E106">
        <v>43107</v>
      </c>
      <c r="F106">
        <v>20.53</v>
      </c>
      <c r="G106">
        <v>17.100000000000001</v>
      </c>
      <c r="H106" s="2">
        <v>0.1</v>
      </c>
      <c r="I106" s="2">
        <f t="shared" si="277"/>
        <v>3.7</v>
      </c>
      <c r="J106">
        <f t="shared" si="288"/>
        <v>7.3000000000000007</v>
      </c>
      <c r="K106">
        <f t="shared" si="288"/>
        <v>10.9</v>
      </c>
      <c r="L106">
        <f t="shared" si="288"/>
        <v>14.5</v>
      </c>
      <c r="M106">
        <f t="shared" si="288"/>
        <v>18.100000000000001</v>
      </c>
      <c r="N106">
        <f t="shared" si="288"/>
        <v>21.700000000000003</v>
      </c>
      <c r="O106">
        <f t="shared" si="288"/>
        <v>25.300000000000004</v>
      </c>
      <c r="P106">
        <f t="shared" si="288"/>
        <v>28.900000000000006</v>
      </c>
      <c r="Q106">
        <f t="shared" si="225"/>
        <v>17.003249740924264</v>
      </c>
      <c r="R106">
        <f t="shared" si="226"/>
        <v>15.246546799901658</v>
      </c>
      <c r="S106">
        <f t="shared" si="227"/>
        <v>10.980736254078801</v>
      </c>
      <c r="T106">
        <f t="shared" si="228"/>
        <v>5.5146759015837894</v>
      </c>
      <c r="U106">
        <f t="shared" si="229"/>
        <v>0</v>
      </c>
      <c r="V106">
        <f t="shared" si="230"/>
        <v>0</v>
      </c>
      <c r="W106">
        <f t="shared" si="231"/>
        <v>0</v>
      </c>
      <c r="X106">
        <f t="shared" si="232"/>
        <v>0</v>
      </c>
      <c r="Y106">
        <f t="shared" si="206"/>
        <v>0</v>
      </c>
      <c r="Z106">
        <f t="shared" si="207"/>
        <v>0.1</v>
      </c>
      <c r="AA106">
        <f t="shared" si="208"/>
        <v>2.3000000000000003</v>
      </c>
      <c r="AB106">
        <f t="shared" si="209"/>
        <v>4.5</v>
      </c>
      <c r="AC106">
        <f t="shared" si="210"/>
        <v>6.7</v>
      </c>
      <c r="AD106">
        <f t="shared" si="211"/>
        <v>8.9</v>
      </c>
      <c r="AE106">
        <f t="shared" si="212"/>
        <v>11.100000000000001</v>
      </c>
      <c r="AF106">
        <f t="shared" si="213"/>
        <v>13.3</v>
      </c>
      <c r="AG106">
        <f t="shared" si="214"/>
        <v>15.5</v>
      </c>
      <c r="AH106">
        <f t="shared" si="215"/>
        <v>17.7</v>
      </c>
      <c r="AI106">
        <f t="shared" si="233"/>
        <v>18.181910115731174</v>
      </c>
      <c r="AJ106">
        <f t="shared" si="234"/>
        <v>16.685116540140449</v>
      </c>
      <c r="AK106">
        <f t="shared" si="235"/>
        <v>15.691618796778108</v>
      </c>
      <c r="AL106">
        <f t="shared" si="236"/>
        <v>13.626147667670438</v>
      </c>
      <c r="AM106">
        <f t="shared" si="237"/>
        <v>10.697180380898812</v>
      </c>
      <c r="AN106">
        <f t="shared" si="238"/>
        <v>7.4790751324371509</v>
      </c>
      <c r="AO106">
        <f t="shared" si="239"/>
        <v>3.4942056079894988</v>
      </c>
      <c r="AP106">
        <f t="shared" si="240"/>
        <v>0</v>
      </c>
      <c r="AQ106">
        <f t="shared" si="216"/>
        <v>1</v>
      </c>
      <c r="AR106">
        <f t="shared" si="217"/>
        <v>2.3000000000000003</v>
      </c>
      <c r="AS106">
        <f t="shared" ref="AS106:BK106" si="303">AR106+$C$5</f>
        <v>3.3000000000000003</v>
      </c>
      <c r="AT106">
        <f t="shared" si="303"/>
        <v>4.3000000000000007</v>
      </c>
      <c r="AU106">
        <f t="shared" si="303"/>
        <v>5.3000000000000007</v>
      </c>
      <c r="AV106">
        <f t="shared" si="303"/>
        <v>6.3000000000000007</v>
      </c>
      <c r="AW106">
        <f t="shared" si="303"/>
        <v>7.3000000000000007</v>
      </c>
      <c r="AX106">
        <f t="shared" si="303"/>
        <v>8.3000000000000007</v>
      </c>
      <c r="AY106">
        <f t="shared" si="303"/>
        <v>9.3000000000000007</v>
      </c>
      <c r="AZ106">
        <f t="shared" si="303"/>
        <v>10.3</v>
      </c>
      <c r="BA106">
        <f t="shared" si="303"/>
        <v>11.3</v>
      </c>
      <c r="BB106">
        <f t="shared" si="303"/>
        <v>12.3</v>
      </c>
      <c r="BC106">
        <f t="shared" si="303"/>
        <v>13.3</v>
      </c>
      <c r="BD106">
        <f t="shared" si="303"/>
        <v>14.3</v>
      </c>
      <c r="BE106">
        <f t="shared" si="303"/>
        <v>15.3</v>
      </c>
      <c r="BF106">
        <f t="shared" si="303"/>
        <v>16.3</v>
      </c>
      <c r="BG106">
        <f t="shared" si="303"/>
        <v>17.3</v>
      </c>
      <c r="BH106">
        <f t="shared" si="303"/>
        <v>18.3</v>
      </c>
      <c r="BI106">
        <f t="shared" si="303"/>
        <v>19.3</v>
      </c>
      <c r="BJ106">
        <f t="shared" si="303"/>
        <v>20.3</v>
      </c>
      <c r="BK106">
        <f t="shared" si="303"/>
        <v>21.3</v>
      </c>
      <c r="BL106">
        <f t="shared" si="242"/>
        <v>17.225209113738003</v>
      </c>
      <c r="BM106">
        <f t="shared" si="243"/>
        <v>16.755825566542416</v>
      </c>
      <c r="BN106">
        <f t="shared" si="244"/>
        <v>16.402920438038652</v>
      </c>
      <c r="BO106">
        <f t="shared" si="245"/>
        <v>15.937828586743459</v>
      </c>
      <c r="BP106">
        <f t="shared" si="246"/>
        <v>15.246546799901658</v>
      </c>
      <c r="BQ106">
        <f t="shared" si="247"/>
        <v>14.302221827591792</v>
      </c>
      <c r="BR106">
        <f t="shared" si="248"/>
        <v>13.137638416831747</v>
      </c>
      <c r="BS106">
        <f t="shared" si="249"/>
        <v>11.817707345684326</v>
      </c>
      <c r="BT106">
        <f t="shared" si="250"/>
        <v>10.411953457362779</v>
      </c>
      <c r="BU106">
        <f t="shared" si="251"/>
        <v>8.9670036943366789</v>
      </c>
      <c r="BV106">
        <f t="shared" si="252"/>
        <v>7.4790751324371509</v>
      </c>
      <c r="BW106">
        <f t="shared" si="253"/>
        <v>5.8664630149627373</v>
      </c>
      <c r="BX106">
        <f t="shared" si="254"/>
        <v>3.9420287867850958</v>
      </c>
      <c r="BY106">
        <f t="shared" si="255"/>
        <v>1.3856881284542841</v>
      </c>
      <c r="BZ106">
        <f t="shared" si="256"/>
        <v>0</v>
      </c>
      <c r="CA106">
        <f t="shared" si="257"/>
        <v>0</v>
      </c>
      <c r="CB106">
        <f t="shared" si="258"/>
        <v>0</v>
      </c>
      <c r="CC106">
        <f t="shared" si="259"/>
        <v>0</v>
      </c>
      <c r="CD106">
        <f t="shared" si="260"/>
        <v>0</v>
      </c>
      <c r="CE106">
        <f t="shared" si="261"/>
        <v>13</v>
      </c>
      <c r="CF106">
        <f t="shared" si="204"/>
        <v>15.3</v>
      </c>
    </row>
    <row r="107" spans="5:84" x14ac:dyDescent="0.2">
      <c r="E107">
        <v>43108</v>
      </c>
      <c r="F107">
        <v>20.149999999999999</v>
      </c>
      <c r="G107">
        <v>15.5</v>
      </c>
      <c r="H107" s="2">
        <v>0.1</v>
      </c>
      <c r="I107" s="2">
        <f t="shared" si="277"/>
        <v>3.7</v>
      </c>
      <c r="J107">
        <f t="shared" si="288"/>
        <v>7.3000000000000007</v>
      </c>
      <c r="K107">
        <f t="shared" si="288"/>
        <v>10.9</v>
      </c>
      <c r="L107">
        <f t="shared" si="288"/>
        <v>14.5</v>
      </c>
      <c r="M107">
        <f t="shared" si="288"/>
        <v>18.100000000000001</v>
      </c>
      <c r="N107">
        <f t="shared" si="288"/>
        <v>21.700000000000003</v>
      </c>
      <c r="O107">
        <f t="shared" si="288"/>
        <v>25.300000000000004</v>
      </c>
      <c r="P107">
        <f t="shared" si="288"/>
        <v>28.900000000000006</v>
      </c>
      <c r="Q107">
        <f t="shared" si="225"/>
        <v>16.526135557866354</v>
      </c>
      <c r="R107">
        <f t="shared" si="226"/>
        <v>14.287971377967603</v>
      </c>
      <c r="S107">
        <f t="shared" si="227"/>
        <v>9.1936804111197468</v>
      </c>
      <c r="T107">
        <f t="shared" si="228"/>
        <v>2.2111907807658215</v>
      </c>
      <c r="U107">
        <f t="shared" si="229"/>
        <v>0</v>
      </c>
      <c r="V107">
        <f t="shared" si="230"/>
        <v>0</v>
      </c>
      <c r="W107">
        <f t="shared" si="231"/>
        <v>0</v>
      </c>
      <c r="X107">
        <f t="shared" si="232"/>
        <v>0</v>
      </c>
      <c r="Y107">
        <f t="shared" si="206"/>
        <v>0</v>
      </c>
      <c r="Z107">
        <f t="shared" si="207"/>
        <v>0.1</v>
      </c>
      <c r="AA107">
        <f t="shared" si="208"/>
        <v>2.3000000000000003</v>
      </c>
      <c r="AB107">
        <f t="shared" si="209"/>
        <v>4.5</v>
      </c>
      <c r="AC107">
        <f t="shared" si="210"/>
        <v>6.7</v>
      </c>
      <c r="AD107">
        <f t="shared" si="211"/>
        <v>8.9</v>
      </c>
      <c r="AE107">
        <f t="shared" si="212"/>
        <v>11.100000000000001</v>
      </c>
      <c r="AF107">
        <f t="shared" si="213"/>
        <v>13.3</v>
      </c>
      <c r="AG107">
        <f t="shared" si="214"/>
        <v>15.5</v>
      </c>
      <c r="AH107">
        <f t="shared" si="215"/>
        <v>17.7</v>
      </c>
      <c r="AI107">
        <f t="shared" si="233"/>
        <v>17.55390809334466</v>
      </c>
      <c r="AJ107">
        <f t="shared" si="234"/>
        <v>16.219234540255822</v>
      </c>
      <c r="AK107">
        <f t="shared" si="235"/>
        <v>14.889618084872799</v>
      </c>
      <c r="AL107">
        <f t="shared" si="236"/>
        <v>12.236987019284959</v>
      </c>
      <c r="AM107">
        <f t="shared" si="237"/>
        <v>8.8786476903672042</v>
      </c>
      <c r="AN107">
        <f t="shared" si="238"/>
        <v>5.103008382451927</v>
      </c>
      <c r="AO107">
        <f t="shared" si="239"/>
        <v>0</v>
      </c>
      <c r="AP107">
        <f t="shared" si="240"/>
        <v>0</v>
      </c>
      <c r="AQ107">
        <f t="shared" si="216"/>
        <v>0</v>
      </c>
      <c r="AR107">
        <f t="shared" si="217"/>
        <v>0.1</v>
      </c>
      <c r="AS107">
        <f t="shared" ref="AS107:BK107" si="304">AR107+$C$5</f>
        <v>1.1000000000000001</v>
      </c>
      <c r="AT107">
        <f t="shared" si="304"/>
        <v>2.1</v>
      </c>
      <c r="AU107">
        <f t="shared" si="304"/>
        <v>3.1</v>
      </c>
      <c r="AV107">
        <f t="shared" si="304"/>
        <v>4.0999999999999996</v>
      </c>
      <c r="AW107">
        <f t="shared" si="304"/>
        <v>5.0999999999999996</v>
      </c>
      <c r="AX107">
        <f t="shared" si="304"/>
        <v>6.1</v>
      </c>
      <c r="AY107">
        <f t="shared" si="304"/>
        <v>7.1</v>
      </c>
      <c r="AZ107">
        <f t="shared" si="304"/>
        <v>8.1</v>
      </c>
      <c r="BA107">
        <f t="shared" si="304"/>
        <v>9.1</v>
      </c>
      <c r="BB107">
        <f t="shared" si="304"/>
        <v>10.1</v>
      </c>
      <c r="BC107">
        <f t="shared" si="304"/>
        <v>11.1</v>
      </c>
      <c r="BD107">
        <f t="shared" si="304"/>
        <v>12.1</v>
      </c>
      <c r="BE107">
        <f t="shared" si="304"/>
        <v>13.1</v>
      </c>
      <c r="BF107">
        <f t="shared" si="304"/>
        <v>14.1</v>
      </c>
      <c r="BG107">
        <f t="shared" si="304"/>
        <v>15.1</v>
      </c>
      <c r="BH107">
        <f t="shared" si="304"/>
        <v>16.100000000000001</v>
      </c>
      <c r="BI107">
        <f t="shared" si="304"/>
        <v>17.100000000000001</v>
      </c>
      <c r="BJ107">
        <f t="shared" si="304"/>
        <v>18.100000000000001</v>
      </c>
      <c r="BK107">
        <f t="shared" si="304"/>
        <v>19.100000000000001</v>
      </c>
      <c r="BL107">
        <f t="shared" si="242"/>
        <v>20.031031995480685</v>
      </c>
      <c r="BM107">
        <f t="shared" si="243"/>
        <v>17.823037979342228</v>
      </c>
      <c r="BN107">
        <f t="shared" si="244"/>
        <v>16.834453153024004</v>
      </c>
      <c r="BO107">
        <f t="shared" si="245"/>
        <v>16.368389120018108</v>
      </c>
      <c r="BP107">
        <f t="shared" si="246"/>
        <v>15.969868930790602</v>
      </c>
      <c r="BQ107">
        <f t="shared" si="247"/>
        <v>15.381697503538494</v>
      </c>
      <c r="BR107">
        <f t="shared" si="248"/>
        <v>14.500332044946896</v>
      </c>
      <c r="BS107">
        <f t="shared" si="249"/>
        <v>13.331752470946093</v>
      </c>
      <c r="BT107">
        <f t="shared" si="250"/>
        <v>11.947331827468595</v>
      </c>
      <c r="BU107">
        <f t="shared" si="251"/>
        <v>10.439706711206242</v>
      </c>
      <c r="BV107">
        <f t="shared" si="252"/>
        <v>8.8786476903672487</v>
      </c>
      <c r="BW107">
        <f t="shared" si="253"/>
        <v>7.2669297254332843</v>
      </c>
      <c r="BX107">
        <f t="shared" si="254"/>
        <v>5.4962025899168436</v>
      </c>
      <c r="BY107">
        <f t="shared" si="255"/>
        <v>3.3028612911176114</v>
      </c>
      <c r="BZ107">
        <f t="shared" si="256"/>
        <v>0.22391649088039364</v>
      </c>
      <c r="CA107">
        <f t="shared" si="257"/>
        <v>0</v>
      </c>
      <c r="CB107">
        <f t="shared" si="258"/>
        <v>0</v>
      </c>
      <c r="CC107">
        <f t="shared" si="259"/>
        <v>0</v>
      </c>
      <c r="CD107">
        <f t="shared" si="260"/>
        <v>0</v>
      </c>
      <c r="CE107">
        <f t="shared" si="261"/>
        <v>14</v>
      </c>
      <c r="CF107">
        <f t="shared" si="204"/>
        <v>14.1</v>
      </c>
    </row>
    <row r="108" spans="5:84" x14ac:dyDescent="0.2">
      <c r="E108">
        <v>43109</v>
      </c>
      <c r="F108">
        <v>27.69</v>
      </c>
      <c r="G108">
        <v>19.02</v>
      </c>
      <c r="H108" s="2">
        <v>0.1</v>
      </c>
      <c r="I108" s="2">
        <f t="shared" si="277"/>
        <v>3.7</v>
      </c>
      <c r="J108">
        <f t="shared" ref="J108:P123" si="305">I108+$C$3</f>
        <v>7.3000000000000007</v>
      </c>
      <c r="K108">
        <f t="shared" si="305"/>
        <v>10.9</v>
      </c>
      <c r="L108">
        <f t="shared" si="305"/>
        <v>14.5</v>
      </c>
      <c r="M108">
        <f t="shared" si="305"/>
        <v>18.100000000000001</v>
      </c>
      <c r="N108">
        <f t="shared" si="305"/>
        <v>21.700000000000003</v>
      </c>
      <c r="O108">
        <f t="shared" si="305"/>
        <v>25.300000000000004</v>
      </c>
      <c r="P108">
        <f t="shared" si="305"/>
        <v>28.900000000000006</v>
      </c>
      <c r="Q108">
        <f t="shared" si="225"/>
        <v>23.21005678913917</v>
      </c>
      <c r="R108">
        <f t="shared" si="226"/>
        <v>21.283810249211125</v>
      </c>
      <c r="S108">
        <f t="shared" si="227"/>
        <v>16.849963987522528</v>
      </c>
      <c r="T108">
        <f t="shared" si="228"/>
        <v>10.626308324287503</v>
      </c>
      <c r="U108">
        <f t="shared" si="229"/>
        <v>1.9788373825020373</v>
      </c>
      <c r="V108">
        <f t="shared" si="230"/>
        <v>0</v>
      </c>
      <c r="W108">
        <f t="shared" si="231"/>
        <v>0</v>
      </c>
      <c r="X108">
        <f t="shared" si="232"/>
        <v>0</v>
      </c>
      <c r="Y108">
        <f t="shared" si="206"/>
        <v>0</v>
      </c>
      <c r="Z108">
        <f t="shared" si="207"/>
        <v>0.1</v>
      </c>
      <c r="AA108">
        <f t="shared" si="208"/>
        <v>2.3000000000000003</v>
      </c>
      <c r="AB108">
        <f t="shared" si="209"/>
        <v>4.5</v>
      </c>
      <c r="AC108">
        <f t="shared" si="210"/>
        <v>6.7</v>
      </c>
      <c r="AD108">
        <f t="shared" si="211"/>
        <v>8.9</v>
      </c>
      <c r="AE108">
        <f t="shared" si="212"/>
        <v>11.100000000000001</v>
      </c>
      <c r="AF108">
        <f t="shared" si="213"/>
        <v>13.3</v>
      </c>
      <c r="AG108">
        <f t="shared" si="214"/>
        <v>15.5</v>
      </c>
      <c r="AH108">
        <f t="shared" si="215"/>
        <v>17.7</v>
      </c>
      <c r="AI108">
        <f t="shared" si="233"/>
        <v>24.989029932171587</v>
      </c>
      <c r="AJ108">
        <f t="shared" si="234"/>
        <v>22.729406926056544</v>
      </c>
      <c r="AK108">
        <f t="shared" si="235"/>
        <v>21.696047279752275</v>
      </c>
      <c r="AL108">
        <f t="shared" si="236"/>
        <v>19.704591857183736</v>
      </c>
      <c r="AM108">
        <f t="shared" si="237"/>
        <v>16.526634606203967</v>
      </c>
      <c r="AN108">
        <f t="shared" si="238"/>
        <v>12.76641928669814</v>
      </c>
      <c r="AO108">
        <f t="shared" si="239"/>
        <v>8.7375361986882076</v>
      </c>
      <c r="AP108">
        <f t="shared" si="240"/>
        <v>3.3396189104374074</v>
      </c>
      <c r="AQ108">
        <f t="shared" si="216"/>
        <v>4</v>
      </c>
      <c r="AR108">
        <f t="shared" si="217"/>
        <v>8.9</v>
      </c>
      <c r="AS108">
        <f t="shared" ref="AS108:BK108" si="306">AR108+$C$5</f>
        <v>9.9</v>
      </c>
      <c r="AT108">
        <f t="shared" si="306"/>
        <v>10.9</v>
      </c>
      <c r="AU108">
        <f t="shared" si="306"/>
        <v>11.9</v>
      </c>
      <c r="AV108">
        <f t="shared" si="306"/>
        <v>12.9</v>
      </c>
      <c r="AW108">
        <f t="shared" si="306"/>
        <v>13.9</v>
      </c>
      <c r="AX108">
        <f t="shared" si="306"/>
        <v>14.9</v>
      </c>
      <c r="AY108">
        <f t="shared" si="306"/>
        <v>15.9</v>
      </c>
      <c r="AZ108">
        <f t="shared" si="306"/>
        <v>16.899999999999999</v>
      </c>
      <c r="BA108">
        <f t="shared" si="306"/>
        <v>17.899999999999999</v>
      </c>
      <c r="BB108">
        <f t="shared" si="306"/>
        <v>18.899999999999999</v>
      </c>
      <c r="BC108">
        <f t="shared" si="306"/>
        <v>19.899999999999999</v>
      </c>
      <c r="BD108">
        <f t="shared" si="306"/>
        <v>20.9</v>
      </c>
      <c r="BE108">
        <f t="shared" si="306"/>
        <v>21.9</v>
      </c>
      <c r="BF108">
        <f t="shared" si="306"/>
        <v>22.9</v>
      </c>
      <c r="BG108">
        <f t="shared" si="306"/>
        <v>23.9</v>
      </c>
      <c r="BH108">
        <f t="shared" si="306"/>
        <v>24.9</v>
      </c>
      <c r="BI108">
        <f t="shared" si="306"/>
        <v>25.9</v>
      </c>
      <c r="BJ108">
        <f t="shared" si="306"/>
        <v>26.9</v>
      </c>
      <c r="BK108">
        <f t="shared" si="306"/>
        <v>27.9</v>
      </c>
      <c r="BL108">
        <f t="shared" si="242"/>
        <v>18.377365042947087</v>
      </c>
      <c r="BM108">
        <f t="shared" si="243"/>
        <v>16.849963987522528</v>
      </c>
      <c r="BN108">
        <f t="shared" si="244"/>
        <v>15.192481772867959</v>
      </c>
      <c r="BO108">
        <f t="shared" si="245"/>
        <v>13.466963235406061</v>
      </c>
      <c r="BP108">
        <f t="shared" si="246"/>
        <v>11.705608623719266</v>
      </c>
      <c r="BQ108">
        <f t="shared" si="247"/>
        <v>9.888977256243983</v>
      </c>
      <c r="BR108">
        <f t="shared" si="248"/>
        <v>7.9241911789640982</v>
      </c>
      <c r="BS108">
        <f t="shared" si="249"/>
        <v>5.6231388231068316</v>
      </c>
      <c r="BT108">
        <f t="shared" si="250"/>
        <v>2.6806786628354904</v>
      </c>
      <c r="BU108">
        <f t="shared" si="251"/>
        <v>-1.3471571270556255</v>
      </c>
      <c r="BV108">
        <f t="shared" si="252"/>
        <v>0</v>
      </c>
      <c r="BW108">
        <f t="shared" si="253"/>
        <v>0</v>
      </c>
      <c r="BX108">
        <f t="shared" si="254"/>
        <v>0</v>
      </c>
      <c r="BY108">
        <f t="shared" si="255"/>
        <v>0</v>
      </c>
      <c r="BZ108">
        <f t="shared" si="256"/>
        <v>0</v>
      </c>
      <c r="CA108">
        <f t="shared" si="257"/>
        <v>0</v>
      </c>
      <c r="CB108">
        <f t="shared" si="258"/>
        <v>0</v>
      </c>
      <c r="CC108">
        <f t="shared" si="259"/>
        <v>0</v>
      </c>
      <c r="CD108">
        <f t="shared" si="260"/>
        <v>0</v>
      </c>
      <c r="CE108">
        <f t="shared" si="261"/>
        <v>8</v>
      </c>
      <c r="CF108">
        <f t="shared" si="204"/>
        <v>16.899999999999999</v>
      </c>
    </row>
    <row r="109" spans="5:84" x14ac:dyDescent="0.2">
      <c r="E109">
        <v>43110</v>
      </c>
      <c r="F109">
        <v>20.47</v>
      </c>
      <c r="G109">
        <v>17.37</v>
      </c>
      <c r="H109" s="2">
        <v>0.1</v>
      </c>
      <c r="I109" s="2">
        <f t="shared" si="277"/>
        <v>3.7</v>
      </c>
      <c r="J109">
        <f t="shared" si="305"/>
        <v>7.3000000000000007</v>
      </c>
      <c r="K109">
        <f t="shared" si="305"/>
        <v>10.9</v>
      </c>
      <c r="L109">
        <f t="shared" si="305"/>
        <v>14.5</v>
      </c>
      <c r="M109">
        <f t="shared" si="305"/>
        <v>18.100000000000001</v>
      </c>
      <c r="N109">
        <f t="shared" si="305"/>
        <v>21.700000000000003</v>
      </c>
      <c r="O109">
        <f t="shared" si="305"/>
        <v>25.300000000000004</v>
      </c>
      <c r="P109">
        <f t="shared" si="305"/>
        <v>28.900000000000006</v>
      </c>
      <c r="Q109">
        <f t="shared" si="225"/>
        <v>16.981765031432442</v>
      </c>
      <c r="R109">
        <f t="shared" si="226"/>
        <v>15.29301564230661</v>
      </c>
      <c r="S109">
        <f t="shared" si="227"/>
        <v>11.186606044512075</v>
      </c>
      <c r="T109">
        <f t="shared" si="228"/>
        <v>5.8929443119170868</v>
      </c>
      <c r="U109">
        <f t="shared" si="229"/>
        <v>0</v>
      </c>
      <c r="V109">
        <f t="shared" si="230"/>
        <v>0</v>
      </c>
      <c r="W109">
        <f t="shared" si="231"/>
        <v>0</v>
      </c>
      <c r="X109">
        <f t="shared" si="232"/>
        <v>0</v>
      </c>
      <c r="Y109">
        <f t="shared" si="206"/>
        <v>0</v>
      </c>
      <c r="Z109">
        <f t="shared" si="207"/>
        <v>0.1</v>
      </c>
      <c r="AA109">
        <f t="shared" si="208"/>
        <v>2.3000000000000003</v>
      </c>
      <c r="AB109">
        <f t="shared" si="209"/>
        <v>4.5</v>
      </c>
      <c r="AC109">
        <f t="shared" si="210"/>
        <v>6.7</v>
      </c>
      <c r="AD109">
        <f t="shared" si="211"/>
        <v>8.9</v>
      </c>
      <c r="AE109">
        <f t="shared" si="212"/>
        <v>11.100000000000001</v>
      </c>
      <c r="AF109">
        <f t="shared" si="213"/>
        <v>13.3</v>
      </c>
      <c r="AG109">
        <f t="shared" si="214"/>
        <v>15.5</v>
      </c>
      <c r="AH109">
        <f t="shared" si="215"/>
        <v>17.7</v>
      </c>
      <c r="AI109">
        <f t="shared" si="233"/>
        <v>18.178080385112697</v>
      </c>
      <c r="AJ109">
        <f t="shared" si="234"/>
        <v>16.660678175881166</v>
      </c>
      <c r="AK109">
        <f t="shared" si="235"/>
        <v>15.713448579895861</v>
      </c>
      <c r="AL109">
        <f t="shared" si="236"/>
        <v>13.748158134940509</v>
      </c>
      <c r="AM109">
        <f t="shared" si="237"/>
        <v>10.909934744340045</v>
      </c>
      <c r="AN109">
        <f t="shared" si="238"/>
        <v>7.770057616577013</v>
      </c>
      <c r="AO109">
        <f t="shared" si="239"/>
        <v>4.0187472049086184</v>
      </c>
      <c r="AP109">
        <f t="shared" si="240"/>
        <v>0</v>
      </c>
      <c r="AQ109">
        <f t="shared" si="216"/>
        <v>1</v>
      </c>
      <c r="AR109">
        <f t="shared" si="217"/>
        <v>2.3000000000000003</v>
      </c>
      <c r="AS109">
        <f t="shared" ref="AS109:BK109" si="307">AR109+$C$5</f>
        <v>3.3000000000000003</v>
      </c>
      <c r="AT109">
        <f t="shared" si="307"/>
        <v>4.3000000000000007</v>
      </c>
      <c r="AU109">
        <f t="shared" si="307"/>
        <v>5.3000000000000007</v>
      </c>
      <c r="AV109">
        <f t="shared" si="307"/>
        <v>6.3000000000000007</v>
      </c>
      <c r="AW109">
        <f t="shared" si="307"/>
        <v>7.3000000000000007</v>
      </c>
      <c r="AX109">
        <f t="shared" si="307"/>
        <v>8.3000000000000007</v>
      </c>
      <c r="AY109">
        <f t="shared" si="307"/>
        <v>9.3000000000000007</v>
      </c>
      <c r="AZ109">
        <f t="shared" si="307"/>
        <v>10.3</v>
      </c>
      <c r="BA109">
        <f t="shared" si="307"/>
        <v>11.3</v>
      </c>
      <c r="BB109">
        <f t="shared" si="307"/>
        <v>12.3</v>
      </c>
      <c r="BC109">
        <f t="shared" si="307"/>
        <v>13.3</v>
      </c>
      <c r="BD109">
        <f t="shared" si="307"/>
        <v>14.3</v>
      </c>
      <c r="BE109">
        <f t="shared" si="307"/>
        <v>15.3</v>
      </c>
      <c r="BF109">
        <f t="shared" si="307"/>
        <v>16.3</v>
      </c>
      <c r="BG109">
        <f t="shared" si="307"/>
        <v>17.3</v>
      </c>
      <c r="BH109">
        <f t="shared" si="307"/>
        <v>18.3</v>
      </c>
      <c r="BI109">
        <f t="shared" si="307"/>
        <v>19.3</v>
      </c>
      <c r="BJ109">
        <f t="shared" si="307"/>
        <v>20.3</v>
      </c>
      <c r="BK109">
        <f t="shared" si="307"/>
        <v>21.3</v>
      </c>
      <c r="BL109">
        <f t="shared" si="242"/>
        <v>17.208129759926532</v>
      </c>
      <c r="BM109">
        <f t="shared" si="243"/>
        <v>16.731235462895917</v>
      </c>
      <c r="BN109">
        <f t="shared" si="244"/>
        <v>16.385911529305737</v>
      </c>
      <c r="BO109">
        <f t="shared" si="245"/>
        <v>15.945541910436269</v>
      </c>
      <c r="BP109">
        <f t="shared" si="246"/>
        <v>15.29301564230661</v>
      </c>
      <c r="BQ109">
        <f t="shared" si="247"/>
        <v>14.395362014418128</v>
      </c>
      <c r="BR109">
        <f t="shared" si="248"/>
        <v>13.278385738497994</v>
      </c>
      <c r="BS109">
        <f t="shared" si="249"/>
        <v>12.001302117242474</v>
      </c>
      <c r="BT109">
        <f t="shared" si="250"/>
        <v>10.631372213060567</v>
      </c>
      <c r="BU109">
        <f t="shared" si="251"/>
        <v>9.2185380168171971</v>
      </c>
      <c r="BV109">
        <f t="shared" si="252"/>
        <v>7.770057616577013</v>
      </c>
      <c r="BW109">
        <f t="shared" si="253"/>
        <v>6.2251403663477749</v>
      </c>
      <c r="BX109">
        <f t="shared" si="254"/>
        <v>4.429582054823137</v>
      </c>
      <c r="BY109">
        <f t="shared" si="255"/>
        <v>2.1104000741272269</v>
      </c>
      <c r="BZ109">
        <f t="shared" si="256"/>
        <v>-1.1495314114431598</v>
      </c>
      <c r="CA109">
        <f t="shared" si="257"/>
        <v>0</v>
      </c>
      <c r="CB109">
        <f t="shared" si="258"/>
        <v>0</v>
      </c>
      <c r="CC109">
        <f t="shared" si="259"/>
        <v>0</v>
      </c>
      <c r="CD109">
        <f t="shared" si="260"/>
        <v>0</v>
      </c>
      <c r="CE109">
        <f t="shared" si="261"/>
        <v>13</v>
      </c>
      <c r="CF109">
        <f t="shared" si="204"/>
        <v>15.3</v>
      </c>
    </row>
    <row r="110" spans="5:84" x14ac:dyDescent="0.2">
      <c r="E110">
        <v>43111</v>
      </c>
      <c r="F110">
        <v>25.56</v>
      </c>
      <c r="G110">
        <v>18.62</v>
      </c>
      <c r="H110" s="2">
        <v>0.1</v>
      </c>
      <c r="I110" s="2">
        <f t="shared" si="277"/>
        <v>3.7</v>
      </c>
      <c r="J110">
        <f t="shared" si="305"/>
        <v>7.3000000000000007</v>
      </c>
      <c r="K110">
        <f t="shared" si="305"/>
        <v>10.9</v>
      </c>
      <c r="L110">
        <f t="shared" si="305"/>
        <v>14.5</v>
      </c>
      <c r="M110">
        <f t="shared" si="305"/>
        <v>18.100000000000001</v>
      </c>
      <c r="N110">
        <f t="shared" si="305"/>
        <v>21.700000000000003</v>
      </c>
      <c r="O110">
        <f t="shared" si="305"/>
        <v>25.300000000000004</v>
      </c>
      <c r="P110">
        <f t="shared" si="305"/>
        <v>28.900000000000006</v>
      </c>
      <c r="Q110">
        <f t="shared" si="225"/>
        <v>21.370439090184181</v>
      </c>
      <c r="R110">
        <f t="shared" si="226"/>
        <v>19.532798482258872</v>
      </c>
      <c r="S110">
        <f t="shared" si="227"/>
        <v>15.203943251219759</v>
      </c>
      <c r="T110">
        <f t="shared" si="228"/>
        <v>9.2804087852298913</v>
      </c>
      <c r="U110">
        <f t="shared" si="229"/>
        <v>0.4386777069016437</v>
      </c>
      <c r="V110">
        <f t="shared" si="230"/>
        <v>0</v>
      </c>
      <c r="W110">
        <f t="shared" si="231"/>
        <v>0</v>
      </c>
      <c r="X110">
        <f t="shared" si="232"/>
        <v>0</v>
      </c>
      <c r="Y110">
        <f t="shared" si="206"/>
        <v>0</v>
      </c>
      <c r="Z110">
        <f t="shared" si="207"/>
        <v>0.1</v>
      </c>
      <c r="AA110">
        <f t="shared" si="208"/>
        <v>2.3000000000000003</v>
      </c>
      <c r="AB110">
        <f t="shared" si="209"/>
        <v>4.5</v>
      </c>
      <c r="AC110">
        <f t="shared" si="210"/>
        <v>6.7</v>
      </c>
      <c r="AD110">
        <f t="shared" si="211"/>
        <v>8.9</v>
      </c>
      <c r="AE110">
        <f t="shared" si="212"/>
        <v>11.100000000000001</v>
      </c>
      <c r="AF110">
        <f t="shared" si="213"/>
        <v>13.3</v>
      </c>
      <c r="AG110">
        <f t="shared" si="214"/>
        <v>15.5</v>
      </c>
      <c r="AH110">
        <f t="shared" si="215"/>
        <v>17.7</v>
      </c>
      <c r="AI110">
        <f t="shared" si="233"/>
        <v>22.978768832128907</v>
      </c>
      <c r="AJ110">
        <f t="shared" si="234"/>
        <v>20.93868337022711</v>
      </c>
      <c r="AK110">
        <f t="shared" si="235"/>
        <v>19.943413110940067</v>
      </c>
      <c r="AL110">
        <f t="shared" si="236"/>
        <v>17.971662612701358</v>
      </c>
      <c r="AM110">
        <f t="shared" si="237"/>
        <v>14.893990611952294</v>
      </c>
      <c r="AN110">
        <f t="shared" si="238"/>
        <v>11.319651276634714</v>
      </c>
      <c r="AO110">
        <f t="shared" si="239"/>
        <v>7.4434354596832479</v>
      </c>
      <c r="AP110">
        <f t="shared" si="240"/>
        <v>1.8925119525186573</v>
      </c>
      <c r="AQ110">
        <f t="shared" si="216"/>
        <v>3</v>
      </c>
      <c r="AR110">
        <f t="shared" si="217"/>
        <v>6.7</v>
      </c>
      <c r="AS110">
        <f t="shared" ref="AS110:BK110" si="308">AR110+$C$5</f>
        <v>7.7</v>
      </c>
      <c r="AT110">
        <f t="shared" si="308"/>
        <v>8.6999999999999993</v>
      </c>
      <c r="AU110">
        <f t="shared" si="308"/>
        <v>9.6999999999999993</v>
      </c>
      <c r="AV110">
        <f t="shared" si="308"/>
        <v>10.7</v>
      </c>
      <c r="AW110">
        <f t="shared" si="308"/>
        <v>11.7</v>
      </c>
      <c r="AX110">
        <f t="shared" si="308"/>
        <v>12.7</v>
      </c>
      <c r="AY110">
        <f t="shared" si="308"/>
        <v>13.7</v>
      </c>
      <c r="AZ110">
        <f t="shared" si="308"/>
        <v>14.7</v>
      </c>
      <c r="BA110">
        <f t="shared" si="308"/>
        <v>15.7</v>
      </c>
      <c r="BB110">
        <f t="shared" si="308"/>
        <v>16.7</v>
      </c>
      <c r="BC110">
        <f t="shared" si="308"/>
        <v>17.7</v>
      </c>
      <c r="BD110">
        <f t="shared" si="308"/>
        <v>18.7</v>
      </c>
      <c r="BE110">
        <f t="shared" si="308"/>
        <v>19.7</v>
      </c>
      <c r="BF110">
        <f t="shared" si="308"/>
        <v>20.7</v>
      </c>
      <c r="BG110">
        <f t="shared" si="308"/>
        <v>21.7</v>
      </c>
      <c r="BH110">
        <f t="shared" si="308"/>
        <v>22.7</v>
      </c>
      <c r="BI110">
        <f t="shared" si="308"/>
        <v>23.7</v>
      </c>
      <c r="BJ110">
        <f t="shared" si="308"/>
        <v>24.7</v>
      </c>
      <c r="BK110">
        <f t="shared" si="308"/>
        <v>25.7</v>
      </c>
      <c r="BL110">
        <f t="shared" si="242"/>
        <v>19.206781605053806</v>
      </c>
      <c r="BM110">
        <f t="shared" si="243"/>
        <v>18.203422910272018</v>
      </c>
      <c r="BN110">
        <f t="shared" si="244"/>
        <v>16.952589654860773</v>
      </c>
      <c r="BO110">
        <f t="shared" si="245"/>
        <v>15.509543279872968</v>
      </c>
      <c r="BP110">
        <f t="shared" si="246"/>
        <v>13.943178387442822</v>
      </c>
      <c r="BQ110">
        <f t="shared" si="247"/>
        <v>12.313647089080277</v>
      </c>
      <c r="BR110">
        <f t="shared" si="248"/>
        <v>10.649983353965053</v>
      </c>
      <c r="BS110">
        <f t="shared" si="249"/>
        <v>8.9277273572417446</v>
      </c>
      <c r="BT110">
        <f t="shared" si="250"/>
        <v>7.0465498283139496</v>
      </c>
      <c r="BU110">
        <f t="shared" si="251"/>
        <v>4.8078763991379283</v>
      </c>
      <c r="BV110">
        <f t="shared" si="252"/>
        <v>1.8925119525186573</v>
      </c>
      <c r="BW110">
        <f t="shared" si="253"/>
        <v>0</v>
      </c>
      <c r="BX110">
        <f t="shared" si="254"/>
        <v>0</v>
      </c>
      <c r="BY110">
        <f t="shared" si="255"/>
        <v>0</v>
      </c>
      <c r="BZ110">
        <f t="shared" si="256"/>
        <v>0</v>
      </c>
      <c r="CA110">
        <f t="shared" si="257"/>
        <v>0</v>
      </c>
      <c r="CB110">
        <f t="shared" si="258"/>
        <v>0</v>
      </c>
      <c r="CC110">
        <f t="shared" si="259"/>
        <v>0</v>
      </c>
      <c r="CD110">
        <f t="shared" si="260"/>
        <v>0</v>
      </c>
      <c r="CE110">
        <f t="shared" si="261"/>
        <v>10</v>
      </c>
      <c r="CF110">
        <f t="shared" si="204"/>
        <v>16.7</v>
      </c>
    </row>
    <row r="111" spans="5:84" x14ac:dyDescent="0.2">
      <c r="E111">
        <v>43112</v>
      </c>
      <c r="F111">
        <v>23.24</v>
      </c>
      <c r="G111">
        <v>18.11</v>
      </c>
      <c r="H111" s="2">
        <v>0.1</v>
      </c>
      <c r="I111" s="2">
        <f t="shared" si="277"/>
        <v>3.7</v>
      </c>
      <c r="J111">
        <f t="shared" si="305"/>
        <v>7.3000000000000007</v>
      </c>
      <c r="K111">
        <f t="shared" si="305"/>
        <v>10.9</v>
      </c>
      <c r="L111">
        <f t="shared" si="305"/>
        <v>14.5</v>
      </c>
      <c r="M111">
        <f t="shared" si="305"/>
        <v>18.100000000000001</v>
      </c>
      <c r="N111">
        <f t="shared" si="305"/>
        <v>21.700000000000003</v>
      </c>
      <c r="O111">
        <f t="shared" si="305"/>
        <v>25.300000000000004</v>
      </c>
      <c r="P111">
        <f t="shared" si="305"/>
        <v>28.900000000000006</v>
      </c>
      <c r="Q111">
        <f t="shared" si="225"/>
        <v>19.368549822707919</v>
      </c>
      <c r="R111">
        <f t="shared" si="226"/>
        <v>17.612416978085157</v>
      </c>
      <c r="S111">
        <f t="shared" si="227"/>
        <v>13.389941259734313</v>
      </c>
      <c r="T111">
        <f t="shared" si="228"/>
        <v>7.7774892540884517</v>
      </c>
      <c r="U111">
        <f t="shared" si="229"/>
        <v>-1.5764360006701854</v>
      </c>
      <c r="V111">
        <f t="shared" si="230"/>
        <v>0</v>
      </c>
      <c r="W111">
        <f t="shared" si="231"/>
        <v>0</v>
      </c>
      <c r="X111">
        <f t="shared" si="232"/>
        <v>0</v>
      </c>
      <c r="Y111">
        <f t="shared" si="206"/>
        <v>0</v>
      </c>
      <c r="Z111">
        <f t="shared" si="207"/>
        <v>0.1</v>
      </c>
      <c r="AA111">
        <f t="shared" si="208"/>
        <v>2.3000000000000003</v>
      </c>
      <c r="AB111">
        <f t="shared" si="209"/>
        <v>4.5</v>
      </c>
      <c r="AC111">
        <f t="shared" si="210"/>
        <v>6.7</v>
      </c>
      <c r="AD111">
        <f t="shared" si="211"/>
        <v>8.9</v>
      </c>
      <c r="AE111">
        <f t="shared" si="212"/>
        <v>11.100000000000001</v>
      </c>
      <c r="AF111">
        <f t="shared" si="213"/>
        <v>13.3</v>
      </c>
      <c r="AG111">
        <f t="shared" si="214"/>
        <v>15.5</v>
      </c>
      <c r="AH111">
        <f t="shared" si="215"/>
        <v>17.7</v>
      </c>
      <c r="AI111">
        <f t="shared" si="233"/>
        <v>20.78983684016541</v>
      </c>
      <c r="AJ111">
        <f t="shared" si="234"/>
        <v>18.98867952246739</v>
      </c>
      <c r="AK111">
        <f t="shared" si="235"/>
        <v>18.024644636946327</v>
      </c>
      <c r="AL111">
        <f t="shared" si="236"/>
        <v>16.064022077929785</v>
      </c>
      <c r="AM111">
        <f t="shared" si="237"/>
        <v>13.094854997068037</v>
      </c>
      <c r="AN111">
        <f t="shared" si="238"/>
        <v>9.7222631236501584</v>
      </c>
      <c r="AO111">
        <f t="shared" si="239"/>
        <v>5.9637660849189906</v>
      </c>
      <c r="AP111">
        <f t="shared" si="240"/>
        <v>4.4606726388209166E-2</v>
      </c>
      <c r="AQ111">
        <f t="shared" si="216"/>
        <v>3</v>
      </c>
      <c r="AR111">
        <f t="shared" si="217"/>
        <v>6.7</v>
      </c>
      <c r="AS111">
        <f t="shared" ref="AS111:BK111" si="309">AR111+$C$5</f>
        <v>7.7</v>
      </c>
      <c r="AT111">
        <f t="shared" si="309"/>
        <v>8.6999999999999993</v>
      </c>
      <c r="AU111">
        <f t="shared" si="309"/>
        <v>9.6999999999999993</v>
      </c>
      <c r="AV111">
        <f t="shared" si="309"/>
        <v>10.7</v>
      </c>
      <c r="AW111">
        <f t="shared" si="309"/>
        <v>11.7</v>
      </c>
      <c r="AX111">
        <f t="shared" si="309"/>
        <v>12.7</v>
      </c>
      <c r="AY111">
        <f t="shared" si="309"/>
        <v>13.7</v>
      </c>
      <c r="AZ111">
        <f t="shared" si="309"/>
        <v>14.7</v>
      </c>
      <c r="BA111">
        <f t="shared" si="309"/>
        <v>15.7</v>
      </c>
      <c r="BB111">
        <f t="shared" si="309"/>
        <v>16.7</v>
      </c>
      <c r="BC111">
        <f t="shared" si="309"/>
        <v>17.7</v>
      </c>
      <c r="BD111">
        <f t="shared" si="309"/>
        <v>18.7</v>
      </c>
      <c r="BE111">
        <f t="shared" si="309"/>
        <v>19.7</v>
      </c>
      <c r="BF111">
        <f t="shared" si="309"/>
        <v>20.7</v>
      </c>
      <c r="BG111">
        <f t="shared" si="309"/>
        <v>21.7</v>
      </c>
      <c r="BH111">
        <f t="shared" si="309"/>
        <v>22.7</v>
      </c>
      <c r="BI111">
        <f t="shared" si="309"/>
        <v>23.7</v>
      </c>
      <c r="BJ111">
        <f t="shared" si="309"/>
        <v>24.7</v>
      </c>
      <c r="BK111">
        <f t="shared" si="309"/>
        <v>25.7</v>
      </c>
      <c r="BL111">
        <f t="shared" si="242"/>
        <v>17.286287293986923</v>
      </c>
      <c r="BM111">
        <f t="shared" si="243"/>
        <v>16.291794556150339</v>
      </c>
      <c r="BN111">
        <f t="shared" si="244"/>
        <v>15.07021554167479</v>
      </c>
      <c r="BO111">
        <f t="shared" si="245"/>
        <v>13.681616403129723</v>
      </c>
      <c r="BP111">
        <f t="shared" si="246"/>
        <v>12.19370503248425</v>
      </c>
      <c r="BQ111">
        <f t="shared" si="247"/>
        <v>10.658455766175491</v>
      </c>
      <c r="BR111">
        <f t="shared" si="248"/>
        <v>9.0887340901773523</v>
      </c>
      <c r="BS111">
        <f t="shared" si="249"/>
        <v>7.4349213450690295</v>
      </c>
      <c r="BT111">
        <f t="shared" si="250"/>
        <v>5.5615394311029078</v>
      </c>
      <c r="BU111">
        <f t="shared" si="251"/>
        <v>3.2238755132741876</v>
      </c>
      <c r="BV111">
        <f t="shared" si="252"/>
        <v>4.4606726388209166E-2</v>
      </c>
      <c r="BW111">
        <f t="shared" si="253"/>
        <v>0</v>
      </c>
      <c r="BX111">
        <f t="shared" si="254"/>
        <v>0</v>
      </c>
      <c r="BY111">
        <f t="shared" si="255"/>
        <v>0</v>
      </c>
      <c r="BZ111">
        <f t="shared" si="256"/>
        <v>0</v>
      </c>
      <c r="CA111">
        <f t="shared" si="257"/>
        <v>0</v>
      </c>
      <c r="CB111">
        <f t="shared" si="258"/>
        <v>0</v>
      </c>
      <c r="CC111">
        <f t="shared" si="259"/>
        <v>0</v>
      </c>
      <c r="CD111">
        <f t="shared" si="260"/>
        <v>0</v>
      </c>
      <c r="CE111">
        <f t="shared" si="261"/>
        <v>10</v>
      </c>
      <c r="CF111">
        <f t="shared" si="204"/>
        <v>16.7</v>
      </c>
    </row>
    <row r="112" spans="5:84" x14ac:dyDescent="0.2">
      <c r="E112">
        <v>43113</v>
      </c>
      <c r="F112">
        <v>23.01</v>
      </c>
      <c r="G112">
        <v>18.05</v>
      </c>
      <c r="H112" s="2">
        <v>0.1</v>
      </c>
      <c r="I112" s="2">
        <f t="shared" si="277"/>
        <v>3.7</v>
      </c>
      <c r="J112">
        <f t="shared" si="305"/>
        <v>7.3000000000000007</v>
      </c>
      <c r="K112">
        <f t="shared" si="305"/>
        <v>10.9</v>
      </c>
      <c r="L112">
        <f t="shared" si="305"/>
        <v>14.5</v>
      </c>
      <c r="M112">
        <f t="shared" si="305"/>
        <v>18.100000000000001</v>
      </c>
      <c r="N112">
        <f t="shared" si="305"/>
        <v>21.700000000000003</v>
      </c>
      <c r="O112">
        <f t="shared" si="305"/>
        <v>25.300000000000004</v>
      </c>
      <c r="P112">
        <f t="shared" si="305"/>
        <v>28.900000000000006</v>
      </c>
      <c r="Q112">
        <f t="shared" si="225"/>
        <v>19.16967518685567</v>
      </c>
      <c r="R112">
        <f t="shared" si="226"/>
        <v>17.419698751300292</v>
      </c>
      <c r="S112">
        <f t="shared" si="227"/>
        <v>13.204731056694682</v>
      </c>
      <c r="T112">
        <f t="shared" si="228"/>
        <v>7.6194638064711135</v>
      </c>
      <c r="U112">
        <f t="shared" si="229"/>
        <v>0</v>
      </c>
      <c r="V112">
        <f t="shared" si="230"/>
        <v>0</v>
      </c>
      <c r="W112">
        <f t="shared" si="231"/>
        <v>0</v>
      </c>
      <c r="X112">
        <f t="shared" si="232"/>
        <v>0</v>
      </c>
      <c r="Y112">
        <f t="shared" si="206"/>
        <v>0</v>
      </c>
      <c r="Z112">
        <f t="shared" si="207"/>
        <v>0.1</v>
      </c>
      <c r="AA112">
        <f t="shared" si="208"/>
        <v>2.3000000000000003</v>
      </c>
      <c r="AB112">
        <f t="shared" si="209"/>
        <v>4.5</v>
      </c>
      <c r="AC112">
        <f t="shared" si="210"/>
        <v>6.7</v>
      </c>
      <c r="AD112">
        <f t="shared" si="211"/>
        <v>8.9</v>
      </c>
      <c r="AE112">
        <f t="shared" si="212"/>
        <v>11.100000000000001</v>
      </c>
      <c r="AF112">
        <f t="shared" si="213"/>
        <v>13.3</v>
      </c>
      <c r="AG112">
        <f t="shared" si="214"/>
        <v>15.5</v>
      </c>
      <c r="AH112">
        <f t="shared" si="215"/>
        <v>17.7</v>
      </c>
      <c r="AI112">
        <f t="shared" si="233"/>
        <v>20.571980510373354</v>
      </c>
      <c r="AJ112">
        <f t="shared" si="234"/>
        <v>18.794944201423586</v>
      </c>
      <c r="AK112">
        <f t="shared" si="235"/>
        <v>17.832683142656894</v>
      </c>
      <c r="AL112">
        <f t="shared" si="236"/>
        <v>15.870934739943161</v>
      </c>
      <c r="AM112">
        <f t="shared" si="237"/>
        <v>12.911027061590023</v>
      </c>
      <c r="AN112">
        <f t="shared" si="238"/>
        <v>9.5571681128248311</v>
      </c>
      <c r="AO112">
        <f t="shared" si="239"/>
        <v>5.8037351102771106</v>
      </c>
      <c r="AP112">
        <f t="shared" si="240"/>
        <v>-0.17743624353925144</v>
      </c>
      <c r="AQ112">
        <f t="shared" si="216"/>
        <v>2</v>
      </c>
      <c r="AR112">
        <f t="shared" si="217"/>
        <v>4.5</v>
      </c>
      <c r="AS112">
        <f t="shared" ref="AS112:BK112" si="310">AR112+$C$5</f>
        <v>5.5</v>
      </c>
      <c r="AT112">
        <f t="shared" si="310"/>
        <v>6.5</v>
      </c>
      <c r="AU112">
        <f t="shared" si="310"/>
        <v>7.5</v>
      </c>
      <c r="AV112">
        <f t="shared" si="310"/>
        <v>8.5</v>
      </c>
      <c r="AW112">
        <f t="shared" si="310"/>
        <v>9.5</v>
      </c>
      <c r="AX112">
        <f t="shared" si="310"/>
        <v>10.5</v>
      </c>
      <c r="AY112">
        <f t="shared" si="310"/>
        <v>11.5</v>
      </c>
      <c r="AZ112">
        <f t="shared" si="310"/>
        <v>12.5</v>
      </c>
      <c r="BA112">
        <f t="shared" si="310"/>
        <v>13.5</v>
      </c>
      <c r="BB112">
        <f t="shared" si="310"/>
        <v>14.5</v>
      </c>
      <c r="BC112">
        <f t="shared" si="310"/>
        <v>15.5</v>
      </c>
      <c r="BD112">
        <f t="shared" si="310"/>
        <v>16.5</v>
      </c>
      <c r="BE112">
        <f t="shared" si="310"/>
        <v>17.5</v>
      </c>
      <c r="BF112">
        <f t="shared" si="310"/>
        <v>18.5</v>
      </c>
      <c r="BG112">
        <f t="shared" si="310"/>
        <v>19.5</v>
      </c>
      <c r="BH112">
        <f t="shared" si="310"/>
        <v>20.5</v>
      </c>
      <c r="BI112">
        <f t="shared" si="310"/>
        <v>21.5</v>
      </c>
      <c r="BJ112">
        <f t="shared" si="310"/>
        <v>22.5</v>
      </c>
      <c r="BK112">
        <f t="shared" si="310"/>
        <v>23.5</v>
      </c>
      <c r="BL112">
        <f t="shared" si="242"/>
        <v>18.42209375984396</v>
      </c>
      <c r="BM112">
        <f t="shared" si="243"/>
        <v>17.950858648882352</v>
      </c>
      <c r="BN112">
        <f t="shared" si="244"/>
        <v>17.261621593513848</v>
      </c>
      <c r="BO112">
        <f t="shared" si="245"/>
        <v>16.316976109132259</v>
      </c>
      <c r="BP112">
        <f t="shared" si="246"/>
        <v>15.138195315669366</v>
      </c>
      <c r="BQ112">
        <f t="shared" si="247"/>
        <v>13.781700751714538</v>
      </c>
      <c r="BR112">
        <f t="shared" si="248"/>
        <v>12.315531188634392</v>
      </c>
      <c r="BS112">
        <f t="shared" si="249"/>
        <v>10.795811444691797</v>
      </c>
      <c r="BT112">
        <f t="shared" si="250"/>
        <v>9.2432211991658662</v>
      </c>
      <c r="BU112">
        <f t="shared" si="251"/>
        <v>7.6194638064711135</v>
      </c>
      <c r="BV112">
        <f t="shared" si="252"/>
        <v>5.8037351102771106</v>
      </c>
      <c r="BW112">
        <f t="shared" si="253"/>
        <v>3.5691922576280453</v>
      </c>
      <c r="BX112">
        <f t="shared" si="254"/>
        <v>0.55942251306125967</v>
      </c>
      <c r="BY112">
        <f t="shared" si="255"/>
        <v>0</v>
      </c>
      <c r="BZ112">
        <f t="shared" si="256"/>
        <v>0</v>
      </c>
      <c r="CA112">
        <f t="shared" si="257"/>
        <v>0</v>
      </c>
      <c r="CB112">
        <f t="shared" si="258"/>
        <v>0</v>
      </c>
      <c r="CC112">
        <f t="shared" si="259"/>
        <v>0</v>
      </c>
      <c r="CD112">
        <f t="shared" si="260"/>
        <v>0</v>
      </c>
      <c r="CE112">
        <f t="shared" si="261"/>
        <v>12</v>
      </c>
      <c r="CF112">
        <f t="shared" si="204"/>
        <v>16.5</v>
      </c>
    </row>
    <row r="113" spans="5:84" x14ac:dyDescent="0.2">
      <c r="E113">
        <v>43114</v>
      </c>
      <c r="F113">
        <v>30.94</v>
      </c>
      <c r="G113">
        <v>19.55</v>
      </c>
      <c r="H113" s="2">
        <v>0.1</v>
      </c>
      <c r="I113" s="2">
        <f t="shared" si="277"/>
        <v>3.7</v>
      </c>
      <c r="J113">
        <f t="shared" si="305"/>
        <v>7.3000000000000007</v>
      </c>
      <c r="K113">
        <f t="shared" si="305"/>
        <v>10.9</v>
      </c>
      <c r="L113">
        <f t="shared" si="305"/>
        <v>14.5</v>
      </c>
      <c r="M113">
        <f t="shared" si="305"/>
        <v>18.100000000000001</v>
      </c>
      <c r="N113">
        <f t="shared" si="305"/>
        <v>21.700000000000003</v>
      </c>
      <c r="O113">
        <f t="shared" si="305"/>
        <v>25.300000000000004</v>
      </c>
      <c r="P113">
        <f t="shared" si="305"/>
        <v>28.900000000000006</v>
      </c>
      <c r="Q113">
        <f t="shared" si="225"/>
        <v>26.022180420999444</v>
      </c>
      <c r="R113">
        <f t="shared" si="226"/>
        <v>23.945201701235355</v>
      </c>
      <c r="S113">
        <f t="shared" si="227"/>
        <v>19.350670777441962</v>
      </c>
      <c r="T113">
        <f t="shared" si="228"/>
        <v>12.666639243319208</v>
      </c>
      <c r="U113">
        <f t="shared" si="229"/>
        <v>4.050886737600516</v>
      </c>
      <c r="V113">
        <f t="shared" si="230"/>
        <v>0</v>
      </c>
      <c r="W113">
        <f t="shared" si="231"/>
        <v>0</v>
      </c>
      <c r="X113">
        <f t="shared" si="232"/>
        <v>0</v>
      </c>
      <c r="Y113">
        <f t="shared" si="206"/>
        <v>1</v>
      </c>
      <c r="Z113">
        <f t="shared" si="207"/>
        <v>3.7</v>
      </c>
      <c r="AA113">
        <f t="shared" si="208"/>
        <v>5.9</v>
      </c>
      <c r="AB113">
        <f t="shared" si="209"/>
        <v>8.1000000000000014</v>
      </c>
      <c r="AC113">
        <f t="shared" si="210"/>
        <v>10.3</v>
      </c>
      <c r="AD113">
        <f t="shared" si="211"/>
        <v>12.5</v>
      </c>
      <c r="AE113">
        <f t="shared" si="212"/>
        <v>14.7</v>
      </c>
      <c r="AF113">
        <f t="shared" si="213"/>
        <v>16.899999999999999</v>
      </c>
      <c r="AG113">
        <f t="shared" si="214"/>
        <v>19.099999999999998</v>
      </c>
      <c r="AH113">
        <f t="shared" si="215"/>
        <v>21.299999999999997</v>
      </c>
      <c r="AI113">
        <f t="shared" si="233"/>
        <v>24.798673955538948</v>
      </c>
      <c r="AJ113">
        <f t="shared" si="234"/>
        <v>23.234044273968628</v>
      </c>
      <c r="AK113">
        <f t="shared" si="235"/>
        <v>20.33859081199256</v>
      </c>
      <c r="AL113">
        <f t="shared" si="236"/>
        <v>16.477268385392446</v>
      </c>
      <c r="AM113">
        <f t="shared" si="237"/>
        <v>12.275697745100976</v>
      </c>
      <c r="AN113">
        <f t="shared" si="238"/>
        <v>7.5261761322753014</v>
      </c>
      <c r="AO113">
        <f t="shared" si="239"/>
        <v>9.3687833370374216E-2</v>
      </c>
      <c r="AP113">
        <f t="shared" si="240"/>
        <v>0</v>
      </c>
      <c r="AQ113">
        <f t="shared" si="216"/>
        <v>3</v>
      </c>
      <c r="AR113">
        <f t="shared" si="217"/>
        <v>10.3</v>
      </c>
      <c r="AS113">
        <f t="shared" ref="AS113:BK113" si="311">AR113+$C$5</f>
        <v>11.3</v>
      </c>
      <c r="AT113">
        <f t="shared" si="311"/>
        <v>12.3</v>
      </c>
      <c r="AU113">
        <f t="shared" si="311"/>
        <v>13.3</v>
      </c>
      <c r="AV113">
        <f t="shared" si="311"/>
        <v>14.3</v>
      </c>
      <c r="AW113">
        <f t="shared" si="311"/>
        <v>15.3</v>
      </c>
      <c r="AX113">
        <f t="shared" si="311"/>
        <v>16.3</v>
      </c>
      <c r="AY113">
        <f t="shared" si="311"/>
        <v>17.3</v>
      </c>
      <c r="AZ113">
        <f t="shared" si="311"/>
        <v>18.3</v>
      </c>
      <c r="BA113">
        <f t="shared" si="311"/>
        <v>19.3</v>
      </c>
      <c r="BB113">
        <f t="shared" si="311"/>
        <v>20.3</v>
      </c>
      <c r="BC113">
        <f t="shared" si="311"/>
        <v>21.3</v>
      </c>
      <c r="BD113">
        <f t="shared" si="311"/>
        <v>22.3</v>
      </c>
      <c r="BE113">
        <f t="shared" si="311"/>
        <v>23.3</v>
      </c>
      <c r="BF113">
        <f t="shared" si="311"/>
        <v>24.3</v>
      </c>
      <c r="BG113">
        <f t="shared" si="311"/>
        <v>25.3</v>
      </c>
      <c r="BH113">
        <f t="shared" si="311"/>
        <v>26.3</v>
      </c>
      <c r="BI113">
        <f t="shared" si="311"/>
        <v>27.3</v>
      </c>
      <c r="BJ113">
        <f t="shared" si="311"/>
        <v>28.3</v>
      </c>
      <c r="BK113">
        <f t="shared" si="311"/>
        <v>29.3</v>
      </c>
      <c r="BL113">
        <f t="shared" si="242"/>
        <v>18.659158723691387</v>
      </c>
      <c r="BM113">
        <f t="shared" si="243"/>
        <v>16.849062934791959</v>
      </c>
      <c r="BN113">
        <f t="shared" si="244"/>
        <v>14.970660068344646</v>
      </c>
      <c r="BO113">
        <f t="shared" si="245"/>
        <v>13.054979057869167</v>
      </c>
      <c r="BP113">
        <f t="shared" si="246"/>
        <v>11.080493604430957</v>
      </c>
      <c r="BQ113">
        <f t="shared" si="247"/>
        <v>8.9518946337169076</v>
      </c>
      <c r="BR113">
        <f t="shared" si="248"/>
        <v>6.4788627531122822</v>
      </c>
      <c r="BS113">
        <f t="shared" si="249"/>
        <v>3.3548407087774548</v>
      </c>
      <c r="BT113">
        <f t="shared" si="250"/>
        <v>-0.86419415727725613</v>
      </c>
      <c r="BU113">
        <f t="shared" si="251"/>
        <v>0</v>
      </c>
      <c r="BV113">
        <f t="shared" si="252"/>
        <v>0</v>
      </c>
      <c r="BW113">
        <f t="shared" si="253"/>
        <v>0</v>
      </c>
      <c r="BX113">
        <f t="shared" si="254"/>
        <v>0</v>
      </c>
      <c r="BY113">
        <f t="shared" si="255"/>
        <v>0</v>
      </c>
      <c r="BZ113">
        <f t="shared" si="256"/>
        <v>0</v>
      </c>
      <c r="CA113">
        <f t="shared" si="257"/>
        <v>0</v>
      </c>
      <c r="CB113">
        <f t="shared" si="258"/>
        <v>0</v>
      </c>
      <c r="CC113">
        <f t="shared" si="259"/>
        <v>0</v>
      </c>
      <c r="CD113">
        <f t="shared" si="260"/>
        <v>0</v>
      </c>
      <c r="CE113">
        <f t="shared" si="261"/>
        <v>8</v>
      </c>
      <c r="CF113">
        <f t="shared" si="204"/>
        <v>18.3</v>
      </c>
    </row>
    <row r="114" spans="5:84" x14ac:dyDescent="0.2">
      <c r="E114">
        <v>43115</v>
      </c>
      <c r="F114">
        <v>30.91</v>
      </c>
      <c r="G114">
        <v>19.54</v>
      </c>
      <c r="H114" s="2">
        <v>0.1</v>
      </c>
      <c r="I114" s="2">
        <f t="shared" si="277"/>
        <v>3.7</v>
      </c>
      <c r="J114">
        <f t="shared" si="305"/>
        <v>7.3000000000000007</v>
      </c>
      <c r="K114">
        <f t="shared" si="305"/>
        <v>10.9</v>
      </c>
      <c r="L114">
        <f t="shared" si="305"/>
        <v>14.5</v>
      </c>
      <c r="M114">
        <f t="shared" si="305"/>
        <v>18.100000000000001</v>
      </c>
      <c r="N114">
        <f t="shared" si="305"/>
        <v>21.700000000000003</v>
      </c>
      <c r="O114">
        <f t="shared" si="305"/>
        <v>25.300000000000004</v>
      </c>
      <c r="P114">
        <f t="shared" si="305"/>
        <v>28.900000000000006</v>
      </c>
      <c r="Q114">
        <f t="shared" si="225"/>
        <v>25.995281453707538</v>
      </c>
      <c r="R114">
        <f t="shared" si="226"/>
        <v>23.919091768233834</v>
      </c>
      <c r="S114">
        <f t="shared" si="227"/>
        <v>19.322437882961783</v>
      </c>
      <c r="T114">
        <f t="shared" si="228"/>
        <v>12.639916058143042</v>
      </c>
      <c r="U114">
        <f t="shared" si="229"/>
        <v>4.0156491398533865</v>
      </c>
      <c r="V114">
        <f t="shared" si="230"/>
        <v>0</v>
      </c>
      <c r="W114">
        <f t="shared" si="231"/>
        <v>0</v>
      </c>
      <c r="X114">
        <f t="shared" si="232"/>
        <v>0</v>
      </c>
      <c r="Y114">
        <f t="shared" si="206"/>
        <v>0</v>
      </c>
      <c r="Z114">
        <f t="shared" si="207"/>
        <v>0.1</v>
      </c>
      <c r="AA114">
        <f t="shared" si="208"/>
        <v>2.3000000000000003</v>
      </c>
      <c r="AB114">
        <f t="shared" si="209"/>
        <v>4.5</v>
      </c>
      <c r="AC114">
        <f t="shared" si="210"/>
        <v>6.7</v>
      </c>
      <c r="AD114">
        <f t="shared" si="211"/>
        <v>8.9</v>
      </c>
      <c r="AE114">
        <f t="shared" si="212"/>
        <v>11.100000000000001</v>
      </c>
      <c r="AF114">
        <f t="shared" si="213"/>
        <v>13.3</v>
      </c>
      <c r="AG114">
        <f t="shared" si="214"/>
        <v>15.5</v>
      </c>
      <c r="AH114">
        <f t="shared" si="215"/>
        <v>17.7</v>
      </c>
      <c r="AI114">
        <f t="shared" si="233"/>
        <v>28.031618282020837</v>
      </c>
      <c r="AJ114">
        <f t="shared" si="234"/>
        <v>25.438868621850023</v>
      </c>
      <c r="AK114">
        <f t="shared" si="235"/>
        <v>24.337036697362755</v>
      </c>
      <c r="AL114">
        <f t="shared" si="236"/>
        <v>22.306647729883441</v>
      </c>
      <c r="AM114">
        <f t="shared" si="237"/>
        <v>18.97955936835482</v>
      </c>
      <c r="AN114">
        <f t="shared" si="238"/>
        <v>14.94323348844115</v>
      </c>
      <c r="AO114">
        <f t="shared" si="239"/>
        <v>10.645007991630493</v>
      </c>
      <c r="AP114">
        <f t="shared" si="240"/>
        <v>5.2963686043387108</v>
      </c>
      <c r="AQ114">
        <f t="shared" si="216"/>
        <v>5</v>
      </c>
      <c r="AR114">
        <f t="shared" si="217"/>
        <v>11.1</v>
      </c>
      <c r="AS114">
        <f t="shared" ref="AS114:BK114" si="312">AR114+$C$5</f>
        <v>12.1</v>
      </c>
      <c r="AT114">
        <f t="shared" si="312"/>
        <v>13.1</v>
      </c>
      <c r="AU114">
        <f t="shared" si="312"/>
        <v>14.1</v>
      </c>
      <c r="AV114">
        <f t="shared" si="312"/>
        <v>15.1</v>
      </c>
      <c r="AW114">
        <f t="shared" si="312"/>
        <v>16.100000000000001</v>
      </c>
      <c r="AX114">
        <f t="shared" si="312"/>
        <v>17.100000000000001</v>
      </c>
      <c r="AY114">
        <f t="shared" si="312"/>
        <v>18.100000000000001</v>
      </c>
      <c r="AZ114">
        <f t="shared" si="312"/>
        <v>19.100000000000001</v>
      </c>
      <c r="BA114">
        <f t="shared" si="312"/>
        <v>20.100000000000001</v>
      </c>
      <c r="BB114">
        <f t="shared" si="312"/>
        <v>21.1</v>
      </c>
      <c r="BC114">
        <f t="shared" si="312"/>
        <v>22.1</v>
      </c>
      <c r="BD114">
        <f t="shared" si="312"/>
        <v>23.1</v>
      </c>
      <c r="BE114">
        <f t="shared" si="312"/>
        <v>24.1</v>
      </c>
      <c r="BF114">
        <f t="shared" si="312"/>
        <v>25.1</v>
      </c>
      <c r="BG114">
        <f t="shared" si="312"/>
        <v>26.1</v>
      </c>
      <c r="BH114">
        <f t="shared" si="312"/>
        <v>27.1</v>
      </c>
      <c r="BI114">
        <f t="shared" si="312"/>
        <v>28.1</v>
      </c>
      <c r="BJ114">
        <f t="shared" si="312"/>
        <v>29.1</v>
      </c>
      <c r="BK114">
        <f t="shared" si="312"/>
        <v>30.1</v>
      </c>
      <c r="BL114">
        <f t="shared" si="242"/>
        <v>17.190155015005924</v>
      </c>
      <c r="BM114">
        <f t="shared" si="243"/>
        <v>15.32213938991759</v>
      </c>
      <c r="BN114">
        <f t="shared" si="244"/>
        <v>13.414280826139114</v>
      </c>
      <c r="BO114">
        <f t="shared" si="245"/>
        <v>11.456843433970141</v>
      </c>
      <c r="BP114">
        <f t="shared" si="246"/>
        <v>9.3703258195784009</v>
      </c>
      <c r="BQ114">
        <f t="shared" si="247"/>
        <v>6.9841998036195205</v>
      </c>
      <c r="BR114">
        <f t="shared" si="248"/>
        <v>4.0156491398533865</v>
      </c>
      <c r="BS114">
        <f t="shared" si="249"/>
        <v>4.8308233763385805E-2</v>
      </c>
      <c r="BT114">
        <f t="shared" si="250"/>
        <v>0</v>
      </c>
      <c r="BU114">
        <f t="shared" si="251"/>
        <v>0</v>
      </c>
      <c r="BV114">
        <f t="shared" si="252"/>
        <v>0</v>
      </c>
      <c r="BW114">
        <f t="shared" si="253"/>
        <v>0</v>
      </c>
      <c r="BX114">
        <f t="shared" si="254"/>
        <v>0</v>
      </c>
      <c r="BY114">
        <f t="shared" si="255"/>
        <v>0</v>
      </c>
      <c r="BZ114">
        <f t="shared" si="256"/>
        <v>0</v>
      </c>
      <c r="CA114">
        <f t="shared" si="257"/>
        <v>0</v>
      </c>
      <c r="CB114">
        <f t="shared" si="258"/>
        <v>0</v>
      </c>
      <c r="CC114">
        <f t="shared" si="259"/>
        <v>0</v>
      </c>
      <c r="CD114">
        <f t="shared" si="260"/>
        <v>0</v>
      </c>
      <c r="CE114">
        <f t="shared" si="261"/>
        <v>7</v>
      </c>
      <c r="CF114">
        <f t="shared" si="204"/>
        <v>18.100000000000001</v>
      </c>
    </row>
    <row r="115" spans="5:84" x14ac:dyDescent="0.2">
      <c r="E115">
        <v>43116</v>
      </c>
      <c r="F115">
        <v>22.06</v>
      </c>
      <c r="G115">
        <v>17.809999999999999</v>
      </c>
      <c r="H115" s="2">
        <v>0.1</v>
      </c>
      <c r="I115" s="2">
        <f t="shared" si="277"/>
        <v>3.7</v>
      </c>
      <c r="J115">
        <f t="shared" si="305"/>
        <v>7.3000000000000007</v>
      </c>
      <c r="K115">
        <f t="shared" si="305"/>
        <v>10.9</v>
      </c>
      <c r="L115">
        <f t="shared" si="305"/>
        <v>14.5</v>
      </c>
      <c r="M115">
        <f t="shared" si="305"/>
        <v>18.100000000000001</v>
      </c>
      <c r="N115">
        <f t="shared" si="305"/>
        <v>21.700000000000003</v>
      </c>
      <c r="O115">
        <f t="shared" si="305"/>
        <v>25.300000000000004</v>
      </c>
      <c r="P115">
        <f t="shared" si="305"/>
        <v>28.900000000000006</v>
      </c>
      <c r="Q115">
        <f t="shared" si="225"/>
        <v>18.350760968802984</v>
      </c>
      <c r="R115">
        <f t="shared" si="226"/>
        <v>16.627205328444514</v>
      </c>
      <c r="S115">
        <f t="shared" si="227"/>
        <v>12.453042490183421</v>
      </c>
      <c r="T115">
        <f t="shared" si="228"/>
        <v>6.9844484521200831</v>
      </c>
      <c r="U115">
        <f t="shared" si="229"/>
        <v>0</v>
      </c>
      <c r="V115">
        <f t="shared" si="230"/>
        <v>0</v>
      </c>
      <c r="W115">
        <f t="shared" si="231"/>
        <v>0</v>
      </c>
      <c r="X115">
        <f t="shared" si="232"/>
        <v>0</v>
      </c>
      <c r="Y115">
        <f t="shared" si="206"/>
        <v>0</v>
      </c>
      <c r="Z115">
        <f t="shared" si="207"/>
        <v>0.1</v>
      </c>
      <c r="AA115">
        <f t="shared" si="208"/>
        <v>2.3000000000000003</v>
      </c>
      <c r="AB115">
        <f t="shared" si="209"/>
        <v>4.5</v>
      </c>
      <c r="AC115">
        <f t="shared" si="210"/>
        <v>6.7</v>
      </c>
      <c r="AD115">
        <f t="shared" si="211"/>
        <v>8.9</v>
      </c>
      <c r="AE115">
        <f t="shared" si="212"/>
        <v>11.100000000000001</v>
      </c>
      <c r="AF115">
        <f t="shared" si="213"/>
        <v>13.3</v>
      </c>
      <c r="AG115">
        <f t="shared" si="214"/>
        <v>15.5</v>
      </c>
      <c r="AH115">
        <f t="shared" si="215"/>
        <v>17.7</v>
      </c>
      <c r="AI115">
        <f t="shared" si="233"/>
        <v>19.67606085760664</v>
      </c>
      <c r="AJ115">
        <f t="shared" si="234"/>
        <v>17.996560594473181</v>
      </c>
      <c r="AK115">
        <f t="shared" si="235"/>
        <v>17.042331627555591</v>
      </c>
      <c r="AL115">
        <f t="shared" si="236"/>
        <v>15.080840378971891</v>
      </c>
      <c r="AM115">
        <f t="shared" si="237"/>
        <v>12.165584055603194</v>
      </c>
      <c r="AN115">
        <f t="shared" si="238"/>
        <v>8.8929721139372138</v>
      </c>
      <c r="AO115">
        <f t="shared" si="239"/>
        <v>5.1592077249117851</v>
      </c>
      <c r="AP115">
        <f t="shared" si="240"/>
        <v>-1.0828307612420713</v>
      </c>
      <c r="AQ115">
        <f t="shared" si="216"/>
        <v>1</v>
      </c>
      <c r="AR115">
        <f t="shared" si="217"/>
        <v>2.3000000000000003</v>
      </c>
      <c r="AS115">
        <f t="shared" ref="AS115:BK115" si="313">AR115+$C$5</f>
        <v>3.3000000000000003</v>
      </c>
      <c r="AT115">
        <f t="shared" si="313"/>
        <v>4.3000000000000007</v>
      </c>
      <c r="AU115">
        <f t="shared" si="313"/>
        <v>5.3000000000000007</v>
      </c>
      <c r="AV115">
        <f t="shared" si="313"/>
        <v>6.3000000000000007</v>
      </c>
      <c r="AW115">
        <f t="shared" si="313"/>
        <v>7.3000000000000007</v>
      </c>
      <c r="AX115">
        <f t="shared" si="313"/>
        <v>8.3000000000000007</v>
      </c>
      <c r="AY115">
        <f t="shared" si="313"/>
        <v>9.3000000000000007</v>
      </c>
      <c r="AZ115">
        <f t="shared" si="313"/>
        <v>10.3</v>
      </c>
      <c r="BA115">
        <f t="shared" si="313"/>
        <v>11.3</v>
      </c>
      <c r="BB115">
        <f t="shared" si="313"/>
        <v>12.3</v>
      </c>
      <c r="BC115">
        <f t="shared" si="313"/>
        <v>13.3</v>
      </c>
      <c r="BD115">
        <f t="shared" si="313"/>
        <v>14.3</v>
      </c>
      <c r="BE115">
        <f t="shared" si="313"/>
        <v>15.3</v>
      </c>
      <c r="BF115">
        <f t="shared" si="313"/>
        <v>16.3</v>
      </c>
      <c r="BG115">
        <f t="shared" si="313"/>
        <v>17.3</v>
      </c>
      <c r="BH115">
        <f t="shared" si="313"/>
        <v>18.3</v>
      </c>
      <c r="BI115">
        <f t="shared" si="313"/>
        <v>19.3</v>
      </c>
      <c r="BJ115">
        <f t="shared" si="313"/>
        <v>20.3</v>
      </c>
      <c r="BK115">
        <f t="shared" si="313"/>
        <v>21.3</v>
      </c>
      <c r="BL115">
        <f t="shared" si="242"/>
        <v>18.603693404761966</v>
      </c>
      <c r="BM115">
        <f t="shared" si="243"/>
        <v>18.073174238477424</v>
      </c>
      <c r="BN115">
        <f t="shared" si="244"/>
        <v>17.709298566204783</v>
      </c>
      <c r="BO115">
        <f t="shared" si="245"/>
        <v>17.270995196919085</v>
      </c>
      <c r="BP115">
        <f t="shared" si="246"/>
        <v>16.627205328444514</v>
      </c>
      <c r="BQ115">
        <f t="shared" si="247"/>
        <v>15.732761334780555</v>
      </c>
      <c r="BR115">
        <f t="shared" si="248"/>
        <v>14.604265553427823</v>
      </c>
      <c r="BS115">
        <f t="shared" si="249"/>
        <v>13.295969072714083</v>
      </c>
      <c r="BT115">
        <f t="shared" si="250"/>
        <v>11.8756505191202</v>
      </c>
      <c r="BU115">
        <f t="shared" si="251"/>
        <v>10.400494844606225</v>
      </c>
      <c r="BV115">
        <f t="shared" si="252"/>
        <v>8.8929721139372138</v>
      </c>
      <c r="BW115">
        <f t="shared" si="253"/>
        <v>7.3167162920094118</v>
      </c>
      <c r="BX115">
        <f t="shared" si="254"/>
        <v>5.5524040311757581</v>
      </c>
      <c r="BY115">
        <f t="shared" si="255"/>
        <v>3.373633458572479</v>
      </c>
      <c r="BZ115">
        <f t="shared" si="256"/>
        <v>0.42280296344512452</v>
      </c>
      <c r="CA115">
        <f t="shared" si="257"/>
        <v>0</v>
      </c>
      <c r="CB115">
        <f t="shared" si="258"/>
        <v>0</v>
      </c>
      <c r="CC115">
        <f t="shared" si="259"/>
        <v>0</v>
      </c>
      <c r="CD115">
        <f t="shared" si="260"/>
        <v>0</v>
      </c>
      <c r="CE115">
        <f t="shared" si="261"/>
        <v>14</v>
      </c>
      <c r="CF115">
        <f t="shared" si="204"/>
        <v>16.3</v>
      </c>
    </row>
    <row r="116" spans="5:84" x14ac:dyDescent="0.2">
      <c r="E116">
        <v>43117</v>
      </c>
      <c r="F116">
        <v>29.28</v>
      </c>
      <c r="G116">
        <v>19.29</v>
      </c>
      <c r="H116" s="2">
        <v>0.1</v>
      </c>
      <c r="I116" s="2">
        <f t="shared" si="277"/>
        <v>3.7</v>
      </c>
      <c r="J116">
        <f t="shared" si="305"/>
        <v>7.3000000000000007</v>
      </c>
      <c r="K116">
        <f t="shared" si="305"/>
        <v>10.9</v>
      </c>
      <c r="L116">
        <f t="shared" si="305"/>
        <v>14.5</v>
      </c>
      <c r="M116">
        <f t="shared" si="305"/>
        <v>18.100000000000001</v>
      </c>
      <c r="N116">
        <f t="shared" si="305"/>
        <v>21.700000000000003</v>
      </c>
      <c r="O116">
        <f t="shared" si="305"/>
        <v>25.300000000000004</v>
      </c>
      <c r="P116">
        <f t="shared" si="305"/>
        <v>28.900000000000006</v>
      </c>
      <c r="Q116">
        <f t="shared" si="225"/>
        <v>24.585080901244822</v>
      </c>
      <c r="R116">
        <f t="shared" si="226"/>
        <v>22.587112434802314</v>
      </c>
      <c r="S116">
        <f t="shared" si="227"/>
        <v>18.074672811511036</v>
      </c>
      <c r="T116">
        <f t="shared" si="228"/>
        <v>11.625549482881864</v>
      </c>
      <c r="U116">
        <f t="shared" si="229"/>
        <v>3.0247062858967659</v>
      </c>
      <c r="V116">
        <f t="shared" si="230"/>
        <v>0</v>
      </c>
      <c r="W116">
        <f t="shared" si="231"/>
        <v>0</v>
      </c>
      <c r="X116">
        <f t="shared" si="232"/>
        <v>0</v>
      </c>
      <c r="Y116">
        <f t="shared" si="206"/>
        <v>0</v>
      </c>
      <c r="Z116">
        <f t="shared" si="207"/>
        <v>0.1</v>
      </c>
      <c r="AA116">
        <f t="shared" si="208"/>
        <v>2.3000000000000003</v>
      </c>
      <c r="AB116">
        <f t="shared" si="209"/>
        <v>4.5</v>
      </c>
      <c r="AC116">
        <f t="shared" si="210"/>
        <v>6.7</v>
      </c>
      <c r="AD116">
        <f t="shared" si="211"/>
        <v>8.9</v>
      </c>
      <c r="AE116">
        <f t="shared" si="212"/>
        <v>11.100000000000001</v>
      </c>
      <c r="AF116">
        <f t="shared" si="213"/>
        <v>13.3</v>
      </c>
      <c r="AG116">
        <f t="shared" si="214"/>
        <v>15.5</v>
      </c>
      <c r="AH116">
        <f t="shared" si="215"/>
        <v>17.7</v>
      </c>
      <c r="AI116">
        <f t="shared" si="233"/>
        <v>26.491395512388099</v>
      </c>
      <c r="AJ116">
        <f t="shared" si="234"/>
        <v>24.067186443339786</v>
      </c>
      <c r="AK116">
        <f t="shared" si="235"/>
        <v>23.001597734841258</v>
      </c>
      <c r="AL116">
        <f t="shared" si="236"/>
        <v>20.992791577927282</v>
      </c>
      <c r="AM116">
        <f t="shared" si="237"/>
        <v>17.741664913067048</v>
      </c>
      <c r="AN116">
        <f t="shared" si="238"/>
        <v>13.84487761004443</v>
      </c>
      <c r="AO116">
        <f t="shared" si="239"/>
        <v>9.687880647838524</v>
      </c>
      <c r="AP116">
        <f t="shared" si="240"/>
        <v>4.3379442945044522</v>
      </c>
      <c r="AQ116">
        <f t="shared" si="216"/>
        <v>4</v>
      </c>
      <c r="AR116">
        <f t="shared" si="217"/>
        <v>8.9</v>
      </c>
      <c r="AS116">
        <f t="shared" ref="AS116:BK116" si="314">AR116+$C$5</f>
        <v>9.9</v>
      </c>
      <c r="AT116">
        <f t="shared" si="314"/>
        <v>10.9</v>
      </c>
      <c r="AU116">
        <f t="shared" si="314"/>
        <v>11.9</v>
      </c>
      <c r="AV116">
        <f t="shared" si="314"/>
        <v>12.9</v>
      </c>
      <c r="AW116">
        <f t="shared" si="314"/>
        <v>13.9</v>
      </c>
      <c r="AX116">
        <f t="shared" si="314"/>
        <v>14.9</v>
      </c>
      <c r="AY116">
        <f t="shared" si="314"/>
        <v>15.9</v>
      </c>
      <c r="AZ116">
        <f t="shared" si="314"/>
        <v>16.899999999999999</v>
      </c>
      <c r="BA116">
        <f t="shared" si="314"/>
        <v>17.899999999999999</v>
      </c>
      <c r="BB116">
        <f t="shared" si="314"/>
        <v>18.899999999999999</v>
      </c>
      <c r="BC116">
        <f t="shared" si="314"/>
        <v>19.899999999999999</v>
      </c>
      <c r="BD116">
        <f t="shared" si="314"/>
        <v>20.9</v>
      </c>
      <c r="BE116">
        <f t="shared" si="314"/>
        <v>21.9</v>
      </c>
      <c r="BF116">
        <f t="shared" si="314"/>
        <v>22.9</v>
      </c>
      <c r="BG116">
        <f t="shared" si="314"/>
        <v>23.9</v>
      </c>
      <c r="BH116">
        <f t="shared" si="314"/>
        <v>24.9</v>
      </c>
      <c r="BI116">
        <f t="shared" si="314"/>
        <v>25.9</v>
      </c>
      <c r="BJ116">
        <f t="shared" si="314"/>
        <v>26.9</v>
      </c>
      <c r="BK116">
        <f t="shared" si="314"/>
        <v>27.9</v>
      </c>
      <c r="BL116">
        <f t="shared" si="242"/>
        <v>19.641333263445773</v>
      </c>
      <c r="BM116">
        <f t="shared" si="243"/>
        <v>18.074672811511036</v>
      </c>
      <c r="BN116">
        <f t="shared" si="244"/>
        <v>16.363281421361677</v>
      </c>
      <c r="BO116">
        <f t="shared" si="245"/>
        <v>14.572910025136363</v>
      </c>
      <c r="BP116">
        <f t="shared" si="246"/>
        <v>12.743109837650943</v>
      </c>
      <c r="BQ116">
        <f t="shared" si="247"/>
        <v>10.865752906175032</v>
      </c>
      <c r="BR116">
        <f t="shared" si="248"/>
        <v>8.8635526602092085</v>
      </c>
      <c r="BS116">
        <f t="shared" si="249"/>
        <v>6.5685844612624988</v>
      </c>
      <c r="BT116">
        <f t="shared" si="250"/>
        <v>3.7008061526275093</v>
      </c>
      <c r="BU116">
        <f t="shared" si="251"/>
        <v>-0.15342139084056669</v>
      </c>
      <c r="BV116">
        <f t="shared" si="252"/>
        <v>0</v>
      </c>
      <c r="BW116">
        <f t="shared" si="253"/>
        <v>0</v>
      </c>
      <c r="BX116">
        <f t="shared" si="254"/>
        <v>0</v>
      </c>
      <c r="BY116">
        <f t="shared" si="255"/>
        <v>0</v>
      </c>
      <c r="BZ116">
        <f t="shared" si="256"/>
        <v>0</v>
      </c>
      <c r="CA116">
        <f t="shared" si="257"/>
        <v>0</v>
      </c>
      <c r="CB116">
        <f t="shared" si="258"/>
        <v>0</v>
      </c>
      <c r="CC116">
        <f t="shared" si="259"/>
        <v>0</v>
      </c>
      <c r="CD116">
        <f t="shared" si="260"/>
        <v>0</v>
      </c>
      <c r="CE116">
        <f t="shared" si="261"/>
        <v>9</v>
      </c>
      <c r="CF116">
        <f t="shared" si="204"/>
        <v>17.899999999999999</v>
      </c>
    </row>
    <row r="117" spans="5:84" x14ac:dyDescent="0.2">
      <c r="E117">
        <v>43118</v>
      </c>
      <c r="F117">
        <v>23.94</v>
      </c>
      <c r="G117">
        <v>18.27</v>
      </c>
      <c r="H117" s="2">
        <v>0.1</v>
      </c>
      <c r="I117" s="2">
        <f t="shared" si="277"/>
        <v>3.7</v>
      </c>
      <c r="J117">
        <f t="shared" si="305"/>
        <v>7.3000000000000007</v>
      </c>
      <c r="K117">
        <f t="shared" si="305"/>
        <v>10.9</v>
      </c>
      <c r="L117">
        <f t="shared" si="305"/>
        <v>14.5</v>
      </c>
      <c r="M117">
        <f t="shared" si="305"/>
        <v>18.100000000000001</v>
      </c>
      <c r="N117">
        <f t="shared" si="305"/>
        <v>21.700000000000003</v>
      </c>
      <c r="O117">
        <f t="shared" si="305"/>
        <v>25.300000000000004</v>
      </c>
      <c r="P117">
        <f t="shared" si="305"/>
        <v>28.900000000000006</v>
      </c>
      <c r="Q117">
        <f t="shared" si="225"/>
        <v>19.97194130812538</v>
      </c>
      <c r="R117">
        <f t="shared" si="226"/>
        <v>18.19262997061001</v>
      </c>
      <c r="S117">
        <f t="shared" si="227"/>
        <v>13.937128067110564</v>
      </c>
      <c r="T117">
        <f t="shared" si="228"/>
        <v>8.2319561386439375</v>
      </c>
      <c r="U117">
        <f t="shared" si="229"/>
        <v>-0.93267794197302034</v>
      </c>
      <c r="V117">
        <f t="shared" si="230"/>
        <v>0</v>
      </c>
      <c r="W117">
        <f t="shared" si="231"/>
        <v>0</v>
      </c>
      <c r="X117">
        <f t="shared" si="232"/>
        <v>0</v>
      </c>
      <c r="Y117">
        <f t="shared" si="206"/>
        <v>0</v>
      </c>
      <c r="Z117">
        <f t="shared" si="207"/>
        <v>0.1</v>
      </c>
      <c r="AA117">
        <f t="shared" si="208"/>
        <v>2.3000000000000003</v>
      </c>
      <c r="AB117">
        <f t="shared" si="209"/>
        <v>4.5</v>
      </c>
      <c r="AC117">
        <f t="shared" si="210"/>
        <v>6.7</v>
      </c>
      <c r="AD117">
        <f t="shared" si="211"/>
        <v>8.9</v>
      </c>
      <c r="AE117">
        <f t="shared" si="212"/>
        <v>11.100000000000001</v>
      </c>
      <c r="AF117">
        <f t="shared" si="213"/>
        <v>13.3</v>
      </c>
      <c r="AG117">
        <f t="shared" si="214"/>
        <v>15.5</v>
      </c>
      <c r="AH117">
        <f t="shared" si="215"/>
        <v>17.7</v>
      </c>
      <c r="AI117">
        <f t="shared" si="233"/>
        <v>21.449535912070466</v>
      </c>
      <c r="AJ117">
        <f t="shared" si="234"/>
        <v>19.5766876828941</v>
      </c>
      <c r="AK117">
        <f t="shared" si="235"/>
        <v>18.604190520904016</v>
      </c>
      <c r="AL117">
        <f t="shared" si="236"/>
        <v>16.640414910231847</v>
      </c>
      <c r="AM117">
        <f t="shared" si="237"/>
        <v>13.637429829174028</v>
      </c>
      <c r="AN117">
        <f t="shared" si="238"/>
        <v>10.203435970354489</v>
      </c>
      <c r="AO117">
        <f t="shared" si="239"/>
        <v>6.4151989608877411</v>
      </c>
      <c r="AP117">
        <f t="shared" si="240"/>
        <v>0.63048258254076783</v>
      </c>
      <c r="AQ117">
        <f t="shared" si="216"/>
        <v>3</v>
      </c>
      <c r="AR117">
        <f t="shared" si="217"/>
        <v>6.7</v>
      </c>
      <c r="AS117">
        <f t="shared" ref="AS117:BK117" si="315">AR117+$C$5</f>
        <v>7.7</v>
      </c>
      <c r="AT117">
        <f t="shared" si="315"/>
        <v>8.6999999999999993</v>
      </c>
      <c r="AU117">
        <f t="shared" si="315"/>
        <v>9.6999999999999993</v>
      </c>
      <c r="AV117">
        <f t="shared" si="315"/>
        <v>10.7</v>
      </c>
      <c r="AW117">
        <f t="shared" si="315"/>
        <v>11.7</v>
      </c>
      <c r="AX117">
        <f t="shared" si="315"/>
        <v>12.7</v>
      </c>
      <c r="AY117">
        <f t="shared" si="315"/>
        <v>13.7</v>
      </c>
      <c r="AZ117">
        <f t="shared" si="315"/>
        <v>14.7</v>
      </c>
      <c r="BA117">
        <f t="shared" si="315"/>
        <v>15.7</v>
      </c>
      <c r="BB117">
        <f t="shared" si="315"/>
        <v>16.7</v>
      </c>
      <c r="BC117">
        <f t="shared" si="315"/>
        <v>17.7</v>
      </c>
      <c r="BD117">
        <f t="shared" si="315"/>
        <v>18.7</v>
      </c>
      <c r="BE117">
        <f t="shared" si="315"/>
        <v>19.7</v>
      </c>
      <c r="BF117">
        <f t="shared" si="315"/>
        <v>20.7</v>
      </c>
      <c r="BG117">
        <f t="shared" si="315"/>
        <v>21.7</v>
      </c>
      <c r="BH117">
        <f t="shared" si="315"/>
        <v>22.7</v>
      </c>
      <c r="BI117">
        <f t="shared" si="315"/>
        <v>23.7</v>
      </c>
      <c r="BJ117">
        <f t="shared" si="315"/>
        <v>24.7</v>
      </c>
      <c r="BK117">
        <f t="shared" si="315"/>
        <v>25.7</v>
      </c>
      <c r="BL117">
        <f t="shared" si="242"/>
        <v>17.866608715756378</v>
      </c>
      <c r="BM117">
        <f t="shared" si="243"/>
        <v>16.869429393553581</v>
      </c>
      <c r="BN117">
        <f t="shared" si="244"/>
        <v>15.63871118360078</v>
      </c>
      <c r="BO117">
        <f t="shared" si="245"/>
        <v>14.23313054914005</v>
      </c>
      <c r="BP117">
        <f t="shared" si="246"/>
        <v>12.720938489345627</v>
      </c>
      <c r="BQ117">
        <f t="shared" si="247"/>
        <v>11.156917241319048</v>
      </c>
      <c r="BR117">
        <f t="shared" si="248"/>
        <v>9.5593369820840071</v>
      </c>
      <c r="BS117">
        <f t="shared" si="249"/>
        <v>7.8869125305818546</v>
      </c>
      <c r="BT117">
        <f t="shared" si="250"/>
        <v>6.0157600496661807</v>
      </c>
      <c r="BU117">
        <f t="shared" si="251"/>
        <v>3.7163537480978479</v>
      </c>
      <c r="BV117">
        <f t="shared" si="252"/>
        <v>0.63048258254076783</v>
      </c>
      <c r="BW117">
        <f t="shared" si="253"/>
        <v>0</v>
      </c>
      <c r="BX117">
        <f t="shared" si="254"/>
        <v>0</v>
      </c>
      <c r="BY117">
        <f t="shared" si="255"/>
        <v>0</v>
      </c>
      <c r="BZ117">
        <f t="shared" si="256"/>
        <v>0</v>
      </c>
      <c r="CA117">
        <f t="shared" si="257"/>
        <v>0</v>
      </c>
      <c r="CB117">
        <f t="shared" si="258"/>
        <v>0</v>
      </c>
      <c r="CC117">
        <f t="shared" si="259"/>
        <v>0</v>
      </c>
      <c r="CD117">
        <f t="shared" si="260"/>
        <v>0</v>
      </c>
      <c r="CE117">
        <f t="shared" si="261"/>
        <v>10</v>
      </c>
      <c r="CF117">
        <f t="shared" si="204"/>
        <v>16.7</v>
      </c>
    </row>
    <row r="118" spans="5:84" x14ac:dyDescent="0.2">
      <c r="E118">
        <v>43119</v>
      </c>
      <c r="F118">
        <v>25.88</v>
      </c>
      <c r="G118">
        <v>18.68</v>
      </c>
      <c r="H118" s="2">
        <v>0.1</v>
      </c>
      <c r="I118" s="2">
        <f t="shared" si="277"/>
        <v>3.7</v>
      </c>
      <c r="J118">
        <f t="shared" si="305"/>
        <v>7.3000000000000007</v>
      </c>
      <c r="K118">
        <f t="shared" si="305"/>
        <v>10.9</v>
      </c>
      <c r="L118">
        <f t="shared" si="305"/>
        <v>14.5</v>
      </c>
      <c r="M118">
        <f t="shared" si="305"/>
        <v>18.100000000000001</v>
      </c>
      <c r="N118">
        <f t="shared" si="305"/>
        <v>21.700000000000003</v>
      </c>
      <c r="O118">
        <f t="shared" si="305"/>
        <v>25.300000000000004</v>
      </c>
      <c r="P118">
        <f t="shared" si="305"/>
        <v>28.900000000000006</v>
      </c>
      <c r="Q118">
        <f t="shared" si="225"/>
        <v>21.646189588573179</v>
      </c>
      <c r="R118">
        <f t="shared" si="226"/>
        <v>19.795344336181493</v>
      </c>
      <c r="S118">
        <f t="shared" si="227"/>
        <v>15.448789864511852</v>
      </c>
      <c r="T118">
        <f t="shared" si="228"/>
        <v>9.4789934639465336</v>
      </c>
      <c r="U118">
        <f t="shared" si="229"/>
        <v>0.6708398348012814</v>
      </c>
      <c r="V118">
        <f t="shared" si="230"/>
        <v>0</v>
      </c>
      <c r="W118">
        <f t="shared" si="231"/>
        <v>0</v>
      </c>
      <c r="X118">
        <f t="shared" si="232"/>
        <v>0</v>
      </c>
      <c r="Y118">
        <f t="shared" si="206"/>
        <v>0</v>
      </c>
      <c r="Z118">
        <f t="shared" si="207"/>
        <v>0.1</v>
      </c>
      <c r="AA118">
        <f t="shared" si="208"/>
        <v>2.3000000000000003</v>
      </c>
      <c r="AB118">
        <f t="shared" si="209"/>
        <v>4.5</v>
      </c>
      <c r="AC118">
        <f t="shared" si="210"/>
        <v>6.7</v>
      </c>
      <c r="AD118">
        <f t="shared" si="211"/>
        <v>8.9</v>
      </c>
      <c r="AE118">
        <f t="shared" si="212"/>
        <v>11.100000000000001</v>
      </c>
      <c r="AF118">
        <f t="shared" si="213"/>
        <v>13.3</v>
      </c>
      <c r="AG118">
        <f t="shared" si="214"/>
        <v>15.5</v>
      </c>
      <c r="AH118">
        <f t="shared" si="215"/>
        <v>17.7</v>
      </c>
      <c r="AI118">
        <f t="shared" si="233"/>
        <v>23.279881508466868</v>
      </c>
      <c r="AJ118">
        <f t="shared" si="234"/>
        <v>21.207266573268871</v>
      </c>
      <c r="AK118">
        <f t="shared" si="235"/>
        <v>20.206339987895117</v>
      </c>
      <c r="AL118">
        <f t="shared" si="236"/>
        <v>18.230808475973078</v>
      </c>
      <c r="AM118">
        <f t="shared" si="237"/>
        <v>15.136701016480119</v>
      </c>
      <c r="AN118">
        <f t="shared" si="238"/>
        <v>11.533404520122071</v>
      </c>
      <c r="AO118">
        <f t="shared" si="239"/>
        <v>7.6346995057113443</v>
      </c>
      <c r="AP118">
        <f t="shared" si="240"/>
        <v>2.1097957765454383</v>
      </c>
      <c r="AQ118">
        <f t="shared" si="216"/>
        <v>4</v>
      </c>
      <c r="AR118">
        <f t="shared" si="217"/>
        <v>8.9</v>
      </c>
      <c r="AS118">
        <f t="shared" ref="AS118:BK118" si="316">AR118+$C$5</f>
        <v>9.9</v>
      </c>
      <c r="AT118">
        <f t="shared" si="316"/>
        <v>10.9</v>
      </c>
      <c r="AU118">
        <f t="shared" si="316"/>
        <v>11.9</v>
      </c>
      <c r="AV118">
        <f t="shared" si="316"/>
        <v>12.9</v>
      </c>
      <c r="AW118">
        <f t="shared" si="316"/>
        <v>13.9</v>
      </c>
      <c r="AX118">
        <f t="shared" si="316"/>
        <v>14.9</v>
      </c>
      <c r="AY118">
        <f t="shared" si="316"/>
        <v>15.9</v>
      </c>
      <c r="AZ118">
        <f t="shared" si="316"/>
        <v>16.899999999999999</v>
      </c>
      <c r="BA118">
        <f t="shared" si="316"/>
        <v>17.899999999999999</v>
      </c>
      <c r="BB118">
        <f t="shared" si="316"/>
        <v>18.899999999999999</v>
      </c>
      <c r="BC118">
        <f t="shared" si="316"/>
        <v>19.899999999999999</v>
      </c>
      <c r="BD118">
        <f t="shared" si="316"/>
        <v>20.9</v>
      </c>
      <c r="BE118">
        <f t="shared" si="316"/>
        <v>21.9</v>
      </c>
      <c r="BF118">
        <f t="shared" si="316"/>
        <v>22.9</v>
      </c>
      <c r="BG118">
        <f t="shared" si="316"/>
        <v>23.9</v>
      </c>
      <c r="BH118">
        <f t="shared" si="316"/>
        <v>24.9</v>
      </c>
      <c r="BI118">
        <f t="shared" si="316"/>
        <v>25.9</v>
      </c>
      <c r="BJ118">
        <f t="shared" si="316"/>
        <v>26.9</v>
      </c>
      <c r="BK118">
        <f t="shared" si="316"/>
        <v>27.9</v>
      </c>
      <c r="BL118">
        <f t="shared" si="242"/>
        <v>16.930831618281648</v>
      </c>
      <c r="BM118">
        <f t="shared" si="243"/>
        <v>15.448789864511852</v>
      </c>
      <c r="BN118">
        <f t="shared" si="244"/>
        <v>13.853885459891742</v>
      </c>
      <c r="BO118">
        <f t="shared" si="245"/>
        <v>12.202891721906026</v>
      </c>
      <c r="BP118">
        <f t="shared" si="246"/>
        <v>10.51785877629686</v>
      </c>
      <c r="BQ118">
        <f t="shared" si="247"/>
        <v>8.7638192930648682</v>
      </c>
      <c r="BR118">
        <f t="shared" si="248"/>
        <v>6.826494222469762</v>
      </c>
      <c r="BS118">
        <f t="shared" si="249"/>
        <v>4.489998531031957</v>
      </c>
      <c r="BT118">
        <f t="shared" si="250"/>
        <v>1.414546937532666</v>
      </c>
      <c r="BU118">
        <f t="shared" si="251"/>
        <v>0</v>
      </c>
      <c r="BV118">
        <f t="shared" si="252"/>
        <v>0</v>
      </c>
      <c r="BW118">
        <f t="shared" si="253"/>
        <v>0</v>
      </c>
      <c r="BX118">
        <f t="shared" si="254"/>
        <v>0</v>
      </c>
      <c r="BY118">
        <f t="shared" si="255"/>
        <v>0</v>
      </c>
      <c r="BZ118">
        <f t="shared" si="256"/>
        <v>0</v>
      </c>
      <c r="CA118">
        <f t="shared" si="257"/>
        <v>0</v>
      </c>
      <c r="CB118">
        <f t="shared" si="258"/>
        <v>0</v>
      </c>
      <c r="CC118">
        <f t="shared" si="259"/>
        <v>0</v>
      </c>
      <c r="CD118">
        <f t="shared" si="260"/>
        <v>0</v>
      </c>
      <c r="CE118">
        <f t="shared" si="261"/>
        <v>8</v>
      </c>
      <c r="CF118">
        <f t="shared" si="204"/>
        <v>16.899999999999999</v>
      </c>
    </row>
    <row r="119" spans="5:84" x14ac:dyDescent="0.2">
      <c r="E119">
        <v>43827</v>
      </c>
      <c r="F119">
        <v>23.97</v>
      </c>
      <c r="G119">
        <v>13.2</v>
      </c>
      <c r="H119" s="2">
        <v>0.1</v>
      </c>
      <c r="I119" s="2">
        <f t="shared" si="277"/>
        <v>3.7</v>
      </c>
      <c r="J119">
        <f t="shared" si="305"/>
        <v>7.3000000000000007</v>
      </c>
      <c r="K119">
        <f t="shared" si="305"/>
        <v>10.9</v>
      </c>
      <c r="L119">
        <f t="shared" si="305"/>
        <v>14.5</v>
      </c>
      <c r="M119">
        <f t="shared" si="305"/>
        <v>18.100000000000001</v>
      </c>
      <c r="N119">
        <f t="shared" si="305"/>
        <v>21.700000000000003</v>
      </c>
      <c r="O119">
        <f t="shared" si="305"/>
        <v>25.300000000000004</v>
      </c>
      <c r="P119">
        <f t="shared" si="305"/>
        <v>28.900000000000006</v>
      </c>
      <c r="Q119">
        <f t="shared" si="225"/>
        <v>19.363342065087036</v>
      </c>
      <c r="R119">
        <f t="shared" si="226"/>
        <v>15.107127053006327</v>
      </c>
      <c r="S119">
        <f t="shared" si="227"/>
        <v>7.2061241819438742</v>
      </c>
      <c r="T119">
        <f t="shared" si="228"/>
        <v>0</v>
      </c>
      <c r="U119">
        <f t="shared" si="229"/>
        <v>0</v>
      </c>
      <c r="V119">
        <f t="shared" si="230"/>
        <v>0</v>
      </c>
      <c r="W119">
        <f t="shared" si="231"/>
        <v>0</v>
      </c>
      <c r="X119">
        <f t="shared" si="232"/>
        <v>0</v>
      </c>
      <c r="Y119">
        <f t="shared" si="206"/>
        <v>0</v>
      </c>
      <c r="Z119">
        <f t="shared" si="207"/>
        <v>0.1</v>
      </c>
      <c r="AA119">
        <f t="shared" si="208"/>
        <v>2.3000000000000003</v>
      </c>
      <c r="AB119">
        <f t="shared" si="209"/>
        <v>4.5</v>
      </c>
      <c r="AC119">
        <f t="shared" si="210"/>
        <v>6.7</v>
      </c>
      <c r="AD119">
        <f t="shared" si="211"/>
        <v>8.9</v>
      </c>
      <c r="AE119">
        <f t="shared" si="212"/>
        <v>11.100000000000001</v>
      </c>
      <c r="AF119">
        <f t="shared" si="213"/>
        <v>13.3</v>
      </c>
      <c r="AG119">
        <f t="shared" si="214"/>
        <v>15.5</v>
      </c>
      <c r="AH119">
        <f t="shared" si="215"/>
        <v>17.7</v>
      </c>
      <c r="AI119">
        <f t="shared" si="233"/>
        <v>20.381500065365167</v>
      </c>
      <c r="AJ119">
        <f t="shared" si="234"/>
        <v>18.891348635741782</v>
      </c>
      <c r="AK119">
        <f t="shared" si="235"/>
        <v>16.209285502924384</v>
      </c>
      <c r="AL119">
        <f t="shared" si="236"/>
        <v>11.772351737116674</v>
      </c>
      <c r="AM119">
        <f t="shared" si="237"/>
        <v>6.6879008341536954</v>
      </c>
      <c r="AN119">
        <f t="shared" si="238"/>
        <v>0</v>
      </c>
      <c r="AO119">
        <f t="shared" si="239"/>
        <v>0</v>
      </c>
      <c r="AP119">
        <f t="shared" si="240"/>
        <v>0</v>
      </c>
      <c r="AQ119">
        <f t="shared" si="216"/>
        <v>2</v>
      </c>
      <c r="AR119">
        <f t="shared" si="217"/>
        <v>4.5</v>
      </c>
      <c r="AS119">
        <f t="shared" ref="AS119:BK119" si="317">AR119+$C$5</f>
        <v>5.5</v>
      </c>
      <c r="AT119">
        <f t="shared" si="317"/>
        <v>6.5</v>
      </c>
      <c r="AU119">
        <f t="shared" si="317"/>
        <v>7.5</v>
      </c>
      <c r="AV119">
        <f t="shared" si="317"/>
        <v>8.5</v>
      </c>
      <c r="AW119">
        <f t="shared" si="317"/>
        <v>9.5</v>
      </c>
      <c r="AX119">
        <f t="shared" si="317"/>
        <v>10.5</v>
      </c>
      <c r="AY119">
        <f t="shared" si="317"/>
        <v>11.5</v>
      </c>
      <c r="AZ119">
        <f t="shared" si="317"/>
        <v>12.5</v>
      </c>
      <c r="BA119">
        <f t="shared" si="317"/>
        <v>13.5</v>
      </c>
      <c r="BB119">
        <f t="shared" si="317"/>
        <v>14.5</v>
      </c>
      <c r="BC119">
        <f t="shared" si="317"/>
        <v>15.5</v>
      </c>
      <c r="BD119">
        <f t="shared" si="317"/>
        <v>16.5</v>
      </c>
      <c r="BE119">
        <f t="shared" si="317"/>
        <v>17.5</v>
      </c>
      <c r="BF119">
        <f t="shared" si="317"/>
        <v>18.5</v>
      </c>
      <c r="BG119">
        <f t="shared" si="317"/>
        <v>19.5</v>
      </c>
      <c r="BH119">
        <f t="shared" si="317"/>
        <v>20.5</v>
      </c>
      <c r="BI119">
        <f t="shared" si="317"/>
        <v>21.5</v>
      </c>
      <c r="BJ119">
        <f t="shared" si="317"/>
        <v>22.5</v>
      </c>
      <c r="BK119">
        <f t="shared" si="317"/>
        <v>23.5</v>
      </c>
      <c r="BL119">
        <f t="shared" si="242"/>
        <v>17.964017172659851</v>
      </c>
      <c r="BM119">
        <f t="shared" si="243"/>
        <v>16.547258197896163</v>
      </c>
      <c r="BN119">
        <f t="shared" si="244"/>
        <v>14.715167307553481</v>
      </c>
      <c r="BO119">
        <f t="shared" si="245"/>
        <v>12.636582100165411</v>
      </c>
      <c r="BP119">
        <f t="shared" si="246"/>
        <v>10.457886496219984</v>
      </c>
      <c r="BQ119">
        <f t="shared" si="247"/>
        <v>8.1858150576825253</v>
      </c>
      <c r="BR119">
        <f t="shared" si="248"/>
        <v>5.5702573075191966</v>
      </c>
      <c r="BS119">
        <f t="shared" si="249"/>
        <v>1.987062049220004</v>
      </c>
      <c r="BT119">
        <f t="shared" si="250"/>
        <v>0</v>
      </c>
      <c r="BU119">
        <f t="shared" si="251"/>
        <v>0</v>
      </c>
      <c r="BV119">
        <f t="shared" si="252"/>
        <v>0</v>
      </c>
      <c r="BW119">
        <f t="shared" si="253"/>
        <v>0</v>
      </c>
      <c r="BX119">
        <f t="shared" si="254"/>
        <v>0</v>
      </c>
      <c r="BY119">
        <f t="shared" si="255"/>
        <v>0</v>
      </c>
      <c r="BZ119">
        <f t="shared" si="256"/>
        <v>0</v>
      </c>
      <c r="CA119">
        <f t="shared" si="257"/>
        <v>0</v>
      </c>
      <c r="CB119">
        <f t="shared" si="258"/>
        <v>0</v>
      </c>
      <c r="CC119">
        <f t="shared" si="259"/>
        <v>0</v>
      </c>
      <c r="CD119">
        <f t="shared" si="260"/>
        <v>0</v>
      </c>
      <c r="CE119">
        <f t="shared" si="261"/>
        <v>7</v>
      </c>
      <c r="CF119">
        <f t="shared" si="204"/>
        <v>11.5</v>
      </c>
    </row>
    <row r="120" spans="5:84" x14ac:dyDescent="0.2">
      <c r="E120">
        <v>43828</v>
      </c>
      <c r="F120">
        <v>22.66</v>
      </c>
      <c r="G120">
        <v>15.1</v>
      </c>
      <c r="H120" s="2">
        <v>0.1</v>
      </c>
      <c r="I120" s="2">
        <f t="shared" si="277"/>
        <v>3.7</v>
      </c>
      <c r="J120">
        <f t="shared" si="305"/>
        <v>7.3000000000000007</v>
      </c>
      <c r="K120">
        <f t="shared" si="305"/>
        <v>10.9</v>
      </c>
      <c r="L120">
        <f t="shared" si="305"/>
        <v>14.5</v>
      </c>
      <c r="M120">
        <f t="shared" si="305"/>
        <v>18.100000000000001</v>
      </c>
      <c r="N120">
        <f t="shared" si="305"/>
        <v>21.700000000000003</v>
      </c>
      <c r="O120">
        <f t="shared" si="305"/>
        <v>25.300000000000004</v>
      </c>
      <c r="P120">
        <f t="shared" si="305"/>
        <v>28.900000000000006</v>
      </c>
      <c r="Q120">
        <f t="shared" si="225"/>
        <v>18.538960413019563</v>
      </c>
      <c r="R120">
        <f t="shared" si="226"/>
        <v>15.824820073855928</v>
      </c>
      <c r="S120">
        <f t="shared" si="227"/>
        <v>9.8268501811150255</v>
      </c>
      <c r="T120">
        <f t="shared" si="228"/>
        <v>1.1190132586891148</v>
      </c>
      <c r="U120">
        <f t="shared" si="229"/>
        <v>0</v>
      </c>
      <c r="V120">
        <f t="shared" si="230"/>
        <v>0</v>
      </c>
      <c r="W120">
        <f t="shared" si="231"/>
        <v>0</v>
      </c>
      <c r="X120">
        <f t="shared" si="232"/>
        <v>0</v>
      </c>
      <c r="Y120">
        <f t="shared" si="206"/>
        <v>0</v>
      </c>
      <c r="Z120">
        <f t="shared" si="207"/>
        <v>0.1</v>
      </c>
      <c r="AA120">
        <f t="shared" si="208"/>
        <v>2.3000000000000003</v>
      </c>
      <c r="AB120">
        <f t="shared" si="209"/>
        <v>4.5</v>
      </c>
      <c r="AC120">
        <f t="shared" si="210"/>
        <v>6.7</v>
      </c>
      <c r="AD120">
        <f t="shared" si="211"/>
        <v>8.9</v>
      </c>
      <c r="AE120">
        <f t="shared" si="212"/>
        <v>11.100000000000001</v>
      </c>
      <c r="AF120">
        <f t="shared" si="213"/>
        <v>13.3</v>
      </c>
      <c r="AG120">
        <f t="shared" si="214"/>
        <v>15.5</v>
      </c>
      <c r="AH120">
        <f t="shared" si="215"/>
        <v>17.7</v>
      </c>
      <c r="AI120">
        <f t="shared" si="233"/>
        <v>19.657907201759894</v>
      </c>
      <c r="AJ120">
        <f t="shared" si="234"/>
        <v>18.188061865724659</v>
      </c>
      <c r="AK120">
        <f t="shared" si="235"/>
        <v>16.556798630629594</v>
      </c>
      <c r="AL120">
        <f t="shared" si="236"/>
        <v>13.376716749482139</v>
      </c>
      <c r="AM120">
        <f t="shared" si="237"/>
        <v>9.460228226133335</v>
      </c>
      <c r="AN120">
        <f t="shared" si="238"/>
        <v>4.9048045318630571</v>
      </c>
      <c r="AO120">
        <f t="shared" si="239"/>
        <v>0</v>
      </c>
      <c r="AP120">
        <f t="shared" si="240"/>
        <v>0</v>
      </c>
      <c r="AQ120">
        <f t="shared" si="216"/>
        <v>2</v>
      </c>
      <c r="AR120">
        <f t="shared" si="217"/>
        <v>4.5</v>
      </c>
      <c r="AS120">
        <f t="shared" ref="AS120:BK120" si="318">AR120+$C$5</f>
        <v>5.5</v>
      </c>
      <c r="AT120">
        <f t="shared" si="318"/>
        <v>6.5</v>
      </c>
      <c r="AU120">
        <f t="shared" si="318"/>
        <v>7.5</v>
      </c>
      <c r="AV120">
        <f t="shared" si="318"/>
        <v>8.5</v>
      </c>
      <c r="AW120">
        <f t="shared" si="318"/>
        <v>9.5</v>
      </c>
      <c r="AX120">
        <f t="shared" si="318"/>
        <v>10.5</v>
      </c>
      <c r="AY120">
        <f t="shared" si="318"/>
        <v>11.5</v>
      </c>
      <c r="AZ120">
        <f t="shared" si="318"/>
        <v>12.5</v>
      </c>
      <c r="BA120">
        <f t="shared" si="318"/>
        <v>13.5</v>
      </c>
      <c r="BB120">
        <f t="shared" si="318"/>
        <v>14.5</v>
      </c>
      <c r="BC120">
        <f t="shared" si="318"/>
        <v>15.5</v>
      </c>
      <c r="BD120">
        <f t="shared" si="318"/>
        <v>16.5</v>
      </c>
      <c r="BE120">
        <f t="shared" si="318"/>
        <v>17.5</v>
      </c>
      <c r="BF120">
        <f t="shared" si="318"/>
        <v>18.5</v>
      </c>
      <c r="BG120">
        <f t="shared" si="318"/>
        <v>19.5</v>
      </c>
      <c r="BH120">
        <f t="shared" si="318"/>
        <v>20.5</v>
      </c>
      <c r="BI120">
        <f t="shared" si="318"/>
        <v>21.5</v>
      </c>
      <c r="BJ120">
        <f t="shared" si="318"/>
        <v>22.5</v>
      </c>
      <c r="BK120">
        <f t="shared" si="318"/>
        <v>23.5</v>
      </c>
      <c r="BL120">
        <f t="shared" si="242"/>
        <v>17.635523305891198</v>
      </c>
      <c r="BM120">
        <f t="shared" si="243"/>
        <v>16.772766323285335</v>
      </c>
      <c r="BN120">
        <f t="shared" si="244"/>
        <v>15.554564723319753</v>
      </c>
      <c r="BO120">
        <f t="shared" si="245"/>
        <v>14.040910121071073</v>
      </c>
      <c r="BP120">
        <f t="shared" si="246"/>
        <v>12.340454676744674</v>
      </c>
      <c r="BQ120">
        <f t="shared" si="247"/>
        <v>10.553953831138969</v>
      </c>
      <c r="BR120">
        <f t="shared" si="248"/>
        <v>8.717709041110858</v>
      </c>
      <c r="BS120">
        <f t="shared" si="249"/>
        <v>6.7470105150398227</v>
      </c>
      <c r="BT120">
        <f t="shared" si="250"/>
        <v>4.3795799482926832</v>
      </c>
      <c r="BU120">
        <f t="shared" si="251"/>
        <v>1.1190132586891148</v>
      </c>
      <c r="BV120">
        <f t="shared" si="252"/>
        <v>0</v>
      </c>
      <c r="BW120">
        <f t="shared" si="253"/>
        <v>0</v>
      </c>
      <c r="BX120">
        <f t="shared" si="254"/>
        <v>0</v>
      </c>
      <c r="BY120">
        <f t="shared" si="255"/>
        <v>0</v>
      </c>
      <c r="BZ120">
        <f t="shared" si="256"/>
        <v>0</v>
      </c>
      <c r="CA120">
        <f t="shared" si="257"/>
        <v>0</v>
      </c>
      <c r="CB120">
        <f t="shared" si="258"/>
        <v>0</v>
      </c>
      <c r="CC120">
        <f t="shared" si="259"/>
        <v>0</v>
      </c>
      <c r="CD120">
        <f t="shared" si="260"/>
        <v>0</v>
      </c>
      <c r="CE120">
        <f t="shared" si="261"/>
        <v>9</v>
      </c>
      <c r="CF120">
        <f t="shared" si="204"/>
        <v>13.5</v>
      </c>
    </row>
    <row r="121" spans="5:84" x14ac:dyDescent="0.2">
      <c r="E121">
        <v>43829</v>
      </c>
      <c r="F121">
        <v>28.93</v>
      </c>
      <c r="G121">
        <v>15.8</v>
      </c>
      <c r="H121" s="2">
        <v>0.1</v>
      </c>
      <c r="I121" s="2">
        <f t="shared" si="277"/>
        <v>3.7</v>
      </c>
      <c r="J121">
        <f t="shared" si="305"/>
        <v>7.3000000000000007</v>
      </c>
      <c r="K121">
        <f t="shared" si="305"/>
        <v>10.9</v>
      </c>
      <c r="L121">
        <f t="shared" si="305"/>
        <v>14.5</v>
      </c>
      <c r="M121">
        <f t="shared" si="305"/>
        <v>18.100000000000001</v>
      </c>
      <c r="N121">
        <f t="shared" si="305"/>
        <v>21.700000000000003</v>
      </c>
      <c r="O121">
        <f t="shared" si="305"/>
        <v>25.300000000000004</v>
      </c>
      <c r="P121">
        <f t="shared" si="305"/>
        <v>28.900000000000006</v>
      </c>
      <c r="Q121">
        <f t="shared" si="225"/>
        <v>23.770692565123671</v>
      </c>
      <c r="R121">
        <f t="shared" si="226"/>
        <v>20.726759802927219</v>
      </c>
      <c r="S121">
        <f t="shared" si="227"/>
        <v>13.665561093686335</v>
      </c>
      <c r="T121">
        <f t="shared" si="228"/>
        <v>4.2773783741618612</v>
      </c>
      <c r="U121">
        <f t="shared" si="229"/>
        <v>0</v>
      </c>
      <c r="V121">
        <f t="shared" si="230"/>
        <v>0</v>
      </c>
      <c r="W121">
        <f t="shared" si="231"/>
        <v>0</v>
      </c>
      <c r="X121">
        <f t="shared" si="232"/>
        <v>0</v>
      </c>
      <c r="Y121">
        <f t="shared" si="206"/>
        <v>0</v>
      </c>
      <c r="Z121">
        <f t="shared" si="207"/>
        <v>0.1</v>
      </c>
      <c r="AA121">
        <f t="shared" si="208"/>
        <v>2.3000000000000003</v>
      </c>
      <c r="AB121">
        <f t="shared" si="209"/>
        <v>4.5</v>
      </c>
      <c r="AC121">
        <f t="shared" si="210"/>
        <v>6.7</v>
      </c>
      <c r="AD121">
        <f t="shared" si="211"/>
        <v>8.9</v>
      </c>
      <c r="AE121">
        <f t="shared" si="212"/>
        <v>11.100000000000001</v>
      </c>
      <c r="AF121">
        <f t="shared" si="213"/>
        <v>13.3</v>
      </c>
      <c r="AG121">
        <f t="shared" si="214"/>
        <v>15.5</v>
      </c>
      <c r="AH121">
        <f t="shared" si="215"/>
        <v>17.7</v>
      </c>
      <c r="AI121">
        <f t="shared" si="233"/>
        <v>25.281691576644693</v>
      </c>
      <c r="AJ121">
        <f t="shared" si="234"/>
        <v>23.332698206739909</v>
      </c>
      <c r="AK121">
        <f t="shared" si="235"/>
        <v>21.540610041376752</v>
      </c>
      <c r="AL121">
        <f t="shared" si="236"/>
        <v>17.914184807361586</v>
      </c>
      <c r="AM121">
        <f t="shared" si="237"/>
        <v>13.22393403644902</v>
      </c>
      <c r="AN121">
        <f t="shared" si="238"/>
        <v>8.035313776986948</v>
      </c>
      <c r="AO121">
        <f t="shared" si="239"/>
        <v>-0.25808469444084059</v>
      </c>
      <c r="AP121">
        <f t="shared" si="240"/>
        <v>0</v>
      </c>
      <c r="AQ121">
        <f t="shared" si="216"/>
        <v>3</v>
      </c>
      <c r="AR121">
        <f t="shared" si="217"/>
        <v>6.7</v>
      </c>
      <c r="AS121">
        <f t="shared" ref="AS121:BK121" si="319">AR121+$C$5</f>
        <v>7.7</v>
      </c>
      <c r="AT121">
        <f t="shared" si="319"/>
        <v>8.6999999999999993</v>
      </c>
      <c r="AU121">
        <f t="shared" si="319"/>
        <v>9.6999999999999993</v>
      </c>
      <c r="AV121">
        <f t="shared" si="319"/>
        <v>10.7</v>
      </c>
      <c r="AW121">
        <f t="shared" si="319"/>
        <v>11.7</v>
      </c>
      <c r="AX121">
        <f t="shared" si="319"/>
        <v>12.7</v>
      </c>
      <c r="AY121">
        <f t="shared" si="319"/>
        <v>13.7</v>
      </c>
      <c r="AZ121">
        <f t="shared" si="319"/>
        <v>14.7</v>
      </c>
      <c r="BA121">
        <f t="shared" si="319"/>
        <v>15.7</v>
      </c>
      <c r="BB121">
        <f t="shared" si="319"/>
        <v>16.7</v>
      </c>
      <c r="BC121">
        <f t="shared" si="319"/>
        <v>17.7</v>
      </c>
      <c r="BD121">
        <f t="shared" si="319"/>
        <v>18.7</v>
      </c>
      <c r="BE121">
        <f t="shared" si="319"/>
        <v>19.7</v>
      </c>
      <c r="BF121">
        <f t="shared" si="319"/>
        <v>20.7</v>
      </c>
      <c r="BG121">
        <f t="shared" si="319"/>
        <v>21.7</v>
      </c>
      <c r="BH121">
        <f t="shared" si="319"/>
        <v>22.7</v>
      </c>
      <c r="BI121">
        <f t="shared" si="319"/>
        <v>23.7</v>
      </c>
      <c r="BJ121">
        <f t="shared" si="319"/>
        <v>24.7</v>
      </c>
      <c r="BK121">
        <f t="shared" si="319"/>
        <v>25.7</v>
      </c>
      <c r="BL121">
        <f t="shared" si="242"/>
        <v>20.103633096615493</v>
      </c>
      <c r="BM121">
        <f t="shared" si="243"/>
        <v>18.306824520924671</v>
      </c>
      <c r="BN121">
        <f t="shared" si="244"/>
        <v>16.267401585357273</v>
      </c>
      <c r="BO121">
        <f t="shared" si="245"/>
        <v>14.10534155225352</v>
      </c>
      <c r="BP121">
        <f t="shared" si="246"/>
        <v>11.885814326847429</v>
      </c>
      <c r="BQ121">
        <f t="shared" si="247"/>
        <v>9.5616151088731112</v>
      </c>
      <c r="BR121">
        <f t="shared" si="248"/>
        <v>6.9155970441719488</v>
      </c>
      <c r="BS121">
        <f t="shared" si="249"/>
        <v>3.5031038762985878</v>
      </c>
      <c r="BT121">
        <f t="shared" si="250"/>
        <v>-1.4055974018724773</v>
      </c>
      <c r="BU121">
        <f t="shared" si="251"/>
        <v>0</v>
      </c>
      <c r="BV121">
        <f t="shared" si="252"/>
        <v>0</v>
      </c>
      <c r="BW121">
        <f t="shared" si="253"/>
        <v>0</v>
      </c>
      <c r="BX121">
        <f t="shared" si="254"/>
        <v>0</v>
      </c>
      <c r="BY121">
        <f t="shared" si="255"/>
        <v>0</v>
      </c>
      <c r="BZ121">
        <f t="shared" si="256"/>
        <v>0</v>
      </c>
      <c r="CA121">
        <f t="shared" si="257"/>
        <v>0</v>
      </c>
      <c r="CB121">
        <f t="shared" si="258"/>
        <v>0</v>
      </c>
      <c r="CC121">
        <f t="shared" si="259"/>
        <v>0</v>
      </c>
      <c r="CD121">
        <f t="shared" si="260"/>
        <v>0</v>
      </c>
      <c r="CE121">
        <f t="shared" si="261"/>
        <v>8</v>
      </c>
      <c r="CF121">
        <f t="shared" si="204"/>
        <v>14.7</v>
      </c>
    </row>
    <row r="122" spans="5:84" x14ac:dyDescent="0.2">
      <c r="E122">
        <v>43830</v>
      </c>
      <c r="F122">
        <v>22.6</v>
      </c>
      <c r="G122">
        <v>14.5</v>
      </c>
      <c r="H122" s="2">
        <v>0.1</v>
      </c>
      <c r="I122" s="2">
        <f t="shared" si="277"/>
        <v>3.7</v>
      </c>
      <c r="J122">
        <f t="shared" si="305"/>
        <v>7.3000000000000007</v>
      </c>
      <c r="K122">
        <f t="shared" si="305"/>
        <v>10.9</v>
      </c>
      <c r="L122">
        <f t="shared" si="305"/>
        <v>14.5</v>
      </c>
      <c r="M122">
        <f t="shared" si="305"/>
        <v>18.100000000000001</v>
      </c>
      <c r="N122">
        <f t="shared" si="305"/>
        <v>21.700000000000003</v>
      </c>
      <c r="O122">
        <f t="shared" si="305"/>
        <v>25.300000000000004</v>
      </c>
      <c r="P122">
        <f t="shared" si="305"/>
        <v>28.900000000000006</v>
      </c>
      <c r="Q122">
        <f t="shared" si="225"/>
        <v>18.420209816614307</v>
      </c>
      <c r="R122">
        <f t="shared" si="226"/>
        <v>15.371168094536925</v>
      </c>
      <c r="S122">
        <f t="shared" si="227"/>
        <v>8.9721707123761725</v>
      </c>
      <c r="T122">
        <f t="shared" si="228"/>
        <v>0</v>
      </c>
      <c r="U122">
        <f t="shared" si="229"/>
        <v>0</v>
      </c>
      <c r="V122">
        <f t="shared" si="230"/>
        <v>0</v>
      </c>
      <c r="W122">
        <f t="shared" si="231"/>
        <v>0</v>
      </c>
      <c r="X122">
        <f t="shared" si="232"/>
        <v>0</v>
      </c>
      <c r="Y122">
        <f t="shared" si="206"/>
        <v>0</v>
      </c>
      <c r="Z122">
        <f t="shared" si="207"/>
        <v>0.1</v>
      </c>
      <c r="AA122">
        <f t="shared" si="208"/>
        <v>2.3000000000000003</v>
      </c>
      <c r="AB122">
        <f t="shared" si="209"/>
        <v>4.5</v>
      </c>
      <c r="AC122">
        <f t="shared" si="210"/>
        <v>6.7</v>
      </c>
      <c r="AD122">
        <f t="shared" si="211"/>
        <v>8.9</v>
      </c>
      <c r="AE122">
        <f t="shared" si="212"/>
        <v>11.100000000000001</v>
      </c>
      <c r="AF122">
        <f t="shared" si="213"/>
        <v>13.3</v>
      </c>
      <c r="AG122">
        <f t="shared" si="214"/>
        <v>15.5</v>
      </c>
      <c r="AH122">
        <f t="shared" si="215"/>
        <v>17.7</v>
      </c>
      <c r="AI122">
        <f t="shared" si="233"/>
        <v>19.482250061034829</v>
      </c>
      <c r="AJ122">
        <f t="shared" si="234"/>
        <v>18.053896577165681</v>
      </c>
      <c r="AK122">
        <f t="shared" si="235"/>
        <v>16.190864235583636</v>
      </c>
      <c r="AL122">
        <f t="shared" si="236"/>
        <v>12.711452092974762</v>
      </c>
      <c r="AM122">
        <f t="shared" si="237"/>
        <v>8.5834127517905365</v>
      </c>
      <c r="AN122">
        <f t="shared" si="238"/>
        <v>3.363582965810779</v>
      </c>
      <c r="AO122">
        <f t="shared" si="239"/>
        <v>0</v>
      </c>
      <c r="AP122">
        <f t="shared" si="240"/>
        <v>0</v>
      </c>
      <c r="AQ122">
        <f t="shared" si="216"/>
        <v>2</v>
      </c>
      <c r="AR122">
        <f t="shared" si="217"/>
        <v>4.5</v>
      </c>
      <c r="AS122">
        <f t="shared" ref="AS122:BK122" si="320">AR122+$C$5</f>
        <v>5.5</v>
      </c>
      <c r="AT122">
        <f t="shared" si="320"/>
        <v>6.5</v>
      </c>
      <c r="AU122">
        <f t="shared" si="320"/>
        <v>7.5</v>
      </c>
      <c r="AV122">
        <f t="shared" si="320"/>
        <v>8.5</v>
      </c>
      <c r="AW122">
        <f t="shared" si="320"/>
        <v>9.5</v>
      </c>
      <c r="AX122">
        <f t="shared" si="320"/>
        <v>10.5</v>
      </c>
      <c r="AY122">
        <f t="shared" si="320"/>
        <v>11.5</v>
      </c>
      <c r="AZ122">
        <f t="shared" si="320"/>
        <v>12.5</v>
      </c>
      <c r="BA122">
        <f t="shared" si="320"/>
        <v>13.5</v>
      </c>
      <c r="BB122">
        <f t="shared" si="320"/>
        <v>14.5</v>
      </c>
      <c r="BC122">
        <f t="shared" si="320"/>
        <v>15.5</v>
      </c>
      <c r="BD122">
        <f t="shared" si="320"/>
        <v>16.5</v>
      </c>
      <c r="BE122">
        <f t="shared" si="320"/>
        <v>17.5</v>
      </c>
      <c r="BF122">
        <f t="shared" si="320"/>
        <v>18.5</v>
      </c>
      <c r="BG122">
        <f t="shared" si="320"/>
        <v>19.5</v>
      </c>
      <c r="BH122">
        <f t="shared" si="320"/>
        <v>20.5</v>
      </c>
      <c r="BI122">
        <f t="shared" si="320"/>
        <v>21.5</v>
      </c>
      <c r="BJ122">
        <f t="shared" si="320"/>
        <v>22.5</v>
      </c>
      <c r="BK122">
        <f t="shared" si="320"/>
        <v>23.5</v>
      </c>
      <c r="BL122">
        <f t="shared" si="242"/>
        <v>17.423983354324299</v>
      </c>
      <c r="BM122">
        <f t="shared" si="243"/>
        <v>16.435359613252739</v>
      </c>
      <c r="BN122">
        <f t="shared" si="244"/>
        <v>15.071780438636186</v>
      </c>
      <c r="BO122">
        <f t="shared" si="245"/>
        <v>13.422574453968322</v>
      </c>
      <c r="BP122">
        <f t="shared" si="246"/>
        <v>11.613559156708522</v>
      </c>
      <c r="BQ122">
        <f t="shared" si="247"/>
        <v>9.7379562534390427</v>
      </c>
      <c r="BR122">
        <f t="shared" si="248"/>
        <v>7.7873069950218241</v>
      </c>
      <c r="BS122">
        <f t="shared" si="249"/>
        <v>5.5823875117555835</v>
      </c>
      <c r="BT122">
        <f t="shared" si="250"/>
        <v>2.7041241485337757</v>
      </c>
      <c r="BU122">
        <f t="shared" si="251"/>
        <v>0</v>
      </c>
      <c r="BV122">
        <f t="shared" si="252"/>
        <v>0</v>
      </c>
      <c r="BW122">
        <f t="shared" si="253"/>
        <v>0</v>
      </c>
      <c r="BX122">
        <f t="shared" si="254"/>
        <v>0</v>
      </c>
      <c r="BY122">
        <f t="shared" si="255"/>
        <v>0</v>
      </c>
      <c r="BZ122">
        <f t="shared" si="256"/>
        <v>0</v>
      </c>
      <c r="CA122">
        <f t="shared" si="257"/>
        <v>0</v>
      </c>
      <c r="CB122">
        <f t="shared" si="258"/>
        <v>0</v>
      </c>
      <c r="CC122">
        <f t="shared" si="259"/>
        <v>0</v>
      </c>
      <c r="CD122">
        <f t="shared" si="260"/>
        <v>0</v>
      </c>
      <c r="CE122">
        <f t="shared" si="261"/>
        <v>8</v>
      </c>
      <c r="CF122">
        <f t="shared" si="204"/>
        <v>12.5</v>
      </c>
    </row>
    <row r="123" spans="5:84" x14ac:dyDescent="0.2">
      <c r="E123">
        <v>43831</v>
      </c>
      <c r="F123">
        <v>24.83</v>
      </c>
      <c r="G123">
        <v>15.7</v>
      </c>
      <c r="H123" s="2">
        <v>0.1</v>
      </c>
      <c r="I123" s="2">
        <f t="shared" si="277"/>
        <v>3.7</v>
      </c>
      <c r="J123">
        <f t="shared" si="305"/>
        <v>7.3000000000000007</v>
      </c>
      <c r="K123">
        <f t="shared" si="305"/>
        <v>10.9</v>
      </c>
      <c r="L123">
        <f t="shared" si="305"/>
        <v>14.5</v>
      </c>
      <c r="M123">
        <f t="shared" si="305"/>
        <v>18.100000000000001</v>
      </c>
      <c r="N123">
        <f t="shared" si="305"/>
        <v>21.700000000000003</v>
      </c>
      <c r="O123">
        <f t="shared" si="305"/>
        <v>25.300000000000004</v>
      </c>
      <c r="P123">
        <f t="shared" si="305"/>
        <v>28.900000000000006</v>
      </c>
      <c r="Q123">
        <f t="shared" si="225"/>
        <v>20.389415432509001</v>
      </c>
      <c r="R123">
        <f t="shared" si="226"/>
        <v>17.72990306645659</v>
      </c>
      <c r="S123">
        <f t="shared" si="227"/>
        <v>11.597461919038524</v>
      </c>
      <c r="T123">
        <f t="shared" si="228"/>
        <v>3.3701896894971979</v>
      </c>
      <c r="U123">
        <f t="shared" si="229"/>
        <v>0</v>
      </c>
      <c r="V123">
        <f t="shared" si="230"/>
        <v>0</v>
      </c>
      <c r="W123">
        <f t="shared" si="231"/>
        <v>0</v>
      </c>
      <c r="X123">
        <f t="shared" si="232"/>
        <v>0</v>
      </c>
      <c r="Y123">
        <f t="shared" si="206"/>
        <v>0</v>
      </c>
      <c r="Z123">
        <f t="shared" si="207"/>
        <v>0.1</v>
      </c>
      <c r="AA123">
        <f t="shared" si="208"/>
        <v>2.3000000000000003</v>
      </c>
      <c r="AB123">
        <f t="shared" si="209"/>
        <v>4.5</v>
      </c>
      <c r="AC123">
        <f t="shared" si="210"/>
        <v>6.7</v>
      </c>
      <c r="AD123">
        <f t="shared" si="211"/>
        <v>8.9</v>
      </c>
      <c r="AE123">
        <f t="shared" si="212"/>
        <v>11.100000000000001</v>
      </c>
      <c r="AF123">
        <f t="shared" si="213"/>
        <v>13.3</v>
      </c>
      <c r="AG123">
        <f t="shared" si="214"/>
        <v>15.5</v>
      </c>
      <c r="AH123">
        <f t="shared" si="215"/>
        <v>17.7</v>
      </c>
      <c r="AI123">
        <f t="shared" si="233"/>
        <v>21.676152551304476</v>
      </c>
      <c r="AJ123">
        <f t="shared" si="234"/>
        <v>20.012957886871206</v>
      </c>
      <c r="AK123">
        <f t="shared" si="235"/>
        <v>18.442453030284256</v>
      </c>
      <c r="AL123">
        <f t="shared" si="236"/>
        <v>15.278453961996236</v>
      </c>
      <c r="AM123">
        <f t="shared" si="237"/>
        <v>11.215437415414696</v>
      </c>
      <c r="AN123">
        <f t="shared" si="238"/>
        <v>6.7000583845226309</v>
      </c>
      <c r="AO123">
        <f t="shared" si="239"/>
        <v>-0.69733236850185421</v>
      </c>
      <c r="AP123">
        <f t="shared" si="240"/>
        <v>0</v>
      </c>
      <c r="AQ123">
        <f t="shared" si="216"/>
        <v>3</v>
      </c>
      <c r="AR123">
        <f t="shared" si="217"/>
        <v>6.7</v>
      </c>
      <c r="AS123">
        <f t="shared" ref="AS123:BK123" si="321">AR123+$C$5</f>
        <v>7.7</v>
      </c>
      <c r="AT123">
        <f t="shared" si="321"/>
        <v>8.6999999999999993</v>
      </c>
      <c r="AU123">
        <f t="shared" si="321"/>
        <v>9.6999999999999993</v>
      </c>
      <c r="AV123">
        <f t="shared" si="321"/>
        <v>10.7</v>
      </c>
      <c r="AW123">
        <f t="shared" si="321"/>
        <v>11.7</v>
      </c>
      <c r="AX123">
        <f t="shared" si="321"/>
        <v>12.7</v>
      </c>
      <c r="AY123">
        <f t="shared" si="321"/>
        <v>13.7</v>
      </c>
      <c r="AZ123">
        <f t="shared" si="321"/>
        <v>14.7</v>
      </c>
      <c r="BA123">
        <f t="shared" si="321"/>
        <v>15.7</v>
      </c>
      <c r="BB123">
        <f t="shared" si="321"/>
        <v>16.7</v>
      </c>
      <c r="BC123">
        <f t="shared" si="321"/>
        <v>17.7</v>
      </c>
      <c r="BD123">
        <f t="shared" si="321"/>
        <v>18.7</v>
      </c>
      <c r="BE123">
        <f t="shared" si="321"/>
        <v>19.7</v>
      </c>
      <c r="BF123">
        <f t="shared" si="321"/>
        <v>20.7</v>
      </c>
      <c r="BG123">
        <f t="shared" si="321"/>
        <v>21.7</v>
      </c>
      <c r="BH123">
        <f t="shared" si="321"/>
        <v>22.7</v>
      </c>
      <c r="BI123">
        <f t="shared" si="321"/>
        <v>23.7</v>
      </c>
      <c r="BJ123">
        <f t="shared" si="321"/>
        <v>24.7</v>
      </c>
      <c r="BK123">
        <f t="shared" si="321"/>
        <v>25.7</v>
      </c>
      <c r="BL123">
        <f t="shared" si="242"/>
        <v>17.18539037760436</v>
      </c>
      <c r="BM123">
        <f t="shared" si="243"/>
        <v>15.619780798256077</v>
      </c>
      <c r="BN123">
        <f t="shared" si="244"/>
        <v>13.849456105465446</v>
      </c>
      <c r="BO123">
        <f t="shared" si="245"/>
        <v>11.977869518716174</v>
      </c>
      <c r="BP123">
        <f t="shared" si="246"/>
        <v>10.057093137911853</v>
      </c>
      <c r="BQ123">
        <f t="shared" si="247"/>
        <v>8.0368154175381754</v>
      </c>
      <c r="BR123">
        <f t="shared" si="248"/>
        <v>5.7133386408253228</v>
      </c>
      <c r="BS123">
        <f t="shared" si="249"/>
        <v>2.6785763939104292</v>
      </c>
      <c r="BT123">
        <f t="shared" si="250"/>
        <v>0</v>
      </c>
      <c r="BU123">
        <f t="shared" si="251"/>
        <v>0</v>
      </c>
      <c r="BV123">
        <f t="shared" si="252"/>
        <v>0</v>
      </c>
      <c r="BW123">
        <f t="shared" si="253"/>
        <v>0</v>
      </c>
      <c r="BX123">
        <f t="shared" si="254"/>
        <v>0</v>
      </c>
      <c r="BY123">
        <f t="shared" si="255"/>
        <v>0</v>
      </c>
      <c r="BZ123">
        <f t="shared" si="256"/>
        <v>0</v>
      </c>
      <c r="CA123">
        <f t="shared" si="257"/>
        <v>0</v>
      </c>
      <c r="CB123">
        <f t="shared" si="258"/>
        <v>0</v>
      </c>
      <c r="CC123">
        <f t="shared" si="259"/>
        <v>0</v>
      </c>
      <c r="CD123">
        <f t="shared" si="260"/>
        <v>0</v>
      </c>
      <c r="CE123">
        <f t="shared" si="261"/>
        <v>7</v>
      </c>
      <c r="CF123">
        <f t="shared" ref="CF123:CF186" si="322">AR123+CE123*$C$5</f>
        <v>13.7</v>
      </c>
    </row>
    <row r="124" spans="5:84" x14ac:dyDescent="0.2">
      <c r="E124">
        <v>43832</v>
      </c>
      <c r="F124">
        <v>25.46</v>
      </c>
      <c r="G124">
        <v>15.8</v>
      </c>
      <c r="H124" s="2">
        <v>0.1</v>
      </c>
      <c r="I124" s="2">
        <f t="shared" si="277"/>
        <v>3.7</v>
      </c>
      <c r="J124">
        <f t="shared" ref="J124:P139" si="323">I124+$C$3</f>
        <v>7.3000000000000007</v>
      </c>
      <c r="K124">
        <f t="shared" si="323"/>
        <v>10.9</v>
      </c>
      <c r="L124">
        <f t="shared" si="323"/>
        <v>14.5</v>
      </c>
      <c r="M124">
        <f t="shared" si="323"/>
        <v>18.100000000000001</v>
      </c>
      <c r="N124">
        <f t="shared" si="323"/>
        <v>21.700000000000003</v>
      </c>
      <c r="O124">
        <f t="shared" si="323"/>
        <v>25.300000000000004</v>
      </c>
      <c r="P124">
        <f t="shared" si="323"/>
        <v>28.900000000000006</v>
      </c>
      <c r="Q124">
        <f t="shared" si="225"/>
        <v>20.919524117111951</v>
      </c>
      <c r="R124">
        <f t="shared" si="226"/>
        <v>18.240694938905186</v>
      </c>
      <c r="S124">
        <f t="shared" si="227"/>
        <v>12.026449548747118</v>
      </c>
      <c r="T124">
        <f t="shared" si="228"/>
        <v>3.7643295335693394</v>
      </c>
      <c r="U124">
        <f t="shared" si="229"/>
        <v>0</v>
      </c>
      <c r="V124">
        <f t="shared" si="230"/>
        <v>0</v>
      </c>
      <c r="W124">
        <f t="shared" si="231"/>
        <v>0</v>
      </c>
      <c r="X124">
        <f t="shared" si="232"/>
        <v>0</v>
      </c>
      <c r="Y124">
        <f t="shared" ref="Y124:Y187" si="324">COUNTIF(Q124:X124,"&gt;="&amp;$B$3)</f>
        <v>0</v>
      </c>
      <c r="Z124">
        <f t="shared" ref="Z124:Z187" si="325">H124+Y124*$C$3</f>
        <v>0.1</v>
      </c>
      <c r="AA124">
        <f t="shared" ref="AA124:AA187" si="326">Z124+$C$4</f>
        <v>2.3000000000000003</v>
      </c>
      <c r="AB124">
        <f t="shared" ref="AB124:AB187" si="327">AA124+$C$4</f>
        <v>4.5</v>
      </c>
      <c r="AC124">
        <f t="shared" ref="AC124:AC187" si="328">AB124+$C$4</f>
        <v>6.7</v>
      </c>
      <c r="AD124">
        <f t="shared" ref="AD124:AD187" si="329">AC124+$C$4</f>
        <v>8.9</v>
      </c>
      <c r="AE124">
        <f t="shared" ref="AE124:AE187" si="330">AD124+$C$4</f>
        <v>11.100000000000001</v>
      </c>
      <c r="AF124">
        <f t="shared" ref="AF124:AF187" si="331">AE124+$C$4</f>
        <v>13.3</v>
      </c>
      <c r="AG124">
        <f t="shared" ref="AG124:AG187" si="332">AF124+$C$4</f>
        <v>15.5</v>
      </c>
      <c r="AH124">
        <f t="shared" ref="AH124:AH187" si="333">AG124+$C$4</f>
        <v>17.7</v>
      </c>
      <c r="AI124">
        <f t="shared" si="233"/>
        <v>22.24928681442703</v>
      </c>
      <c r="AJ124">
        <f t="shared" si="234"/>
        <v>20.534064858057313</v>
      </c>
      <c r="AK124">
        <f t="shared" si="235"/>
        <v>18.956928159469481</v>
      </c>
      <c r="AL124">
        <f t="shared" si="236"/>
        <v>15.765473390785553</v>
      </c>
      <c r="AM124">
        <f t="shared" si="237"/>
        <v>11.637793313791637</v>
      </c>
      <c r="AN124">
        <f t="shared" si="238"/>
        <v>7.0715205240956687</v>
      </c>
      <c r="AO124">
        <f t="shared" si="239"/>
        <v>-0.22712880471703428</v>
      </c>
      <c r="AP124">
        <f t="shared" si="240"/>
        <v>0</v>
      </c>
      <c r="AQ124">
        <f t="shared" ref="AQ124:AQ187" si="334">COUNTIF(AI124:AP124,"&gt;="&amp;$B$4)</f>
        <v>3</v>
      </c>
      <c r="AR124">
        <f t="shared" ref="AR124:AR187" si="335">Z124+AQ124*$C$4</f>
        <v>6.7</v>
      </c>
      <c r="AS124">
        <f t="shared" ref="AS124:BK124" si="336">AR124+$C$5</f>
        <v>7.7</v>
      </c>
      <c r="AT124">
        <f t="shared" si="336"/>
        <v>8.6999999999999993</v>
      </c>
      <c r="AU124">
        <f t="shared" si="336"/>
        <v>9.6999999999999993</v>
      </c>
      <c r="AV124">
        <f t="shared" si="336"/>
        <v>10.7</v>
      </c>
      <c r="AW124">
        <f t="shared" si="336"/>
        <v>11.7</v>
      </c>
      <c r="AX124">
        <f t="shared" si="336"/>
        <v>12.7</v>
      </c>
      <c r="AY124">
        <f t="shared" si="336"/>
        <v>13.7</v>
      </c>
      <c r="AZ124">
        <f t="shared" si="336"/>
        <v>14.7</v>
      </c>
      <c r="BA124">
        <f t="shared" si="336"/>
        <v>15.7</v>
      </c>
      <c r="BB124">
        <f t="shared" si="336"/>
        <v>16.7</v>
      </c>
      <c r="BC124">
        <f t="shared" si="336"/>
        <v>17.7</v>
      </c>
      <c r="BD124">
        <f t="shared" si="336"/>
        <v>18.7</v>
      </c>
      <c r="BE124">
        <f t="shared" si="336"/>
        <v>19.7</v>
      </c>
      <c r="BF124">
        <f t="shared" si="336"/>
        <v>20.7</v>
      </c>
      <c r="BG124">
        <f t="shared" si="336"/>
        <v>21.7</v>
      </c>
      <c r="BH124">
        <f t="shared" si="336"/>
        <v>22.7</v>
      </c>
      <c r="BI124">
        <f t="shared" si="336"/>
        <v>23.7</v>
      </c>
      <c r="BJ124">
        <f t="shared" si="336"/>
        <v>24.7</v>
      </c>
      <c r="BK124">
        <f t="shared" si="336"/>
        <v>25.7</v>
      </c>
      <c r="BL124">
        <f t="shared" si="242"/>
        <v>17.69230897476082</v>
      </c>
      <c r="BM124">
        <f t="shared" si="243"/>
        <v>16.11101805401805</v>
      </c>
      <c r="BN124">
        <f t="shared" si="244"/>
        <v>14.316213078575743</v>
      </c>
      <c r="BO124">
        <f t="shared" si="245"/>
        <v>12.413480674745061</v>
      </c>
      <c r="BP124">
        <f t="shared" si="246"/>
        <v>10.460173963412913</v>
      </c>
      <c r="BQ124">
        <f t="shared" si="247"/>
        <v>8.4147501096408366</v>
      </c>
      <c r="BR124">
        <f t="shared" si="248"/>
        <v>6.0861078722647024</v>
      </c>
      <c r="BS124">
        <f t="shared" si="249"/>
        <v>3.0829251534933304</v>
      </c>
      <c r="BT124">
        <f t="shared" si="250"/>
        <v>-1.2370034514923358</v>
      </c>
      <c r="BU124">
        <f t="shared" si="251"/>
        <v>0</v>
      </c>
      <c r="BV124">
        <f t="shared" si="252"/>
        <v>0</v>
      </c>
      <c r="BW124">
        <f t="shared" si="253"/>
        <v>0</v>
      </c>
      <c r="BX124">
        <f t="shared" si="254"/>
        <v>0</v>
      </c>
      <c r="BY124">
        <f t="shared" si="255"/>
        <v>0</v>
      </c>
      <c r="BZ124">
        <f t="shared" si="256"/>
        <v>0</v>
      </c>
      <c r="CA124">
        <f t="shared" si="257"/>
        <v>0</v>
      </c>
      <c r="CB124">
        <f t="shared" si="258"/>
        <v>0</v>
      </c>
      <c r="CC124">
        <f t="shared" si="259"/>
        <v>0</v>
      </c>
      <c r="CD124">
        <f t="shared" si="260"/>
        <v>0</v>
      </c>
      <c r="CE124">
        <f t="shared" si="261"/>
        <v>8</v>
      </c>
      <c r="CF124">
        <f t="shared" si="322"/>
        <v>14.7</v>
      </c>
    </row>
    <row r="125" spans="5:84" x14ac:dyDescent="0.2">
      <c r="E125">
        <v>43833</v>
      </c>
      <c r="F125">
        <v>26.29</v>
      </c>
      <c r="G125">
        <v>17.7</v>
      </c>
      <c r="H125" s="2">
        <v>0.1</v>
      </c>
      <c r="I125" s="2">
        <f t="shared" si="277"/>
        <v>3.7</v>
      </c>
      <c r="J125">
        <f t="shared" si="323"/>
        <v>7.3000000000000007</v>
      </c>
      <c r="K125">
        <f t="shared" si="323"/>
        <v>10.9</v>
      </c>
      <c r="L125">
        <f t="shared" si="323"/>
        <v>14.5</v>
      </c>
      <c r="M125">
        <f t="shared" si="323"/>
        <v>18.100000000000001</v>
      </c>
      <c r="N125">
        <f t="shared" si="323"/>
        <v>21.700000000000003</v>
      </c>
      <c r="O125">
        <f t="shared" si="323"/>
        <v>25.300000000000004</v>
      </c>
      <c r="P125">
        <f t="shared" si="323"/>
        <v>28.900000000000006</v>
      </c>
      <c r="Q125">
        <f t="shared" si="225"/>
        <v>21.854576529838607</v>
      </c>
      <c r="R125">
        <f t="shared" si="226"/>
        <v>19.773656176751082</v>
      </c>
      <c r="S125">
        <f t="shared" si="227"/>
        <v>14.725240843891326</v>
      </c>
      <c r="T125">
        <f t="shared" si="228"/>
        <v>8.1420592710365334</v>
      </c>
      <c r="U125">
        <f t="shared" si="229"/>
        <v>0</v>
      </c>
      <c r="V125">
        <f t="shared" si="230"/>
        <v>0</v>
      </c>
      <c r="W125">
        <f t="shared" si="231"/>
        <v>0</v>
      </c>
      <c r="X125">
        <f t="shared" si="232"/>
        <v>0</v>
      </c>
      <c r="Y125">
        <f t="shared" si="324"/>
        <v>0</v>
      </c>
      <c r="Z125">
        <f t="shared" si="325"/>
        <v>0.1</v>
      </c>
      <c r="AA125">
        <f t="shared" si="326"/>
        <v>2.3000000000000003</v>
      </c>
      <c r="AB125">
        <f t="shared" si="327"/>
        <v>4.5</v>
      </c>
      <c r="AC125">
        <f t="shared" si="328"/>
        <v>6.7</v>
      </c>
      <c r="AD125">
        <f t="shared" si="329"/>
        <v>8.9</v>
      </c>
      <c r="AE125">
        <f t="shared" si="330"/>
        <v>11.100000000000001</v>
      </c>
      <c r="AF125">
        <f t="shared" si="331"/>
        <v>13.3</v>
      </c>
      <c r="AG125">
        <f t="shared" si="332"/>
        <v>15.5</v>
      </c>
      <c r="AH125">
        <f t="shared" si="333"/>
        <v>17.7</v>
      </c>
      <c r="AI125">
        <f t="shared" si="233"/>
        <v>23.42340341835402</v>
      </c>
      <c r="AJ125">
        <f t="shared" si="234"/>
        <v>21.435062540766463</v>
      </c>
      <c r="AK125">
        <f t="shared" si="235"/>
        <v>20.279285646171367</v>
      </c>
      <c r="AL125">
        <f t="shared" si="236"/>
        <v>17.896290865908874</v>
      </c>
      <c r="AM125">
        <f t="shared" si="237"/>
        <v>14.379462337644332</v>
      </c>
      <c r="AN125">
        <f t="shared" si="238"/>
        <v>10.447253337922289</v>
      </c>
      <c r="AO125">
        <f t="shared" si="239"/>
        <v>5.915089414719592</v>
      </c>
      <c r="AP125">
        <f t="shared" si="240"/>
        <v>0</v>
      </c>
      <c r="AQ125">
        <f t="shared" si="334"/>
        <v>3</v>
      </c>
      <c r="AR125">
        <f t="shared" si="335"/>
        <v>6.7</v>
      </c>
      <c r="AS125">
        <f t="shared" ref="AS125:BK125" si="337">AR125+$C$5</f>
        <v>7.7</v>
      </c>
      <c r="AT125">
        <f t="shared" si="337"/>
        <v>8.6999999999999993</v>
      </c>
      <c r="AU125">
        <f t="shared" si="337"/>
        <v>9.6999999999999993</v>
      </c>
      <c r="AV125">
        <f t="shared" si="337"/>
        <v>10.7</v>
      </c>
      <c r="AW125">
        <f t="shared" si="337"/>
        <v>11.7</v>
      </c>
      <c r="AX125">
        <f t="shared" si="337"/>
        <v>12.7</v>
      </c>
      <c r="AY125">
        <f t="shared" si="337"/>
        <v>13.7</v>
      </c>
      <c r="AZ125">
        <f t="shared" si="337"/>
        <v>14.7</v>
      </c>
      <c r="BA125">
        <f t="shared" si="337"/>
        <v>15.7</v>
      </c>
      <c r="BB125">
        <f t="shared" si="337"/>
        <v>16.7</v>
      </c>
      <c r="BC125">
        <f t="shared" si="337"/>
        <v>17.7</v>
      </c>
      <c r="BD125">
        <f t="shared" si="337"/>
        <v>18.7</v>
      </c>
      <c r="BE125">
        <f t="shared" si="337"/>
        <v>19.7</v>
      </c>
      <c r="BF125">
        <f t="shared" si="337"/>
        <v>20.7</v>
      </c>
      <c r="BG125">
        <f t="shared" si="337"/>
        <v>21.7</v>
      </c>
      <c r="BH125">
        <f t="shared" si="337"/>
        <v>22.7</v>
      </c>
      <c r="BI125">
        <f t="shared" si="337"/>
        <v>23.7</v>
      </c>
      <c r="BJ125">
        <f t="shared" si="337"/>
        <v>24.7</v>
      </c>
      <c r="BK125">
        <f t="shared" si="337"/>
        <v>25.7</v>
      </c>
      <c r="BL125">
        <f t="shared" si="242"/>
        <v>19.375209103713722</v>
      </c>
      <c r="BM125">
        <f t="shared" si="243"/>
        <v>18.170248217470185</v>
      </c>
      <c r="BN125">
        <f t="shared" si="244"/>
        <v>16.708753096978459</v>
      </c>
      <c r="BO125">
        <f t="shared" si="245"/>
        <v>15.067687190854782</v>
      </c>
      <c r="BP125">
        <f t="shared" si="246"/>
        <v>13.326976414022264</v>
      </c>
      <c r="BQ125">
        <f t="shared" si="247"/>
        <v>11.539858274938977</v>
      </c>
      <c r="BR125">
        <f t="shared" si="248"/>
        <v>9.7032310028262021</v>
      </c>
      <c r="BS125">
        <f t="shared" si="249"/>
        <v>7.728002674896973</v>
      </c>
      <c r="BT125">
        <f t="shared" si="250"/>
        <v>5.4094403435832445</v>
      </c>
      <c r="BU125">
        <f t="shared" si="251"/>
        <v>2.3975191637655806</v>
      </c>
      <c r="BV125">
        <f t="shared" si="252"/>
        <v>0</v>
      </c>
      <c r="BW125">
        <f t="shared" si="253"/>
        <v>0</v>
      </c>
      <c r="BX125">
        <f t="shared" si="254"/>
        <v>0</v>
      </c>
      <c r="BY125">
        <f t="shared" si="255"/>
        <v>0</v>
      </c>
      <c r="BZ125">
        <f t="shared" si="256"/>
        <v>0</v>
      </c>
      <c r="CA125">
        <f t="shared" si="257"/>
        <v>0</v>
      </c>
      <c r="CB125">
        <f t="shared" si="258"/>
        <v>0</v>
      </c>
      <c r="CC125">
        <f t="shared" si="259"/>
        <v>0</v>
      </c>
      <c r="CD125">
        <f t="shared" si="260"/>
        <v>0</v>
      </c>
      <c r="CE125">
        <f t="shared" si="261"/>
        <v>9</v>
      </c>
      <c r="CF125">
        <f t="shared" si="322"/>
        <v>15.7</v>
      </c>
    </row>
    <row r="126" spans="5:84" x14ac:dyDescent="0.2">
      <c r="E126">
        <v>43834</v>
      </c>
      <c r="F126">
        <v>28.55</v>
      </c>
      <c r="G126">
        <v>18.399999999999999</v>
      </c>
      <c r="H126" s="2">
        <v>0.1</v>
      </c>
      <c r="I126" s="2">
        <f t="shared" si="277"/>
        <v>3.7</v>
      </c>
      <c r="J126">
        <f t="shared" si="323"/>
        <v>7.3000000000000007</v>
      </c>
      <c r="K126">
        <f t="shared" si="323"/>
        <v>10.9</v>
      </c>
      <c r="L126">
        <f t="shared" si="323"/>
        <v>14.5</v>
      </c>
      <c r="M126">
        <f t="shared" si="323"/>
        <v>18.100000000000001</v>
      </c>
      <c r="N126">
        <f t="shared" si="323"/>
        <v>21.700000000000003</v>
      </c>
      <c r="O126">
        <f t="shared" si="323"/>
        <v>25.300000000000004</v>
      </c>
      <c r="P126">
        <f t="shared" si="323"/>
        <v>28.900000000000006</v>
      </c>
      <c r="Q126">
        <f t="shared" si="225"/>
        <v>23.837284208368555</v>
      </c>
      <c r="R126">
        <f t="shared" si="226"/>
        <v>21.742372638342804</v>
      </c>
      <c r="S126">
        <f t="shared" si="227"/>
        <v>16.757407990258486</v>
      </c>
      <c r="T126">
        <f t="shared" si="228"/>
        <v>10.024905137372826</v>
      </c>
      <c r="U126">
        <f t="shared" si="229"/>
        <v>-0.48684862254267131</v>
      </c>
      <c r="V126">
        <f t="shared" si="230"/>
        <v>0</v>
      </c>
      <c r="W126">
        <f t="shared" si="231"/>
        <v>0</v>
      </c>
      <c r="X126">
        <f t="shared" si="232"/>
        <v>0</v>
      </c>
      <c r="Y126">
        <f t="shared" si="324"/>
        <v>0</v>
      </c>
      <c r="Z126">
        <f t="shared" si="325"/>
        <v>0.1</v>
      </c>
      <c r="AA126">
        <f t="shared" si="326"/>
        <v>2.3000000000000003</v>
      </c>
      <c r="AB126">
        <f t="shared" si="327"/>
        <v>4.5</v>
      </c>
      <c r="AC126">
        <f t="shared" si="328"/>
        <v>6.7</v>
      </c>
      <c r="AD126">
        <f t="shared" si="329"/>
        <v>8.9</v>
      </c>
      <c r="AE126">
        <f t="shared" si="330"/>
        <v>11.100000000000001</v>
      </c>
      <c r="AF126">
        <f t="shared" si="331"/>
        <v>13.3</v>
      </c>
      <c r="AG126">
        <f t="shared" si="332"/>
        <v>15.5</v>
      </c>
      <c r="AH126">
        <f t="shared" si="333"/>
        <v>17.7</v>
      </c>
      <c r="AI126">
        <f t="shared" si="233"/>
        <v>25.612308352603151</v>
      </c>
      <c r="AJ126">
        <f t="shared" si="234"/>
        <v>23.361964261241749</v>
      </c>
      <c r="AK126">
        <f t="shared" si="235"/>
        <v>22.220927964825034</v>
      </c>
      <c r="AL126">
        <f t="shared" si="236"/>
        <v>19.931825671189248</v>
      </c>
      <c r="AM126">
        <f t="shared" si="237"/>
        <v>16.40415188515291</v>
      </c>
      <c r="AN126">
        <f t="shared" si="238"/>
        <v>12.347347737965459</v>
      </c>
      <c r="AO126">
        <f t="shared" si="239"/>
        <v>7.9038793167560479</v>
      </c>
      <c r="AP126">
        <f t="shared" si="240"/>
        <v>1.2823159939820215</v>
      </c>
      <c r="AQ126">
        <f t="shared" si="334"/>
        <v>4</v>
      </c>
      <c r="AR126">
        <f t="shared" si="335"/>
        <v>8.9</v>
      </c>
      <c r="AS126">
        <f t="shared" ref="AS126:BK126" si="338">AR126+$C$5</f>
        <v>9.9</v>
      </c>
      <c r="AT126">
        <f t="shared" si="338"/>
        <v>10.9</v>
      </c>
      <c r="AU126">
        <f t="shared" si="338"/>
        <v>11.9</v>
      </c>
      <c r="AV126">
        <f t="shared" si="338"/>
        <v>12.9</v>
      </c>
      <c r="AW126">
        <f t="shared" si="338"/>
        <v>13.9</v>
      </c>
      <c r="AX126">
        <f t="shared" si="338"/>
        <v>14.9</v>
      </c>
      <c r="AY126">
        <f t="shared" si="338"/>
        <v>15.9</v>
      </c>
      <c r="AZ126">
        <f t="shared" si="338"/>
        <v>16.899999999999999</v>
      </c>
      <c r="BA126">
        <f t="shared" si="338"/>
        <v>17.899999999999999</v>
      </c>
      <c r="BB126">
        <f t="shared" si="338"/>
        <v>18.899999999999999</v>
      </c>
      <c r="BC126">
        <f t="shared" si="338"/>
        <v>19.899999999999999</v>
      </c>
      <c r="BD126">
        <f t="shared" si="338"/>
        <v>20.9</v>
      </c>
      <c r="BE126">
        <f t="shared" si="338"/>
        <v>21.9</v>
      </c>
      <c r="BF126">
        <f t="shared" si="338"/>
        <v>22.9</v>
      </c>
      <c r="BG126">
        <f t="shared" si="338"/>
        <v>23.9</v>
      </c>
      <c r="BH126">
        <f t="shared" si="338"/>
        <v>24.9</v>
      </c>
      <c r="BI126">
        <f t="shared" si="338"/>
        <v>25.9</v>
      </c>
      <c r="BJ126">
        <f t="shared" si="338"/>
        <v>26.9</v>
      </c>
      <c r="BK126">
        <f t="shared" si="338"/>
        <v>27.9</v>
      </c>
      <c r="BL126">
        <f t="shared" si="242"/>
        <v>18.4422320789993</v>
      </c>
      <c r="BM126">
        <f t="shared" si="243"/>
        <v>16.757407990258486</v>
      </c>
      <c r="BN126">
        <f t="shared" si="244"/>
        <v>14.956578526971887</v>
      </c>
      <c r="BO126">
        <f t="shared" si="245"/>
        <v>13.100070279721139</v>
      </c>
      <c r="BP126">
        <f t="shared" si="246"/>
        <v>11.202787844783579</v>
      </c>
      <c r="BQ126">
        <f t="shared" si="247"/>
        <v>9.2076903612513874</v>
      </c>
      <c r="BR126">
        <f t="shared" si="248"/>
        <v>6.9592680481495846</v>
      </c>
      <c r="BS126">
        <f t="shared" si="249"/>
        <v>4.1770187415561111</v>
      </c>
      <c r="BT126">
        <f t="shared" si="250"/>
        <v>0.4289244317192682</v>
      </c>
      <c r="BU126">
        <f t="shared" si="251"/>
        <v>0</v>
      </c>
      <c r="BV126">
        <f t="shared" si="252"/>
        <v>0</v>
      </c>
      <c r="BW126">
        <f t="shared" si="253"/>
        <v>0</v>
      </c>
      <c r="BX126">
        <f t="shared" si="254"/>
        <v>0</v>
      </c>
      <c r="BY126">
        <f t="shared" si="255"/>
        <v>0</v>
      </c>
      <c r="BZ126">
        <f t="shared" si="256"/>
        <v>0</v>
      </c>
      <c r="CA126">
        <f t="shared" si="257"/>
        <v>0</v>
      </c>
      <c r="CB126">
        <f t="shared" si="258"/>
        <v>0</v>
      </c>
      <c r="CC126">
        <f t="shared" si="259"/>
        <v>0</v>
      </c>
      <c r="CD126">
        <f t="shared" si="260"/>
        <v>0</v>
      </c>
      <c r="CE126">
        <f t="shared" si="261"/>
        <v>8</v>
      </c>
      <c r="CF126">
        <f t="shared" si="322"/>
        <v>16.899999999999999</v>
      </c>
    </row>
    <row r="127" spans="5:84" x14ac:dyDescent="0.2">
      <c r="E127">
        <v>43835</v>
      </c>
      <c r="F127">
        <v>28.27</v>
      </c>
      <c r="G127">
        <v>14.8</v>
      </c>
      <c r="H127" s="2">
        <v>0.1</v>
      </c>
      <c r="I127" s="2">
        <f t="shared" si="277"/>
        <v>3.7</v>
      </c>
      <c r="J127">
        <f t="shared" si="323"/>
        <v>7.3000000000000007</v>
      </c>
      <c r="K127">
        <f t="shared" si="323"/>
        <v>10.9</v>
      </c>
      <c r="L127">
        <f t="shared" si="323"/>
        <v>14.5</v>
      </c>
      <c r="M127">
        <f t="shared" si="323"/>
        <v>18.100000000000001</v>
      </c>
      <c r="N127">
        <f t="shared" si="323"/>
        <v>21.700000000000003</v>
      </c>
      <c r="O127">
        <f t="shared" si="323"/>
        <v>25.300000000000004</v>
      </c>
      <c r="P127">
        <f t="shared" si="323"/>
        <v>28.900000000000006</v>
      </c>
      <c r="Q127">
        <f t="shared" si="225"/>
        <v>23.085438423652345</v>
      </c>
      <c r="R127">
        <f t="shared" si="226"/>
        <v>19.494637068937688</v>
      </c>
      <c r="S127">
        <f t="shared" si="227"/>
        <v>11.754235469274462</v>
      </c>
      <c r="T127">
        <f t="shared" si="228"/>
        <v>-0.14370393410953086</v>
      </c>
      <c r="U127">
        <f t="shared" si="229"/>
        <v>0</v>
      </c>
      <c r="V127">
        <f t="shared" si="230"/>
        <v>0</v>
      </c>
      <c r="W127">
        <f t="shared" si="231"/>
        <v>0</v>
      </c>
      <c r="X127">
        <f t="shared" si="232"/>
        <v>0</v>
      </c>
      <c r="Y127">
        <f t="shared" si="324"/>
        <v>0</v>
      </c>
      <c r="Z127">
        <f t="shared" si="325"/>
        <v>0.1</v>
      </c>
      <c r="AA127">
        <f t="shared" si="326"/>
        <v>2.3000000000000003</v>
      </c>
      <c r="AB127">
        <f t="shared" si="327"/>
        <v>4.5</v>
      </c>
      <c r="AC127">
        <f t="shared" si="328"/>
        <v>6.7</v>
      </c>
      <c r="AD127">
        <f t="shared" si="329"/>
        <v>8.9</v>
      </c>
      <c r="AE127">
        <f t="shared" si="330"/>
        <v>11.100000000000001</v>
      </c>
      <c r="AF127">
        <f t="shared" si="331"/>
        <v>13.3</v>
      </c>
      <c r="AG127">
        <f t="shared" si="332"/>
        <v>15.5</v>
      </c>
      <c r="AH127">
        <f t="shared" si="333"/>
        <v>17.7</v>
      </c>
      <c r="AI127">
        <f t="shared" si="233"/>
        <v>24.447335348355892</v>
      </c>
      <c r="AJ127">
        <f t="shared" si="234"/>
        <v>22.639031303826734</v>
      </c>
      <c r="AK127">
        <f t="shared" si="235"/>
        <v>20.462651248919411</v>
      </c>
      <c r="AL127">
        <f t="shared" si="236"/>
        <v>16.305022415710468</v>
      </c>
      <c r="AM127">
        <f t="shared" si="237"/>
        <v>11.283534468378875</v>
      </c>
      <c r="AN127">
        <f t="shared" si="238"/>
        <v>5.2259746474977433</v>
      </c>
      <c r="AO127">
        <f t="shared" si="239"/>
        <v>0</v>
      </c>
      <c r="AP127">
        <f t="shared" si="240"/>
        <v>0</v>
      </c>
      <c r="AQ127">
        <f t="shared" si="334"/>
        <v>3</v>
      </c>
      <c r="AR127">
        <f t="shared" si="335"/>
        <v>6.7</v>
      </c>
      <c r="AS127">
        <f t="shared" ref="AS127:BK127" si="339">AR127+$C$5</f>
        <v>7.7</v>
      </c>
      <c r="AT127">
        <f t="shared" si="339"/>
        <v>8.6999999999999993</v>
      </c>
      <c r="AU127">
        <f t="shared" si="339"/>
        <v>9.6999999999999993</v>
      </c>
      <c r="AV127">
        <f t="shared" si="339"/>
        <v>10.7</v>
      </c>
      <c r="AW127">
        <f t="shared" si="339"/>
        <v>11.7</v>
      </c>
      <c r="AX127">
        <f t="shared" si="339"/>
        <v>12.7</v>
      </c>
      <c r="AY127">
        <f t="shared" si="339"/>
        <v>13.7</v>
      </c>
      <c r="AZ127">
        <f t="shared" si="339"/>
        <v>14.7</v>
      </c>
      <c r="BA127">
        <f t="shared" si="339"/>
        <v>15.7</v>
      </c>
      <c r="BB127">
        <f t="shared" si="339"/>
        <v>16.7</v>
      </c>
      <c r="BC127">
        <f t="shared" si="339"/>
        <v>17.7</v>
      </c>
      <c r="BD127">
        <f t="shared" si="339"/>
        <v>18.7</v>
      </c>
      <c r="BE127">
        <f t="shared" si="339"/>
        <v>19.7</v>
      </c>
      <c r="BF127">
        <f t="shared" si="339"/>
        <v>20.7</v>
      </c>
      <c r="BG127">
        <f t="shared" si="339"/>
        <v>21.7</v>
      </c>
      <c r="BH127">
        <f t="shared" si="339"/>
        <v>22.7</v>
      </c>
      <c r="BI127">
        <f t="shared" si="339"/>
        <v>23.7</v>
      </c>
      <c r="BJ127">
        <f t="shared" si="339"/>
        <v>24.7</v>
      </c>
      <c r="BK127">
        <f t="shared" si="339"/>
        <v>25.7</v>
      </c>
      <c r="BL127">
        <f t="shared" si="242"/>
        <v>18.76884842866659</v>
      </c>
      <c r="BM127">
        <f t="shared" si="243"/>
        <v>16.738283668138934</v>
      </c>
      <c r="BN127">
        <f t="shared" si="244"/>
        <v>14.519400905915047</v>
      </c>
      <c r="BO127">
        <f t="shared" si="245"/>
        <v>12.221194380618451</v>
      </c>
      <c r="BP127">
        <f t="shared" si="246"/>
        <v>9.8352021908824021</v>
      </c>
      <c r="BQ127">
        <f t="shared" si="247"/>
        <v>7.157499855315046</v>
      </c>
      <c r="BR127">
        <f t="shared" si="248"/>
        <v>3.7106938724637746</v>
      </c>
      <c r="BS127">
        <f t="shared" si="249"/>
        <v>-1.3340847192192156</v>
      </c>
      <c r="BT127">
        <f t="shared" si="250"/>
        <v>0</v>
      </c>
      <c r="BU127">
        <f t="shared" si="251"/>
        <v>0</v>
      </c>
      <c r="BV127">
        <f t="shared" si="252"/>
        <v>0</v>
      </c>
      <c r="BW127">
        <f t="shared" si="253"/>
        <v>0</v>
      </c>
      <c r="BX127">
        <f t="shared" si="254"/>
        <v>0</v>
      </c>
      <c r="BY127">
        <f t="shared" si="255"/>
        <v>0</v>
      </c>
      <c r="BZ127">
        <f t="shared" si="256"/>
        <v>0</v>
      </c>
      <c r="CA127">
        <f t="shared" si="257"/>
        <v>0</v>
      </c>
      <c r="CB127">
        <f t="shared" si="258"/>
        <v>0</v>
      </c>
      <c r="CC127">
        <f t="shared" si="259"/>
        <v>0</v>
      </c>
      <c r="CD127">
        <f t="shared" si="260"/>
        <v>0</v>
      </c>
      <c r="CE127">
        <f t="shared" si="261"/>
        <v>7</v>
      </c>
      <c r="CF127">
        <f t="shared" si="322"/>
        <v>13.7</v>
      </c>
    </row>
    <row r="128" spans="5:84" x14ac:dyDescent="0.2">
      <c r="E128">
        <v>43836</v>
      </c>
      <c r="F128">
        <v>26.99</v>
      </c>
      <c r="G128">
        <v>16.600000000000001</v>
      </c>
      <c r="H128" s="2">
        <v>0.1</v>
      </c>
      <c r="I128" s="2">
        <f t="shared" si="277"/>
        <v>3.7</v>
      </c>
      <c r="J128">
        <f t="shared" si="323"/>
        <v>7.3000000000000007</v>
      </c>
      <c r="K128">
        <f t="shared" si="323"/>
        <v>10.9</v>
      </c>
      <c r="L128">
        <f t="shared" si="323"/>
        <v>14.5</v>
      </c>
      <c r="M128">
        <f t="shared" si="323"/>
        <v>18.100000000000001</v>
      </c>
      <c r="N128">
        <f t="shared" si="323"/>
        <v>21.700000000000003</v>
      </c>
      <c r="O128">
        <f t="shared" si="323"/>
        <v>25.300000000000004</v>
      </c>
      <c r="P128">
        <f t="shared" si="323"/>
        <v>28.900000000000006</v>
      </c>
      <c r="Q128">
        <f t="shared" si="225"/>
        <v>22.285162067614404</v>
      </c>
      <c r="R128">
        <f t="shared" si="226"/>
        <v>19.799070354091395</v>
      </c>
      <c r="S128">
        <f t="shared" si="227"/>
        <v>13.822826965991247</v>
      </c>
      <c r="T128">
        <f t="shared" si="228"/>
        <v>6.1712483249321091</v>
      </c>
      <c r="U128">
        <f t="shared" si="229"/>
        <v>0</v>
      </c>
      <c r="V128">
        <f t="shared" si="230"/>
        <v>0</v>
      </c>
      <c r="W128">
        <f t="shared" si="231"/>
        <v>0</v>
      </c>
      <c r="X128">
        <f t="shared" si="232"/>
        <v>0</v>
      </c>
      <c r="Y128">
        <f t="shared" si="324"/>
        <v>0</v>
      </c>
      <c r="Z128">
        <f t="shared" si="325"/>
        <v>0.1</v>
      </c>
      <c r="AA128">
        <f t="shared" si="326"/>
        <v>2.3000000000000003</v>
      </c>
      <c r="AB128">
        <f t="shared" si="327"/>
        <v>4.5</v>
      </c>
      <c r="AC128">
        <f t="shared" si="328"/>
        <v>6.7</v>
      </c>
      <c r="AD128">
        <f t="shared" si="329"/>
        <v>8.9</v>
      </c>
      <c r="AE128">
        <f t="shared" si="330"/>
        <v>11.100000000000001</v>
      </c>
      <c r="AF128">
        <f t="shared" si="331"/>
        <v>13.3</v>
      </c>
      <c r="AG128">
        <f t="shared" si="332"/>
        <v>15.5</v>
      </c>
      <c r="AH128">
        <f t="shared" si="333"/>
        <v>17.7</v>
      </c>
      <c r="AI128">
        <f t="shared" si="233"/>
        <v>23.78188125967139</v>
      </c>
      <c r="AJ128">
        <f t="shared" si="234"/>
        <v>21.873922594526732</v>
      </c>
      <c r="AK128">
        <f t="shared" si="235"/>
        <v>20.445954935442355</v>
      </c>
      <c r="AL128">
        <f t="shared" si="236"/>
        <v>17.487287701244348</v>
      </c>
      <c r="AM128">
        <f t="shared" si="237"/>
        <v>13.435271796250499</v>
      </c>
      <c r="AN128">
        <f t="shared" si="238"/>
        <v>9.0131334026870373</v>
      </c>
      <c r="AO128">
        <f t="shared" si="239"/>
        <v>3.0678077731055495</v>
      </c>
      <c r="AP128">
        <f t="shared" si="240"/>
        <v>0</v>
      </c>
      <c r="AQ128">
        <f t="shared" si="334"/>
        <v>3</v>
      </c>
      <c r="AR128">
        <f t="shared" si="335"/>
        <v>6.7</v>
      </c>
      <c r="AS128">
        <f t="shared" ref="AS128:BK128" si="340">AR128+$C$5</f>
        <v>7.7</v>
      </c>
      <c r="AT128">
        <f t="shared" si="340"/>
        <v>8.6999999999999993</v>
      </c>
      <c r="AU128">
        <f t="shared" si="340"/>
        <v>9.6999999999999993</v>
      </c>
      <c r="AV128">
        <f t="shared" si="340"/>
        <v>10.7</v>
      </c>
      <c r="AW128">
        <f t="shared" si="340"/>
        <v>11.7</v>
      </c>
      <c r="AX128">
        <f t="shared" si="340"/>
        <v>12.7</v>
      </c>
      <c r="AY128">
        <f t="shared" si="340"/>
        <v>13.7</v>
      </c>
      <c r="AZ128">
        <f t="shared" si="340"/>
        <v>14.7</v>
      </c>
      <c r="BA128">
        <f t="shared" si="340"/>
        <v>15.7</v>
      </c>
      <c r="BB128">
        <f t="shared" si="340"/>
        <v>16.7</v>
      </c>
      <c r="BC128">
        <f t="shared" si="340"/>
        <v>17.7</v>
      </c>
      <c r="BD128">
        <f t="shared" si="340"/>
        <v>18.7</v>
      </c>
      <c r="BE128">
        <f t="shared" si="340"/>
        <v>19.7</v>
      </c>
      <c r="BF128">
        <f t="shared" si="340"/>
        <v>20.7</v>
      </c>
      <c r="BG128">
        <f t="shared" si="340"/>
        <v>21.7</v>
      </c>
      <c r="BH128">
        <f t="shared" si="340"/>
        <v>22.7</v>
      </c>
      <c r="BI128">
        <f t="shared" si="340"/>
        <v>23.7</v>
      </c>
      <c r="BJ128">
        <f t="shared" si="340"/>
        <v>24.7</v>
      </c>
      <c r="BK128">
        <f t="shared" si="340"/>
        <v>25.7</v>
      </c>
      <c r="BL128">
        <f t="shared" si="242"/>
        <v>19.296775876526244</v>
      </c>
      <c r="BM128">
        <f t="shared" si="243"/>
        <v>17.816543550588609</v>
      </c>
      <c r="BN128">
        <f t="shared" si="244"/>
        <v>16.086454446548842</v>
      </c>
      <c r="BO128">
        <f t="shared" si="245"/>
        <v>14.208299439051142</v>
      </c>
      <c r="BP128">
        <f t="shared" si="246"/>
        <v>12.262509566517954</v>
      </c>
      <c r="BQ128">
        <f t="shared" si="247"/>
        <v>10.266201809203737</v>
      </c>
      <c r="BR128">
        <f t="shared" si="248"/>
        <v>8.1312248672484273</v>
      </c>
      <c r="BS128">
        <f t="shared" si="249"/>
        <v>5.6222049387305839</v>
      </c>
      <c r="BT128">
        <f t="shared" si="250"/>
        <v>2.3145914977214357</v>
      </c>
      <c r="BU128">
        <f t="shared" si="251"/>
        <v>0</v>
      </c>
      <c r="BV128">
        <f t="shared" si="252"/>
        <v>0</v>
      </c>
      <c r="BW128">
        <f t="shared" si="253"/>
        <v>0</v>
      </c>
      <c r="BX128">
        <f t="shared" si="254"/>
        <v>0</v>
      </c>
      <c r="BY128">
        <f t="shared" si="255"/>
        <v>0</v>
      </c>
      <c r="BZ128">
        <f t="shared" si="256"/>
        <v>0</v>
      </c>
      <c r="CA128">
        <f t="shared" si="257"/>
        <v>0</v>
      </c>
      <c r="CB128">
        <f t="shared" si="258"/>
        <v>0</v>
      </c>
      <c r="CC128">
        <f t="shared" si="259"/>
        <v>0</v>
      </c>
      <c r="CD128">
        <f t="shared" si="260"/>
        <v>0</v>
      </c>
      <c r="CE128">
        <f t="shared" si="261"/>
        <v>8</v>
      </c>
      <c r="CF128">
        <f t="shared" si="322"/>
        <v>14.7</v>
      </c>
    </row>
    <row r="129" spans="5:84" x14ac:dyDescent="0.2">
      <c r="E129">
        <v>43837</v>
      </c>
      <c r="F129">
        <v>34.06</v>
      </c>
      <c r="G129">
        <v>16.7</v>
      </c>
      <c r="H129" s="2">
        <v>0.1</v>
      </c>
      <c r="I129" s="2">
        <f t="shared" si="277"/>
        <v>3.7</v>
      </c>
      <c r="J129">
        <f t="shared" si="323"/>
        <v>7.3000000000000007</v>
      </c>
      <c r="K129">
        <f t="shared" si="323"/>
        <v>10.9</v>
      </c>
      <c r="L129">
        <f t="shared" si="323"/>
        <v>14.5</v>
      </c>
      <c r="M129">
        <f t="shared" si="323"/>
        <v>18.100000000000001</v>
      </c>
      <c r="N129">
        <f t="shared" si="323"/>
        <v>21.700000000000003</v>
      </c>
      <c r="O129">
        <f t="shared" si="323"/>
        <v>25.300000000000004</v>
      </c>
      <c r="P129">
        <f t="shared" si="323"/>
        <v>28.900000000000006</v>
      </c>
      <c r="Q129">
        <f t="shared" si="225"/>
        <v>28.139927699647533</v>
      </c>
      <c r="R129">
        <f t="shared" si="226"/>
        <v>25.050398108745529</v>
      </c>
      <c r="S129">
        <f t="shared" si="227"/>
        <v>17.602763274915205</v>
      </c>
      <c r="T129">
        <f t="shared" si="228"/>
        <v>8.0776449084655439</v>
      </c>
      <c r="U129">
        <f t="shared" si="229"/>
        <v>0</v>
      </c>
      <c r="V129">
        <f t="shared" si="230"/>
        <v>0</v>
      </c>
      <c r="W129">
        <f t="shared" si="231"/>
        <v>0</v>
      </c>
      <c r="X129">
        <f t="shared" si="232"/>
        <v>0</v>
      </c>
      <c r="Y129">
        <f t="shared" si="324"/>
        <v>1</v>
      </c>
      <c r="Z129">
        <f t="shared" si="325"/>
        <v>3.7</v>
      </c>
      <c r="AA129">
        <f t="shared" si="326"/>
        <v>5.9</v>
      </c>
      <c r="AB129">
        <f t="shared" si="327"/>
        <v>8.1000000000000014</v>
      </c>
      <c r="AC129">
        <f t="shared" si="328"/>
        <v>10.3</v>
      </c>
      <c r="AD129">
        <f t="shared" si="329"/>
        <v>12.5</v>
      </c>
      <c r="AE129">
        <f t="shared" si="330"/>
        <v>14.7</v>
      </c>
      <c r="AF129">
        <f t="shared" si="331"/>
        <v>16.899999999999999</v>
      </c>
      <c r="AG129">
        <f t="shared" si="332"/>
        <v>19.099999999999998</v>
      </c>
      <c r="AH129">
        <f t="shared" si="333"/>
        <v>21.299999999999997</v>
      </c>
      <c r="AI129">
        <f t="shared" si="233"/>
        <v>26.672290132640892</v>
      </c>
      <c r="AJ129">
        <f t="shared" si="234"/>
        <v>23.738453232405448</v>
      </c>
      <c r="AK129">
        <f t="shared" si="235"/>
        <v>19.03988183585945</v>
      </c>
      <c r="AL129">
        <f t="shared" si="236"/>
        <v>13.657609760984526</v>
      </c>
      <c r="AM129">
        <f t="shared" si="237"/>
        <v>7.4044169974740308</v>
      </c>
      <c r="AN129">
        <f t="shared" si="238"/>
        <v>0</v>
      </c>
      <c r="AO129">
        <f t="shared" si="239"/>
        <v>0</v>
      </c>
      <c r="AP129">
        <f t="shared" si="240"/>
        <v>0</v>
      </c>
      <c r="AQ129">
        <f t="shared" si="334"/>
        <v>3</v>
      </c>
      <c r="AR129">
        <f t="shared" si="335"/>
        <v>10.3</v>
      </c>
      <c r="AS129">
        <f t="shared" ref="AS129:BK129" si="341">AR129+$C$5</f>
        <v>11.3</v>
      </c>
      <c r="AT129">
        <f t="shared" si="341"/>
        <v>12.3</v>
      </c>
      <c r="AU129">
        <f t="shared" si="341"/>
        <v>13.3</v>
      </c>
      <c r="AV129">
        <f t="shared" si="341"/>
        <v>14.3</v>
      </c>
      <c r="AW129">
        <f t="shared" si="341"/>
        <v>15.3</v>
      </c>
      <c r="AX129">
        <f t="shared" si="341"/>
        <v>16.3</v>
      </c>
      <c r="AY129">
        <f t="shared" si="341"/>
        <v>17.3</v>
      </c>
      <c r="AZ129">
        <f t="shared" si="341"/>
        <v>18.3</v>
      </c>
      <c r="BA129">
        <f t="shared" si="341"/>
        <v>19.3</v>
      </c>
      <c r="BB129">
        <f t="shared" si="341"/>
        <v>20.3</v>
      </c>
      <c r="BC129">
        <f t="shared" si="341"/>
        <v>21.3</v>
      </c>
      <c r="BD129">
        <f t="shared" si="341"/>
        <v>22.3</v>
      </c>
      <c r="BE129">
        <f t="shared" si="341"/>
        <v>23.3</v>
      </c>
      <c r="BF129">
        <f t="shared" si="341"/>
        <v>24.3</v>
      </c>
      <c r="BG129">
        <f t="shared" si="341"/>
        <v>25.3</v>
      </c>
      <c r="BH129">
        <f t="shared" si="341"/>
        <v>26.3</v>
      </c>
      <c r="BI129">
        <f t="shared" si="341"/>
        <v>27.3</v>
      </c>
      <c r="BJ129">
        <f t="shared" si="341"/>
        <v>28.3</v>
      </c>
      <c r="BK129">
        <f t="shared" si="341"/>
        <v>29.3</v>
      </c>
      <c r="BL129">
        <f t="shared" si="242"/>
        <v>16.629766248285449</v>
      </c>
      <c r="BM129">
        <f t="shared" si="243"/>
        <v>14.15993871334503</v>
      </c>
      <c r="BN129">
        <f t="shared" si="244"/>
        <v>11.589105612651208</v>
      </c>
      <c r="BO129">
        <f t="shared" si="245"/>
        <v>8.7190780733452602</v>
      </c>
      <c r="BP129">
        <f t="shared" si="246"/>
        <v>5.1433941667832528</v>
      </c>
      <c r="BQ129">
        <f t="shared" si="247"/>
        <v>0.19594110722499519</v>
      </c>
      <c r="BR129">
        <f t="shared" si="248"/>
        <v>0</v>
      </c>
      <c r="BS129">
        <f t="shared" si="249"/>
        <v>0</v>
      </c>
      <c r="BT129">
        <f t="shared" si="250"/>
        <v>0</v>
      </c>
      <c r="BU129">
        <f t="shared" si="251"/>
        <v>0</v>
      </c>
      <c r="BV129">
        <f t="shared" si="252"/>
        <v>0</v>
      </c>
      <c r="BW129">
        <f t="shared" si="253"/>
        <v>0</v>
      </c>
      <c r="BX129">
        <f t="shared" si="254"/>
        <v>0</v>
      </c>
      <c r="BY129">
        <f t="shared" si="255"/>
        <v>0</v>
      </c>
      <c r="BZ129">
        <f t="shared" si="256"/>
        <v>0</v>
      </c>
      <c r="CA129">
        <f t="shared" si="257"/>
        <v>0</v>
      </c>
      <c r="CB129">
        <f t="shared" si="258"/>
        <v>0</v>
      </c>
      <c r="CC129">
        <f t="shared" si="259"/>
        <v>0</v>
      </c>
      <c r="CD129">
        <f t="shared" si="260"/>
        <v>0</v>
      </c>
      <c r="CE129">
        <f t="shared" si="261"/>
        <v>5</v>
      </c>
      <c r="CF129">
        <f t="shared" si="322"/>
        <v>15.3</v>
      </c>
    </row>
    <row r="130" spans="5:84" x14ac:dyDescent="0.2">
      <c r="E130">
        <v>49017</v>
      </c>
      <c r="F130">
        <v>29.4</v>
      </c>
      <c r="G130">
        <v>19.3</v>
      </c>
      <c r="H130" s="2">
        <v>0.1</v>
      </c>
      <c r="I130" s="2">
        <f t="shared" si="277"/>
        <v>3.7</v>
      </c>
      <c r="J130">
        <f t="shared" si="323"/>
        <v>7.3000000000000007</v>
      </c>
      <c r="K130">
        <f t="shared" si="323"/>
        <v>10.9</v>
      </c>
      <c r="L130">
        <f t="shared" si="323"/>
        <v>14.5</v>
      </c>
      <c r="M130">
        <f t="shared" si="323"/>
        <v>18.100000000000001</v>
      </c>
      <c r="N130">
        <f t="shared" si="323"/>
        <v>21.700000000000003</v>
      </c>
      <c r="O130">
        <f t="shared" si="323"/>
        <v>25.300000000000004</v>
      </c>
      <c r="P130">
        <f t="shared" si="323"/>
        <v>28.900000000000006</v>
      </c>
      <c r="Q130">
        <f t="shared" si="225"/>
        <v>24.687416480015354</v>
      </c>
      <c r="R130">
        <f t="shared" si="226"/>
        <v>22.682600953393294</v>
      </c>
      <c r="S130">
        <f t="shared" si="227"/>
        <v>18.158110072356784</v>
      </c>
      <c r="T130">
        <f t="shared" si="228"/>
        <v>11.687387141668705</v>
      </c>
      <c r="U130">
        <f t="shared" si="229"/>
        <v>3.0698675432269784</v>
      </c>
      <c r="V130">
        <f t="shared" si="230"/>
        <v>0</v>
      </c>
      <c r="W130">
        <f t="shared" si="231"/>
        <v>0</v>
      </c>
      <c r="X130">
        <f t="shared" si="232"/>
        <v>0</v>
      </c>
      <c r="Y130">
        <f t="shared" si="324"/>
        <v>0</v>
      </c>
      <c r="Z130">
        <f t="shared" si="325"/>
        <v>0.1</v>
      </c>
      <c r="AA130">
        <f t="shared" si="326"/>
        <v>2.3000000000000003</v>
      </c>
      <c r="AB130">
        <f t="shared" si="327"/>
        <v>4.5</v>
      </c>
      <c r="AC130">
        <f t="shared" si="328"/>
        <v>6.7</v>
      </c>
      <c r="AD130">
        <f t="shared" si="329"/>
        <v>8.9</v>
      </c>
      <c r="AE130">
        <f t="shared" si="330"/>
        <v>11.100000000000001</v>
      </c>
      <c r="AF130">
        <f t="shared" si="331"/>
        <v>13.3</v>
      </c>
      <c r="AG130">
        <f t="shared" si="332"/>
        <v>15.5</v>
      </c>
      <c r="AH130">
        <f t="shared" si="333"/>
        <v>17.7</v>
      </c>
      <c r="AI130">
        <f t="shared" si="233"/>
        <v>26.6024658458232</v>
      </c>
      <c r="AJ130">
        <f t="shared" si="234"/>
        <v>24.167035174616604</v>
      </c>
      <c r="AK130">
        <f t="shared" si="235"/>
        <v>23.098015809445325</v>
      </c>
      <c r="AL130">
        <f t="shared" si="236"/>
        <v>21.084489792889112</v>
      </c>
      <c r="AM130">
        <f t="shared" si="237"/>
        <v>17.824067606601776</v>
      </c>
      <c r="AN130">
        <f t="shared" si="238"/>
        <v>13.914256154919403</v>
      </c>
      <c r="AO130">
        <f t="shared" si="239"/>
        <v>9.7438267484681305</v>
      </c>
      <c r="AP130">
        <f t="shared" si="240"/>
        <v>4.384183087772807</v>
      </c>
      <c r="AQ130">
        <f t="shared" si="334"/>
        <v>4</v>
      </c>
      <c r="AR130">
        <f t="shared" si="335"/>
        <v>8.9</v>
      </c>
      <c r="AS130">
        <f t="shared" ref="AS130:BK130" si="342">AR130+$C$5</f>
        <v>9.9</v>
      </c>
      <c r="AT130">
        <f t="shared" si="342"/>
        <v>10.9</v>
      </c>
      <c r="AU130">
        <f t="shared" si="342"/>
        <v>11.9</v>
      </c>
      <c r="AV130">
        <f t="shared" si="342"/>
        <v>12.9</v>
      </c>
      <c r="AW130">
        <f t="shared" si="342"/>
        <v>13.9</v>
      </c>
      <c r="AX130">
        <f t="shared" si="342"/>
        <v>14.9</v>
      </c>
      <c r="AY130">
        <f t="shared" si="342"/>
        <v>15.9</v>
      </c>
      <c r="AZ130">
        <f t="shared" si="342"/>
        <v>16.899999999999999</v>
      </c>
      <c r="BA130">
        <f t="shared" si="342"/>
        <v>17.899999999999999</v>
      </c>
      <c r="BB130">
        <f t="shared" si="342"/>
        <v>18.899999999999999</v>
      </c>
      <c r="BC130">
        <f t="shared" si="342"/>
        <v>19.899999999999999</v>
      </c>
      <c r="BD130">
        <f t="shared" si="342"/>
        <v>20.9</v>
      </c>
      <c r="BE130">
        <f t="shared" si="342"/>
        <v>21.9</v>
      </c>
      <c r="BF130">
        <f t="shared" si="342"/>
        <v>22.9</v>
      </c>
      <c r="BG130">
        <f t="shared" si="342"/>
        <v>23.9</v>
      </c>
      <c r="BH130">
        <f t="shared" si="342"/>
        <v>24.9</v>
      </c>
      <c r="BI130">
        <f t="shared" si="342"/>
        <v>25.9</v>
      </c>
      <c r="BJ130">
        <f t="shared" si="342"/>
        <v>26.9</v>
      </c>
      <c r="BK130">
        <f t="shared" si="342"/>
        <v>27.9</v>
      </c>
      <c r="BL130">
        <f t="shared" si="242"/>
        <v>19.729399624472176</v>
      </c>
      <c r="BM130">
        <f t="shared" si="243"/>
        <v>18.158110072356784</v>
      </c>
      <c r="BN130">
        <f t="shared" si="244"/>
        <v>16.441241176706782</v>
      </c>
      <c r="BO130">
        <f t="shared" si="245"/>
        <v>14.644804734356114</v>
      </c>
      <c r="BP130">
        <f t="shared" si="246"/>
        <v>12.808692634483718</v>
      </c>
      <c r="BQ130">
        <f t="shared" si="247"/>
        <v>10.925165194288398</v>
      </c>
      <c r="BR130">
        <f t="shared" si="248"/>
        <v>8.9173394946638993</v>
      </c>
      <c r="BS130">
        <f t="shared" si="249"/>
        <v>6.6176777158740157</v>
      </c>
      <c r="BT130">
        <f t="shared" si="250"/>
        <v>3.7464754732265768</v>
      </c>
      <c r="BU130">
        <f t="shared" si="251"/>
        <v>-0.10964984725074273</v>
      </c>
      <c r="BV130">
        <f t="shared" si="252"/>
        <v>0</v>
      </c>
      <c r="BW130">
        <f t="shared" si="253"/>
        <v>0</v>
      </c>
      <c r="BX130">
        <f t="shared" si="254"/>
        <v>0</v>
      </c>
      <c r="BY130">
        <f t="shared" si="255"/>
        <v>0</v>
      </c>
      <c r="BZ130">
        <f t="shared" si="256"/>
        <v>0</v>
      </c>
      <c r="CA130">
        <f t="shared" si="257"/>
        <v>0</v>
      </c>
      <c r="CB130">
        <f t="shared" si="258"/>
        <v>0</v>
      </c>
      <c r="CC130">
        <f t="shared" si="259"/>
        <v>0</v>
      </c>
      <c r="CD130">
        <f t="shared" si="260"/>
        <v>0</v>
      </c>
      <c r="CE130">
        <f t="shared" si="261"/>
        <v>9</v>
      </c>
      <c r="CF130">
        <f t="shared" si="322"/>
        <v>17.899999999999999</v>
      </c>
    </row>
    <row r="131" spans="5:84" x14ac:dyDescent="0.2">
      <c r="E131">
        <v>49018</v>
      </c>
      <c r="F131">
        <v>30.35</v>
      </c>
      <c r="G131">
        <v>18.399999999999999</v>
      </c>
      <c r="H131" s="2">
        <v>0.1</v>
      </c>
      <c r="I131" s="2">
        <f t="shared" si="277"/>
        <v>3.7</v>
      </c>
      <c r="J131">
        <f t="shared" si="323"/>
        <v>7.3000000000000007</v>
      </c>
      <c r="K131">
        <f t="shared" si="323"/>
        <v>10.9</v>
      </c>
      <c r="L131">
        <f t="shared" si="323"/>
        <v>14.5</v>
      </c>
      <c r="M131">
        <f t="shared" si="323"/>
        <v>18.100000000000001</v>
      </c>
      <c r="N131">
        <f t="shared" si="323"/>
        <v>21.700000000000003</v>
      </c>
      <c r="O131">
        <f t="shared" si="323"/>
        <v>25.300000000000004</v>
      </c>
      <c r="P131">
        <f t="shared" si="323"/>
        <v>28.900000000000006</v>
      </c>
      <c r="Q131">
        <f t="shared" ref="Q131:Q194" si="343">IF(I131&gt;=$G131,0,$F131*($B$9+$B$10*I131/$G131+$B$11*((I131/$G131)^2)+$B$12*((I131/$G131)^3)+$B$13*((I131/$G131)^4)+$B$14*((I131/$G131)^5)))</f>
        <v>25.340160270542402</v>
      </c>
      <c r="R131">
        <f t="shared" ref="R131:R194" si="344">IF(J131&gt;=$G131,0,$F131*($B$9+$B$10*J131/$G131+$B$11*((J131/$G131)^2)+$B$12*((J131/$G131)^3)+$B$13*((J131/$G131)^4)+$B$14*((J131/$G131)^5)))</f>
        <v>23.113170212739199</v>
      </c>
      <c r="S131">
        <f t="shared" ref="S131:S194" si="345">IF(K131&gt;=$G131,0,$F131*($B$9+$B$10*K131/$G131+$B$11*((K131/$G131)^2)+$B$12*((K131/$G131)^3)+$B$13*((K131/$G131)^4)+$B$14*((K131/$G131)^5)))</f>
        <v>17.813917075458669</v>
      </c>
      <c r="T131">
        <f t="shared" ref="T131:T194" si="346">IF(L131&gt;=$G131,0,$F131*($B$9+$B$10*L131/$G131+$B$11*((L131/$G131)^2)+$B$12*((L131/$G131)^3)+$B$13*((L131/$G131)^4)+$B$14*((L131/$G131)^5)))</f>
        <v>10.656948193319273</v>
      </c>
      <c r="U131">
        <f t="shared" ref="U131:U194" si="347">IF(M131&gt;=$G131,0,$F131*($B$9+$B$10*M131/$G131+$B$11*((M131/$G131)^2)+$B$12*((M131/$G131)^3)+$B$13*((M131/$G131)^4)+$B$14*((M131/$G131)^5)))</f>
        <v>-0.51754310662592207</v>
      </c>
      <c r="V131">
        <f t="shared" ref="V131:V194" si="348">IF(N131&gt;=$G131,0,$F131*($B$9+$B$10*N131/$G131+$B$11*((N131/$G131)^2)+$B$12*((N131/$G131)^3)+$B$13*((N131/$G131)^4)+$B$14*((N131/$G131)^5)))</f>
        <v>0</v>
      </c>
      <c r="W131">
        <f t="shared" ref="W131:W194" si="349">IF(O131&gt;=$G131,0,$F131*($B$9+$B$10*O131/$G131+$B$11*((O131/$G131)^2)+$B$12*((O131/$G131)^3)+$B$13*((O131/$G131)^4)+$B$14*((O131/$G131)^5)))</f>
        <v>0</v>
      </c>
      <c r="X131">
        <f t="shared" ref="X131:X194" si="350">IF(P131&gt;=$G131,0,$F131*($B$9+$B$10*P131/$G131+$B$11*((P131/$G131)^2)+$B$12*((P131/$G131)^3)+$B$13*((P131/$G131)^4)+$B$14*((P131/$G131)^5)))</f>
        <v>0</v>
      </c>
      <c r="Y131">
        <f t="shared" si="324"/>
        <v>0</v>
      </c>
      <c r="Z131">
        <f t="shared" si="325"/>
        <v>0.1</v>
      </c>
      <c r="AA131">
        <f t="shared" si="326"/>
        <v>2.3000000000000003</v>
      </c>
      <c r="AB131">
        <f t="shared" si="327"/>
        <v>4.5</v>
      </c>
      <c r="AC131">
        <f t="shared" si="328"/>
        <v>6.7</v>
      </c>
      <c r="AD131">
        <f t="shared" si="329"/>
        <v>8.9</v>
      </c>
      <c r="AE131">
        <f t="shared" si="330"/>
        <v>11.100000000000001</v>
      </c>
      <c r="AF131">
        <f t="shared" si="331"/>
        <v>13.3</v>
      </c>
      <c r="AG131">
        <f t="shared" si="332"/>
        <v>15.5</v>
      </c>
      <c r="AH131">
        <f t="shared" si="333"/>
        <v>17.7</v>
      </c>
      <c r="AI131">
        <f t="shared" ref="AI131:AI194" si="351">IF(AA131&gt;=$G131,0,$F131*($B$9+$B$10*AA131/$G131+$B$11*((AA131/$G131)^2)+$B$12*((AA131/$G131)^3)+$B$13*((AA131/$G131)^4)+$B$14*((AA131/$G131)^5)))</f>
        <v>27.227094868704228</v>
      </c>
      <c r="AJ131">
        <f t="shared" ref="AJ131:AJ194" si="352">IF(AB131&gt;=$G131,0,$F131*($B$9+$B$10*AB131/$G131+$B$11*((AB131/$G131)^2)+$B$12*((AB131/$G131)^3)+$B$13*((AB131/$G131)^4)+$B$14*((AB131/$G131)^5)))</f>
        <v>24.834872691022316</v>
      </c>
      <c r="AK131">
        <f t="shared" ref="AK131:AK194" si="353">IF(AC131&gt;=$G131,0,$F131*($B$9+$B$10*AC131/$G131+$B$11*((AC131/$G131)^2)+$B$12*((AC131/$G131)^3)+$B$13*((AC131/$G131)^4)+$B$14*((AC131/$G131)^5)))</f>
        <v>23.62189715350052</v>
      </c>
      <c r="AL131">
        <f t="shared" ref="AL131:AL194" si="354">IF(AD131&gt;=$G131,0,$F131*($B$9+$B$10*AD131/$G131+$B$11*((AD131/$G131)^2)+$B$12*((AD131/$G131)^3)+$B$13*((AD131/$G131)^4)+$B$14*((AD131/$G131)^5)))</f>
        <v>21.188473174101354</v>
      </c>
      <c r="AM131">
        <f t="shared" ref="AM131:AM194" si="355">IF(AE131&gt;=$G131,0,$F131*($B$9+$B$10*AE131/$G131+$B$11*((AE131/$G131)^2)+$B$12*((AE131/$G131)^3)+$B$13*((AE131/$G131)^4)+$B$14*((AE131/$G131)^5)))</f>
        <v>17.438389131852567</v>
      </c>
      <c r="AN131">
        <f t="shared" ref="AN131:AN194" si="356">IF(AF131&gt;=$G131,0,$F131*($B$9+$B$10*AF131/$G131+$B$11*((AF131/$G131)^2)+$B$12*((AF131/$G131)^3)+$B$13*((AF131/$G131)^4)+$B$14*((AF131/$G131)^5)))</f>
        <v>13.125814495525454</v>
      </c>
      <c r="AO131">
        <f t="shared" ref="AO131:AO194" si="357">IF(AG131&gt;=$G131,0,$F131*($B$9+$B$10*AG131/$G131+$B$11*((AG131/$G131)^2)+$B$12*((AG131/$G131)^3)+$B$13*((AG131/$G131)^4)+$B$14*((AG131/$G131)^5)))</f>
        <v>8.4021974523133469</v>
      </c>
      <c r="AP131">
        <f t="shared" ref="AP131:AP194" si="358">IF(AH131&gt;=$G131,0,$F131*($B$9+$B$10*AH131/$G131+$B$11*((AH131/$G131)^2)+$B$12*((AH131/$G131)^3)+$B$13*((AH131/$G131)^4)+$B$14*((AH131/$G131)^5)))</f>
        <v>1.3631625365097848</v>
      </c>
      <c r="AQ131">
        <f t="shared" si="334"/>
        <v>4</v>
      </c>
      <c r="AR131">
        <f t="shared" si="335"/>
        <v>8.9</v>
      </c>
      <c r="AS131">
        <f t="shared" ref="AS131:BK131" si="359">AR131+$C$5</f>
        <v>9.9</v>
      </c>
      <c r="AT131">
        <f t="shared" si="359"/>
        <v>10.9</v>
      </c>
      <c r="AU131">
        <f t="shared" si="359"/>
        <v>11.9</v>
      </c>
      <c r="AV131">
        <f t="shared" si="359"/>
        <v>12.9</v>
      </c>
      <c r="AW131">
        <f t="shared" si="359"/>
        <v>13.9</v>
      </c>
      <c r="AX131">
        <f t="shared" si="359"/>
        <v>14.9</v>
      </c>
      <c r="AY131">
        <f t="shared" si="359"/>
        <v>15.9</v>
      </c>
      <c r="AZ131">
        <f t="shared" si="359"/>
        <v>16.899999999999999</v>
      </c>
      <c r="BA131">
        <f t="shared" si="359"/>
        <v>17.899999999999999</v>
      </c>
      <c r="BB131">
        <f t="shared" si="359"/>
        <v>18.899999999999999</v>
      </c>
      <c r="BC131">
        <f t="shared" si="359"/>
        <v>19.899999999999999</v>
      </c>
      <c r="BD131">
        <f t="shared" si="359"/>
        <v>20.9</v>
      </c>
      <c r="BE131">
        <f t="shared" si="359"/>
        <v>21.9</v>
      </c>
      <c r="BF131">
        <f t="shared" si="359"/>
        <v>22.9</v>
      </c>
      <c r="BG131">
        <f t="shared" si="359"/>
        <v>23.9</v>
      </c>
      <c r="BH131">
        <f t="shared" si="359"/>
        <v>24.9</v>
      </c>
      <c r="BI131">
        <f t="shared" si="359"/>
        <v>25.9</v>
      </c>
      <c r="BJ131">
        <f t="shared" si="359"/>
        <v>26.9</v>
      </c>
      <c r="BK131">
        <f t="shared" si="359"/>
        <v>27.9</v>
      </c>
      <c r="BL131">
        <f t="shared" ref="BL131:BL194" si="360">IF(AS131&gt;=$G131,0,$F131*($B$9+$B$10*AS131/$G131+$B$11*((AS131/$G131)^2)+$B$12*((AS131/$G131)^3)+$B$13*((AS131/$G131)^4)+$B$14*((AS131/$G131)^5)))</f>
        <v>19.604964749479119</v>
      </c>
      <c r="BM131">
        <f t="shared" ref="BM131:BM194" si="361">IF(AT131&gt;=$G131,0,$F131*($B$9+$B$10*AT131/$G131+$B$11*((AT131/$G131)^2)+$B$12*((AT131/$G131)^3)+$B$13*((AT131/$G131)^4)+$B$14*((AT131/$G131)^5)))</f>
        <v>17.813917075458669</v>
      </c>
      <c r="BN131">
        <f t="shared" ref="BN131:BN194" si="362">IF(AU131&gt;=$G131,0,$F131*($B$9+$B$10*AU131/$G131+$B$11*((AU131/$G131)^2)+$B$12*((AU131/$G131)^3)+$B$13*((AU131/$G131)^4)+$B$14*((AU131/$G131)^5)))</f>
        <v>15.899550202928083</v>
      </c>
      <c r="BO131">
        <f t="shared" ref="BO131:BO194" si="363">IF(AV131&gt;=$G131,0,$F131*($B$9+$B$10*AV131/$G131+$B$11*((AV131/$G131)^2)+$B$12*((AV131/$G131)^3)+$B$13*((AV131/$G131)^4)+$B$14*((AV131/$G131)^5)))</f>
        <v>13.925994150246465</v>
      </c>
      <c r="BP131">
        <f t="shared" ref="BP131:BP194" si="364">IF(AW131&gt;=$G131,0,$F131*($B$9+$B$10*AW131/$G131+$B$11*((AW131/$G131)^2)+$B$12*((AW131/$G131)^3)+$B$13*((AW131/$G131)^4)+$B$14*((AW131/$G131)^5)))</f>
        <v>11.909093208027377</v>
      </c>
      <c r="BQ131">
        <f t="shared" ref="BQ131:BQ194" si="365">IF(AX131&gt;=$G131,0,$F131*($B$9+$B$10*AX131/$G131+$B$11*((AX131/$G131)^2)+$B$12*((AX131/$G131)^3)+$B$13*((AX131/$G131)^4)+$B$14*((AX131/$G131)^5)))</f>
        <v>9.7882102439222294</v>
      </c>
      <c r="BR131">
        <f t="shared" ref="BR131:BR194" si="366">IF(AY131&gt;=$G131,0,$F131*($B$9+$B$10*AY131/$G131+$B$11*((AY131/$G131)^2)+$B$12*((AY131/$G131)^3)+$B$13*((AY131/$G131)^4)+$B$14*((AY131/$G131)^5)))</f>
        <v>7.398031007402448</v>
      </c>
      <c r="BS131">
        <f t="shared" ref="BS131:BS194" si="367">IF(AZ131&gt;=$G131,0,$F131*($B$9+$B$10*AZ131/$G131+$B$11*((AZ131/$G131)^2)+$B$12*((AZ131/$G131)^3)+$B$13*((AZ131/$G131)^4)+$B$14*((AZ131/$G131)^5)))</f>
        <v>4.4403684345438865</v>
      </c>
      <c r="BT131">
        <f t="shared" ref="BT131:BT194" si="368">IF(BA131&gt;=$G131,0,$F131*($B$9+$B$10*BA131/$G131+$B$11*((BA131/$G131)^2)+$B$12*((BA131/$G131)^3)+$B$13*((BA131/$G131)^4)+$B$14*((BA131/$G131)^5)))</f>
        <v>0.45596695280839894</v>
      </c>
      <c r="BU131">
        <f t="shared" ref="BU131:BU194" si="369">IF(BB131&gt;=$G131,0,$F131*($B$9+$B$10*BB131/$G131+$B$11*((BB131/$G131)^2)+$B$12*((BB131/$G131)^3)+$B$13*((BB131/$G131)^4)+$B$14*((BB131/$G131)^5)))</f>
        <v>0</v>
      </c>
      <c r="BV131">
        <f t="shared" ref="BV131:BV194" si="370">IF(BC131&gt;=$G131,0,$F131*($B$9+$B$10*BC131/$G131+$B$11*((BC131/$G131)^2)+$B$12*((BC131/$G131)^3)+$B$13*((BC131/$G131)^4)+$B$14*((BC131/$G131)^5)))</f>
        <v>0</v>
      </c>
      <c r="BW131">
        <f t="shared" ref="BW131:BW194" si="371">IF(BD131&gt;=$G131,0,$F131*($B$9+$B$10*BD131/$G131+$B$11*((BD131/$G131)^2)+$B$12*((BD131/$G131)^3)+$B$13*((BD131/$G131)^4)+$B$14*((BD131/$G131)^5)))</f>
        <v>0</v>
      </c>
      <c r="BX131">
        <f t="shared" ref="BX131:BX194" si="372">IF(BE131&gt;=$G131,0,$F131*($B$9+$B$10*BE131/$G131+$B$11*((BE131/$G131)^2)+$B$12*((BE131/$G131)^3)+$B$13*((BE131/$G131)^4)+$B$14*((BE131/$G131)^5)))</f>
        <v>0</v>
      </c>
      <c r="BY131">
        <f t="shared" ref="BY131:BY194" si="373">IF(BF131&gt;=$G131,0,$F131*($B$9+$B$10*BF131/$G131+$B$11*((BF131/$G131)^2)+$B$12*((BF131/$G131)^3)+$B$13*((BF131/$G131)^4)+$B$14*((BF131/$G131)^5)))</f>
        <v>0</v>
      </c>
      <c r="BZ131">
        <f t="shared" ref="BZ131:BZ194" si="374">IF(BG131&gt;=$G131,0,$F131*($B$9+$B$10*BG131/$G131+$B$11*((BG131/$G131)^2)+$B$12*((BG131/$G131)^3)+$B$13*((BG131/$G131)^4)+$B$14*((BG131/$G131)^5)))</f>
        <v>0</v>
      </c>
      <c r="CA131">
        <f t="shared" ref="CA131:CA194" si="375">IF(BH131&gt;=$G131,0,$F131*($B$9+$B$10*BH131/$G131+$B$11*((BH131/$G131)^2)+$B$12*((BH131/$G131)^3)+$B$13*((BH131/$G131)^4)+$B$14*((BH131/$G131)^5)))</f>
        <v>0</v>
      </c>
      <c r="CB131">
        <f t="shared" ref="CB131:CB194" si="376">IF(BI131&gt;=$G131,0,$F131*($B$9+$B$10*BI131/$G131+$B$11*((BI131/$G131)^2)+$B$12*((BI131/$G131)^3)+$B$13*((BI131/$G131)^4)+$B$14*((BI131/$G131)^5)))</f>
        <v>0</v>
      </c>
      <c r="CC131">
        <f t="shared" ref="CC131:CC194" si="377">IF(BJ131&gt;=$G131,0,$F131*($B$9+$B$10*BJ131/$G131+$B$11*((BJ131/$G131)^2)+$B$12*((BJ131/$G131)^3)+$B$13*((BJ131/$G131)^4)+$B$14*((BJ131/$G131)^5)))</f>
        <v>0</v>
      </c>
      <c r="CD131">
        <f t="shared" ref="CD131:CD194" si="378">IF(BK131&gt;=$G131,0,$F131*($B$9+$B$10*BK131/$G131+$B$11*((BK131/$G131)^2)+$B$12*((BK131/$G131)^3)+$B$13*((BK131/$G131)^4)+$B$14*((BK131/$G131)^5)))</f>
        <v>0</v>
      </c>
      <c r="CE131">
        <f t="shared" ref="CE131:CE194" si="379">COUNTIF(BL131:CD131,"&gt;="&amp;$B$5)</f>
        <v>8</v>
      </c>
      <c r="CF131">
        <f t="shared" si="322"/>
        <v>16.899999999999999</v>
      </c>
    </row>
    <row r="132" spans="5:84" x14ac:dyDescent="0.2">
      <c r="E132">
        <v>49019</v>
      </c>
      <c r="F132">
        <v>28.7</v>
      </c>
      <c r="G132">
        <v>19.600000000000001</v>
      </c>
      <c r="H132" s="2">
        <v>0.1</v>
      </c>
      <c r="I132" s="2">
        <f t="shared" si="277"/>
        <v>3.7</v>
      </c>
      <c r="J132">
        <f t="shared" si="323"/>
        <v>7.3000000000000007</v>
      </c>
      <c r="K132">
        <f t="shared" si="323"/>
        <v>10.9</v>
      </c>
      <c r="L132">
        <f t="shared" si="323"/>
        <v>14.5</v>
      </c>
      <c r="M132">
        <f t="shared" si="323"/>
        <v>18.100000000000001</v>
      </c>
      <c r="N132">
        <f t="shared" si="323"/>
        <v>21.700000000000003</v>
      </c>
      <c r="O132">
        <f t="shared" si="323"/>
        <v>25.300000000000004</v>
      </c>
      <c r="P132">
        <f t="shared" si="323"/>
        <v>28.900000000000006</v>
      </c>
      <c r="Q132">
        <f t="shared" si="343"/>
        <v>24.145967553248216</v>
      </c>
      <c r="R132">
        <f t="shared" si="344"/>
        <v>22.224945433625042</v>
      </c>
      <c r="S132">
        <f t="shared" si="345"/>
        <v>17.993478893092071</v>
      </c>
      <c r="T132">
        <f t="shared" si="346"/>
        <v>11.816387640045953</v>
      </c>
      <c r="U132">
        <f t="shared" si="347"/>
        <v>3.9013629648641883</v>
      </c>
      <c r="V132">
        <f t="shared" si="348"/>
        <v>0</v>
      </c>
      <c r="W132">
        <f t="shared" si="349"/>
        <v>0</v>
      </c>
      <c r="X132">
        <f t="shared" si="350"/>
        <v>0</v>
      </c>
      <c r="Y132">
        <f t="shared" si="324"/>
        <v>0</v>
      </c>
      <c r="Z132">
        <f t="shared" si="325"/>
        <v>0.1</v>
      </c>
      <c r="AA132">
        <f t="shared" si="326"/>
        <v>2.3000000000000003</v>
      </c>
      <c r="AB132">
        <f t="shared" si="327"/>
        <v>4.5</v>
      </c>
      <c r="AC132">
        <f t="shared" si="328"/>
        <v>6.7</v>
      </c>
      <c r="AD132">
        <f t="shared" si="329"/>
        <v>8.9</v>
      </c>
      <c r="AE132">
        <f t="shared" si="330"/>
        <v>11.100000000000001</v>
      </c>
      <c r="AF132">
        <f t="shared" si="331"/>
        <v>13.3</v>
      </c>
      <c r="AG132">
        <f t="shared" si="332"/>
        <v>15.5</v>
      </c>
      <c r="AH132">
        <f t="shared" si="333"/>
        <v>17.7</v>
      </c>
      <c r="AI132">
        <f t="shared" si="351"/>
        <v>26.041939738020218</v>
      </c>
      <c r="AJ132">
        <f t="shared" si="352"/>
        <v>23.627148678723486</v>
      </c>
      <c r="AK132">
        <f t="shared" si="353"/>
        <v>22.60880748562419</v>
      </c>
      <c r="AL132">
        <f t="shared" si="354"/>
        <v>20.743103128233859</v>
      </c>
      <c r="AM132">
        <f t="shared" si="355"/>
        <v>17.677042773209443</v>
      </c>
      <c r="AN132">
        <f t="shared" si="356"/>
        <v>13.946545030596926</v>
      </c>
      <c r="AO132">
        <f t="shared" si="357"/>
        <v>9.9745312000742263</v>
      </c>
      <c r="AP132">
        <f t="shared" si="358"/>
        <v>5.0690165171952941</v>
      </c>
      <c r="AQ132">
        <f t="shared" si="334"/>
        <v>4</v>
      </c>
      <c r="AR132">
        <f t="shared" si="335"/>
        <v>8.9</v>
      </c>
      <c r="AS132">
        <f t="shared" ref="AS132:BK132" si="380">AR132+$C$5</f>
        <v>9.9</v>
      </c>
      <c r="AT132">
        <f t="shared" si="380"/>
        <v>10.9</v>
      </c>
      <c r="AU132">
        <f t="shared" si="380"/>
        <v>11.9</v>
      </c>
      <c r="AV132">
        <f t="shared" si="380"/>
        <v>12.9</v>
      </c>
      <c r="AW132">
        <f t="shared" si="380"/>
        <v>13.9</v>
      </c>
      <c r="AX132">
        <f t="shared" si="380"/>
        <v>14.9</v>
      </c>
      <c r="AY132">
        <f t="shared" si="380"/>
        <v>15.9</v>
      </c>
      <c r="AZ132">
        <f t="shared" si="380"/>
        <v>16.899999999999999</v>
      </c>
      <c r="BA132">
        <f t="shared" si="380"/>
        <v>17.899999999999999</v>
      </c>
      <c r="BB132">
        <f t="shared" si="380"/>
        <v>18.899999999999999</v>
      </c>
      <c r="BC132">
        <f t="shared" si="380"/>
        <v>19.899999999999999</v>
      </c>
      <c r="BD132">
        <f t="shared" si="380"/>
        <v>20.9</v>
      </c>
      <c r="BE132">
        <f t="shared" si="380"/>
        <v>21.9</v>
      </c>
      <c r="BF132">
        <f t="shared" si="380"/>
        <v>22.9</v>
      </c>
      <c r="BG132">
        <f t="shared" si="380"/>
        <v>23.9</v>
      </c>
      <c r="BH132">
        <f t="shared" si="380"/>
        <v>24.9</v>
      </c>
      <c r="BI132">
        <f t="shared" si="380"/>
        <v>25.9</v>
      </c>
      <c r="BJ132">
        <f t="shared" si="380"/>
        <v>26.9</v>
      </c>
      <c r="BK132">
        <f t="shared" si="380"/>
        <v>27.9</v>
      </c>
      <c r="BL132">
        <f t="shared" si="360"/>
        <v>19.475253139002717</v>
      </c>
      <c r="BM132">
        <f t="shared" si="361"/>
        <v>17.993478893092071</v>
      </c>
      <c r="BN132">
        <f t="shared" si="362"/>
        <v>16.36251166725301</v>
      </c>
      <c r="BO132">
        <f t="shared" si="363"/>
        <v>14.646147236205081</v>
      </c>
      <c r="BP132">
        <f t="shared" si="364"/>
        <v>12.887805044231152</v>
      </c>
      <c r="BQ132">
        <f t="shared" si="365"/>
        <v>11.091087376772032</v>
      </c>
      <c r="BR132">
        <f t="shared" si="366"/>
        <v>9.2003385320215756</v>
      </c>
      <c r="BS132">
        <f t="shared" si="367"/>
        <v>7.0812039925205914</v>
      </c>
      <c r="BT132">
        <f t="shared" si="368"/>
        <v>4.5011895967534281</v>
      </c>
      <c r="BU132">
        <f t="shared" si="369"/>
        <v>1.1102207107399857</v>
      </c>
      <c r="BV132">
        <f t="shared" si="370"/>
        <v>0</v>
      </c>
      <c r="BW132">
        <f t="shared" si="371"/>
        <v>0</v>
      </c>
      <c r="BX132">
        <f t="shared" si="372"/>
        <v>0</v>
      </c>
      <c r="BY132">
        <f t="shared" si="373"/>
        <v>0</v>
      </c>
      <c r="BZ132">
        <f t="shared" si="374"/>
        <v>0</v>
      </c>
      <c r="CA132">
        <f t="shared" si="375"/>
        <v>0</v>
      </c>
      <c r="CB132">
        <f t="shared" si="376"/>
        <v>0</v>
      </c>
      <c r="CC132">
        <f t="shared" si="377"/>
        <v>0</v>
      </c>
      <c r="CD132">
        <f t="shared" si="378"/>
        <v>0</v>
      </c>
      <c r="CE132">
        <f t="shared" si="379"/>
        <v>9</v>
      </c>
      <c r="CF132">
        <f t="shared" si="322"/>
        <v>17.899999999999999</v>
      </c>
    </row>
    <row r="133" spans="5:84" x14ac:dyDescent="0.2">
      <c r="E133">
        <v>49020</v>
      </c>
      <c r="F133">
        <v>7.45</v>
      </c>
      <c r="G133">
        <v>7</v>
      </c>
      <c r="H133" s="2">
        <v>0.1</v>
      </c>
      <c r="I133" s="2">
        <f t="shared" si="277"/>
        <v>3.7</v>
      </c>
      <c r="J133">
        <f t="shared" si="323"/>
        <v>7.3000000000000007</v>
      </c>
      <c r="K133">
        <f t="shared" si="323"/>
        <v>10.9</v>
      </c>
      <c r="L133">
        <f t="shared" si="323"/>
        <v>14.5</v>
      </c>
      <c r="M133">
        <f t="shared" si="323"/>
        <v>18.100000000000001</v>
      </c>
      <c r="N133">
        <f t="shared" si="323"/>
        <v>21.700000000000003</v>
      </c>
      <c r="O133">
        <f t="shared" si="323"/>
        <v>25.300000000000004</v>
      </c>
      <c r="P133">
        <f t="shared" si="323"/>
        <v>28.900000000000006</v>
      </c>
      <c r="Q133">
        <f t="shared" si="343"/>
        <v>4.884422944667711</v>
      </c>
      <c r="R133">
        <f t="shared" si="344"/>
        <v>0</v>
      </c>
      <c r="S133">
        <f t="shared" si="345"/>
        <v>0</v>
      </c>
      <c r="T133">
        <f t="shared" si="346"/>
        <v>0</v>
      </c>
      <c r="U133">
        <f t="shared" si="347"/>
        <v>0</v>
      </c>
      <c r="V133">
        <f t="shared" si="348"/>
        <v>0</v>
      </c>
      <c r="W133">
        <f t="shared" si="349"/>
        <v>0</v>
      </c>
      <c r="X133">
        <f t="shared" si="350"/>
        <v>0</v>
      </c>
      <c r="Y133">
        <f t="shared" si="324"/>
        <v>0</v>
      </c>
      <c r="Z133">
        <f t="shared" si="325"/>
        <v>0.1</v>
      </c>
      <c r="AA133">
        <f t="shared" si="326"/>
        <v>2.3000000000000003</v>
      </c>
      <c r="AB133">
        <f t="shared" si="327"/>
        <v>4.5</v>
      </c>
      <c r="AC133">
        <f t="shared" si="328"/>
        <v>6.7</v>
      </c>
      <c r="AD133">
        <f t="shared" si="329"/>
        <v>8.9</v>
      </c>
      <c r="AE133">
        <f t="shared" si="330"/>
        <v>11.100000000000001</v>
      </c>
      <c r="AF133">
        <f t="shared" si="331"/>
        <v>13.3</v>
      </c>
      <c r="AG133">
        <f t="shared" si="332"/>
        <v>15.5</v>
      </c>
      <c r="AH133">
        <f t="shared" si="333"/>
        <v>17.7</v>
      </c>
      <c r="AI133">
        <f t="shared" si="351"/>
        <v>5.9057179531421466</v>
      </c>
      <c r="AJ133">
        <f t="shared" si="352"/>
        <v>3.9370375862296965</v>
      </c>
      <c r="AK133">
        <f t="shared" si="353"/>
        <v>0.42840883721079548</v>
      </c>
      <c r="AL133">
        <f t="shared" si="354"/>
        <v>0</v>
      </c>
      <c r="AM133">
        <f t="shared" si="355"/>
        <v>0</v>
      </c>
      <c r="AN133">
        <f t="shared" si="356"/>
        <v>0</v>
      </c>
      <c r="AO133">
        <f t="shared" si="357"/>
        <v>0</v>
      </c>
      <c r="AP133">
        <f t="shared" si="358"/>
        <v>0</v>
      </c>
      <c r="AQ133">
        <f t="shared" si="334"/>
        <v>0</v>
      </c>
      <c r="AR133">
        <f t="shared" si="335"/>
        <v>0.1</v>
      </c>
      <c r="AS133">
        <f t="shared" ref="AS133:BK133" si="381">AR133+$C$5</f>
        <v>1.1000000000000001</v>
      </c>
      <c r="AT133">
        <f t="shared" si="381"/>
        <v>2.1</v>
      </c>
      <c r="AU133">
        <f t="shared" si="381"/>
        <v>3.1</v>
      </c>
      <c r="AV133">
        <f t="shared" si="381"/>
        <v>4.0999999999999996</v>
      </c>
      <c r="AW133">
        <f t="shared" si="381"/>
        <v>5.0999999999999996</v>
      </c>
      <c r="AX133">
        <f t="shared" si="381"/>
        <v>6.1</v>
      </c>
      <c r="AY133">
        <f t="shared" si="381"/>
        <v>7.1</v>
      </c>
      <c r="AZ133">
        <f t="shared" si="381"/>
        <v>8.1</v>
      </c>
      <c r="BA133">
        <f t="shared" si="381"/>
        <v>9.1</v>
      </c>
      <c r="BB133">
        <f t="shared" si="381"/>
        <v>10.1</v>
      </c>
      <c r="BC133">
        <f t="shared" si="381"/>
        <v>11.1</v>
      </c>
      <c r="BD133">
        <f t="shared" si="381"/>
        <v>12.1</v>
      </c>
      <c r="BE133">
        <f t="shared" si="381"/>
        <v>13.1</v>
      </c>
      <c r="BF133">
        <f t="shared" si="381"/>
        <v>14.1</v>
      </c>
      <c r="BG133">
        <f t="shared" si="381"/>
        <v>15.1</v>
      </c>
      <c r="BH133">
        <f t="shared" si="381"/>
        <v>16.100000000000001</v>
      </c>
      <c r="BI133">
        <f t="shared" si="381"/>
        <v>17.100000000000001</v>
      </c>
      <c r="BJ133">
        <f t="shared" si="381"/>
        <v>18.100000000000001</v>
      </c>
      <c r="BK133">
        <f t="shared" si="381"/>
        <v>19.100000000000001</v>
      </c>
      <c r="BL133">
        <f t="shared" si="360"/>
        <v>6.4315004367995243</v>
      </c>
      <c r="BM133">
        <f t="shared" si="361"/>
        <v>5.9752886951080004</v>
      </c>
      <c r="BN133">
        <f t="shared" si="362"/>
        <v>5.4481382956888602</v>
      </c>
      <c r="BO133">
        <f t="shared" si="363"/>
        <v>4.4288166829319611</v>
      </c>
      <c r="BP133">
        <f t="shared" si="364"/>
        <v>3.1697764880658976</v>
      </c>
      <c r="BQ133">
        <f t="shared" si="365"/>
        <v>1.7286365770549639</v>
      </c>
      <c r="BR133">
        <f t="shared" si="366"/>
        <v>0</v>
      </c>
      <c r="BS133">
        <f t="shared" si="367"/>
        <v>0</v>
      </c>
      <c r="BT133">
        <f t="shared" si="368"/>
        <v>0</v>
      </c>
      <c r="BU133">
        <f t="shared" si="369"/>
        <v>0</v>
      </c>
      <c r="BV133">
        <f t="shared" si="370"/>
        <v>0</v>
      </c>
      <c r="BW133">
        <f t="shared" si="371"/>
        <v>0</v>
      </c>
      <c r="BX133">
        <f t="shared" si="372"/>
        <v>0</v>
      </c>
      <c r="BY133">
        <f t="shared" si="373"/>
        <v>0</v>
      </c>
      <c r="BZ133">
        <f t="shared" si="374"/>
        <v>0</v>
      </c>
      <c r="CA133">
        <f t="shared" si="375"/>
        <v>0</v>
      </c>
      <c r="CB133">
        <f t="shared" si="376"/>
        <v>0</v>
      </c>
      <c r="CC133">
        <f t="shared" si="377"/>
        <v>0</v>
      </c>
      <c r="CD133">
        <f t="shared" si="378"/>
        <v>0</v>
      </c>
      <c r="CE133">
        <f t="shared" si="379"/>
        <v>5</v>
      </c>
      <c r="CF133">
        <f t="shared" si="322"/>
        <v>5.0999999999999996</v>
      </c>
    </row>
    <row r="134" spans="5:84" x14ac:dyDescent="0.2">
      <c r="E134">
        <v>49021</v>
      </c>
      <c r="F134">
        <v>28.3</v>
      </c>
      <c r="G134">
        <v>19.899999999999999</v>
      </c>
      <c r="H134" s="2">
        <v>0.1</v>
      </c>
      <c r="I134" s="2">
        <f t="shared" si="277"/>
        <v>3.7</v>
      </c>
      <c r="J134">
        <f t="shared" si="323"/>
        <v>7.3000000000000007</v>
      </c>
      <c r="K134">
        <f t="shared" si="323"/>
        <v>10.9</v>
      </c>
      <c r="L134">
        <f t="shared" si="323"/>
        <v>14.5</v>
      </c>
      <c r="M134">
        <f t="shared" si="323"/>
        <v>18.100000000000001</v>
      </c>
      <c r="N134">
        <f t="shared" si="323"/>
        <v>21.700000000000003</v>
      </c>
      <c r="O134">
        <f t="shared" si="323"/>
        <v>25.300000000000004</v>
      </c>
      <c r="P134">
        <f t="shared" si="323"/>
        <v>28.900000000000006</v>
      </c>
      <c r="Q134">
        <f t="shared" si="343"/>
        <v>23.855437776321256</v>
      </c>
      <c r="R134">
        <f t="shared" si="344"/>
        <v>21.99093158304283</v>
      </c>
      <c r="S134">
        <f t="shared" si="345"/>
        <v>17.99468457284474</v>
      </c>
      <c r="T134">
        <f t="shared" si="346"/>
        <v>12.038414281687357</v>
      </c>
      <c r="U134">
        <f t="shared" si="347"/>
        <v>4.6459265714547371</v>
      </c>
      <c r="V134">
        <f t="shared" si="348"/>
        <v>0</v>
      </c>
      <c r="W134">
        <f t="shared" si="349"/>
        <v>0</v>
      </c>
      <c r="X134">
        <f t="shared" si="350"/>
        <v>0</v>
      </c>
      <c r="Y134">
        <f t="shared" si="324"/>
        <v>0</v>
      </c>
      <c r="Z134">
        <f t="shared" si="325"/>
        <v>0.1</v>
      </c>
      <c r="AA134">
        <f t="shared" si="326"/>
        <v>2.3000000000000003</v>
      </c>
      <c r="AB134">
        <f t="shared" si="327"/>
        <v>4.5</v>
      </c>
      <c r="AC134">
        <f t="shared" si="328"/>
        <v>6.7</v>
      </c>
      <c r="AD134">
        <f t="shared" si="329"/>
        <v>8.9</v>
      </c>
      <c r="AE134">
        <f t="shared" si="330"/>
        <v>11.100000000000001</v>
      </c>
      <c r="AF134">
        <f t="shared" si="331"/>
        <v>13.3</v>
      </c>
      <c r="AG134">
        <f t="shared" si="332"/>
        <v>15.5</v>
      </c>
      <c r="AH134">
        <f t="shared" si="333"/>
        <v>17.7</v>
      </c>
      <c r="AI134">
        <f t="shared" si="351"/>
        <v>25.750213959453543</v>
      </c>
      <c r="AJ134">
        <f t="shared" si="352"/>
        <v>23.332917818846752</v>
      </c>
      <c r="AK134">
        <f t="shared" si="353"/>
        <v>22.349672488641865</v>
      </c>
      <c r="AL134">
        <f t="shared" si="354"/>
        <v>20.602866671857054</v>
      </c>
      <c r="AM134">
        <f t="shared" si="355"/>
        <v>17.692127108742714</v>
      </c>
      <c r="AN134">
        <f t="shared" si="356"/>
        <v>14.098630235690129</v>
      </c>
      <c r="AO134">
        <f t="shared" si="357"/>
        <v>10.269413844139429</v>
      </c>
      <c r="AP134">
        <f t="shared" si="358"/>
        <v>5.7016887394880627</v>
      </c>
      <c r="AQ134">
        <f t="shared" si="334"/>
        <v>4</v>
      </c>
      <c r="AR134">
        <f t="shared" si="335"/>
        <v>8.9</v>
      </c>
      <c r="AS134">
        <f t="shared" ref="AS134:BK134" si="382">AR134+$C$5</f>
        <v>9.9</v>
      </c>
      <c r="AT134">
        <f t="shared" si="382"/>
        <v>10.9</v>
      </c>
      <c r="AU134">
        <f t="shared" si="382"/>
        <v>11.9</v>
      </c>
      <c r="AV134">
        <f t="shared" si="382"/>
        <v>12.9</v>
      </c>
      <c r="AW134">
        <f t="shared" si="382"/>
        <v>13.9</v>
      </c>
      <c r="AX134">
        <f t="shared" si="382"/>
        <v>14.9</v>
      </c>
      <c r="AY134">
        <f t="shared" si="382"/>
        <v>15.9</v>
      </c>
      <c r="AZ134">
        <f t="shared" si="382"/>
        <v>16.899999999999999</v>
      </c>
      <c r="BA134">
        <f t="shared" si="382"/>
        <v>17.899999999999999</v>
      </c>
      <c r="BB134">
        <f t="shared" si="382"/>
        <v>18.899999999999999</v>
      </c>
      <c r="BC134">
        <f t="shared" si="382"/>
        <v>19.899999999999999</v>
      </c>
      <c r="BD134">
        <f t="shared" si="382"/>
        <v>20.9</v>
      </c>
      <c r="BE134">
        <f t="shared" si="382"/>
        <v>21.9</v>
      </c>
      <c r="BF134">
        <f t="shared" si="382"/>
        <v>22.9</v>
      </c>
      <c r="BG134">
        <f t="shared" si="382"/>
        <v>23.9</v>
      </c>
      <c r="BH134">
        <f t="shared" si="382"/>
        <v>24.9</v>
      </c>
      <c r="BI134">
        <f t="shared" si="382"/>
        <v>25.9</v>
      </c>
      <c r="BJ134">
        <f t="shared" si="382"/>
        <v>26.9</v>
      </c>
      <c r="BK134">
        <f t="shared" si="382"/>
        <v>27.9</v>
      </c>
      <c r="BL134">
        <f t="shared" si="360"/>
        <v>19.405204140688287</v>
      </c>
      <c r="BM134">
        <f t="shared" si="361"/>
        <v>17.99468457284474</v>
      </c>
      <c r="BN134">
        <f t="shared" si="362"/>
        <v>16.430839385220171</v>
      </c>
      <c r="BO134">
        <f t="shared" si="363"/>
        <v>14.775296237694594</v>
      </c>
      <c r="BP134">
        <f t="shared" si="364"/>
        <v>13.074011207625565</v>
      </c>
      <c r="BQ134">
        <f t="shared" si="365"/>
        <v>11.339500964340719</v>
      </c>
      <c r="BR134">
        <f t="shared" si="366"/>
        <v>9.5330749436292557</v>
      </c>
      <c r="BS134">
        <f t="shared" si="367"/>
        <v>7.5470675222337986</v>
      </c>
      <c r="BT134">
        <f t="shared" si="368"/>
        <v>5.1870701923421043</v>
      </c>
      <c r="BU134">
        <f t="shared" si="369"/>
        <v>2.1541637360793318</v>
      </c>
      <c r="BV134">
        <f t="shared" si="370"/>
        <v>0</v>
      </c>
      <c r="BW134">
        <f t="shared" si="371"/>
        <v>0</v>
      </c>
      <c r="BX134">
        <f t="shared" si="372"/>
        <v>0</v>
      </c>
      <c r="BY134">
        <f t="shared" si="373"/>
        <v>0</v>
      </c>
      <c r="BZ134">
        <f t="shared" si="374"/>
        <v>0</v>
      </c>
      <c r="CA134">
        <f t="shared" si="375"/>
        <v>0</v>
      </c>
      <c r="CB134">
        <f t="shared" si="376"/>
        <v>0</v>
      </c>
      <c r="CC134">
        <f t="shared" si="377"/>
        <v>0</v>
      </c>
      <c r="CD134">
        <f t="shared" si="378"/>
        <v>0</v>
      </c>
      <c r="CE134">
        <f t="shared" si="379"/>
        <v>9</v>
      </c>
      <c r="CF134">
        <f t="shared" si="322"/>
        <v>17.899999999999999</v>
      </c>
    </row>
    <row r="135" spans="5:84" x14ac:dyDescent="0.2">
      <c r="E135">
        <v>49022</v>
      </c>
      <c r="F135">
        <v>31.1</v>
      </c>
      <c r="G135">
        <v>20.100000000000001</v>
      </c>
      <c r="H135" s="2">
        <v>0.1</v>
      </c>
      <c r="I135" s="2">
        <f t="shared" si="277"/>
        <v>3.7</v>
      </c>
      <c r="J135">
        <f t="shared" si="323"/>
        <v>7.3000000000000007</v>
      </c>
      <c r="K135">
        <f t="shared" si="323"/>
        <v>10.9</v>
      </c>
      <c r="L135">
        <f t="shared" si="323"/>
        <v>14.5</v>
      </c>
      <c r="M135">
        <f t="shared" si="323"/>
        <v>18.100000000000001</v>
      </c>
      <c r="N135">
        <f t="shared" si="323"/>
        <v>21.700000000000003</v>
      </c>
      <c r="O135">
        <f t="shared" si="323"/>
        <v>25.300000000000004</v>
      </c>
      <c r="P135">
        <f t="shared" si="323"/>
        <v>28.900000000000006</v>
      </c>
      <c r="Q135">
        <f t="shared" si="343"/>
        <v>26.249567080254142</v>
      </c>
      <c r="R135">
        <f t="shared" si="344"/>
        <v>24.219082147824217</v>
      </c>
      <c r="S135">
        <f t="shared" si="345"/>
        <v>19.952599111829283</v>
      </c>
      <c r="T135">
        <f t="shared" si="346"/>
        <v>13.504448898131223</v>
      </c>
      <c r="U135">
        <f t="shared" si="347"/>
        <v>5.6424633287787156</v>
      </c>
      <c r="V135">
        <f t="shared" si="348"/>
        <v>0</v>
      </c>
      <c r="W135">
        <f t="shared" si="349"/>
        <v>0</v>
      </c>
      <c r="X135">
        <f t="shared" si="350"/>
        <v>0</v>
      </c>
      <c r="Y135">
        <f t="shared" si="324"/>
        <v>1</v>
      </c>
      <c r="Z135">
        <f t="shared" si="325"/>
        <v>3.7</v>
      </c>
      <c r="AA135">
        <f t="shared" si="326"/>
        <v>5.9</v>
      </c>
      <c r="AB135">
        <f t="shared" si="327"/>
        <v>8.1000000000000014</v>
      </c>
      <c r="AC135">
        <f t="shared" si="328"/>
        <v>10.3</v>
      </c>
      <c r="AD135">
        <f t="shared" si="329"/>
        <v>12.5</v>
      </c>
      <c r="AE135">
        <f t="shared" si="330"/>
        <v>14.7</v>
      </c>
      <c r="AF135">
        <f t="shared" si="331"/>
        <v>16.899999999999999</v>
      </c>
      <c r="AG135">
        <f t="shared" si="332"/>
        <v>19.099999999999998</v>
      </c>
      <c r="AH135">
        <f t="shared" si="333"/>
        <v>21.299999999999997</v>
      </c>
      <c r="AI135">
        <f t="shared" si="351"/>
        <v>25.003872504046353</v>
      </c>
      <c r="AJ135">
        <f t="shared" si="352"/>
        <v>23.571093328968431</v>
      </c>
      <c r="AK135">
        <f t="shared" si="353"/>
        <v>20.885721405281704</v>
      </c>
      <c r="AL135">
        <f t="shared" si="354"/>
        <v>17.200026421752543</v>
      </c>
      <c r="AM135">
        <f t="shared" si="355"/>
        <v>13.126846994436896</v>
      </c>
      <c r="AN135">
        <f t="shared" si="356"/>
        <v>8.6823817554653697</v>
      </c>
      <c r="AO135">
        <f t="shared" si="357"/>
        <v>2.3289804418284121</v>
      </c>
      <c r="AP135">
        <f t="shared" si="358"/>
        <v>0</v>
      </c>
      <c r="AQ135">
        <f t="shared" si="334"/>
        <v>3</v>
      </c>
      <c r="AR135">
        <f t="shared" si="335"/>
        <v>10.3</v>
      </c>
      <c r="AS135">
        <f t="shared" ref="AS135:BK135" si="383">AR135+$C$5</f>
        <v>11.3</v>
      </c>
      <c r="AT135">
        <f t="shared" si="383"/>
        <v>12.3</v>
      </c>
      <c r="AU135">
        <f t="shared" si="383"/>
        <v>13.3</v>
      </c>
      <c r="AV135">
        <f t="shared" si="383"/>
        <v>14.3</v>
      </c>
      <c r="AW135">
        <f t="shared" si="383"/>
        <v>15.3</v>
      </c>
      <c r="AX135">
        <f t="shared" si="383"/>
        <v>16.3</v>
      </c>
      <c r="AY135">
        <f t="shared" si="383"/>
        <v>17.3</v>
      </c>
      <c r="AZ135">
        <f t="shared" si="383"/>
        <v>18.3</v>
      </c>
      <c r="BA135">
        <f t="shared" si="383"/>
        <v>19.3</v>
      </c>
      <c r="BB135">
        <f t="shared" si="383"/>
        <v>20.3</v>
      </c>
      <c r="BC135">
        <f t="shared" si="383"/>
        <v>21.3</v>
      </c>
      <c r="BD135">
        <f t="shared" si="383"/>
        <v>22.3</v>
      </c>
      <c r="BE135">
        <f t="shared" si="383"/>
        <v>23.3</v>
      </c>
      <c r="BF135">
        <f t="shared" si="383"/>
        <v>24.3</v>
      </c>
      <c r="BG135">
        <f t="shared" si="383"/>
        <v>25.3</v>
      </c>
      <c r="BH135">
        <f t="shared" si="383"/>
        <v>26.3</v>
      </c>
      <c r="BI135">
        <f t="shared" si="383"/>
        <v>27.3</v>
      </c>
      <c r="BJ135">
        <f t="shared" si="383"/>
        <v>28.3</v>
      </c>
      <c r="BK135">
        <f t="shared" si="383"/>
        <v>29.3</v>
      </c>
      <c r="BL135">
        <f t="shared" si="360"/>
        <v>19.295038721188817</v>
      </c>
      <c r="BM135">
        <f t="shared" si="361"/>
        <v>17.5589018798421</v>
      </c>
      <c r="BN135">
        <f t="shared" si="362"/>
        <v>15.740279118036245</v>
      </c>
      <c r="BO135">
        <f t="shared" si="363"/>
        <v>13.880383797898784</v>
      </c>
      <c r="BP135">
        <f t="shared" si="364"/>
        <v>11.98010092490296</v>
      </c>
      <c r="BQ135">
        <f t="shared" si="365"/>
        <v>9.9814136658806198</v>
      </c>
      <c r="BR135">
        <f t="shared" si="366"/>
        <v>7.748829867034714</v>
      </c>
      <c r="BS135">
        <f t="shared" si="367"/>
        <v>5.0508085719513041</v>
      </c>
      <c r="BT135">
        <f t="shared" si="368"/>
        <v>1.5411865396130067</v>
      </c>
      <c r="BU135">
        <f t="shared" si="369"/>
        <v>0</v>
      </c>
      <c r="BV135">
        <f t="shared" si="370"/>
        <v>0</v>
      </c>
      <c r="BW135">
        <f t="shared" si="371"/>
        <v>0</v>
      </c>
      <c r="BX135">
        <f t="shared" si="372"/>
        <v>0</v>
      </c>
      <c r="BY135">
        <f t="shared" si="373"/>
        <v>0</v>
      </c>
      <c r="BZ135">
        <f t="shared" si="374"/>
        <v>0</v>
      </c>
      <c r="CA135">
        <f t="shared" si="375"/>
        <v>0</v>
      </c>
      <c r="CB135">
        <f t="shared" si="376"/>
        <v>0</v>
      </c>
      <c r="CC135">
        <f t="shared" si="377"/>
        <v>0</v>
      </c>
      <c r="CD135">
        <f t="shared" si="378"/>
        <v>0</v>
      </c>
      <c r="CE135">
        <f t="shared" si="379"/>
        <v>8</v>
      </c>
      <c r="CF135">
        <f t="shared" si="322"/>
        <v>18.3</v>
      </c>
    </row>
    <row r="136" spans="5:84" x14ac:dyDescent="0.2">
      <c r="E136">
        <v>49023</v>
      </c>
      <c r="F136">
        <v>34.4</v>
      </c>
      <c r="G136">
        <v>22.5</v>
      </c>
      <c r="H136" s="2">
        <v>0.1</v>
      </c>
      <c r="I136" s="2">
        <f t="shared" si="277"/>
        <v>3.7</v>
      </c>
      <c r="J136">
        <f t="shared" si="323"/>
        <v>7.3000000000000007</v>
      </c>
      <c r="K136">
        <f t="shared" si="323"/>
        <v>10.9</v>
      </c>
      <c r="L136">
        <f t="shared" si="323"/>
        <v>14.5</v>
      </c>
      <c r="M136">
        <f t="shared" si="323"/>
        <v>18.100000000000001</v>
      </c>
      <c r="N136">
        <f t="shared" si="323"/>
        <v>21.700000000000003</v>
      </c>
      <c r="O136">
        <f t="shared" si="323"/>
        <v>25.300000000000004</v>
      </c>
      <c r="P136">
        <f t="shared" si="323"/>
        <v>28.900000000000006</v>
      </c>
      <c r="Q136">
        <f t="shared" si="343"/>
        <v>29.493855390700684</v>
      </c>
      <c r="R136">
        <f t="shared" si="344"/>
        <v>27.319262124392335</v>
      </c>
      <c r="S136">
        <f t="shared" si="345"/>
        <v>23.993219933825586</v>
      </c>
      <c r="T136">
        <f t="shared" si="346"/>
        <v>18.114575153632476</v>
      </c>
      <c r="U136">
        <f t="shared" si="347"/>
        <v>11.339919023003718</v>
      </c>
      <c r="V136">
        <f t="shared" si="348"/>
        <v>1.3159938565936145</v>
      </c>
      <c r="W136">
        <f t="shared" si="349"/>
        <v>0</v>
      </c>
      <c r="X136">
        <f t="shared" si="350"/>
        <v>0</v>
      </c>
      <c r="Y136">
        <f t="shared" si="324"/>
        <v>2</v>
      </c>
      <c r="Z136">
        <f t="shared" si="325"/>
        <v>7.3</v>
      </c>
      <c r="AA136">
        <f t="shared" si="326"/>
        <v>9.5</v>
      </c>
      <c r="AB136">
        <f t="shared" si="327"/>
        <v>11.7</v>
      </c>
      <c r="AC136">
        <f t="shared" si="328"/>
        <v>13.899999999999999</v>
      </c>
      <c r="AD136">
        <f t="shared" si="329"/>
        <v>16.099999999999998</v>
      </c>
      <c r="AE136">
        <f t="shared" si="330"/>
        <v>18.299999999999997</v>
      </c>
      <c r="AF136">
        <f t="shared" si="331"/>
        <v>20.499999999999996</v>
      </c>
      <c r="AG136">
        <f t="shared" si="332"/>
        <v>22.699999999999996</v>
      </c>
      <c r="AH136">
        <f t="shared" si="333"/>
        <v>24.899999999999995</v>
      </c>
      <c r="AI136">
        <f t="shared" si="351"/>
        <v>25.655492519709998</v>
      </c>
      <c r="AJ136">
        <f t="shared" si="352"/>
        <v>22.847819200799751</v>
      </c>
      <c r="AK136">
        <f t="shared" si="353"/>
        <v>19.189585895002999</v>
      </c>
      <c r="AL136">
        <f t="shared" si="354"/>
        <v>15.181551681556867</v>
      </c>
      <c r="AM136">
        <f t="shared" si="355"/>
        <v>10.929508302127497</v>
      </c>
      <c r="AN136">
        <f t="shared" si="356"/>
        <v>5.5418974713434475</v>
      </c>
      <c r="AO136">
        <f t="shared" si="357"/>
        <v>0</v>
      </c>
      <c r="AP136">
        <f t="shared" si="358"/>
        <v>0</v>
      </c>
      <c r="AQ136">
        <f t="shared" si="334"/>
        <v>3</v>
      </c>
      <c r="AR136">
        <f t="shared" si="335"/>
        <v>13.9</v>
      </c>
      <c r="AS136">
        <f t="shared" ref="AS136:BK136" si="384">AR136+$C$5</f>
        <v>14.9</v>
      </c>
      <c r="AT136">
        <f t="shared" si="384"/>
        <v>15.9</v>
      </c>
      <c r="AU136">
        <f t="shared" si="384"/>
        <v>16.899999999999999</v>
      </c>
      <c r="AV136">
        <f t="shared" si="384"/>
        <v>17.899999999999999</v>
      </c>
      <c r="AW136">
        <f t="shared" si="384"/>
        <v>18.899999999999999</v>
      </c>
      <c r="AX136">
        <f t="shared" si="384"/>
        <v>19.899999999999999</v>
      </c>
      <c r="AY136">
        <f t="shared" si="384"/>
        <v>20.9</v>
      </c>
      <c r="AZ136">
        <f t="shared" si="384"/>
        <v>21.9</v>
      </c>
      <c r="BA136">
        <f t="shared" si="384"/>
        <v>22.9</v>
      </c>
      <c r="BB136">
        <f t="shared" si="384"/>
        <v>23.9</v>
      </c>
      <c r="BC136">
        <f t="shared" si="384"/>
        <v>24.9</v>
      </c>
      <c r="BD136">
        <f t="shared" si="384"/>
        <v>25.9</v>
      </c>
      <c r="BE136">
        <f t="shared" si="384"/>
        <v>26.9</v>
      </c>
      <c r="BF136">
        <f t="shared" si="384"/>
        <v>27.9</v>
      </c>
      <c r="BG136">
        <f t="shared" si="384"/>
        <v>28.9</v>
      </c>
      <c r="BH136">
        <f t="shared" si="384"/>
        <v>29.9</v>
      </c>
      <c r="BI136">
        <f t="shared" si="384"/>
        <v>30.9</v>
      </c>
      <c r="BJ136">
        <f t="shared" si="384"/>
        <v>31.9</v>
      </c>
      <c r="BK136">
        <f t="shared" si="384"/>
        <v>32.9</v>
      </c>
      <c r="BL136">
        <f t="shared" si="360"/>
        <v>17.388717933960784</v>
      </c>
      <c r="BM136">
        <f t="shared" si="361"/>
        <v>15.552245048821176</v>
      </c>
      <c r="BN136">
        <f t="shared" si="362"/>
        <v>13.6828908617798</v>
      </c>
      <c r="BO136">
        <f t="shared" si="363"/>
        <v>11.743141478624313</v>
      </c>
      <c r="BP136">
        <f t="shared" si="364"/>
        <v>9.6435569807183068</v>
      </c>
      <c r="BQ136">
        <f t="shared" si="365"/>
        <v>7.2310829169842634</v>
      </c>
      <c r="BR136">
        <f t="shared" si="366"/>
        <v>4.277361795888309</v>
      </c>
      <c r="BS136">
        <f t="shared" si="367"/>
        <v>0.46704457742057026</v>
      </c>
      <c r="BT136">
        <f t="shared" si="368"/>
        <v>0</v>
      </c>
      <c r="BU136">
        <f t="shared" si="369"/>
        <v>0</v>
      </c>
      <c r="BV136">
        <f t="shared" si="370"/>
        <v>0</v>
      </c>
      <c r="BW136">
        <f t="shared" si="371"/>
        <v>0</v>
      </c>
      <c r="BX136">
        <f t="shared" si="372"/>
        <v>0</v>
      </c>
      <c r="BY136">
        <f t="shared" si="373"/>
        <v>0</v>
      </c>
      <c r="BZ136">
        <f t="shared" si="374"/>
        <v>0</v>
      </c>
      <c r="CA136">
        <f t="shared" si="375"/>
        <v>0</v>
      </c>
      <c r="CB136">
        <f t="shared" si="376"/>
        <v>0</v>
      </c>
      <c r="CC136">
        <f t="shared" si="377"/>
        <v>0</v>
      </c>
      <c r="CD136">
        <f t="shared" si="378"/>
        <v>0</v>
      </c>
      <c r="CE136">
        <f t="shared" si="379"/>
        <v>7</v>
      </c>
      <c r="CF136">
        <f t="shared" si="322"/>
        <v>20.9</v>
      </c>
    </row>
    <row r="137" spans="5:84" x14ac:dyDescent="0.2">
      <c r="E137">
        <v>49024</v>
      </c>
      <c r="F137">
        <v>7.4</v>
      </c>
      <c r="G137">
        <v>8.9</v>
      </c>
      <c r="H137" s="2">
        <v>0.1</v>
      </c>
      <c r="I137" s="2">
        <f t="shared" si="277"/>
        <v>3.7</v>
      </c>
      <c r="J137">
        <f t="shared" si="323"/>
        <v>7.3000000000000007</v>
      </c>
      <c r="K137">
        <f t="shared" si="323"/>
        <v>10.9</v>
      </c>
      <c r="L137">
        <f t="shared" si="323"/>
        <v>14.5</v>
      </c>
      <c r="M137">
        <f t="shared" si="323"/>
        <v>18.100000000000001</v>
      </c>
      <c r="N137">
        <f t="shared" si="323"/>
        <v>21.700000000000003</v>
      </c>
      <c r="O137">
        <f t="shared" si="323"/>
        <v>25.300000000000004</v>
      </c>
      <c r="P137">
        <f t="shared" si="323"/>
        <v>28.900000000000006</v>
      </c>
      <c r="Q137">
        <f t="shared" si="343"/>
        <v>5.5502923636310815</v>
      </c>
      <c r="R137">
        <f t="shared" si="344"/>
        <v>2.281454210267754</v>
      </c>
      <c r="S137">
        <f t="shared" si="345"/>
        <v>0</v>
      </c>
      <c r="T137">
        <f t="shared" si="346"/>
        <v>0</v>
      </c>
      <c r="U137">
        <f t="shared" si="347"/>
        <v>0</v>
      </c>
      <c r="V137">
        <f t="shared" si="348"/>
        <v>0</v>
      </c>
      <c r="W137">
        <f t="shared" si="349"/>
        <v>0</v>
      </c>
      <c r="X137">
        <f t="shared" si="350"/>
        <v>0</v>
      </c>
      <c r="Y137">
        <f t="shared" si="324"/>
        <v>0</v>
      </c>
      <c r="Z137">
        <f t="shared" si="325"/>
        <v>0.1</v>
      </c>
      <c r="AA137">
        <f t="shared" si="326"/>
        <v>2.3000000000000003</v>
      </c>
      <c r="AB137">
        <f t="shared" si="327"/>
        <v>4.5</v>
      </c>
      <c r="AC137">
        <f t="shared" si="328"/>
        <v>6.7</v>
      </c>
      <c r="AD137">
        <f t="shared" si="329"/>
        <v>8.9</v>
      </c>
      <c r="AE137">
        <f t="shared" si="330"/>
        <v>11.100000000000001</v>
      </c>
      <c r="AF137">
        <f t="shared" si="331"/>
        <v>13.3</v>
      </c>
      <c r="AG137">
        <f t="shared" si="332"/>
        <v>15.5</v>
      </c>
      <c r="AH137">
        <f t="shared" si="333"/>
        <v>17.7</v>
      </c>
      <c r="AI137">
        <f t="shared" si="351"/>
        <v>6.0242991043135978</v>
      </c>
      <c r="AJ137">
        <f t="shared" si="352"/>
        <v>5.0178805632561359</v>
      </c>
      <c r="AK137">
        <f t="shared" si="353"/>
        <v>2.9278343515948304</v>
      </c>
      <c r="AL137">
        <f t="shared" si="354"/>
        <v>0</v>
      </c>
      <c r="AM137">
        <f t="shared" si="355"/>
        <v>0</v>
      </c>
      <c r="AN137">
        <f t="shared" si="356"/>
        <v>0</v>
      </c>
      <c r="AO137">
        <f t="shared" si="357"/>
        <v>0</v>
      </c>
      <c r="AP137">
        <f t="shared" si="358"/>
        <v>0</v>
      </c>
      <c r="AQ137">
        <f t="shared" si="334"/>
        <v>0</v>
      </c>
      <c r="AR137">
        <f t="shared" si="335"/>
        <v>0.1</v>
      </c>
      <c r="AS137">
        <f t="shared" ref="AS137:BK137" si="385">AR137+$C$5</f>
        <v>1.1000000000000001</v>
      </c>
      <c r="AT137">
        <f t="shared" si="385"/>
        <v>2.1</v>
      </c>
      <c r="AU137">
        <f t="shared" si="385"/>
        <v>3.1</v>
      </c>
      <c r="AV137">
        <f t="shared" si="385"/>
        <v>4.0999999999999996</v>
      </c>
      <c r="AW137">
        <f t="shared" si="385"/>
        <v>5.0999999999999996</v>
      </c>
      <c r="AX137">
        <f t="shared" si="385"/>
        <v>6.1</v>
      </c>
      <c r="AY137">
        <f t="shared" si="385"/>
        <v>7.1</v>
      </c>
      <c r="AZ137">
        <f t="shared" si="385"/>
        <v>8.1</v>
      </c>
      <c r="BA137">
        <f t="shared" si="385"/>
        <v>9.1</v>
      </c>
      <c r="BB137">
        <f t="shared" si="385"/>
        <v>10.1</v>
      </c>
      <c r="BC137">
        <f t="shared" si="385"/>
        <v>11.1</v>
      </c>
      <c r="BD137">
        <f t="shared" si="385"/>
        <v>12.1</v>
      </c>
      <c r="BE137">
        <f t="shared" si="385"/>
        <v>13.1</v>
      </c>
      <c r="BF137">
        <f t="shared" si="385"/>
        <v>14.1</v>
      </c>
      <c r="BG137">
        <f t="shared" si="385"/>
        <v>15.1</v>
      </c>
      <c r="BH137">
        <f t="shared" si="385"/>
        <v>16.100000000000001</v>
      </c>
      <c r="BI137">
        <f t="shared" si="385"/>
        <v>17.100000000000001</v>
      </c>
      <c r="BJ137">
        <f t="shared" si="385"/>
        <v>18.100000000000001</v>
      </c>
      <c r="BK137">
        <f t="shared" si="385"/>
        <v>19.100000000000001</v>
      </c>
      <c r="BL137">
        <f t="shared" si="360"/>
        <v>6.6519964468390942</v>
      </c>
      <c r="BM137">
        <f t="shared" si="361"/>
        <v>6.0758801297236138</v>
      </c>
      <c r="BN137">
        <f t="shared" si="362"/>
        <v>5.810273928850231</v>
      </c>
      <c r="BO137">
        <f t="shared" si="363"/>
        <v>5.3097528028800562</v>
      </c>
      <c r="BP137">
        <f t="shared" si="364"/>
        <v>4.5034454178124328</v>
      </c>
      <c r="BQ137">
        <f t="shared" si="365"/>
        <v>3.5353802090492361</v>
      </c>
      <c r="BR137">
        <f t="shared" si="366"/>
        <v>2.5048314434590653</v>
      </c>
      <c r="BS137">
        <f t="shared" si="367"/>
        <v>1.2066652814416716</v>
      </c>
      <c r="BT137">
        <f t="shared" si="368"/>
        <v>0</v>
      </c>
      <c r="BU137">
        <f t="shared" si="369"/>
        <v>0</v>
      </c>
      <c r="BV137">
        <f t="shared" si="370"/>
        <v>0</v>
      </c>
      <c r="BW137">
        <f t="shared" si="371"/>
        <v>0</v>
      </c>
      <c r="BX137">
        <f t="shared" si="372"/>
        <v>0</v>
      </c>
      <c r="BY137">
        <f t="shared" si="373"/>
        <v>0</v>
      </c>
      <c r="BZ137">
        <f t="shared" si="374"/>
        <v>0</v>
      </c>
      <c r="CA137">
        <f t="shared" si="375"/>
        <v>0</v>
      </c>
      <c r="CB137">
        <f t="shared" si="376"/>
        <v>0</v>
      </c>
      <c r="CC137">
        <f t="shared" si="377"/>
        <v>0</v>
      </c>
      <c r="CD137">
        <f t="shared" si="378"/>
        <v>0</v>
      </c>
      <c r="CE137">
        <f t="shared" si="379"/>
        <v>6</v>
      </c>
      <c r="CF137">
        <f t="shared" si="322"/>
        <v>6.1</v>
      </c>
    </row>
    <row r="138" spans="5:84" x14ac:dyDescent="0.2">
      <c r="E138">
        <v>49025</v>
      </c>
      <c r="F138">
        <v>33.65</v>
      </c>
      <c r="G138">
        <v>21.8</v>
      </c>
      <c r="H138" s="2">
        <v>0.1</v>
      </c>
      <c r="I138" s="2">
        <f t="shared" si="277"/>
        <v>3.7</v>
      </c>
      <c r="J138">
        <f t="shared" si="323"/>
        <v>7.3000000000000007</v>
      </c>
      <c r="K138">
        <f t="shared" si="323"/>
        <v>10.9</v>
      </c>
      <c r="L138">
        <f t="shared" si="323"/>
        <v>14.5</v>
      </c>
      <c r="M138">
        <f t="shared" si="323"/>
        <v>18.100000000000001</v>
      </c>
      <c r="N138">
        <f t="shared" si="323"/>
        <v>21.700000000000003</v>
      </c>
      <c r="O138">
        <f t="shared" si="323"/>
        <v>25.300000000000004</v>
      </c>
      <c r="P138">
        <f t="shared" si="323"/>
        <v>28.900000000000006</v>
      </c>
      <c r="Q138">
        <f t="shared" si="343"/>
        <v>28.718474558638661</v>
      </c>
      <c r="R138">
        <f t="shared" si="344"/>
        <v>26.597733788347419</v>
      </c>
      <c r="S138">
        <f t="shared" si="345"/>
        <v>22.995303756249989</v>
      </c>
      <c r="T138">
        <f t="shared" si="346"/>
        <v>16.892630500294771</v>
      </c>
      <c r="U138">
        <f t="shared" si="347"/>
        <v>9.9025926637788757</v>
      </c>
      <c r="V138">
        <f t="shared" si="348"/>
        <v>-1.8275766630882919</v>
      </c>
      <c r="W138">
        <f t="shared" si="349"/>
        <v>0</v>
      </c>
      <c r="X138">
        <f t="shared" si="350"/>
        <v>0</v>
      </c>
      <c r="Y138">
        <f t="shared" si="324"/>
        <v>2</v>
      </c>
      <c r="Z138">
        <f t="shared" si="325"/>
        <v>7.3</v>
      </c>
      <c r="AA138">
        <f t="shared" si="326"/>
        <v>9.5</v>
      </c>
      <c r="AB138">
        <f t="shared" si="327"/>
        <v>11.7</v>
      </c>
      <c r="AC138">
        <f t="shared" si="328"/>
        <v>13.899999999999999</v>
      </c>
      <c r="AD138">
        <f t="shared" si="329"/>
        <v>16.099999999999998</v>
      </c>
      <c r="AE138">
        <f t="shared" si="330"/>
        <v>18.299999999999997</v>
      </c>
      <c r="AF138">
        <f t="shared" si="331"/>
        <v>20.499999999999996</v>
      </c>
      <c r="AG138">
        <f t="shared" si="332"/>
        <v>22.699999999999996</v>
      </c>
      <c r="AH138">
        <f t="shared" si="333"/>
        <v>24.899999999999995</v>
      </c>
      <c r="AI138">
        <f t="shared" si="351"/>
        <v>24.781339083122855</v>
      </c>
      <c r="AJ138">
        <f t="shared" si="352"/>
        <v>21.783302395305139</v>
      </c>
      <c r="AK138">
        <f t="shared" si="353"/>
        <v>17.990700610722609</v>
      </c>
      <c r="AL138">
        <f t="shared" si="354"/>
        <v>13.906661056721406</v>
      </c>
      <c r="AM138">
        <f t="shared" si="355"/>
        <v>9.4602341638032126</v>
      </c>
      <c r="AN138">
        <f t="shared" si="356"/>
        <v>3.3162661272629239</v>
      </c>
      <c r="AO138">
        <f t="shared" si="357"/>
        <v>0</v>
      </c>
      <c r="AP138">
        <f t="shared" si="358"/>
        <v>0</v>
      </c>
      <c r="AQ138">
        <f t="shared" si="334"/>
        <v>2</v>
      </c>
      <c r="AR138">
        <f t="shared" si="335"/>
        <v>11.7</v>
      </c>
      <c r="AS138">
        <f t="shared" ref="AS138:BK138" si="386">AR138+$C$5</f>
        <v>12.7</v>
      </c>
      <c r="AT138">
        <f t="shared" si="386"/>
        <v>13.7</v>
      </c>
      <c r="AU138">
        <f t="shared" si="386"/>
        <v>14.7</v>
      </c>
      <c r="AV138">
        <f t="shared" si="386"/>
        <v>15.7</v>
      </c>
      <c r="AW138">
        <f t="shared" si="386"/>
        <v>16.7</v>
      </c>
      <c r="AX138">
        <f t="shared" si="386"/>
        <v>17.7</v>
      </c>
      <c r="AY138">
        <f t="shared" si="386"/>
        <v>18.7</v>
      </c>
      <c r="AZ138">
        <f t="shared" si="386"/>
        <v>19.7</v>
      </c>
      <c r="BA138">
        <f t="shared" si="386"/>
        <v>20.7</v>
      </c>
      <c r="BB138">
        <f t="shared" si="386"/>
        <v>21.7</v>
      </c>
      <c r="BC138">
        <f t="shared" si="386"/>
        <v>22.7</v>
      </c>
      <c r="BD138">
        <f t="shared" si="386"/>
        <v>23.7</v>
      </c>
      <c r="BE138">
        <f t="shared" si="386"/>
        <v>24.7</v>
      </c>
      <c r="BF138">
        <f t="shared" si="386"/>
        <v>25.7</v>
      </c>
      <c r="BG138">
        <f t="shared" si="386"/>
        <v>26.7</v>
      </c>
      <c r="BH138">
        <f t="shared" si="386"/>
        <v>27.7</v>
      </c>
      <c r="BI138">
        <f t="shared" si="386"/>
        <v>28.7</v>
      </c>
      <c r="BJ138">
        <f t="shared" si="386"/>
        <v>29.7</v>
      </c>
      <c r="BK138">
        <f t="shared" si="386"/>
        <v>30.7</v>
      </c>
      <c r="BL138">
        <f t="shared" si="360"/>
        <v>20.122479183067227</v>
      </c>
      <c r="BM138">
        <f t="shared" si="361"/>
        <v>18.353038267143841</v>
      </c>
      <c r="BN138">
        <f t="shared" si="362"/>
        <v>16.523676480358095</v>
      </c>
      <c r="BO138">
        <f t="shared" si="363"/>
        <v>14.661262482598236</v>
      </c>
      <c r="BP138">
        <f t="shared" si="364"/>
        <v>12.757445673941966</v>
      </c>
      <c r="BQ138">
        <f t="shared" si="365"/>
        <v>10.755265107781646</v>
      </c>
      <c r="BR138">
        <f t="shared" si="366"/>
        <v>8.5357584039477512</v>
      </c>
      <c r="BS138">
        <f t="shared" si="367"/>
        <v>5.904570661834895</v>
      </c>
      <c r="BT138">
        <f t="shared" si="368"/>
        <v>2.5785633735247893</v>
      </c>
      <c r="BU138">
        <f t="shared" si="369"/>
        <v>-1.8275766630882919</v>
      </c>
      <c r="BV138">
        <f t="shared" si="370"/>
        <v>0</v>
      </c>
      <c r="BW138">
        <f t="shared" si="371"/>
        <v>0</v>
      </c>
      <c r="BX138">
        <f t="shared" si="372"/>
        <v>0</v>
      </c>
      <c r="BY138">
        <f t="shared" si="373"/>
        <v>0</v>
      </c>
      <c r="BZ138">
        <f t="shared" si="374"/>
        <v>0</v>
      </c>
      <c r="CA138">
        <f t="shared" si="375"/>
        <v>0</v>
      </c>
      <c r="CB138">
        <f t="shared" si="376"/>
        <v>0</v>
      </c>
      <c r="CC138">
        <f t="shared" si="377"/>
        <v>0</v>
      </c>
      <c r="CD138">
        <f t="shared" si="378"/>
        <v>0</v>
      </c>
      <c r="CE138">
        <f t="shared" si="379"/>
        <v>8</v>
      </c>
      <c r="CF138">
        <f t="shared" si="322"/>
        <v>19.7</v>
      </c>
    </row>
    <row r="139" spans="5:84" x14ac:dyDescent="0.2">
      <c r="E139">
        <v>49026</v>
      </c>
      <c r="F139">
        <v>30</v>
      </c>
      <c r="G139">
        <v>20.5</v>
      </c>
      <c r="H139" s="2">
        <v>0.1</v>
      </c>
      <c r="I139" s="2">
        <f t="shared" si="277"/>
        <v>3.7</v>
      </c>
      <c r="J139">
        <f t="shared" si="323"/>
        <v>7.3000000000000007</v>
      </c>
      <c r="K139">
        <f t="shared" si="323"/>
        <v>10.9</v>
      </c>
      <c r="L139">
        <f t="shared" si="323"/>
        <v>14.5</v>
      </c>
      <c r="M139">
        <f t="shared" si="323"/>
        <v>18.100000000000001</v>
      </c>
      <c r="N139">
        <f t="shared" si="323"/>
        <v>21.700000000000003</v>
      </c>
      <c r="O139">
        <f t="shared" si="323"/>
        <v>25.300000000000004</v>
      </c>
      <c r="P139">
        <f t="shared" si="323"/>
        <v>28.900000000000006</v>
      </c>
      <c r="Q139">
        <f t="shared" si="343"/>
        <v>25.386854203124976</v>
      </c>
      <c r="R139">
        <f t="shared" si="344"/>
        <v>23.456863187392639</v>
      </c>
      <c r="S139">
        <f t="shared" si="345"/>
        <v>19.573547903967853</v>
      </c>
      <c r="T139">
        <f t="shared" si="346"/>
        <v>13.539386160120408</v>
      </c>
      <c r="U139">
        <f t="shared" si="347"/>
        <v>6.3844687686217227</v>
      </c>
      <c r="V139">
        <f t="shared" si="348"/>
        <v>0</v>
      </c>
      <c r="W139">
        <f t="shared" si="349"/>
        <v>0</v>
      </c>
      <c r="X139">
        <f t="shared" si="350"/>
        <v>0</v>
      </c>
      <c r="Y139">
        <f t="shared" si="324"/>
        <v>0</v>
      </c>
      <c r="Z139">
        <f t="shared" si="325"/>
        <v>0.1</v>
      </c>
      <c r="AA139">
        <f t="shared" si="326"/>
        <v>2.3000000000000003</v>
      </c>
      <c r="AB139">
        <f t="shared" si="327"/>
        <v>4.5</v>
      </c>
      <c r="AC139">
        <f t="shared" si="328"/>
        <v>6.7</v>
      </c>
      <c r="AD139">
        <f t="shared" si="329"/>
        <v>8.9</v>
      </c>
      <c r="AE139">
        <f t="shared" si="330"/>
        <v>11.100000000000001</v>
      </c>
      <c r="AF139">
        <f t="shared" si="331"/>
        <v>13.3</v>
      </c>
      <c r="AG139">
        <f t="shared" si="332"/>
        <v>15.5</v>
      </c>
      <c r="AH139">
        <f t="shared" si="333"/>
        <v>17.7</v>
      </c>
      <c r="AI139">
        <f t="shared" si="351"/>
        <v>27.446020997670345</v>
      </c>
      <c r="AJ139">
        <f t="shared" si="352"/>
        <v>24.809213775282693</v>
      </c>
      <c r="AK139">
        <f t="shared" si="353"/>
        <v>23.799933093275804</v>
      </c>
      <c r="AL139">
        <f t="shared" si="354"/>
        <v>22.128203572715186</v>
      </c>
      <c r="AM139">
        <f t="shared" si="355"/>
        <v>19.272633761758552</v>
      </c>
      <c r="AN139">
        <f t="shared" si="356"/>
        <v>15.643699159310597</v>
      </c>
      <c r="AO139">
        <f t="shared" si="357"/>
        <v>11.747025238677127</v>
      </c>
      <c r="AP139">
        <f t="shared" si="358"/>
        <v>7.346670471219614</v>
      </c>
      <c r="AQ139">
        <f t="shared" si="334"/>
        <v>5</v>
      </c>
      <c r="AR139">
        <f t="shared" si="335"/>
        <v>11.1</v>
      </c>
      <c r="AS139">
        <f t="shared" ref="AS139:BK139" si="387">AR139+$C$5</f>
        <v>12.1</v>
      </c>
      <c r="AT139">
        <f t="shared" si="387"/>
        <v>13.1</v>
      </c>
      <c r="AU139">
        <f t="shared" si="387"/>
        <v>14.1</v>
      </c>
      <c r="AV139">
        <f t="shared" si="387"/>
        <v>15.1</v>
      </c>
      <c r="AW139">
        <f t="shared" si="387"/>
        <v>16.100000000000001</v>
      </c>
      <c r="AX139">
        <f t="shared" si="387"/>
        <v>17.100000000000001</v>
      </c>
      <c r="AY139">
        <f t="shared" si="387"/>
        <v>18.100000000000001</v>
      </c>
      <c r="AZ139">
        <f t="shared" si="387"/>
        <v>19.100000000000001</v>
      </c>
      <c r="BA139">
        <f t="shared" si="387"/>
        <v>20.100000000000001</v>
      </c>
      <c r="BB139">
        <f t="shared" si="387"/>
        <v>21.1</v>
      </c>
      <c r="BC139">
        <f t="shared" si="387"/>
        <v>22.1</v>
      </c>
      <c r="BD139">
        <f t="shared" si="387"/>
        <v>23.1</v>
      </c>
      <c r="BE139">
        <f t="shared" si="387"/>
        <v>24.1</v>
      </c>
      <c r="BF139">
        <f t="shared" si="387"/>
        <v>25.1</v>
      </c>
      <c r="BG139">
        <f t="shared" si="387"/>
        <v>26.1</v>
      </c>
      <c r="BH139">
        <f t="shared" si="387"/>
        <v>27.1</v>
      </c>
      <c r="BI139">
        <f t="shared" si="387"/>
        <v>28.1</v>
      </c>
      <c r="BJ139">
        <f t="shared" si="387"/>
        <v>29.1</v>
      </c>
      <c r="BK139">
        <f t="shared" si="387"/>
        <v>30.1</v>
      </c>
      <c r="BL139">
        <f t="shared" si="360"/>
        <v>17.681269935666283</v>
      </c>
      <c r="BM139">
        <f t="shared" si="361"/>
        <v>15.989454694729146</v>
      </c>
      <c r="BN139">
        <f t="shared" si="362"/>
        <v>14.245648825227914</v>
      </c>
      <c r="BO139">
        <f t="shared" si="363"/>
        <v>12.469903944744555</v>
      </c>
      <c r="BP139">
        <f t="shared" si="364"/>
        <v>10.637627020537126</v>
      </c>
      <c r="BQ139">
        <f t="shared" si="365"/>
        <v>8.6633448879167307</v>
      </c>
      <c r="BR139">
        <f t="shared" si="366"/>
        <v>6.3844687686217227</v>
      </c>
      <c r="BS139">
        <f t="shared" si="367"/>
        <v>3.5450587891941154</v>
      </c>
      <c r="BT139">
        <f t="shared" si="368"/>
        <v>-0.22041150064348258</v>
      </c>
      <c r="BU139">
        <f t="shared" si="369"/>
        <v>0</v>
      </c>
      <c r="BV139">
        <f t="shared" si="370"/>
        <v>0</v>
      </c>
      <c r="BW139">
        <f t="shared" si="371"/>
        <v>0</v>
      </c>
      <c r="BX139">
        <f t="shared" si="372"/>
        <v>0</v>
      </c>
      <c r="BY139">
        <f t="shared" si="373"/>
        <v>0</v>
      </c>
      <c r="BZ139">
        <f t="shared" si="374"/>
        <v>0</v>
      </c>
      <c r="CA139">
        <f t="shared" si="375"/>
        <v>0</v>
      </c>
      <c r="CB139">
        <f t="shared" si="376"/>
        <v>0</v>
      </c>
      <c r="CC139">
        <f t="shared" si="377"/>
        <v>0</v>
      </c>
      <c r="CD139">
        <f t="shared" si="378"/>
        <v>0</v>
      </c>
      <c r="CE139">
        <f t="shared" si="379"/>
        <v>8</v>
      </c>
      <c r="CF139">
        <f t="shared" si="322"/>
        <v>19.100000000000001</v>
      </c>
    </row>
    <row r="140" spans="5:84" x14ac:dyDescent="0.2">
      <c r="E140">
        <v>49027</v>
      </c>
      <c r="F140">
        <v>7</v>
      </c>
      <c r="G140">
        <v>7.4</v>
      </c>
      <c r="H140" s="2">
        <v>0.1</v>
      </c>
      <c r="I140" s="2">
        <f t="shared" si="277"/>
        <v>3.7</v>
      </c>
      <c r="J140">
        <f t="shared" ref="J140:P155" si="388">I140+$C$3</f>
        <v>7.3000000000000007</v>
      </c>
      <c r="K140">
        <f t="shared" si="388"/>
        <v>10.9</v>
      </c>
      <c r="L140">
        <f t="shared" si="388"/>
        <v>14.5</v>
      </c>
      <c r="M140">
        <f t="shared" si="388"/>
        <v>18.100000000000001</v>
      </c>
      <c r="N140">
        <f t="shared" si="388"/>
        <v>21.700000000000003</v>
      </c>
      <c r="O140">
        <f t="shared" si="388"/>
        <v>25.300000000000004</v>
      </c>
      <c r="P140">
        <f t="shared" si="388"/>
        <v>28.900000000000006</v>
      </c>
      <c r="Q140">
        <f t="shared" si="343"/>
        <v>4.7835698749999978</v>
      </c>
      <c r="R140">
        <f t="shared" si="344"/>
        <v>-0.1796565364993814</v>
      </c>
      <c r="S140">
        <f t="shared" si="345"/>
        <v>0</v>
      </c>
      <c r="T140">
        <f t="shared" si="346"/>
        <v>0</v>
      </c>
      <c r="U140">
        <f t="shared" si="347"/>
        <v>0</v>
      </c>
      <c r="V140">
        <f t="shared" si="348"/>
        <v>0</v>
      </c>
      <c r="W140">
        <f t="shared" si="349"/>
        <v>0</v>
      </c>
      <c r="X140">
        <f t="shared" si="350"/>
        <v>0</v>
      </c>
      <c r="Y140">
        <f t="shared" si="324"/>
        <v>0</v>
      </c>
      <c r="Z140">
        <f t="shared" si="325"/>
        <v>0.1</v>
      </c>
      <c r="AA140">
        <f t="shared" si="326"/>
        <v>2.3000000000000003</v>
      </c>
      <c r="AB140">
        <f t="shared" si="327"/>
        <v>4.5</v>
      </c>
      <c r="AC140">
        <f t="shared" si="328"/>
        <v>6.7</v>
      </c>
      <c r="AD140">
        <f t="shared" si="329"/>
        <v>8.9</v>
      </c>
      <c r="AE140">
        <f t="shared" si="330"/>
        <v>11.100000000000001</v>
      </c>
      <c r="AF140">
        <f t="shared" si="331"/>
        <v>13.3</v>
      </c>
      <c r="AG140">
        <f t="shared" si="332"/>
        <v>15.5</v>
      </c>
      <c r="AH140">
        <f t="shared" si="333"/>
        <v>17.7</v>
      </c>
      <c r="AI140">
        <f t="shared" si="351"/>
        <v>5.5908751215877572</v>
      </c>
      <c r="AJ140">
        <f t="shared" si="352"/>
        <v>3.9830857348792827</v>
      </c>
      <c r="AK140">
        <f t="shared" si="353"/>
        <v>1.205178147798577</v>
      </c>
      <c r="AL140">
        <f t="shared" si="354"/>
        <v>0</v>
      </c>
      <c r="AM140">
        <f t="shared" si="355"/>
        <v>0</v>
      </c>
      <c r="AN140">
        <f t="shared" si="356"/>
        <v>0</v>
      </c>
      <c r="AO140">
        <f t="shared" si="357"/>
        <v>0</v>
      </c>
      <c r="AP140">
        <f t="shared" si="358"/>
        <v>0</v>
      </c>
      <c r="AQ140">
        <f t="shared" si="334"/>
        <v>0</v>
      </c>
      <c r="AR140">
        <f t="shared" si="335"/>
        <v>0.1</v>
      </c>
      <c r="AS140">
        <f t="shared" ref="AS140:BK140" si="389">AR140+$C$5</f>
        <v>1.1000000000000001</v>
      </c>
      <c r="AT140">
        <f t="shared" si="389"/>
        <v>2.1</v>
      </c>
      <c r="AU140">
        <f t="shared" si="389"/>
        <v>3.1</v>
      </c>
      <c r="AV140">
        <f t="shared" si="389"/>
        <v>4.0999999999999996</v>
      </c>
      <c r="AW140">
        <f t="shared" si="389"/>
        <v>5.0999999999999996</v>
      </c>
      <c r="AX140">
        <f t="shared" si="389"/>
        <v>6.1</v>
      </c>
      <c r="AY140">
        <f t="shared" si="389"/>
        <v>7.1</v>
      </c>
      <c r="AZ140">
        <f t="shared" si="389"/>
        <v>8.1</v>
      </c>
      <c r="BA140">
        <f t="shared" si="389"/>
        <v>9.1</v>
      </c>
      <c r="BB140">
        <f t="shared" si="389"/>
        <v>10.1</v>
      </c>
      <c r="BC140">
        <f t="shared" si="389"/>
        <v>11.1</v>
      </c>
      <c r="BD140">
        <f t="shared" si="389"/>
        <v>12.1</v>
      </c>
      <c r="BE140">
        <f t="shared" si="389"/>
        <v>13.1</v>
      </c>
      <c r="BF140">
        <f t="shared" si="389"/>
        <v>14.1</v>
      </c>
      <c r="BG140">
        <f t="shared" si="389"/>
        <v>15.1</v>
      </c>
      <c r="BH140">
        <f t="shared" si="389"/>
        <v>16.100000000000001</v>
      </c>
      <c r="BI140">
        <f t="shared" si="389"/>
        <v>17.100000000000001</v>
      </c>
      <c r="BJ140">
        <f t="shared" si="389"/>
        <v>18.100000000000001</v>
      </c>
      <c r="BK140">
        <f t="shared" si="389"/>
        <v>19.100000000000001</v>
      </c>
      <c r="BL140">
        <f t="shared" si="360"/>
        <v>6.0963928570973716</v>
      </c>
      <c r="BM140">
        <f t="shared" si="361"/>
        <v>5.6477252098983959</v>
      </c>
      <c r="BN140">
        <f t="shared" si="362"/>
        <v>5.2358336220235238</v>
      </c>
      <c r="BO140">
        <f t="shared" si="363"/>
        <v>4.404124922632362</v>
      </c>
      <c r="BP140">
        <f t="shared" si="364"/>
        <v>3.3123284316820865</v>
      </c>
      <c r="BQ140">
        <f t="shared" si="365"/>
        <v>2.1184046062713415</v>
      </c>
      <c r="BR140">
        <f t="shared" si="366"/>
        <v>0.36045368698420432</v>
      </c>
      <c r="BS140">
        <f t="shared" si="367"/>
        <v>0</v>
      </c>
      <c r="BT140">
        <f t="shared" si="368"/>
        <v>0</v>
      </c>
      <c r="BU140">
        <f t="shared" si="369"/>
        <v>0</v>
      </c>
      <c r="BV140">
        <f t="shared" si="370"/>
        <v>0</v>
      </c>
      <c r="BW140">
        <f t="shared" si="371"/>
        <v>0</v>
      </c>
      <c r="BX140">
        <f t="shared" si="372"/>
        <v>0</v>
      </c>
      <c r="BY140">
        <f t="shared" si="373"/>
        <v>0</v>
      </c>
      <c r="BZ140">
        <f t="shared" si="374"/>
        <v>0</v>
      </c>
      <c r="CA140">
        <f t="shared" si="375"/>
        <v>0</v>
      </c>
      <c r="CB140">
        <f t="shared" si="376"/>
        <v>0</v>
      </c>
      <c r="CC140">
        <f t="shared" si="377"/>
        <v>0</v>
      </c>
      <c r="CD140">
        <f t="shared" si="378"/>
        <v>0</v>
      </c>
      <c r="CE140">
        <f t="shared" si="379"/>
        <v>5</v>
      </c>
      <c r="CF140">
        <f t="shared" si="322"/>
        <v>5.0999999999999996</v>
      </c>
    </row>
    <row r="141" spans="5:84" x14ac:dyDescent="0.2">
      <c r="E141">
        <v>49028</v>
      </c>
      <c r="F141">
        <v>7.55</v>
      </c>
      <c r="G141">
        <v>9.3000000000000007</v>
      </c>
      <c r="H141" s="2">
        <v>0.1</v>
      </c>
      <c r="I141" s="2">
        <f t="shared" si="277"/>
        <v>3.7</v>
      </c>
      <c r="J141">
        <f t="shared" si="388"/>
        <v>7.3000000000000007</v>
      </c>
      <c r="K141">
        <f t="shared" si="388"/>
        <v>10.9</v>
      </c>
      <c r="L141">
        <f t="shared" si="388"/>
        <v>14.5</v>
      </c>
      <c r="M141">
        <f t="shared" si="388"/>
        <v>18.100000000000001</v>
      </c>
      <c r="N141">
        <f t="shared" si="388"/>
        <v>21.700000000000003</v>
      </c>
      <c r="O141">
        <f t="shared" si="388"/>
        <v>25.300000000000004</v>
      </c>
      <c r="P141">
        <f t="shared" si="388"/>
        <v>28.900000000000006</v>
      </c>
      <c r="Q141">
        <f t="shared" si="343"/>
        <v>5.7449255015301866</v>
      </c>
      <c r="R141">
        <f t="shared" si="344"/>
        <v>2.681211655379693</v>
      </c>
      <c r="S141">
        <f t="shared" si="345"/>
        <v>0</v>
      </c>
      <c r="T141">
        <f t="shared" si="346"/>
        <v>0</v>
      </c>
      <c r="U141">
        <f t="shared" si="347"/>
        <v>0</v>
      </c>
      <c r="V141">
        <f t="shared" si="348"/>
        <v>0</v>
      </c>
      <c r="W141">
        <f t="shared" si="349"/>
        <v>0</v>
      </c>
      <c r="X141">
        <f t="shared" si="350"/>
        <v>0</v>
      </c>
      <c r="Y141">
        <f t="shared" si="324"/>
        <v>0</v>
      </c>
      <c r="Z141">
        <f t="shared" si="325"/>
        <v>0.1</v>
      </c>
      <c r="AA141">
        <f t="shared" si="326"/>
        <v>2.3000000000000003</v>
      </c>
      <c r="AB141">
        <f t="shared" si="327"/>
        <v>4.5</v>
      </c>
      <c r="AC141">
        <f t="shared" si="328"/>
        <v>6.7</v>
      </c>
      <c r="AD141">
        <f t="shared" si="329"/>
        <v>8.9</v>
      </c>
      <c r="AE141">
        <f t="shared" si="330"/>
        <v>11.100000000000001</v>
      </c>
      <c r="AF141">
        <f t="shared" si="331"/>
        <v>13.3</v>
      </c>
      <c r="AG141">
        <f t="shared" si="332"/>
        <v>15.5</v>
      </c>
      <c r="AH141">
        <f t="shared" si="333"/>
        <v>17.7</v>
      </c>
      <c r="AI141">
        <f t="shared" si="351"/>
        <v>6.1715841280931949</v>
      </c>
      <c r="AJ141">
        <f t="shared" si="352"/>
        <v>5.269772359474997</v>
      </c>
      <c r="AK141">
        <f t="shared" si="353"/>
        <v>3.2872597973483892</v>
      </c>
      <c r="AL141">
        <f t="shared" si="354"/>
        <v>0.43714533151677937</v>
      </c>
      <c r="AM141">
        <f t="shared" si="355"/>
        <v>0</v>
      </c>
      <c r="AN141">
        <f t="shared" si="356"/>
        <v>0</v>
      </c>
      <c r="AO141">
        <f t="shared" si="357"/>
        <v>0</v>
      </c>
      <c r="AP141">
        <f t="shared" si="358"/>
        <v>0</v>
      </c>
      <c r="AQ141">
        <f t="shared" si="334"/>
        <v>0</v>
      </c>
      <c r="AR141">
        <f t="shared" si="335"/>
        <v>0.1</v>
      </c>
      <c r="AS141">
        <f t="shared" ref="AS141:BK141" si="390">AR141+$C$5</f>
        <v>1.1000000000000001</v>
      </c>
      <c r="AT141">
        <f t="shared" si="390"/>
        <v>2.1</v>
      </c>
      <c r="AU141">
        <f t="shared" si="390"/>
        <v>3.1</v>
      </c>
      <c r="AV141">
        <f t="shared" si="390"/>
        <v>4.0999999999999996</v>
      </c>
      <c r="AW141">
        <f t="shared" si="390"/>
        <v>5.0999999999999996</v>
      </c>
      <c r="AX141">
        <f t="shared" si="390"/>
        <v>6.1</v>
      </c>
      <c r="AY141">
        <f t="shared" si="390"/>
        <v>7.1</v>
      </c>
      <c r="AZ141">
        <f t="shared" si="390"/>
        <v>8.1</v>
      </c>
      <c r="BA141">
        <f t="shared" si="390"/>
        <v>9.1</v>
      </c>
      <c r="BB141">
        <f t="shared" si="390"/>
        <v>10.1</v>
      </c>
      <c r="BC141">
        <f t="shared" si="390"/>
        <v>11.1</v>
      </c>
      <c r="BD141">
        <f t="shared" si="390"/>
        <v>12.1</v>
      </c>
      <c r="BE141">
        <f t="shared" si="390"/>
        <v>13.1</v>
      </c>
      <c r="BF141">
        <f t="shared" si="390"/>
        <v>14.1</v>
      </c>
      <c r="BG141">
        <f t="shared" si="390"/>
        <v>15.1</v>
      </c>
      <c r="BH141">
        <f t="shared" si="390"/>
        <v>16.100000000000001</v>
      </c>
      <c r="BI141">
        <f t="shared" si="390"/>
        <v>17.100000000000001</v>
      </c>
      <c r="BJ141">
        <f t="shared" si="390"/>
        <v>18.100000000000001</v>
      </c>
      <c r="BK141">
        <f t="shared" si="390"/>
        <v>19.100000000000001</v>
      </c>
      <c r="BL141">
        <f t="shared" si="360"/>
        <v>6.8408999292514938</v>
      </c>
      <c r="BM141">
        <f t="shared" si="361"/>
        <v>6.2257517653476775</v>
      </c>
      <c r="BN141">
        <f t="shared" si="362"/>
        <v>5.9719664839506157</v>
      </c>
      <c r="BO141">
        <f t="shared" si="363"/>
        <v>5.5323779500575192</v>
      </c>
      <c r="BP141">
        <f t="shared" si="364"/>
        <v>4.7955424231552444</v>
      </c>
      <c r="BQ141">
        <f t="shared" si="365"/>
        <v>3.8730983259787428</v>
      </c>
      <c r="BR141">
        <f t="shared" si="366"/>
        <v>2.8871260132696324</v>
      </c>
      <c r="BS141">
        <f t="shared" si="367"/>
        <v>1.7575075405344283</v>
      </c>
      <c r="BT141">
        <f t="shared" si="368"/>
        <v>-1.0713567196665519E-2</v>
      </c>
      <c r="BU141">
        <f t="shared" si="369"/>
        <v>0</v>
      </c>
      <c r="BV141">
        <f t="shared" si="370"/>
        <v>0</v>
      </c>
      <c r="BW141">
        <f t="shared" si="371"/>
        <v>0</v>
      </c>
      <c r="BX141">
        <f t="shared" si="372"/>
        <v>0</v>
      </c>
      <c r="BY141">
        <f t="shared" si="373"/>
        <v>0</v>
      </c>
      <c r="BZ141">
        <f t="shared" si="374"/>
        <v>0</v>
      </c>
      <c r="CA141">
        <f t="shared" si="375"/>
        <v>0</v>
      </c>
      <c r="CB141">
        <f t="shared" si="376"/>
        <v>0</v>
      </c>
      <c r="CC141">
        <f t="shared" si="377"/>
        <v>0</v>
      </c>
      <c r="CD141">
        <f t="shared" si="378"/>
        <v>0</v>
      </c>
      <c r="CE141">
        <f t="shared" si="379"/>
        <v>6</v>
      </c>
      <c r="CF141">
        <f t="shared" si="322"/>
        <v>6.1</v>
      </c>
    </row>
    <row r="142" spans="5:84" x14ac:dyDescent="0.2">
      <c r="E142">
        <v>49029</v>
      </c>
      <c r="F142">
        <v>5.93</v>
      </c>
      <c r="G142">
        <v>8.1999999999999993</v>
      </c>
      <c r="H142" s="2">
        <v>0.1</v>
      </c>
      <c r="I142" s="2">
        <f t="shared" si="277"/>
        <v>3.7</v>
      </c>
      <c r="J142">
        <f t="shared" si="388"/>
        <v>7.3000000000000007</v>
      </c>
      <c r="K142">
        <f t="shared" si="388"/>
        <v>10.9</v>
      </c>
      <c r="L142">
        <f t="shared" si="388"/>
        <v>14.5</v>
      </c>
      <c r="M142">
        <f t="shared" si="388"/>
        <v>18.100000000000001</v>
      </c>
      <c r="N142">
        <f t="shared" si="388"/>
        <v>21.700000000000003</v>
      </c>
      <c r="O142">
        <f t="shared" si="388"/>
        <v>25.300000000000004</v>
      </c>
      <c r="P142">
        <f t="shared" si="388"/>
        <v>28.900000000000006</v>
      </c>
      <c r="Q142">
        <f t="shared" si="343"/>
        <v>4.2991064893617681</v>
      </c>
      <c r="R142">
        <f t="shared" si="344"/>
        <v>1.1863768254456948</v>
      </c>
      <c r="S142">
        <f t="shared" si="345"/>
        <v>0</v>
      </c>
      <c r="T142">
        <f t="shared" si="346"/>
        <v>0</v>
      </c>
      <c r="U142">
        <f t="shared" si="347"/>
        <v>0</v>
      </c>
      <c r="V142">
        <f t="shared" si="348"/>
        <v>0</v>
      </c>
      <c r="W142">
        <f t="shared" si="349"/>
        <v>0</v>
      </c>
      <c r="X142">
        <f t="shared" si="350"/>
        <v>0</v>
      </c>
      <c r="Y142">
        <f t="shared" si="324"/>
        <v>0</v>
      </c>
      <c r="Z142">
        <f t="shared" si="325"/>
        <v>0.1</v>
      </c>
      <c r="AA142">
        <f t="shared" si="326"/>
        <v>2.3000000000000003</v>
      </c>
      <c r="AB142">
        <f t="shared" si="327"/>
        <v>4.5</v>
      </c>
      <c r="AC142">
        <f t="shared" si="328"/>
        <v>6.7</v>
      </c>
      <c r="AD142">
        <f t="shared" si="329"/>
        <v>8.9</v>
      </c>
      <c r="AE142">
        <f t="shared" si="330"/>
        <v>11.100000000000001</v>
      </c>
      <c r="AF142">
        <f t="shared" si="331"/>
        <v>13.3</v>
      </c>
      <c r="AG142">
        <f t="shared" si="332"/>
        <v>15.5</v>
      </c>
      <c r="AH142">
        <f t="shared" si="333"/>
        <v>17.7</v>
      </c>
      <c r="AI142">
        <f t="shared" si="351"/>
        <v>4.7900336494898816</v>
      </c>
      <c r="AJ142">
        <f t="shared" si="352"/>
        <v>3.7641038037576062</v>
      </c>
      <c r="AK142">
        <f t="shared" si="353"/>
        <v>1.853887739130246</v>
      </c>
      <c r="AL142">
        <f t="shared" si="354"/>
        <v>0</v>
      </c>
      <c r="AM142">
        <f t="shared" si="355"/>
        <v>0</v>
      </c>
      <c r="AN142">
        <f t="shared" si="356"/>
        <v>0</v>
      </c>
      <c r="AO142">
        <f t="shared" si="357"/>
        <v>0</v>
      </c>
      <c r="AP142">
        <f t="shared" si="358"/>
        <v>0</v>
      </c>
      <c r="AQ142">
        <f t="shared" si="334"/>
        <v>0</v>
      </c>
      <c r="AR142">
        <f t="shared" si="335"/>
        <v>0.1</v>
      </c>
      <c r="AS142">
        <f t="shared" ref="AS142:BK142" si="391">AR142+$C$5</f>
        <v>1.1000000000000001</v>
      </c>
      <c r="AT142">
        <f t="shared" si="391"/>
        <v>2.1</v>
      </c>
      <c r="AU142">
        <f t="shared" si="391"/>
        <v>3.1</v>
      </c>
      <c r="AV142">
        <f t="shared" si="391"/>
        <v>4.0999999999999996</v>
      </c>
      <c r="AW142">
        <f t="shared" si="391"/>
        <v>5.0999999999999996</v>
      </c>
      <c r="AX142">
        <f t="shared" si="391"/>
        <v>6.1</v>
      </c>
      <c r="AY142">
        <f t="shared" si="391"/>
        <v>7.1</v>
      </c>
      <c r="AZ142">
        <f t="shared" si="391"/>
        <v>8.1</v>
      </c>
      <c r="BA142">
        <f t="shared" si="391"/>
        <v>9.1</v>
      </c>
      <c r="BB142">
        <f t="shared" si="391"/>
        <v>10.1</v>
      </c>
      <c r="BC142">
        <f t="shared" si="391"/>
        <v>11.1</v>
      </c>
      <c r="BD142">
        <f t="shared" si="391"/>
        <v>12.1</v>
      </c>
      <c r="BE142">
        <f t="shared" si="391"/>
        <v>13.1</v>
      </c>
      <c r="BF142">
        <f t="shared" si="391"/>
        <v>14.1</v>
      </c>
      <c r="BG142">
        <f t="shared" si="391"/>
        <v>15.1</v>
      </c>
      <c r="BH142">
        <f t="shared" si="391"/>
        <v>16.100000000000001</v>
      </c>
      <c r="BI142">
        <f t="shared" si="391"/>
        <v>17.100000000000001</v>
      </c>
      <c r="BJ142">
        <f t="shared" si="391"/>
        <v>18.100000000000001</v>
      </c>
      <c r="BK142">
        <f t="shared" si="391"/>
        <v>19.100000000000001</v>
      </c>
      <c r="BL142">
        <f t="shared" si="360"/>
        <v>5.2541741695317965</v>
      </c>
      <c r="BM142">
        <f t="shared" si="361"/>
        <v>4.8316435351958615</v>
      </c>
      <c r="BN142">
        <f t="shared" si="362"/>
        <v>4.5756643641872596</v>
      </c>
      <c r="BO142">
        <f t="shared" si="363"/>
        <v>4.0523670512499983</v>
      </c>
      <c r="BP142">
        <f t="shared" si="364"/>
        <v>3.2792002227521517</v>
      </c>
      <c r="BQ142">
        <f t="shared" si="365"/>
        <v>2.4115309774662279</v>
      </c>
      <c r="BR142">
        <f t="shared" si="366"/>
        <v>1.4292451273494919</v>
      </c>
      <c r="BS142">
        <f t="shared" si="367"/>
        <v>-0.17665256167562723</v>
      </c>
      <c r="BT142">
        <f t="shared" si="368"/>
        <v>0</v>
      </c>
      <c r="BU142">
        <f t="shared" si="369"/>
        <v>0</v>
      </c>
      <c r="BV142">
        <f t="shared" si="370"/>
        <v>0</v>
      </c>
      <c r="BW142">
        <f t="shared" si="371"/>
        <v>0</v>
      </c>
      <c r="BX142">
        <f t="shared" si="372"/>
        <v>0</v>
      </c>
      <c r="BY142">
        <f t="shared" si="373"/>
        <v>0</v>
      </c>
      <c r="BZ142">
        <f t="shared" si="374"/>
        <v>0</v>
      </c>
      <c r="CA142">
        <f t="shared" si="375"/>
        <v>0</v>
      </c>
      <c r="CB142">
        <f t="shared" si="376"/>
        <v>0</v>
      </c>
      <c r="CC142">
        <f t="shared" si="377"/>
        <v>0</v>
      </c>
      <c r="CD142">
        <f t="shared" si="378"/>
        <v>0</v>
      </c>
      <c r="CE142">
        <f t="shared" si="379"/>
        <v>5</v>
      </c>
      <c r="CF142">
        <f t="shared" si="322"/>
        <v>5.0999999999999996</v>
      </c>
    </row>
    <row r="143" spans="5:84" x14ac:dyDescent="0.2">
      <c r="E143">
        <v>49030</v>
      </c>
      <c r="F143">
        <v>7.35</v>
      </c>
      <c r="G143">
        <v>9.4</v>
      </c>
      <c r="H143" s="2">
        <v>0.1</v>
      </c>
      <c r="I143" s="2">
        <f t="shared" si="277"/>
        <v>3.7</v>
      </c>
      <c r="J143">
        <f t="shared" si="388"/>
        <v>7.3000000000000007</v>
      </c>
      <c r="K143">
        <f t="shared" si="388"/>
        <v>10.9</v>
      </c>
      <c r="L143">
        <f t="shared" si="388"/>
        <v>14.5</v>
      </c>
      <c r="M143">
        <f t="shared" si="388"/>
        <v>18.100000000000001</v>
      </c>
      <c r="N143">
        <f t="shared" si="388"/>
        <v>21.700000000000003</v>
      </c>
      <c r="O143">
        <f t="shared" si="388"/>
        <v>25.300000000000004</v>
      </c>
      <c r="P143">
        <f t="shared" si="388"/>
        <v>28.900000000000006</v>
      </c>
      <c r="Q143">
        <f t="shared" si="343"/>
        <v>5.6104110272640826</v>
      </c>
      <c r="R143">
        <f t="shared" si="344"/>
        <v>2.6886581330036687</v>
      </c>
      <c r="S143">
        <f t="shared" si="345"/>
        <v>0</v>
      </c>
      <c r="T143">
        <f t="shared" si="346"/>
        <v>0</v>
      </c>
      <c r="U143">
        <f t="shared" si="347"/>
        <v>0</v>
      </c>
      <c r="V143">
        <f t="shared" si="348"/>
        <v>0</v>
      </c>
      <c r="W143">
        <f t="shared" si="349"/>
        <v>0</v>
      </c>
      <c r="X143">
        <f t="shared" si="350"/>
        <v>0</v>
      </c>
      <c r="Y143">
        <f t="shared" si="324"/>
        <v>0</v>
      </c>
      <c r="Z143">
        <f t="shared" si="325"/>
        <v>0.1</v>
      </c>
      <c r="AA143">
        <f t="shared" si="326"/>
        <v>2.3000000000000003</v>
      </c>
      <c r="AB143">
        <f t="shared" si="327"/>
        <v>4.5</v>
      </c>
      <c r="AC143">
        <f t="shared" si="328"/>
        <v>6.7</v>
      </c>
      <c r="AD143">
        <f t="shared" si="329"/>
        <v>8.9</v>
      </c>
      <c r="AE143">
        <f t="shared" si="330"/>
        <v>11.100000000000001</v>
      </c>
      <c r="AF143">
        <f t="shared" si="331"/>
        <v>13.3</v>
      </c>
      <c r="AG143">
        <f t="shared" si="332"/>
        <v>15.5</v>
      </c>
      <c r="AH143">
        <f t="shared" si="333"/>
        <v>17.7</v>
      </c>
      <c r="AI143">
        <f t="shared" si="351"/>
        <v>6.0141096448027058</v>
      </c>
      <c r="AJ143">
        <f t="shared" si="352"/>
        <v>5.16319543971355</v>
      </c>
      <c r="AK143">
        <f t="shared" si="353"/>
        <v>3.2686180179749527</v>
      </c>
      <c r="AL143">
        <f t="shared" si="354"/>
        <v>0.61216336614043732</v>
      </c>
      <c r="AM143">
        <f t="shared" si="355"/>
        <v>0</v>
      </c>
      <c r="AN143">
        <f t="shared" si="356"/>
        <v>0</v>
      </c>
      <c r="AO143">
        <f t="shared" si="357"/>
        <v>0</v>
      </c>
      <c r="AP143">
        <f t="shared" si="358"/>
        <v>0</v>
      </c>
      <c r="AQ143">
        <f t="shared" si="334"/>
        <v>0</v>
      </c>
      <c r="AR143">
        <f t="shared" si="335"/>
        <v>0.1</v>
      </c>
      <c r="AS143">
        <f t="shared" ref="AS143:BK143" si="392">AR143+$C$5</f>
        <v>1.1000000000000001</v>
      </c>
      <c r="AT143">
        <f t="shared" si="392"/>
        <v>2.1</v>
      </c>
      <c r="AU143">
        <f t="shared" si="392"/>
        <v>3.1</v>
      </c>
      <c r="AV143">
        <f t="shared" si="392"/>
        <v>4.0999999999999996</v>
      </c>
      <c r="AW143">
        <f t="shared" si="392"/>
        <v>5.0999999999999996</v>
      </c>
      <c r="AX143">
        <f t="shared" si="392"/>
        <v>6.1</v>
      </c>
      <c r="AY143">
        <f t="shared" si="392"/>
        <v>7.1</v>
      </c>
      <c r="AZ143">
        <f t="shared" si="392"/>
        <v>8.1</v>
      </c>
      <c r="BA143">
        <f t="shared" si="392"/>
        <v>9.1</v>
      </c>
      <c r="BB143">
        <f t="shared" si="392"/>
        <v>10.1</v>
      </c>
      <c r="BC143">
        <f t="shared" si="392"/>
        <v>11.1</v>
      </c>
      <c r="BD143">
        <f t="shared" si="392"/>
        <v>12.1</v>
      </c>
      <c r="BE143">
        <f t="shared" si="392"/>
        <v>13.1</v>
      </c>
      <c r="BF143">
        <f t="shared" si="392"/>
        <v>14.1</v>
      </c>
      <c r="BG143">
        <f t="shared" si="392"/>
        <v>15.1</v>
      </c>
      <c r="BH143">
        <f t="shared" si="392"/>
        <v>16.100000000000001</v>
      </c>
      <c r="BI143">
        <f t="shared" si="392"/>
        <v>17.100000000000001</v>
      </c>
      <c r="BJ143">
        <f t="shared" si="392"/>
        <v>18.100000000000001</v>
      </c>
      <c r="BK143">
        <f t="shared" si="392"/>
        <v>19.100000000000001</v>
      </c>
      <c r="BL143">
        <f t="shared" si="360"/>
        <v>6.6726528757705683</v>
      </c>
      <c r="BM143">
        <f t="shared" si="361"/>
        <v>6.0673521117194467</v>
      </c>
      <c r="BN143">
        <f t="shared" si="362"/>
        <v>5.8232486611831229</v>
      </c>
      <c r="BO143">
        <f t="shared" si="363"/>
        <v>5.4108098179186772</v>
      </c>
      <c r="BP143">
        <f t="shared" si="364"/>
        <v>4.713459675098032</v>
      </c>
      <c r="BQ143">
        <f t="shared" si="365"/>
        <v>3.8313509804219312</v>
      </c>
      <c r="BR143">
        <f t="shared" si="366"/>
        <v>2.8851369912336526</v>
      </c>
      <c r="BS143">
        <f t="shared" si="367"/>
        <v>1.8197433296332717</v>
      </c>
      <c r="BT143">
        <f t="shared" si="368"/>
        <v>0.20813983759112789</v>
      </c>
      <c r="BU143">
        <f t="shared" si="369"/>
        <v>0</v>
      </c>
      <c r="BV143">
        <f t="shared" si="370"/>
        <v>0</v>
      </c>
      <c r="BW143">
        <f t="shared" si="371"/>
        <v>0</v>
      </c>
      <c r="BX143">
        <f t="shared" si="372"/>
        <v>0</v>
      </c>
      <c r="BY143">
        <f t="shared" si="373"/>
        <v>0</v>
      </c>
      <c r="BZ143">
        <f t="shared" si="374"/>
        <v>0</v>
      </c>
      <c r="CA143">
        <f t="shared" si="375"/>
        <v>0</v>
      </c>
      <c r="CB143">
        <f t="shared" si="376"/>
        <v>0</v>
      </c>
      <c r="CC143">
        <f t="shared" si="377"/>
        <v>0</v>
      </c>
      <c r="CD143">
        <f t="shared" si="378"/>
        <v>0</v>
      </c>
      <c r="CE143">
        <f t="shared" si="379"/>
        <v>6</v>
      </c>
      <c r="CF143">
        <f t="shared" si="322"/>
        <v>6.1</v>
      </c>
    </row>
    <row r="144" spans="5:84" x14ac:dyDescent="0.2">
      <c r="E144">
        <v>49031</v>
      </c>
      <c r="F144">
        <v>5.73</v>
      </c>
      <c r="G144">
        <v>11.8</v>
      </c>
      <c r="H144" s="2">
        <v>0.1</v>
      </c>
      <c r="I144" s="2">
        <f t="shared" si="277"/>
        <v>3.7</v>
      </c>
      <c r="J144">
        <f t="shared" si="388"/>
        <v>7.3000000000000007</v>
      </c>
      <c r="K144">
        <f t="shared" si="388"/>
        <v>10.9</v>
      </c>
      <c r="L144">
        <f t="shared" si="388"/>
        <v>14.5</v>
      </c>
      <c r="M144">
        <f t="shared" si="388"/>
        <v>18.100000000000001</v>
      </c>
      <c r="N144">
        <f t="shared" si="388"/>
        <v>21.700000000000003</v>
      </c>
      <c r="O144">
        <f t="shared" si="388"/>
        <v>25.300000000000004</v>
      </c>
      <c r="P144">
        <f t="shared" si="388"/>
        <v>28.900000000000006</v>
      </c>
      <c r="Q144">
        <f t="shared" si="343"/>
        <v>4.5714650182656005</v>
      </c>
      <c r="R144">
        <f t="shared" si="344"/>
        <v>3.190641737767772</v>
      </c>
      <c r="S144">
        <f t="shared" si="345"/>
        <v>0.77577938714586658</v>
      </c>
      <c r="T144">
        <f t="shared" si="346"/>
        <v>0</v>
      </c>
      <c r="U144">
        <f t="shared" si="347"/>
        <v>0</v>
      </c>
      <c r="V144">
        <f t="shared" si="348"/>
        <v>0</v>
      </c>
      <c r="W144">
        <f t="shared" si="349"/>
        <v>0</v>
      </c>
      <c r="X144">
        <f t="shared" si="350"/>
        <v>0</v>
      </c>
      <c r="Y144">
        <f t="shared" si="324"/>
        <v>0</v>
      </c>
      <c r="Z144">
        <f t="shared" si="325"/>
        <v>0.1</v>
      </c>
      <c r="AA144">
        <f t="shared" si="326"/>
        <v>2.3000000000000003</v>
      </c>
      <c r="AB144">
        <f t="shared" si="327"/>
        <v>4.5</v>
      </c>
      <c r="AC144">
        <f t="shared" si="328"/>
        <v>6.7</v>
      </c>
      <c r="AD144">
        <f t="shared" si="329"/>
        <v>8.9</v>
      </c>
      <c r="AE144">
        <f t="shared" si="330"/>
        <v>11.100000000000001</v>
      </c>
      <c r="AF144">
        <f t="shared" si="331"/>
        <v>13.3</v>
      </c>
      <c r="AG144">
        <f t="shared" si="332"/>
        <v>15.5</v>
      </c>
      <c r="AH144">
        <f t="shared" si="333"/>
        <v>17.7</v>
      </c>
      <c r="AI144">
        <f t="shared" si="351"/>
        <v>4.8018064301365531</v>
      </c>
      <c r="AJ144">
        <f t="shared" si="352"/>
        <v>4.4116585308555267</v>
      </c>
      <c r="AK144">
        <f t="shared" si="353"/>
        <v>3.5200558877231871</v>
      </c>
      <c r="AL144">
        <f t="shared" si="354"/>
        <v>2.2569331274777418</v>
      </c>
      <c r="AM144">
        <f t="shared" si="355"/>
        <v>0.5605563455612107</v>
      </c>
      <c r="AN144">
        <f t="shared" si="356"/>
        <v>0</v>
      </c>
      <c r="AO144">
        <f t="shared" si="357"/>
        <v>0</v>
      </c>
      <c r="AP144">
        <f t="shared" si="358"/>
        <v>0</v>
      </c>
      <c r="AQ144">
        <f t="shared" si="334"/>
        <v>0</v>
      </c>
      <c r="AR144">
        <f t="shared" si="335"/>
        <v>0.1</v>
      </c>
      <c r="AS144">
        <f t="shared" ref="AS144:BK144" si="393">AR144+$C$5</f>
        <v>1.1000000000000001</v>
      </c>
      <c r="AT144">
        <f t="shared" si="393"/>
        <v>2.1</v>
      </c>
      <c r="AU144">
        <f t="shared" si="393"/>
        <v>3.1</v>
      </c>
      <c r="AV144">
        <f t="shared" si="393"/>
        <v>4.0999999999999996</v>
      </c>
      <c r="AW144">
        <f t="shared" si="393"/>
        <v>5.0999999999999996</v>
      </c>
      <c r="AX144">
        <f t="shared" si="393"/>
        <v>6.1</v>
      </c>
      <c r="AY144">
        <f t="shared" si="393"/>
        <v>7.1</v>
      </c>
      <c r="AZ144">
        <f t="shared" si="393"/>
        <v>8.1</v>
      </c>
      <c r="BA144">
        <f t="shared" si="393"/>
        <v>9.1</v>
      </c>
      <c r="BB144">
        <f t="shared" si="393"/>
        <v>10.1</v>
      </c>
      <c r="BC144">
        <f t="shared" si="393"/>
        <v>11.1</v>
      </c>
      <c r="BD144">
        <f t="shared" si="393"/>
        <v>12.1</v>
      </c>
      <c r="BE144">
        <f t="shared" si="393"/>
        <v>13.1</v>
      </c>
      <c r="BF144">
        <f t="shared" si="393"/>
        <v>14.1</v>
      </c>
      <c r="BG144">
        <f t="shared" si="393"/>
        <v>15.1</v>
      </c>
      <c r="BH144">
        <f t="shared" si="393"/>
        <v>16.100000000000001</v>
      </c>
      <c r="BI144">
        <f t="shared" si="393"/>
        <v>17.100000000000001</v>
      </c>
      <c r="BJ144">
        <f t="shared" si="393"/>
        <v>18.100000000000001</v>
      </c>
      <c r="BK144">
        <f t="shared" si="393"/>
        <v>19.100000000000001</v>
      </c>
      <c r="BL144">
        <f t="shared" si="360"/>
        <v>5.4248515424869437</v>
      </c>
      <c r="BM144">
        <f t="shared" si="361"/>
        <v>4.8580616852654419</v>
      </c>
      <c r="BN144">
        <f t="shared" si="362"/>
        <v>4.657617359596693</v>
      </c>
      <c r="BO144">
        <f t="shared" si="363"/>
        <v>4.5010403907707923</v>
      </c>
      <c r="BP144">
        <f t="shared" si="364"/>
        <v>4.2343395771755308</v>
      </c>
      <c r="BQ144">
        <f t="shared" si="365"/>
        <v>3.8229359723205536</v>
      </c>
      <c r="BR144">
        <f t="shared" si="366"/>
        <v>3.3025881668615185</v>
      </c>
      <c r="BS144">
        <f t="shared" si="367"/>
        <v>2.7303175706242282</v>
      </c>
      <c r="BT144">
        <f t="shared" si="368"/>
        <v>2.1353336946288968</v>
      </c>
      <c r="BU144">
        <f t="shared" si="369"/>
        <v>1.4699594331141164</v>
      </c>
      <c r="BV144">
        <f t="shared" si="370"/>
        <v>0.56055634556122091</v>
      </c>
      <c r="BW144">
        <f t="shared" si="371"/>
        <v>0</v>
      </c>
      <c r="BX144">
        <f t="shared" si="372"/>
        <v>0</v>
      </c>
      <c r="BY144">
        <f t="shared" si="373"/>
        <v>0</v>
      </c>
      <c r="BZ144">
        <f t="shared" si="374"/>
        <v>0</v>
      </c>
      <c r="CA144">
        <f t="shared" si="375"/>
        <v>0</v>
      </c>
      <c r="CB144">
        <f t="shared" si="376"/>
        <v>0</v>
      </c>
      <c r="CC144">
        <f t="shared" si="377"/>
        <v>0</v>
      </c>
      <c r="CD144">
        <f t="shared" si="378"/>
        <v>0</v>
      </c>
      <c r="CE144">
        <f t="shared" si="379"/>
        <v>7</v>
      </c>
      <c r="CF144">
        <f t="shared" si="322"/>
        <v>7.1</v>
      </c>
    </row>
    <row r="145" spans="5:84" x14ac:dyDescent="0.2">
      <c r="E145">
        <v>49032</v>
      </c>
      <c r="F145">
        <v>31.55</v>
      </c>
      <c r="G145">
        <v>20.9</v>
      </c>
      <c r="H145" s="2">
        <v>0.1</v>
      </c>
      <c r="I145" s="2">
        <f t="shared" si="277"/>
        <v>3.7</v>
      </c>
      <c r="J145">
        <f t="shared" si="388"/>
        <v>7.3000000000000007</v>
      </c>
      <c r="K145">
        <f t="shared" si="388"/>
        <v>10.9</v>
      </c>
      <c r="L145">
        <f t="shared" si="388"/>
        <v>14.5</v>
      </c>
      <c r="M145">
        <f t="shared" si="388"/>
        <v>18.100000000000001</v>
      </c>
      <c r="N145">
        <f t="shared" si="388"/>
        <v>21.700000000000003</v>
      </c>
      <c r="O145">
        <f t="shared" si="388"/>
        <v>25.300000000000004</v>
      </c>
      <c r="P145">
        <f t="shared" si="388"/>
        <v>28.900000000000006</v>
      </c>
      <c r="Q145">
        <f t="shared" si="343"/>
        <v>26.768118489337667</v>
      </c>
      <c r="R145">
        <f t="shared" si="344"/>
        <v>24.759640111095358</v>
      </c>
      <c r="S145">
        <f t="shared" si="345"/>
        <v>20.907137369425445</v>
      </c>
      <c r="T145">
        <f t="shared" si="346"/>
        <v>14.754742302520048</v>
      </c>
      <c r="U145">
        <f t="shared" si="347"/>
        <v>7.5953552251977605</v>
      </c>
      <c r="V145">
        <f t="shared" si="348"/>
        <v>0</v>
      </c>
      <c r="W145">
        <f t="shared" si="349"/>
        <v>0</v>
      </c>
      <c r="X145">
        <f t="shared" si="350"/>
        <v>0</v>
      </c>
      <c r="Y145">
        <f t="shared" si="324"/>
        <v>1</v>
      </c>
      <c r="Z145">
        <f t="shared" si="325"/>
        <v>3.7</v>
      </c>
      <c r="AA145">
        <f t="shared" si="326"/>
        <v>5.9</v>
      </c>
      <c r="AB145">
        <f t="shared" si="327"/>
        <v>8.1000000000000014</v>
      </c>
      <c r="AC145">
        <f t="shared" si="328"/>
        <v>10.3</v>
      </c>
      <c r="AD145">
        <f t="shared" si="329"/>
        <v>12.5</v>
      </c>
      <c r="AE145">
        <f t="shared" si="330"/>
        <v>14.7</v>
      </c>
      <c r="AF145">
        <f t="shared" si="331"/>
        <v>16.899999999999999</v>
      </c>
      <c r="AG145">
        <f t="shared" si="332"/>
        <v>19.099999999999998</v>
      </c>
      <c r="AH145">
        <f t="shared" si="333"/>
        <v>21.299999999999997</v>
      </c>
      <c r="AI145">
        <f t="shared" si="351"/>
        <v>25.468574294707604</v>
      </c>
      <c r="AJ145">
        <f t="shared" si="352"/>
        <v>24.187789051269771</v>
      </c>
      <c r="AK145">
        <f t="shared" si="353"/>
        <v>21.768546556224127</v>
      </c>
      <c r="AL145">
        <f t="shared" si="354"/>
        <v>18.314318108448511</v>
      </c>
      <c r="AM145">
        <f t="shared" si="355"/>
        <v>14.390358566360264</v>
      </c>
      <c r="AN145">
        <f t="shared" si="356"/>
        <v>10.22480240577892</v>
      </c>
      <c r="AO145">
        <f t="shared" si="357"/>
        <v>4.9097597777869542</v>
      </c>
      <c r="AP145">
        <f t="shared" si="358"/>
        <v>0</v>
      </c>
      <c r="AQ145">
        <f t="shared" si="334"/>
        <v>4</v>
      </c>
      <c r="AR145">
        <f t="shared" si="335"/>
        <v>12.5</v>
      </c>
      <c r="AS145">
        <f t="shared" ref="AS145:BK145" si="394">AR145+$C$5</f>
        <v>13.5</v>
      </c>
      <c r="AT145">
        <f t="shared" si="394"/>
        <v>14.5</v>
      </c>
      <c r="AU145">
        <f t="shared" si="394"/>
        <v>15.5</v>
      </c>
      <c r="AV145">
        <f t="shared" si="394"/>
        <v>16.5</v>
      </c>
      <c r="AW145">
        <f t="shared" si="394"/>
        <v>17.5</v>
      </c>
      <c r="AX145">
        <f t="shared" si="394"/>
        <v>18.5</v>
      </c>
      <c r="AY145">
        <f t="shared" si="394"/>
        <v>19.5</v>
      </c>
      <c r="AZ145">
        <f t="shared" si="394"/>
        <v>20.5</v>
      </c>
      <c r="BA145">
        <f t="shared" si="394"/>
        <v>21.5</v>
      </c>
      <c r="BB145">
        <f t="shared" si="394"/>
        <v>22.5</v>
      </c>
      <c r="BC145">
        <f t="shared" si="394"/>
        <v>23.5</v>
      </c>
      <c r="BD145">
        <f t="shared" si="394"/>
        <v>24.5</v>
      </c>
      <c r="BE145">
        <f t="shared" si="394"/>
        <v>25.5</v>
      </c>
      <c r="BF145">
        <f t="shared" si="394"/>
        <v>26.5</v>
      </c>
      <c r="BG145">
        <f t="shared" si="394"/>
        <v>27.5</v>
      </c>
      <c r="BH145">
        <f t="shared" si="394"/>
        <v>28.5</v>
      </c>
      <c r="BI145">
        <f t="shared" si="394"/>
        <v>29.5</v>
      </c>
      <c r="BJ145">
        <f t="shared" si="394"/>
        <v>30.5</v>
      </c>
      <c r="BK145">
        <f t="shared" si="394"/>
        <v>31.5</v>
      </c>
      <c r="BL145">
        <f t="shared" si="360"/>
        <v>16.558282836545729</v>
      </c>
      <c r="BM145">
        <f t="shared" si="361"/>
        <v>14.754742302520048</v>
      </c>
      <c r="BN145">
        <f t="shared" si="362"/>
        <v>12.918745092855659</v>
      </c>
      <c r="BO145">
        <f t="shared" si="363"/>
        <v>11.019945153402942</v>
      </c>
      <c r="BP145">
        <f t="shared" si="364"/>
        <v>8.9671000239796879</v>
      </c>
      <c r="BQ145">
        <f t="shared" si="365"/>
        <v>6.5925690729732009</v>
      </c>
      <c r="BR145">
        <f t="shared" si="366"/>
        <v>3.6368117319414783</v>
      </c>
      <c r="BS145">
        <f t="shared" si="367"/>
        <v>-0.26711426978500724</v>
      </c>
      <c r="BT145">
        <f t="shared" si="368"/>
        <v>0</v>
      </c>
      <c r="BU145">
        <f t="shared" si="369"/>
        <v>0</v>
      </c>
      <c r="BV145">
        <f t="shared" si="370"/>
        <v>0</v>
      </c>
      <c r="BW145">
        <f t="shared" si="371"/>
        <v>0</v>
      </c>
      <c r="BX145">
        <f t="shared" si="372"/>
        <v>0</v>
      </c>
      <c r="BY145">
        <f t="shared" si="373"/>
        <v>0</v>
      </c>
      <c r="BZ145">
        <f t="shared" si="374"/>
        <v>0</v>
      </c>
      <c r="CA145">
        <f t="shared" si="375"/>
        <v>0</v>
      </c>
      <c r="CB145">
        <f t="shared" si="376"/>
        <v>0</v>
      </c>
      <c r="CC145">
        <f t="shared" si="377"/>
        <v>0</v>
      </c>
      <c r="CD145">
        <f t="shared" si="378"/>
        <v>0</v>
      </c>
      <c r="CE145">
        <f t="shared" si="379"/>
        <v>7</v>
      </c>
      <c r="CF145">
        <f t="shared" si="322"/>
        <v>19.5</v>
      </c>
    </row>
    <row r="146" spans="5:84" x14ac:dyDescent="0.2">
      <c r="E146">
        <v>49033</v>
      </c>
      <c r="F146">
        <v>10</v>
      </c>
      <c r="G146">
        <v>9.1999999999999993</v>
      </c>
      <c r="H146" s="2">
        <v>0.1</v>
      </c>
      <c r="I146" s="2">
        <f t="shared" ref="I146:I209" si="395">H146+$C$3</f>
        <v>3.7</v>
      </c>
      <c r="J146">
        <f t="shared" si="388"/>
        <v>7.3000000000000007</v>
      </c>
      <c r="K146">
        <f t="shared" si="388"/>
        <v>10.9</v>
      </c>
      <c r="L146">
        <f t="shared" si="388"/>
        <v>14.5</v>
      </c>
      <c r="M146">
        <f t="shared" si="388"/>
        <v>18.100000000000001</v>
      </c>
      <c r="N146">
        <f t="shared" si="388"/>
        <v>21.700000000000003</v>
      </c>
      <c r="O146">
        <f t="shared" si="388"/>
        <v>25.300000000000004</v>
      </c>
      <c r="P146">
        <f t="shared" si="388"/>
        <v>28.900000000000006</v>
      </c>
      <c r="Q146">
        <f t="shared" si="343"/>
        <v>7.5839389359926548</v>
      </c>
      <c r="R146">
        <f t="shared" si="344"/>
        <v>3.4408272893203229</v>
      </c>
      <c r="S146">
        <f t="shared" si="345"/>
        <v>0</v>
      </c>
      <c r="T146">
        <f t="shared" si="346"/>
        <v>0</v>
      </c>
      <c r="U146">
        <f t="shared" si="347"/>
        <v>0</v>
      </c>
      <c r="V146">
        <f t="shared" si="348"/>
        <v>0</v>
      </c>
      <c r="W146">
        <f t="shared" si="349"/>
        <v>0</v>
      </c>
      <c r="X146">
        <f t="shared" si="350"/>
        <v>0</v>
      </c>
      <c r="Y146">
        <f t="shared" si="324"/>
        <v>0</v>
      </c>
      <c r="Z146">
        <f t="shared" si="325"/>
        <v>0.1</v>
      </c>
      <c r="AA146">
        <f t="shared" si="326"/>
        <v>2.3000000000000003</v>
      </c>
      <c r="AB146">
        <f t="shared" si="327"/>
        <v>4.5</v>
      </c>
      <c r="AC146">
        <f t="shared" si="328"/>
        <v>6.7</v>
      </c>
      <c r="AD146">
        <f t="shared" si="329"/>
        <v>8.9</v>
      </c>
      <c r="AE146">
        <f t="shared" si="330"/>
        <v>11.100000000000001</v>
      </c>
      <c r="AF146">
        <f t="shared" si="331"/>
        <v>13.3</v>
      </c>
      <c r="AG146">
        <f t="shared" si="332"/>
        <v>15.5</v>
      </c>
      <c r="AH146">
        <f t="shared" si="333"/>
        <v>17.7</v>
      </c>
      <c r="AI146">
        <f t="shared" si="351"/>
        <v>8.1660553320312506</v>
      </c>
      <c r="AJ146">
        <f t="shared" si="352"/>
        <v>6.9330552081181711</v>
      </c>
      <c r="AK146">
        <f t="shared" si="353"/>
        <v>4.2585267411686267</v>
      </c>
      <c r="AL146">
        <f t="shared" si="354"/>
        <v>0.30230037453991443</v>
      </c>
      <c r="AM146">
        <f t="shared" si="355"/>
        <v>0</v>
      </c>
      <c r="AN146">
        <f t="shared" si="356"/>
        <v>0</v>
      </c>
      <c r="AO146">
        <f t="shared" si="357"/>
        <v>0</v>
      </c>
      <c r="AP146">
        <f t="shared" si="358"/>
        <v>0</v>
      </c>
      <c r="AQ146">
        <f t="shared" si="334"/>
        <v>0</v>
      </c>
      <c r="AR146">
        <f t="shared" si="335"/>
        <v>0.1</v>
      </c>
      <c r="AS146">
        <f t="shared" ref="AS146:BK146" si="396">AR146+$C$5</f>
        <v>1.1000000000000001</v>
      </c>
      <c r="AT146">
        <f t="shared" si="396"/>
        <v>2.1</v>
      </c>
      <c r="AU146">
        <f t="shared" si="396"/>
        <v>3.1</v>
      </c>
      <c r="AV146">
        <f t="shared" si="396"/>
        <v>4.0999999999999996</v>
      </c>
      <c r="AW146">
        <f t="shared" si="396"/>
        <v>5.0999999999999996</v>
      </c>
      <c r="AX146">
        <f t="shared" si="396"/>
        <v>6.1</v>
      </c>
      <c r="AY146">
        <f t="shared" si="396"/>
        <v>7.1</v>
      </c>
      <c r="AZ146">
        <f t="shared" si="396"/>
        <v>8.1</v>
      </c>
      <c r="BA146">
        <f t="shared" si="396"/>
        <v>9.1</v>
      </c>
      <c r="BB146">
        <f t="shared" si="396"/>
        <v>10.1</v>
      </c>
      <c r="BC146">
        <f t="shared" si="396"/>
        <v>11.1</v>
      </c>
      <c r="BD146">
        <f t="shared" si="396"/>
        <v>12.1</v>
      </c>
      <c r="BE146">
        <f t="shared" si="396"/>
        <v>13.1</v>
      </c>
      <c r="BF146">
        <f t="shared" si="396"/>
        <v>14.1</v>
      </c>
      <c r="BG146">
        <f t="shared" si="396"/>
        <v>15.1</v>
      </c>
      <c r="BH146">
        <f t="shared" si="396"/>
        <v>16.100000000000001</v>
      </c>
      <c r="BI146">
        <f t="shared" si="396"/>
        <v>17.100000000000001</v>
      </c>
      <c r="BJ146">
        <f t="shared" si="396"/>
        <v>18.100000000000001</v>
      </c>
      <c r="BK146">
        <f t="shared" si="396"/>
        <v>19.100000000000001</v>
      </c>
      <c r="BL146">
        <f t="shared" si="360"/>
        <v>9.0430445450084775</v>
      </c>
      <c r="BM146">
        <f t="shared" si="361"/>
        <v>8.2371737189140752</v>
      </c>
      <c r="BN146">
        <f t="shared" si="362"/>
        <v>7.8963805747849563</v>
      </c>
      <c r="BO146">
        <f t="shared" si="363"/>
        <v>7.2920989905356448</v>
      </c>
      <c r="BP146">
        <f t="shared" si="364"/>
        <v>6.2884731438677903</v>
      </c>
      <c r="BQ146">
        <f t="shared" si="365"/>
        <v>5.0450717636897568</v>
      </c>
      <c r="BR146">
        <f t="shared" si="366"/>
        <v>3.7196023815361734</v>
      </c>
      <c r="BS146">
        <f t="shared" si="367"/>
        <v>2.170625582987693</v>
      </c>
      <c r="BT146">
        <f t="shared" si="368"/>
        <v>-0.33973074090919653</v>
      </c>
      <c r="BU146">
        <f t="shared" si="369"/>
        <v>0</v>
      </c>
      <c r="BV146">
        <f t="shared" si="370"/>
        <v>0</v>
      </c>
      <c r="BW146">
        <f t="shared" si="371"/>
        <v>0</v>
      </c>
      <c r="BX146">
        <f t="shared" si="372"/>
        <v>0</v>
      </c>
      <c r="BY146">
        <f t="shared" si="373"/>
        <v>0</v>
      </c>
      <c r="BZ146">
        <f t="shared" si="374"/>
        <v>0</v>
      </c>
      <c r="CA146">
        <f t="shared" si="375"/>
        <v>0</v>
      </c>
      <c r="CB146">
        <f t="shared" si="376"/>
        <v>0</v>
      </c>
      <c r="CC146">
        <f t="shared" si="377"/>
        <v>0</v>
      </c>
      <c r="CD146">
        <f t="shared" si="378"/>
        <v>0</v>
      </c>
      <c r="CE146">
        <f t="shared" si="379"/>
        <v>7</v>
      </c>
      <c r="CF146">
        <f t="shared" si="322"/>
        <v>7.1</v>
      </c>
    </row>
    <row r="147" spans="5:84" x14ac:dyDescent="0.2">
      <c r="E147">
        <v>49034</v>
      </c>
      <c r="F147">
        <v>30.8</v>
      </c>
      <c r="G147">
        <v>22.9</v>
      </c>
      <c r="H147" s="2">
        <v>0.1</v>
      </c>
      <c r="I147" s="2">
        <f t="shared" si="395"/>
        <v>3.7</v>
      </c>
      <c r="J147">
        <f t="shared" si="388"/>
        <v>7.3000000000000007</v>
      </c>
      <c r="K147">
        <f t="shared" si="388"/>
        <v>10.9</v>
      </c>
      <c r="L147">
        <f t="shared" si="388"/>
        <v>14.5</v>
      </c>
      <c r="M147">
        <f t="shared" si="388"/>
        <v>18.100000000000001</v>
      </c>
      <c r="N147">
        <f t="shared" si="388"/>
        <v>21.700000000000003</v>
      </c>
      <c r="O147">
        <f t="shared" si="388"/>
        <v>25.300000000000004</v>
      </c>
      <c r="P147">
        <f t="shared" si="388"/>
        <v>28.900000000000006</v>
      </c>
      <c r="Q147">
        <f t="shared" si="343"/>
        <v>26.47681004696512</v>
      </c>
      <c r="R147">
        <f t="shared" si="344"/>
        <v>24.519708152263114</v>
      </c>
      <c r="S147">
        <f t="shared" si="345"/>
        <v>21.708840247769121</v>
      </c>
      <c r="T147">
        <f t="shared" si="346"/>
        <v>16.627249970113798</v>
      </c>
      <c r="U147">
        <f t="shared" si="347"/>
        <v>10.721288589377718</v>
      </c>
      <c r="V147">
        <f t="shared" si="348"/>
        <v>2.5063409108441692</v>
      </c>
      <c r="W147">
        <f t="shared" si="349"/>
        <v>0</v>
      </c>
      <c r="X147">
        <f t="shared" si="350"/>
        <v>0</v>
      </c>
      <c r="Y147">
        <f t="shared" si="324"/>
        <v>1</v>
      </c>
      <c r="Z147">
        <f t="shared" si="325"/>
        <v>3.7</v>
      </c>
      <c r="AA147">
        <f t="shared" si="326"/>
        <v>5.9</v>
      </c>
      <c r="AB147">
        <f t="shared" si="327"/>
        <v>8.1000000000000014</v>
      </c>
      <c r="AC147">
        <f t="shared" si="328"/>
        <v>10.3</v>
      </c>
      <c r="AD147">
        <f t="shared" si="329"/>
        <v>12.5</v>
      </c>
      <c r="AE147">
        <f t="shared" si="330"/>
        <v>14.7</v>
      </c>
      <c r="AF147">
        <f t="shared" si="331"/>
        <v>16.899999999999999</v>
      </c>
      <c r="AG147">
        <f t="shared" si="332"/>
        <v>19.099999999999998</v>
      </c>
      <c r="AH147">
        <f t="shared" si="333"/>
        <v>21.299999999999997</v>
      </c>
      <c r="AI147">
        <f t="shared" si="351"/>
        <v>25.081202206448179</v>
      </c>
      <c r="AJ147">
        <f t="shared" si="352"/>
        <v>24.113918077495569</v>
      </c>
      <c r="AK147">
        <f t="shared" si="353"/>
        <v>22.363261148573876</v>
      </c>
      <c r="AL147">
        <f t="shared" si="354"/>
        <v>19.645423772756995</v>
      </c>
      <c r="AM147">
        <f t="shared" si="355"/>
        <v>16.310631620957121</v>
      </c>
      <c r="AN147">
        <f t="shared" si="356"/>
        <v>12.749288135156375</v>
      </c>
      <c r="AO147">
        <f t="shared" si="357"/>
        <v>8.8981189816378681</v>
      </c>
      <c r="AP147">
        <f t="shared" si="358"/>
        <v>3.7463165042166469</v>
      </c>
      <c r="AQ147">
        <f t="shared" si="334"/>
        <v>4</v>
      </c>
      <c r="AR147">
        <f t="shared" si="335"/>
        <v>12.5</v>
      </c>
      <c r="AS147">
        <f t="shared" ref="AS147:BK147" si="397">AR147+$C$5</f>
        <v>13.5</v>
      </c>
      <c r="AT147">
        <f t="shared" si="397"/>
        <v>14.5</v>
      </c>
      <c r="AU147">
        <f t="shared" si="397"/>
        <v>15.5</v>
      </c>
      <c r="AV147">
        <f t="shared" si="397"/>
        <v>16.5</v>
      </c>
      <c r="AW147">
        <f t="shared" si="397"/>
        <v>17.5</v>
      </c>
      <c r="AX147">
        <f t="shared" si="397"/>
        <v>18.5</v>
      </c>
      <c r="AY147">
        <f t="shared" si="397"/>
        <v>19.5</v>
      </c>
      <c r="AZ147">
        <f t="shared" si="397"/>
        <v>20.5</v>
      </c>
      <c r="BA147">
        <f t="shared" si="397"/>
        <v>21.5</v>
      </c>
      <c r="BB147">
        <f t="shared" si="397"/>
        <v>22.5</v>
      </c>
      <c r="BC147">
        <f t="shared" si="397"/>
        <v>23.5</v>
      </c>
      <c r="BD147">
        <f t="shared" si="397"/>
        <v>24.5</v>
      </c>
      <c r="BE147">
        <f t="shared" si="397"/>
        <v>25.5</v>
      </c>
      <c r="BF147">
        <f t="shared" si="397"/>
        <v>26.5</v>
      </c>
      <c r="BG147">
        <f t="shared" si="397"/>
        <v>27.5</v>
      </c>
      <c r="BH147">
        <f t="shared" si="397"/>
        <v>28.5</v>
      </c>
      <c r="BI147">
        <f t="shared" si="397"/>
        <v>29.5</v>
      </c>
      <c r="BJ147">
        <f t="shared" si="397"/>
        <v>30.5</v>
      </c>
      <c r="BK147">
        <f t="shared" si="397"/>
        <v>31.5</v>
      </c>
      <c r="BL147">
        <f t="shared" si="360"/>
        <v>18.177928900893644</v>
      </c>
      <c r="BM147">
        <f t="shared" si="361"/>
        <v>16.627249970113798</v>
      </c>
      <c r="BN147">
        <f t="shared" si="362"/>
        <v>15.030354208109793</v>
      </c>
      <c r="BO147">
        <f t="shared" si="363"/>
        <v>13.40675862499571</v>
      </c>
      <c r="BP147">
        <f t="shared" si="364"/>
        <v>11.748947343322506</v>
      </c>
      <c r="BQ147">
        <f t="shared" si="365"/>
        <v>10.012788928095032</v>
      </c>
      <c r="BR147">
        <f t="shared" si="366"/>
        <v>8.1079537167860636</v>
      </c>
      <c r="BS147">
        <f t="shared" si="367"/>
        <v>5.8883311493528012</v>
      </c>
      <c r="BT147">
        <f t="shared" si="368"/>
        <v>3.1424470982524233</v>
      </c>
      <c r="BU147">
        <f t="shared" si="369"/>
        <v>-0.4161188015430618</v>
      </c>
      <c r="BV147">
        <f t="shared" si="370"/>
        <v>0</v>
      </c>
      <c r="BW147">
        <f t="shared" si="371"/>
        <v>0</v>
      </c>
      <c r="BX147">
        <f t="shared" si="372"/>
        <v>0</v>
      </c>
      <c r="BY147">
        <f t="shared" si="373"/>
        <v>0</v>
      </c>
      <c r="BZ147">
        <f t="shared" si="374"/>
        <v>0</v>
      </c>
      <c r="CA147">
        <f t="shared" si="375"/>
        <v>0</v>
      </c>
      <c r="CB147">
        <f t="shared" si="376"/>
        <v>0</v>
      </c>
      <c r="CC147">
        <f t="shared" si="377"/>
        <v>0</v>
      </c>
      <c r="CD147">
        <f t="shared" si="378"/>
        <v>0</v>
      </c>
      <c r="CE147">
        <f t="shared" si="379"/>
        <v>9</v>
      </c>
      <c r="CF147">
        <f t="shared" si="322"/>
        <v>21.5</v>
      </c>
    </row>
    <row r="148" spans="5:84" x14ac:dyDescent="0.2">
      <c r="E148">
        <v>49035</v>
      </c>
      <c r="F148">
        <v>32.35</v>
      </c>
      <c r="G148">
        <v>23.1</v>
      </c>
      <c r="H148" s="2">
        <v>0.1</v>
      </c>
      <c r="I148" s="2">
        <f t="shared" si="395"/>
        <v>3.7</v>
      </c>
      <c r="J148">
        <f t="shared" si="388"/>
        <v>7.3000000000000007</v>
      </c>
      <c r="K148">
        <f t="shared" si="388"/>
        <v>10.9</v>
      </c>
      <c r="L148">
        <f t="shared" si="388"/>
        <v>14.5</v>
      </c>
      <c r="M148">
        <f t="shared" si="388"/>
        <v>18.100000000000001</v>
      </c>
      <c r="N148">
        <f t="shared" si="388"/>
        <v>21.700000000000003</v>
      </c>
      <c r="O148">
        <f t="shared" si="388"/>
        <v>25.300000000000004</v>
      </c>
      <c r="P148">
        <f t="shared" si="388"/>
        <v>28.900000000000006</v>
      </c>
      <c r="Q148">
        <f t="shared" si="343"/>
        <v>27.845819979633163</v>
      </c>
      <c r="R148">
        <f t="shared" si="344"/>
        <v>25.783267328713567</v>
      </c>
      <c r="S148">
        <f t="shared" si="345"/>
        <v>22.914460356533446</v>
      </c>
      <c r="T148">
        <f t="shared" si="346"/>
        <v>17.671810349048389</v>
      </c>
      <c r="U148">
        <f t="shared" si="347"/>
        <v>11.546408002767793</v>
      </c>
      <c r="V148">
        <f t="shared" si="348"/>
        <v>3.2610891910873736</v>
      </c>
      <c r="W148">
        <f t="shared" si="349"/>
        <v>0</v>
      </c>
      <c r="X148">
        <f t="shared" si="350"/>
        <v>0</v>
      </c>
      <c r="Y148">
        <f t="shared" si="324"/>
        <v>1</v>
      </c>
      <c r="Z148">
        <f t="shared" si="325"/>
        <v>3.7</v>
      </c>
      <c r="AA148">
        <f t="shared" si="326"/>
        <v>5.9</v>
      </c>
      <c r="AB148">
        <f t="shared" si="327"/>
        <v>8.1000000000000014</v>
      </c>
      <c r="AC148">
        <f t="shared" si="328"/>
        <v>10.3</v>
      </c>
      <c r="AD148">
        <f t="shared" si="329"/>
        <v>12.5</v>
      </c>
      <c r="AE148">
        <f t="shared" si="330"/>
        <v>14.7</v>
      </c>
      <c r="AF148">
        <f t="shared" si="331"/>
        <v>16.899999999999999</v>
      </c>
      <c r="AG148">
        <f t="shared" si="332"/>
        <v>19.099999999999998</v>
      </c>
      <c r="AH148">
        <f t="shared" si="333"/>
        <v>21.299999999999997</v>
      </c>
      <c r="AI148">
        <f t="shared" si="351"/>
        <v>26.364691487880105</v>
      </c>
      <c r="AJ148">
        <f t="shared" si="352"/>
        <v>25.369140535670113</v>
      </c>
      <c r="AK148">
        <f t="shared" si="353"/>
        <v>23.584224380923303</v>
      </c>
      <c r="AL148">
        <f t="shared" si="354"/>
        <v>20.79368050482255</v>
      </c>
      <c r="AM148">
        <f t="shared" si="355"/>
        <v>17.343287387786468</v>
      </c>
      <c r="AN148">
        <f t="shared" si="356"/>
        <v>13.644225285442383</v>
      </c>
      <c r="AO148">
        <f t="shared" si="357"/>
        <v>9.6764370045990056</v>
      </c>
      <c r="AP148">
        <f t="shared" si="358"/>
        <v>4.491988679220305</v>
      </c>
      <c r="AQ148">
        <f t="shared" si="334"/>
        <v>4</v>
      </c>
      <c r="AR148">
        <f t="shared" si="335"/>
        <v>12.5</v>
      </c>
      <c r="AS148">
        <f t="shared" ref="AS148:BK148" si="398">AR148+$C$5</f>
        <v>13.5</v>
      </c>
      <c r="AT148">
        <f t="shared" si="398"/>
        <v>14.5</v>
      </c>
      <c r="AU148">
        <f t="shared" si="398"/>
        <v>15.5</v>
      </c>
      <c r="AV148">
        <f t="shared" si="398"/>
        <v>16.5</v>
      </c>
      <c r="AW148">
        <f t="shared" si="398"/>
        <v>17.5</v>
      </c>
      <c r="AX148">
        <f t="shared" si="398"/>
        <v>18.5</v>
      </c>
      <c r="AY148">
        <f t="shared" si="398"/>
        <v>19.5</v>
      </c>
      <c r="AZ148">
        <f t="shared" si="398"/>
        <v>20.5</v>
      </c>
      <c r="BA148">
        <f t="shared" si="398"/>
        <v>21.5</v>
      </c>
      <c r="BB148">
        <f t="shared" si="398"/>
        <v>22.5</v>
      </c>
      <c r="BC148">
        <f t="shared" si="398"/>
        <v>23.5</v>
      </c>
      <c r="BD148">
        <f t="shared" si="398"/>
        <v>24.5</v>
      </c>
      <c r="BE148">
        <f t="shared" si="398"/>
        <v>25.5</v>
      </c>
      <c r="BF148">
        <f t="shared" si="398"/>
        <v>26.5</v>
      </c>
      <c r="BG148">
        <f t="shared" si="398"/>
        <v>27.5</v>
      </c>
      <c r="BH148">
        <f t="shared" si="398"/>
        <v>28.5</v>
      </c>
      <c r="BI148">
        <f t="shared" si="398"/>
        <v>29.5</v>
      </c>
      <c r="BJ148">
        <f t="shared" si="398"/>
        <v>30.5</v>
      </c>
      <c r="BK148">
        <f t="shared" si="398"/>
        <v>31.5</v>
      </c>
      <c r="BL148">
        <f t="shared" si="360"/>
        <v>19.278262470238086</v>
      </c>
      <c r="BM148">
        <f t="shared" si="361"/>
        <v>17.671810349048389</v>
      </c>
      <c r="BN148">
        <f t="shared" si="362"/>
        <v>16.013671157696429</v>
      </c>
      <c r="BO148">
        <f t="shared" si="363"/>
        <v>14.326710438150801</v>
      </c>
      <c r="BP148">
        <f t="shared" si="364"/>
        <v>12.60767557402828</v>
      </c>
      <c r="BQ148">
        <f t="shared" si="365"/>
        <v>10.817559106717416</v>
      </c>
      <c r="BR148">
        <f t="shared" si="366"/>
        <v>8.8719620514998407</v>
      </c>
      <c r="BS148">
        <f t="shared" si="367"/>
        <v>6.6314572136755974</v>
      </c>
      <c r="BT148">
        <f t="shared" si="368"/>
        <v>3.8919525046844319</v>
      </c>
      <c r="BU148">
        <f t="shared" si="369"/>
        <v>0.37505425822894845</v>
      </c>
      <c r="BV148">
        <f t="shared" si="370"/>
        <v>0</v>
      </c>
      <c r="BW148">
        <f t="shared" si="371"/>
        <v>0</v>
      </c>
      <c r="BX148">
        <f t="shared" si="372"/>
        <v>0</v>
      </c>
      <c r="BY148">
        <f t="shared" si="373"/>
        <v>0</v>
      </c>
      <c r="BZ148">
        <f t="shared" si="374"/>
        <v>0</v>
      </c>
      <c r="CA148">
        <f t="shared" si="375"/>
        <v>0</v>
      </c>
      <c r="CB148">
        <f t="shared" si="376"/>
        <v>0</v>
      </c>
      <c r="CC148">
        <f t="shared" si="377"/>
        <v>0</v>
      </c>
      <c r="CD148">
        <f t="shared" si="378"/>
        <v>0</v>
      </c>
      <c r="CE148">
        <f t="shared" si="379"/>
        <v>9</v>
      </c>
      <c r="CF148">
        <f t="shared" si="322"/>
        <v>21.5</v>
      </c>
    </row>
    <row r="149" spans="5:84" x14ac:dyDescent="0.2">
      <c r="E149">
        <v>49036</v>
      </c>
      <c r="F149">
        <v>44.15</v>
      </c>
      <c r="G149">
        <v>24.3</v>
      </c>
      <c r="H149" s="2">
        <v>0.1</v>
      </c>
      <c r="I149" s="2">
        <f t="shared" si="395"/>
        <v>3.7</v>
      </c>
      <c r="J149">
        <f t="shared" si="388"/>
        <v>7.3000000000000007</v>
      </c>
      <c r="K149">
        <f t="shared" si="388"/>
        <v>10.9</v>
      </c>
      <c r="L149">
        <f t="shared" si="388"/>
        <v>14.5</v>
      </c>
      <c r="M149">
        <f t="shared" si="388"/>
        <v>18.100000000000001</v>
      </c>
      <c r="N149">
        <f t="shared" si="388"/>
        <v>21.700000000000003</v>
      </c>
      <c r="O149">
        <f t="shared" si="388"/>
        <v>25.300000000000004</v>
      </c>
      <c r="P149">
        <f t="shared" si="388"/>
        <v>28.900000000000006</v>
      </c>
      <c r="Q149">
        <f t="shared" si="343"/>
        <v>38.302997160387719</v>
      </c>
      <c r="R149">
        <f t="shared" si="344"/>
        <v>35.4051031431067</v>
      </c>
      <c r="S149">
        <f t="shared" si="345"/>
        <v>32.097600705029784</v>
      </c>
      <c r="T149">
        <f t="shared" si="346"/>
        <v>25.697677615965123</v>
      </c>
      <c r="U149">
        <f t="shared" si="347"/>
        <v>17.902411372410523</v>
      </c>
      <c r="V149">
        <f t="shared" si="348"/>
        <v>8.6153599127751406</v>
      </c>
      <c r="W149">
        <f t="shared" si="349"/>
        <v>0</v>
      </c>
      <c r="X149">
        <f t="shared" si="350"/>
        <v>0</v>
      </c>
      <c r="Y149">
        <f t="shared" si="324"/>
        <v>3</v>
      </c>
      <c r="Z149">
        <f t="shared" si="325"/>
        <v>10.9</v>
      </c>
      <c r="AA149">
        <f t="shared" si="326"/>
        <v>13.100000000000001</v>
      </c>
      <c r="AB149">
        <f t="shared" si="327"/>
        <v>15.3</v>
      </c>
      <c r="AC149">
        <f t="shared" si="328"/>
        <v>17.5</v>
      </c>
      <c r="AD149">
        <f t="shared" si="329"/>
        <v>19.7</v>
      </c>
      <c r="AE149">
        <f t="shared" si="330"/>
        <v>21.9</v>
      </c>
      <c r="AF149">
        <f t="shared" si="331"/>
        <v>24.099999999999998</v>
      </c>
      <c r="AG149">
        <f t="shared" si="332"/>
        <v>26.299999999999997</v>
      </c>
      <c r="AH149">
        <f t="shared" si="333"/>
        <v>28.499999999999996</v>
      </c>
      <c r="AI149">
        <f t="shared" si="351"/>
        <v>28.471316288094386</v>
      </c>
      <c r="AJ149">
        <f t="shared" si="352"/>
        <v>24.018377882368654</v>
      </c>
      <c r="AK149">
        <f t="shared" si="353"/>
        <v>19.23711326882535</v>
      </c>
      <c r="AL149">
        <f t="shared" si="354"/>
        <v>14.184373605922245</v>
      </c>
      <c r="AM149">
        <f t="shared" si="355"/>
        <v>7.9493635649961085</v>
      </c>
      <c r="AN149">
        <f t="shared" si="356"/>
        <v>-1.8725285343431464</v>
      </c>
      <c r="AO149">
        <f t="shared" si="357"/>
        <v>0</v>
      </c>
      <c r="AP149">
        <f t="shared" si="358"/>
        <v>0</v>
      </c>
      <c r="AQ149">
        <f t="shared" si="334"/>
        <v>3</v>
      </c>
      <c r="AR149">
        <f t="shared" si="335"/>
        <v>17.5</v>
      </c>
      <c r="AS149">
        <f t="shared" ref="AS149:BK149" si="399">AR149+$C$5</f>
        <v>18.5</v>
      </c>
      <c r="AT149">
        <f t="shared" si="399"/>
        <v>19.5</v>
      </c>
      <c r="AU149">
        <f t="shared" si="399"/>
        <v>20.5</v>
      </c>
      <c r="AV149">
        <f t="shared" si="399"/>
        <v>21.5</v>
      </c>
      <c r="AW149">
        <f t="shared" si="399"/>
        <v>22.5</v>
      </c>
      <c r="AX149">
        <f t="shared" si="399"/>
        <v>23.5</v>
      </c>
      <c r="AY149">
        <f t="shared" si="399"/>
        <v>24.5</v>
      </c>
      <c r="AZ149">
        <f t="shared" si="399"/>
        <v>25.5</v>
      </c>
      <c r="BA149">
        <f t="shared" si="399"/>
        <v>26.5</v>
      </c>
      <c r="BB149">
        <f t="shared" si="399"/>
        <v>27.5</v>
      </c>
      <c r="BC149">
        <f t="shared" si="399"/>
        <v>28.5</v>
      </c>
      <c r="BD149">
        <f t="shared" si="399"/>
        <v>29.5</v>
      </c>
      <c r="BE149">
        <f t="shared" si="399"/>
        <v>30.5</v>
      </c>
      <c r="BF149">
        <f t="shared" si="399"/>
        <v>31.5</v>
      </c>
      <c r="BG149">
        <f t="shared" si="399"/>
        <v>32.5</v>
      </c>
      <c r="BH149">
        <f t="shared" si="399"/>
        <v>33.5</v>
      </c>
      <c r="BI149">
        <f t="shared" si="399"/>
        <v>34.5</v>
      </c>
      <c r="BJ149">
        <f t="shared" si="399"/>
        <v>35.5</v>
      </c>
      <c r="BK149">
        <f t="shared" si="399"/>
        <v>36.5</v>
      </c>
      <c r="BL149">
        <f t="shared" si="360"/>
        <v>17.000341348041768</v>
      </c>
      <c r="BM149">
        <f t="shared" si="361"/>
        <v>14.669746737621663</v>
      </c>
      <c r="BN149">
        <f t="shared" si="362"/>
        <v>12.142861409308905</v>
      </c>
      <c r="BO149">
        <f t="shared" si="363"/>
        <v>9.2554907311461392</v>
      </c>
      <c r="BP149">
        <f t="shared" si="364"/>
        <v>5.7715037772082756</v>
      </c>
      <c r="BQ149">
        <f t="shared" si="365"/>
        <v>1.372623637339051</v>
      </c>
      <c r="BR149">
        <f t="shared" si="366"/>
        <v>0</v>
      </c>
      <c r="BS149">
        <f t="shared" si="367"/>
        <v>0</v>
      </c>
      <c r="BT149">
        <f t="shared" si="368"/>
        <v>0</v>
      </c>
      <c r="BU149">
        <f t="shared" si="369"/>
        <v>0</v>
      </c>
      <c r="BV149">
        <f t="shared" si="370"/>
        <v>0</v>
      </c>
      <c r="BW149">
        <f t="shared" si="371"/>
        <v>0</v>
      </c>
      <c r="BX149">
        <f t="shared" si="372"/>
        <v>0</v>
      </c>
      <c r="BY149">
        <f t="shared" si="373"/>
        <v>0</v>
      </c>
      <c r="BZ149">
        <f t="shared" si="374"/>
        <v>0</v>
      </c>
      <c r="CA149">
        <f t="shared" si="375"/>
        <v>0</v>
      </c>
      <c r="CB149">
        <f t="shared" si="376"/>
        <v>0</v>
      </c>
      <c r="CC149">
        <f t="shared" si="377"/>
        <v>0</v>
      </c>
      <c r="CD149">
        <f t="shared" si="378"/>
        <v>0</v>
      </c>
      <c r="CE149">
        <f t="shared" si="379"/>
        <v>5</v>
      </c>
      <c r="CF149">
        <f t="shared" si="322"/>
        <v>22.5</v>
      </c>
    </row>
    <row r="150" spans="5:84" x14ac:dyDescent="0.2">
      <c r="E150">
        <v>49037</v>
      </c>
      <c r="F150">
        <v>26.85</v>
      </c>
      <c r="G150">
        <v>21</v>
      </c>
      <c r="H150" s="2">
        <v>0.1</v>
      </c>
      <c r="I150" s="2">
        <f t="shared" si="395"/>
        <v>3.7</v>
      </c>
      <c r="J150">
        <f t="shared" si="388"/>
        <v>7.3000000000000007</v>
      </c>
      <c r="K150">
        <f t="shared" si="388"/>
        <v>10.9</v>
      </c>
      <c r="L150">
        <f t="shared" si="388"/>
        <v>14.5</v>
      </c>
      <c r="M150">
        <f t="shared" si="388"/>
        <v>18.100000000000001</v>
      </c>
      <c r="N150">
        <f t="shared" si="388"/>
        <v>21.700000000000003</v>
      </c>
      <c r="O150">
        <f t="shared" si="388"/>
        <v>25.300000000000004</v>
      </c>
      <c r="P150">
        <f t="shared" si="388"/>
        <v>28.900000000000006</v>
      </c>
      <c r="Q150">
        <f t="shared" si="343"/>
        <v>22.795344223836331</v>
      </c>
      <c r="R150">
        <f t="shared" si="344"/>
        <v>21.089498225277509</v>
      </c>
      <c r="S150">
        <f t="shared" si="345"/>
        <v>17.858456309080104</v>
      </c>
      <c r="T150">
        <f t="shared" si="346"/>
        <v>12.663559939306126</v>
      </c>
      <c r="U150">
        <f t="shared" si="347"/>
        <v>6.639096107161313</v>
      </c>
      <c r="V150">
        <f t="shared" si="348"/>
        <v>0</v>
      </c>
      <c r="W150">
        <f t="shared" si="349"/>
        <v>0</v>
      </c>
      <c r="X150">
        <f t="shared" si="350"/>
        <v>0</v>
      </c>
      <c r="Y150">
        <f t="shared" si="324"/>
        <v>0</v>
      </c>
      <c r="Z150">
        <f t="shared" si="325"/>
        <v>0.1</v>
      </c>
      <c r="AA150">
        <f t="shared" si="326"/>
        <v>2.3000000000000003</v>
      </c>
      <c r="AB150">
        <f t="shared" si="327"/>
        <v>4.5</v>
      </c>
      <c r="AC150">
        <f t="shared" si="328"/>
        <v>6.7</v>
      </c>
      <c r="AD150">
        <f t="shared" si="329"/>
        <v>8.9</v>
      </c>
      <c r="AE150">
        <f t="shared" si="330"/>
        <v>11.100000000000001</v>
      </c>
      <c r="AF150">
        <f t="shared" si="331"/>
        <v>13.3</v>
      </c>
      <c r="AG150">
        <f t="shared" si="332"/>
        <v>15.5</v>
      </c>
      <c r="AH150">
        <f t="shared" si="333"/>
        <v>17.7</v>
      </c>
      <c r="AI150">
        <f t="shared" si="351"/>
        <v>24.673388675854266</v>
      </c>
      <c r="AJ150">
        <f t="shared" si="352"/>
        <v>22.260381057577572</v>
      </c>
      <c r="AK150">
        <f t="shared" si="353"/>
        <v>21.372705447554598</v>
      </c>
      <c r="AL150">
        <f t="shared" si="354"/>
        <v>19.99623669509597</v>
      </c>
      <c r="AM150">
        <f t="shared" si="355"/>
        <v>17.603591418030557</v>
      </c>
      <c r="AN150">
        <f t="shared" si="356"/>
        <v>14.490271142579935</v>
      </c>
      <c r="AO150">
        <f t="shared" si="357"/>
        <v>11.110805443232369</v>
      </c>
      <c r="AP150">
        <f t="shared" si="358"/>
        <v>7.4148950826175071</v>
      </c>
      <c r="AQ150">
        <f t="shared" si="334"/>
        <v>4</v>
      </c>
      <c r="AR150">
        <f t="shared" si="335"/>
        <v>8.9</v>
      </c>
      <c r="AS150">
        <f t="shared" ref="AS150:BK150" si="400">AR150+$C$5</f>
        <v>9.9</v>
      </c>
      <c r="AT150">
        <f t="shared" si="400"/>
        <v>10.9</v>
      </c>
      <c r="AU150">
        <f t="shared" si="400"/>
        <v>11.9</v>
      </c>
      <c r="AV150">
        <f t="shared" si="400"/>
        <v>12.9</v>
      </c>
      <c r="AW150">
        <f t="shared" si="400"/>
        <v>13.9</v>
      </c>
      <c r="AX150">
        <f t="shared" si="400"/>
        <v>14.9</v>
      </c>
      <c r="AY150">
        <f t="shared" si="400"/>
        <v>15.9</v>
      </c>
      <c r="AZ150">
        <f t="shared" si="400"/>
        <v>16.899999999999999</v>
      </c>
      <c r="BA150">
        <f t="shared" si="400"/>
        <v>17.899999999999999</v>
      </c>
      <c r="BB150">
        <f t="shared" si="400"/>
        <v>18.899999999999999</v>
      </c>
      <c r="BC150">
        <f t="shared" si="400"/>
        <v>19.899999999999999</v>
      </c>
      <c r="BD150">
        <f t="shared" si="400"/>
        <v>20.9</v>
      </c>
      <c r="BE150">
        <f t="shared" si="400"/>
        <v>21.9</v>
      </c>
      <c r="BF150">
        <f t="shared" si="400"/>
        <v>22.9</v>
      </c>
      <c r="BG150">
        <f t="shared" si="400"/>
        <v>23.9</v>
      </c>
      <c r="BH150">
        <f t="shared" si="400"/>
        <v>24.9</v>
      </c>
      <c r="BI150">
        <f t="shared" si="400"/>
        <v>25.9</v>
      </c>
      <c r="BJ150">
        <f t="shared" si="400"/>
        <v>26.9</v>
      </c>
      <c r="BK150">
        <f t="shared" si="400"/>
        <v>27.9</v>
      </c>
      <c r="BL150">
        <f t="shared" si="360"/>
        <v>19.028423147800858</v>
      </c>
      <c r="BM150">
        <f t="shared" si="361"/>
        <v>17.858456309080104</v>
      </c>
      <c r="BN150">
        <f t="shared" si="362"/>
        <v>16.527623795742358</v>
      </c>
      <c r="BO150">
        <f t="shared" si="363"/>
        <v>15.086578136142556</v>
      </c>
      <c r="BP150">
        <f t="shared" si="364"/>
        <v>13.58245543018443</v>
      </c>
      <c r="BQ150">
        <f t="shared" si="365"/>
        <v>12.045994009323321</v>
      </c>
      <c r="BR150">
        <f t="shared" si="366"/>
        <v>10.478653096569234</v>
      </c>
      <c r="BS150">
        <f t="shared" si="367"/>
        <v>8.8397314664891695</v>
      </c>
      <c r="BT150">
        <f t="shared" si="368"/>
        <v>7.0334861052101001</v>
      </c>
      <c r="BU150">
        <f t="shared" si="369"/>
        <v>4.8962508704218486</v>
      </c>
      <c r="BV150">
        <f t="shared" si="370"/>
        <v>2.1835551513799469</v>
      </c>
      <c r="BW150">
        <f t="shared" si="371"/>
        <v>-1.4427574710914122</v>
      </c>
      <c r="BX150">
        <f t="shared" si="372"/>
        <v>0</v>
      </c>
      <c r="BY150">
        <f t="shared" si="373"/>
        <v>0</v>
      </c>
      <c r="BZ150">
        <f t="shared" si="374"/>
        <v>0</v>
      </c>
      <c r="CA150">
        <f t="shared" si="375"/>
        <v>0</v>
      </c>
      <c r="CB150">
        <f t="shared" si="376"/>
        <v>0</v>
      </c>
      <c r="CC150">
        <f t="shared" si="377"/>
        <v>0</v>
      </c>
      <c r="CD150">
        <f t="shared" si="378"/>
        <v>0</v>
      </c>
      <c r="CE150">
        <f t="shared" si="379"/>
        <v>10</v>
      </c>
      <c r="CF150">
        <f t="shared" si="322"/>
        <v>18.899999999999999</v>
      </c>
    </row>
    <row r="151" spans="5:84" x14ac:dyDescent="0.2">
      <c r="E151">
        <v>49038</v>
      </c>
      <c r="F151">
        <v>6.8</v>
      </c>
      <c r="G151">
        <v>8.9</v>
      </c>
      <c r="H151" s="2">
        <v>0.1</v>
      </c>
      <c r="I151" s="2">
        <f t="shared" si="395"/>
        <v>3.7</v>
      </c>
      <c r="J151">
        <f t="shared" si="388"/>
        <v>7.3000000000000007</v>
      </c>
      <c r="K151">
        <f t="shared" si="388"/>
        <v>10.9</v>
      </c>
      <c r="L151">
        <f t="shared" si="388"/>
        <v>14.5</v>
      </c>
      <c r="M151">
        <f t="shared" si="388"/>
        <v>18.100000000000001</v>
      </c>
      <c r="N151">
        <f t="shared" si="388"/>
        <v>21.700000000000003</v>
      </c>
      <c r="O151">
        <f t="shared" si="388"/>
        <v>25.300000000000004</v>
      </c>
      <c r="P151">
        <f t="shared" si="388"/>
        <v>28.900000000000006</v>
      </c>
      <c r="Q151">
        <f t="shared" si="343"/>
        <v>5.100268658471804</v>
      </c>
      <c r="R151">
        <f t="shared" si="344"/>
        <v>2.0964714364622603</v>
      </c>
      <c r="S151">
        <f t="shared" si="345"/>
        <v>0</v>
      </c>
      <c r="T151">
        <f t="shared" si="346"/>
        <v>0</v>
      </c>
      <c r="U151">
        <f t="shared" si="347"/>
        <v>0</v>
      </c>
      <c r="V151">
        <f t="shared" si="348"/>
        <v>0</v>
      </c>
      <c r="W151">
        <f t="shared" si="349"/>
        <v>0</v>
      </c>
      <c r="X151">
        <f t="shared" si="350"/>
        <v>0</v>
      </c>
      <c r="Y151">
        <f t="shared" si="324"/>
        <v>0</v>
      </c>
      <c r="Z151">
        <f t="shared" si="325"/>
        <v>0.1</v>
      </c>
      <c r="AA151">
        <f t="shared" si="326"/>
        <v>2.3000000000000003</v>
      </c>
      <c r="AB151">
        <f t="shared" si="327"/>
        <v>4.5</v>
      </c>
      <c r="AC151">
        <f t="shared" si="328"/>
        <v>6.7</v>
      </c>
      <c r="AD151">
        <f t="shared" si="329"/>
        <v>8.9</v>
      </c>
      <c r="AE151">
        <f t="shared" si="330"/>
        <v>11.100000000000001</v>
      </c>
      <c r="AF151">
        <f t="shared" si="331"/>
        <v>13.3</v>
      </c>
      <c r="AG151">
        <f t="shared" si="332"/>
        <v>15.5</v>
      </c>
      <c r="AH151">
        <f t="shared" si="333"/>
        <v>17.7</v>
      </c>
      <c r="AI151">
        <f t="shared" si="351"/>
        <v>5.5358424201800629</v>
      </c>
      <c r="AJ151">
        <f t="shared" si="352"/>
        <v>4.6110253824515839</v>
      </c>
      <c r="AK151">
        <f t="shared" si="353"/>
        <v>2.6904423771411952</v>
      </c>
      <c r="AL151">
        <f t="shared" si="354"/>
        <v>0</v>
      </c>
      <c r="AM151">
        <f t="shared" si="355"/>
        <v>0</v>
      </c>
      <c r="AN151">
        <f t="shared" si="356"/>
        <v>0</v>
      </c>
      <c r="AO151">
        <f t="shared" si="357"/>
        <v>0</v>
      </c>
      <c r="AP151">
        <f t="shared" si="358"/>
        <v>0</v>
      </c>
      <c r="AQ151">
        <f t="shared" si="334"/>
        <v>0</v>
      </c>
      <c r="AR151">
        <f t="shared" si="335"/>
        <v>0.1</v>
      </c>
      <c r="AS151">
        <f t="shared" ref="AS151:BK151" si="401">AR151+$C$5</f>
        <v>1.1000000000000001</v>
      </c>
      <c r="AT151">
        <f t="shared" si="401"/>
        <v>2.1</v>
      </c>
      <c r="AU151">
        <f t="shared" si="401"/>
        <v>3.1</v>
      </c>
      <c r="AV151">
        <f t="shared" si="401"/>
        <v>4.0999999999999996</v>
      </c>
      <c r="AW151">
        <f t="shared" si="401"/>
        <v>5.0999999999999996</v>
      </c>
      <c r="AX151">
        <f t="shared" si="401"/>
        <v>6.1</v>
      </c>
      <c r="AY151">
        <f t="shared" si="401"/>
        <v>7.1</v>
      </c>
      <c r="AZ151">
        <f t="shared" si="401"/>
        <v>8.1</v>
      </c>
      <c r="BA151">
        <f t="shared" si="401"/>
        <v>9.1</v>
      </c>
      <c r="BB151">
        <f t="shared" si="401"/>
        <v>10.1</v>
      </c>
      <c r="BC151">
        <f t="shared" si="401"/>
        <v>11.1</v>
      </c>
      <c r="BD151">
        <f t="shared" si="401"/>
        <v>12.1</v>
      </c>
      <c r="BE151">
        <f t="shared" si="401"/>
        <v>13.1</v>
      </c>
      <c r="BF151">
        <f t="shared" si="401"/>
        <v>14.1</v>
      </c>
      <c r="BG151">
        <f t="shared" si="401"/>
        <v>15.1</v>
      </c>
      <c r="BH151">
        <f t="shared" si="401"/>
        <v>16.100000000000001</v>
      </c>
      <c r="BI151">
        <f t="shared" si="401"/>
        <v>17.100000000000001</v>
      </c>
      <c r="BJ151">
        <f t="shared" si="401"/>
        <v>18.100000000000001</v>
      </c>
      <c r="BK151">
        <f t="shared" si="401"/>
        <v>19.100000000000001</v>
      </c>
      <c r="BL151">
        <f t="shared" si="360"/>
        <v>6.1126453835818699</v>
      </c>
      <c r="BM151">
        <f t="shared" si="361"/>
        <v>5.5832412002865635</v>
      </c>
      <c r="BN151">
        <f t="shared" si="362"/>
        <v>5.3391706373218337</v>
      </c>
      <c r="BO151">
        <f t="shared" si="363"/>
        <v>4.879232305349241</v>
      </c>
      <c r="BP151">
        <f t="shared" si="364"/>
        <v>4.1383011947465596</v>
      </c>
      <c r="BQ151">
        <f t="shared" si="365"/>
        <v>3.2487277596668651</v>
      </c>
      <c r="BR151">
        <f t="shared" si="366"/>
        <v>2.3017370020975192</v>
      </c>
      <c r="BS151">
        <f t="shared" si="367"/>
        <v>1.1088275559193739</v>
      </c>
      <c r="BT151">
        <f t="shared" si="368"/>
        <v>0</v>
      </c>
      <c r="BU151">
        <f t="shared" si="369"/>
        <v>0</v>
      </c>
      <c r="BV151">
        <f t="shared" si="370"/>
        <v>0</v>
      </c>
      <c r="BW151">
        <f t="shared" si="371"/>
        <v>0</v>
      </c>
      <c r="BX151">
        <f t="shared" si="372"/>
        <v>0</v>
      </c>
      <c r="BY151">
        <f t="shared" si="373"/>
        <v>0</v>
      </c>
      <c r="BZ151">
        <f t="shared" si="374"/>
        <v>0</v>
      </c>
      <c r="CA151">
        <f t="shared" si="375"/>
        <v>0</v>
      </c>
      <c r="CB151">
        <f t="shared" si="376"/>
        <v>0</v>
      </c>
      <c r="CC151">
        <f t="shared" si="377"/>
        <v>0</v>
      </c>
      <c r="CD151">
        <f t="shared" si="378"/>
        <v>0</v>
      </c>
      <c r="CE151">
        <f t="shared" si="379"/>
        <v>6</v>
      </c>
      <c r="CF151">
        <f t="shared" si="322"/>
        <v>6.1</v>
      </c>
    </row>
    <row r="152" spans="5:84" x14ac:dyDescent="0.2">
      <c r="E152">
        <v>49039</v>
      </c>
      <c r="F152">
        <v>6.35</v>
      </c>
      <c r="G152">
        <v>8.1999999999999993</v>
      </c>
      <c r="H152" s="2">
        <v>0.1</v>
      </c>
      <c r="I152" s="2">
        <f t="shared" si="395"/>
        <v>3.7</v>
      </c>
      <c r="J152">
        <f t="shared" si="388"/>
        <v>7.3000000000000007</v>
      </c>
      <c r="K152">
        <f t="shared" si="388"/>
        <v>10.9</v>
      </c>
      <c r="L152">
        <f t="shared" si="388"/>
        <v>14.5</v>
      </c>
      <c r="M152">
        <f t="shared" si="388"/>
        <v>18.100000000000001</v>
      </c>
      <c r="N152">
        <f t="shared" si="388"/>
        <v>21.700000000000003</v>
      </c>
      <c r="O152">
        <f t="shared" si="388"/>
        <v>25.300000000000004</v>
      </c>
      <c r="P152">
        <f t="shared" si="388"/>
        <v>28.900000000000006</v>
      </c>
      <c r="Q152">
        <f t="shared" si="343"/>
        <v>4.6035963250332594</v>
      </c>
      <c r="R152">
        <f t="shared" si="344"/>
        <v>1.2704035146003645</v>
      </c>
      <c r="S152">
        <f t="shared" si="345"/>
        <v>0</v>
      </c>
      <c r="T152">
        <f t="shared" si="346"/>
        <v>0</v>
      </c>
      <c r="U152">
        <f t="shared" si="347"/>
        <v>0</v>
      </c>
      <c r="V152">
        <f t="shared" si="348"/>
        <v>0</v>
      </c>
      <c r="W152">
        <f t="shared" si="349"/>
        <v>0</v>
      </c>
      <c r="X152">
        <f t="shared" si="350"/>
        <v>0</v>
      </c>
      <c r="Y152">
        <f t="shared" si="324"/>
        <v>0</v>
      </c>
      <c r="Z152">
        <f t="shared" si="325"/>
        <v>0.1</v>
      </c>
      <c r="AA152">
        <f t="shared" si="326"/>
        <v>2.3000000000000003</v>
      </c>
      <c r="AB152">
        <f t="shared" si="327"/>
        <v>4.5</v>
      </c>
      <c r="AC152">
        <f t="shared" si="328"/>
        <v>6.7</v>
      </c>
      <c r="AD152">
        <f t="shared" si="329"/>
        <v>8.9</v>
      </c>
      <c r="AE152">
        <f t="shared" si="330"/>
        <v>11.100000000000001</v>
      </c>
      <c r="AF152">
        <f t="shared" si="331"/>
        <v>13.3</v>
      </c>
      <c r="AG152">
        <f t="shared" si="332"/>
        <v>15.5</v>
      </c>
      <c r="AH152">
        <f t="shared" si="333"/>
        <v>17.7</v>
      </c>
      <c r="AI152">
        <f t="shared" si="351"/>
        <v>5.1292940428770235</v>
      </c>
      <c r="AJ152">
        <f t="shared" si="352"/>
        <v>4.0307013750186851</v>
      </c>
      <c r="AK152">
        <f t="shared" si="353"/>
        <v>1.9851917611259799</v>
      </c>
      <c r="AL152">
        <f t="shared" si="354"/>
        <v>0</v>
      </c>
      <c r="AM152">
        <f t="shared" si="355"/>
        <v>0</v>
      </c>
      <c r="AN152">
        <f t="shared" si="356"/>
        <v>0</v>
      </c>
      <c r="AO152">
        <f t="shared" si="357"/>
        <v>0</v>
      </c>
      <c r="AP152">
        <f t="shared" si="358"/>
        <v>0</v>
      </c>
      <c r="AQ152">
        <f t="shared" si="334"/>
        <v>0</v>
      </c>
      <c r="AR152">
        <f t="shared" si="335"/>
        <v>0.1</v>
      </c>
      <c r="AS152">
        <f t="shared" ref="AS152:BK152" si="402">AR152+$C$5</f>
        <v>1.1000000000000001</v>
      </c>
      <c r="AT152">
        <f t="shared" si="402"/>
        <v>2.1</v>
      </c>
      <c r="AU152">
        <f t="shared" si="402"/>
        <v>3.1</v>
      </c>
      <c r="AV152">
        <f t="shared" si="402"/>
        <v>4.0999999999999996</v>
      </c>
      <c r="AW152">
        <f t="shared" si="402"/>
        <v>5.0999999999999996</v>
      </c>
      <c r="AX152">
        <f t="shared" si="402"/>
        <v>6.1</v>
      </c>
      <c r="AY152">
        <f t="shared" si="402"/>
        <v>7.1</v>
      </c>
      <c r="AZ152">
        <f t="shared" si="402"/>
        <v>8.1</v>
      </c>
      <c r="BA152">
        <f t="shared" si="402"/>
        <v>9.1</v>
      </c>
      <c r="BB152">
        <f t="shared" si="402"/>
        <v>10.1</v>
      </c>
      <c r="BC152">
        <f t="shared" si="402"/>
        <v>11.1</v>
      </c>
      <c r="BD152">
        <f t="shared" si="402"/>
        <v>12.1</v>
      </c>
      <c r="BE152">
        <f t="shared" si="402"/>
        <v>13.1</v>
      </c>
      <c r="BF152">
        <f t="shared" si="402"/>
        <v>14.1</v>
      </c>
      <c r="BG152">
        <f t="shared" si="402"/>
        <v>15.1</v>
      </c>
      <c r="BH152">
        <f t="shared" si="402"/>
        <v>16.100000000000001</v>
      </c>
      <c r="BI152">
        <f t="shared" si="402"/>
        <v>17.100000000000001</v>
      </c>
      <c r="BJ152">
        <f t="shared" si="402"/>
        <v>18.100000000000001</v>
      </c>
      <c r="BK152">
        <f t="shared" si="402"/>
        <v>19.100000000000001</v>
      </c>
      <c r="BL152">
        <f t="shared" si="360"/>
        <v>5.6263079218426491</v>
      </c>
      <c r="BM152">
        <f t="shared" si="361"/>
        <v>5.1738510031186715</v>
      </c>
      <c r="BN152">
        <f t="shared" si="362"/>
        <v>4.8997417727806232</v>
      </c>
      <c r="BO152">
        <f t="shared" si="363"/>
        <v>4.3393812437499983</v>
      </c>
      <c r="BP152">
        <f t="shared" si="364"/>
        <v>3.5114538641612416</v>
      </c>
      <c r="BQ152">
        <f t="shared" si="365"/>
        <v>2.5823308106088612</v>
      </c>
      <c r="BR152">
        <f t="shared" si="366"/>
        <v>1.5304732813944812</v>
      </c>
      <c r="BS152">
        <f t="shared" si="367"/>
        <v>-0.18916421022600893</v>
      </c>
      <c r="BT152">
        <f t="shared" si="368"/>
        <v>0</v>
      </c>
      <c r="BU152">
        <f t="shared" si="369"/>
        <v>0</v>
      </c>
      <c r="BV152">
        <f t="shared" si="370"/>
        <v>0</v>
      </c>
      <c r="BW152">
        <f t="shared" si="371"/>
        <v>0</v>
      </c>
      <c r="BX152">
        <f t="shared" si="372"/>
        <v>0</v>
      </c>
      <c r="BY152">
        <f t="shared" si="373"/>
        <v>0</v>
      </c>
      <c r="BZ152">
        <f t="shared" si="374"/>
        <v>0</v>
      </c>
      <c r="CA152">
        <f t="shared" si="375"/>
        <v>0</v>
      </c>
      <c r="CB152">
        <f t="shared" si="376"/>
        <v>0</v>
      </c>
      <c r="CC152">
        <f t="shared" si="377"/>
        <v>0</v>
      </c>
      <c r="CD152">
        <f t="shared" si="378"/>
        <v>0</v>
      </c>
      <c r="CE152">
        <f t="shared" si="379"/>
        <v>5</v>
      </c>
      <c r="CF152">
        <f t="shared" si="322"/>
        <v>5.0999999999999996</v>
      </c>
    </row>
    <row r="153" spans="5:84" x14ac:dyDescent="0.2">
      <c r="E153">
        <v>49040</v>
      </c>
      <c r="F153">
        <v>7.4</v>
      </c>
      <c r="G153">
        <v>9.6</v>
      </c>
      <c r="H153" s="2">
        <v>0.1</v>
      </c>
      <c r="I153" s="2">
        <f t="shared" si="395"/>
        <v>3.7</v>
      </c>
      <c r="J153">
        <f t="shared" si="388"/>
        <v>7.3000000000000007</v>
      </c>
      <c r="K153">
        <f t="shared" si="388"/>
        <v>10.9</v>
      </c>
      <c r="L153">
        <f t="shared" si="388"/>
        <v>14.5</v>
      </c>
      <c r="M153">
        <f t="shared" si="388"/>
        <v>18.100000000000001</v>
      </c>
      <c r="N153">
        <f t="shared" si="388"/>
        <v>21.700000000000003</v>
      </c>
      <c r="O153">
        <f t="shared" si="388"/>
        <v>25.300000000000004</v>
      </c>
      <c r="P153">
        <f t="shared" si="388"/>
        <v>28.900000000000006</v>
      </c>
      <c r="Q153">
        <f t="shared" si="343"/>
        <v>5.6816876638745981</v>
      </c>
      <c r="R153">
        <f t="shared" si="344"/>
        <v>2.8577582145968758</v>
      </c>
      <c r="S153">
        <f t="shared" si="345"/>
        <v>0</v>
      </c>
      <c r="T153">
        <f t="shared" si="346"/>
        <v>0</v>
      </c>
      <c r="U153">
        <f t="shared" si="347"/>
        <v>0</v>
      </c>
      <c r="V153">
        <f t="shared" si="348"/>
        <v>0</v>
      </c>
      <c r="W153">
        <f t="shared" si="349"/>
        <v>0</v>
      </c>
      <c r="X153">
        <f t="shared" si="350"/>
        <v>0</v>
      </c>
      <c r="Y153">
        <f t="shared" si="324"/>
        <v>0</v>
      </c>
      <c r="Z153">
        <f t="shared" si="325"/>
        <v>0.1</v>
      </c>
      <c r="AA153">
        <f t="shared" si="326"/>
        <v>2.3000000000000003</v>
      </c>
      <c r="AB153">
        <f t="shared" si="327"/>
        <v>4.5</v>
      </c>
      <c r="AC153">
        <f t="shared" si="328"/>
        <v>6.7</v>
      </c>
      <c r="AD153">
        <f t="shared" si="329"/>
        <v>8.9</v>
      </c>
      <c r="AE153">
        <f t="shared" si="330"/>
        <v>11.100000000000001</v>
      </c>
      <c r="AF153">
        <f t="shared" si="331"/>
        <v>13.3</v>
      </c>
      <c r="AG153">
        <f t="shared" si="332"/>
        <v>15.5</v>
      </c>
      <c r="AH153">
        <f t="shared" si="333"/>
        <v>17.7</v>
      </c>
      <c r="AI153">
        <f t="shared" si="351"/>
        <v>6.0670467782501527</v>
      </c>
      <c r="AJ153">
        <f t="shared" si="352"/>
        <v>5.2608987951439072</v>
      </c>
      <c r="AK153">
        <f t="shared" si="353"/>
        <v>3.4237878997665376</v>
      </c>
      <c r="AL153">
        <f t="shared" si="354"/>
        <v>0.94900845289528568</v>
      </c>
      <c r="AM153">
        <f t="shared" si="355"/>
        <v>0</v>
      </c>
      <c r="AN153">
        <f t="shared" si="356"/>
        <v>0</v>
      </c>
      <c r="AO153">
        <f t="shared" si="357"/>
        <v>0</v>
      </c>
      <c r="AP153">
        <f t="shared" si="358"/>
        <v>0</v>
      </c>
      <c r="AQ153">
        <f t="shared" si="334"/>
        <v>0</v>
      </c>
      <c r="AR153">
        <f t="shared" si="335"/>
        <v>0.1</v>
      </c>
      <c r="AS153">
        <f t="shared" ref="AS153:BK153" si="403">AR153+$C$5</f>
        <v>1.1000000000000001</v>
      </c>
      <c r="AT153">
        <f t="shared" si="403"/>
        <v>2.1</v>
      </c>
      <c r="AU153">
        <f t="shared" si="403"/>
        <v>3.1</v>
      </c>
      <c r="AV153">
        <f t="shared" si="403"/>
        <v>4.0999999999999996</v>
      </c>
      <c r="AW153">
        <f t="shared" si="403"/>
        <v>5.0999999999999996</v>
      </c>
      <c r="AX153">
        <f t="shared" si="403"/>
        <v>6.1</v>
      </c>
      <c r="AY153">
        <f t="shared" si="403"/>
        <v>7.1</v>
      </c>
      <c r="AZ153">
        <f t="shared" si="403"/>
        <v>8.1</v>
      </c>
      <c r="BA153">
        <f t="shared" si="403"/>
        <v>9.1</v>
      </c>
      <c r="BB153">
        <f t="shared" si="403"/>
        <v>10.1</v>
      </c>
      <c r="BC153">
        <f t="shared" si="403"/>
        <v>11.1</v>
      </c>
      <c r="BD153">
        <f t="shared" si="403"/>
        <v>12.1</v>
      </c>
      <c r="BE153">
        <f t="shared" si="403"/>
        <v>13.1</v>
      </c>
      <c r="BF153">
        <f t="shared" si="403"/>
        <v>14.1</v>
      </c>
      <c r="BG153">
        <f t="shared" si="403"/>
        <v>15.1</v>
      </c>
      <c r="BH153">
        <f t="shared" si="403"/>
        <v>16.100000000000001</v>
      </c>
      <c r="BI153">
        <f t="shared" si="403"/>
        <v>17.100000000000001</v>
      </c>
      <c r="BJ153">
        <f t="shared" si="403"/>
        <v>18.100000000000001</v>
      </c>
      <c r="BK153">
        <f t="shared" si="403"/>
        <v>19.100000000000001</v>
      </c>
      <c r="BL153">
        <f t="shared" si="360"/>
        <v>6.7439196507355597</v>
      </c>
      <c r="BM153">
        <f t="shared" si="361"/>
        <v>6.121808546711458</v>
      </c>
      <c r="BN153">
        <f t="shared" si="362"/>
        <v>5.8807189787302532</v>
      </c>
      <c r="BO153">
        <f t="shared" si="363"/>
        <v>5.4946659842243655</v>
      </c>
      <c r="BP153">
        <f t="shared" si="364"/>
        <v>4.831579999365224</v>
      </c>
      <c r="BQ153">
        <f t="shared" si="365"/>
        <v>3.9754835115477194</v>
      </c>
      <c r="BR153">
        <f t="shared" si="366"/>
        <v>3.0486677118747147</v>
      </c>
      <c r="BS153">
        <f t="shared" si="367"/>
        <v>2.0338691476414161</v>
      </c>
      <c r="BT153">
        <f t="shared" si="368"/>
        <v>0.59644637482001561</v>
      </c>
      <c r="BU153">
        <f t="shared" si="369"/>
        <v>0</v>
      </c>
      <c r="BV153">
        <f t="shared" si="370"/>
        <v>0</v>
      </c>
      <c r="BW153">
        <f t="shared" si="371"/>
        <v>0</v>
      </c>
      <c r="BX153">
        <f t="shared" si="372"/>
        <v>0</v>
      </c>
      <c r="BY153">
        <f t="shared" si="373"/>
        <v>0</v>
      </c>
      <c r="BZ153">
        <f t="shared" si="374"/>
        <v>0</v>
      </c>
      <c r="CA153">
        <f t="shared" si="375"/>
        <v>0</v>
      </c>
      <c r="CB153">
        <f t="shared" si="376"/>
        <v>0</v>
      </c>
      <c r="CC153">
        <f t="shared" si="377"/>
        <v>0</v>
      </c>
      <c r="CD153">
        <f t="shared" si="378"/>
        <v>0</v>
      </c>
      <c r="CE153">
        <f t="shared" si="379"/>
        <v>7</v>
      </c>
      <c r="CF153">
        <f t="shared" si="322"/>
        <v>7.1</v>
      </c>
    </row>
    <row r="154" spans="5:84" x14ac:dyDescent="0.2">
      <c r="E154">
        <v>49041</v>
      </c>
      <c r="F154">
        <v>7</v>
      </c>
      <c r="G154">
        <v>9.5</v>
      </c>
      <c r="H154" s="2">
        <v>0.1</v>
      </c>
      <c r="I154" s="2">
        <f t="shared" si="395"/>
        <v>3.7</v>
      </c>
      <c r="J154">
        <f t="shared" si="388"/>
        <v>7.3000000000000007</v>
      </c>
      <c r="K154">
        <f t="shared" si="388"/>
        <v>10.9</v>
      </c>
      <c r="L154">
        <f t="shared" si="388"/>
        <v>14.5</v>
      </c>
      <c r="M154">
        <f t="shared" si="388"/>
        <v>18.100000000000001</v>
      </c>
      <c r="N154">
        <f t="shared" si="388"/>
        <v>21.700000000000003</v>
      </c>
      <c r="O154">
        <f t="shared" si="388"/>
        <v>25.300000000000004</v>
      </c>
      <c r="P154">
        <f t="shared" si="388"/>
        <v>28.900000000000006</v>
      </c>
      <c r="Q154">
        <f t="shared" si="343"/>
        <v>5.3592840827262602</v>
      </c>
      <c r="R154">
        <f t="shared" si="344"/>
        <v>2.6330233255983808</v>
      </c>
      <c r="S154">
        <f t="shared" si="345"/>
        <v>0</v>
      </c>
      <c r="T154">
        <f t="shared" si="346"/>
        <v>0</v>
      </c>
      <c r="U154">
        <f t="shared" si="347"/>
        <v>0</v>
      </c>
      <c r="V154">
        <f t="shared" si="348"/>
        <v>0</v>
      </c>
      <c r="W154">
        <f t="shared" si="349"/>
        <v>0</v>
      </c>
      <c r="X154">
        <f t="shared" si="350"/>
        <v>0</v>
      </c>
      <c r="Y154">
        <f t="shared" si="324"/>
        <v>0</v>
      </c>
      <c r="Z154">
        <f t="shared" si="325"/>
        <v>0.1</v>
      </c>
      <c r="AA154">
        <f t="shared" si="326"/>
        <v>2.3000000000000003</v>
      </c>
      <c r="AB154">
        <f t="shared" si="327"/>
        <v>4.5</v>
      </c>
      <c r="AC154">
        <f t="shared" si="328"/>
        <v>6.7</v>
      </c>
      <c r="AD154">
        <f t="shared" si="329"/>
        <v>8.9</v>
      </c>
      <c r="AE154">
        <f t="shared" si="330"/>
        <v>11.100000000000001</v>
      </c>
      <c r="AF154">
        <f t="shared" si="331"/>
        <v>13.3</v>
      </c>
      <c r="AG154">
        <f t="shared" si="332"/>
        <v>15.5</v>
      </c>
      <c r="AH154">
        <f t="shared" si="333"/>
        <v>17.7</v>
      </c>
      <c r="AI154">
        <f t="shared" si="351"/>
        <v>5.7334211304242535</v>
      </c>
      <c r="AJ154">
        <f t="shared" si="352"/>
        <v>4.9475282405202652</v>
      </c>
      <c r="AK154">
        <f t="shared" si="353"/>
        <v>3.1765886472431863</v>
      </c>
      <c r="AL154">
        <f t="shared" si="354"/>
        <v>0.74660539629852174</v>
      </c>
      <c r="AM154">
        <f t="shared" si="355"/>
        <v>0</v>
      </c>
      <c r="AN154">
        <f t="shared" si="356"/>
        <v>0</v>
      </c>
      <c r="AO154">
        <f t="shared" si="357"/>
        <v>0</v>
      </c>
      <c r="AP154">
        <f t="shared" si="358"/>
        <v>0</v>
      </c>
      <c r="AQ154">
        <f t="shared" si="334"/>
        <v>0</v>
      </c>
      <c r="AR154">
        <f t="shared" si="335"/>
        <v>0.1</v>
      </c>
      <c r="AS154">
        <f t="shared" ref="AS154:BK154" si="404">AR154+$C$5</f>
        <v>1.1000000000000001</v>
      </c>
      <c r="AT154">
        <f t="shared" si="404"/>
        <v>2.1</v>
      </c>
      <c r="AU154">
        <f t="shared" si="404"/>
        <v>3.1</v>
      </c>
      <c r="AV154">
        <f t="shared" si="404"/>
        <v>4.0999999999999996</v>
      </c>
      <c r="AW154">
        <f t="shared" si="404"/>
        <v>5.0999999999999996</v>
      </c>
      <c r="AX154">
        <f t="shared" si="404"/>
        <v>6.1</v>
      </c>
      <c r="AY154">
        <f t="shared" si="404"/>
        <v>7.1</v>
      </c>
      <c r="AZ154">
        <f t="shared" si="404"/>
        <v>8.1</v>
      </c>
      <c r="BA154">
        <f t="shared" si="404"/>
        <v>9.1</v>
      </c>
      <c r="BB154">
        <f t="shared" si="404"/>
        <v>10.1</v>
      </c>
      <c r="BC154">
        <f t="shared" si="404"/>
        <v>11.1</v>
      </c>
      <c r="BD154">
        <f t="shared" si="404"/>
        <v>12.1</v>
      </c>
      <c r="BE154">
        <f t="shared" si="404"/>
        <v>13.1</v>
      </c>
      <c r="BF154">
        <f t="shared" si="404"/>
        <v>14.1</v>
      </c>
      <c r="BG154">
        <f t="shared" si="404"/>
        <v>15.1</v>
      </c>
      <c r="BH154">
        <f t="shared" si="404"/>
        <v>16.100000000000001</v>
      </c>
      <c r="BI154">
        <f t="shared" si="404"/>
        <v>17.100000000000001</v>
      </c>
      <c r="BJ154">
        <f t="shared" si="404"/>
        <v>18.100000000000001</v>
      </c>
      <c r="BK154">
        <f t="shared" si="404"/>
        <v>19.100000000000001</v>
      </c>
      <c r="BL154">
        <f t="shared" si="360"/>
        <v>6.3671836517345595</v>
      </c>
      <c r="BM154">
        <f t="shared" si="361"/>
        <v>5.7846562138044693</v>
      </c>
      <c r="BN154">
        <f t="shared" si="362"/>
        <v>5.5545817211166462</v>
      </c>
      <c r="BO154">
        <f t="shared" si="363"/>
        <v>5.1759032850681681</v>
      </c>
      <c r="BP154">
        <f t="shared" si="364"/>
        <v>4.5304017471727338</v>
      </c>
      <c r="BQ154">
        <f t="shared" si="365"/>
        <v>3.7054428234357202</v>
      </c>
      <c r="BR154">
        <f t="shared" si="366"/>
        <v>2.8167242487292756</v>
      </c>
      <c r="BS154">
        <f t="shared" si="367"/>
        <v>1.831022921167424</v>
      </c>
      <c r="BT154">
        <f t="shared" si="368"/>
        <v>0.38894204648108222</v>
      </c>
      <c r="BU154">
        <f t="shared" si="369"/>
        <v>0</v>
      </c>
      <c r="BV154">
        <f t="shared" si="370"/>
        <v>0</v>
      </c>
      <c r="BW154">
        <f t="shared" si="371"/>
        <v>0</v>
      </c>
      <c r="BX154">
        <f t="shared" si="372"/>
        <v>0</v>
      </c>
      <c r="BY154">
        <f t="shared" si="373"/>
        <v>0</v>
      </c>
      <c r="BZ154">
        <f t="shared" si="374"/>
        <v>0</v>
      </c>
      <c r="CA154">
        <f t="shared" si="375"/>
        <v>0</v>
      </c>
      <c r="CB154">
        <f t="shared" si="376"/>
        <v>0</v>
      </c>
      <c r="CC154">
        <f t="shared" si="377"/>
        <v>0</v>
      </c>
      <c r="CD154">
        <f t="shared" si="378"/>
        <v>0</v>
      </c>
      <c r="CE154">
        <f t="shared" si="379"/>
        <v>6</v>
      </c>
      <c r="CF154">
        <f t="shared" si="322"/>
        <v>6.1</v>
      </c>
    </row>
    <row r="155" spans="5:84" x14ac:dyDescent="0.2">
      <c r="E155">
        <v>49042</v>
      </c>
      <c r="F155">
        <v>5.0999999999999996</v>
      </c>
      <c r="G155">
        <v>9.3000000000000007</v>
      </c>
      <c r="H155" s="2">
        <v>0.1</v>
      </c>
      <c r="I155" s="2">
        <f t="shared" si="395"/>
        <v>3.7</v>
      </c>
      <c r="J155">
        <f t="shared" si="388"/>
        <v>7.3000000000000007</v>
      </c>
      <c r="K155">
        <f t="shared" si="388"/>
        <v>10.9</v>
      </c>
      <c r="L155">
        <f t="shared" si="388"/>
        <v>14.5</v>
      </c>
      <c r="M155">
        <f t="shared" si="388"/>
        <v>18.100000000000001</v>
      </c>
      <c r="N155">
        <f t="shared" si="388"/>
        <v>21.700000000000003</v>
      </c>
      <c r="O155">
        <f t="shared" si="388"/>
        <v>25.300000000000004</v>
      </c>
      <c r="P155">
        <f t="shared" si="388"/>
        <v>28.900000000000006</v>
      </c>
      <c r="Q155">
        <f t="shared" si="343"/>
        <v>3.8806781533515164</v>
      </c>
      <c r="R155">
        <f t="shared" si="344"/>
        <v>1.8111495950246932</v>
      </c>
      <c r="S155">
        <f t="shared" si="345"/>
        <v>0</v>
      </c>
      <c r="T155">
        <f t="shared" si="346"/>
        <v>0</v>
      </c>
      <c r="U155">
        <f t="shared" si="347"/>
        <v>0</v>
      </c>
      <c r="V155">
        <f t="shared" si="348"/>
        <v>0</v>
      </c>
      <c r="W155">
        <f t="shared" si="349"/>
        <v>0</v>
      </c>
      <c r="X155">
        <f t="shared" si="350"/>
        <v>0</v>
      </c>
      <c r="Y155">
        <f t="shared" si="324"/>
        <v>0</v>
      </c>
      <c r="Z155">
        <f t="shared" si="325"/>
        <v>0.1</v>
      </c>
      <c r="AA155">
        <f t="shared" si="326"/>
        <v>2.3000000000000003</v>
      </c>
      <c r="AB155">
        <f t="shared" si="327"/>
        <v>4.5</v>
      </c>
      <c r="AC155">
        <f t="shared" si="328"/>
        <v>6.7</v>
      </c>
      <c r="AD155">
        <f t="shared" si="329"/>
        <v>8.9</v>
      </c>
      <c r="AE155">
        <f t="shared" si="330"/>
        <v>11.100000000000001</v>
      </c>
      <c r="AF155">
        <f t="shared" si="331"/>
        <v>13.3</v>
      </c>
      <c r="AG155">
        <f t="shared" si="332"/>
        <v>15.5</v>
      </c>
      <c r="AH155">
        <f t="shared" si="333"/>
        <v>17.7</v>
      </c>
      <c r="AI155">
        <f t="shared" si="351"/>
        <v>4.16888464281792</v>
      </c>
      <c r="AJ155">
        <f t="shared" si="352"/>
        <v>3.5597137792480109</v>
      </c>
      <c r="AK155">
        <f t="shared" si="353"/>
        <v>2.2205331081426203</v>
      </c>
      <c r="AL155">
        <f t="shared" si="354"/>
        <v>0.2952902239384867</v>
      </c>
      <c r="AM155">
        <f t="shared" si="355"/>
        <v>0</v>
      </c>
      <c r="AN155">
        <f t="shared" si="356"/>
        <v>0</v>
      </c>
      <c r="AO155">
        <f t="shared" si="357"/>
        <v>0</v>
      </c>
      <c r="AP155">
        <f t="shared" si="358"/>
        <v>0</v>
      </c>
      <c r="AQ155">
        <f t="shared" si="334"/>
        <v>0</v>
      </c>
      <c r="AR155">
        <f t="shared" si="335"/>
        <v>0.1</v>
      </c>
      <c r="AS155">
        <f t="shared" ref="AS155:BK155" si="405">AR155+$C$5</f>
        <v>1.1000000000000001</v>
      </c>
      <c r="AT155">
        <f t="shared" si="405"/>
        <v>2.1</v>
      </c>
      <c r="AU155">
        <f t="shared" si="405"/>
        <v>3.1</v>
      </c>
      <c r="AV155">
        <f t="shared" si="405"/>
        <v>4.0999999999999996</v>
      </c>
      <c r="AW155">
        <f t="shared" si="405"/>
        <v>5.0999999999999996</v>
      </c>
      <c r="AX155">
        <f t="shared" si="405"/>
        <v>6.1</v>
      </c>
      <c r="AY155">
        <f t="shared" si="405"/>
        <v>7.1</v>
      </c>
      <c r="AZ155">
        <f t="shared" si="405"/>
        <v>8.1</v>
      </c>
      <c r="BA155">
        <f t="shared" si="405"/>
        <v>9.1</v>
      </c>
      <c r="BB155">
        <f t="shared" si="405"/>
        <v>10.1</v>
      </c>
      <c r="BC155">
        <f t="shared" si="405"/>
        <v>11.1</v>
      </c>
      <c r="BD155">
        <f t="shared" si="405"/>
        <v>12.1</v>
      </c>
      <c r="BE155">
        <f t="shared" si="405"/>
        <v>13.1</v>
      </c>
      <c r="BF155">
        <f t="shared" si="405"/>
        <v>14.1</v>
      </c>
      <c r="BG155">
        <f t="shared" si="405"/>
        <v>15.1</v>
      </c>
      <c r="BH155">
        <f t="shared" si="405"/>
        <v>16.100000000000001</v>
      </c>
      <c r="BI155">
        <f t="shared" si="405"/>
        <v>17.100000000000001</v>
      </c>
      <c r="BJ155">
        <f t="shared" si="405"/>
        <v>18.100000000000001</v>
      </c>
      <c r="BK155">
        <f t="shared" si="405"/>
        <v>19.100000000000001</v>
      </c>
      <c r="BL155">
        <f t="shared" si="360"/>
        <v>4.6210052502228631</v>
      </c>
      <c r="BM155">
        <f t="shared" si="361"/>
        <v>4.2054747024202852</v>
      </c>
      <c r="BN155">
        <f t="shared" si="362"/>
        <v>4.0340435851851844</v>
      </c>
      <c r="BO155">
        <f t="shared" si="363"/>
        <v>3.737102986131569</v>
      </c>
      <c r="BP155">
        <f t="shared" si="364"/>
        <v>3.2393730275618209</v>
      </c>
      <c r="BQ155">
        <f t="shared" si="365"/>
        <v>2.616265094369747</v>
      </c>
      <c r="BR155">
        <f t="shared" si="366"/>
        <v>1.9502440619437249</v>
      </c>
      <c r="BS155">
        <f t="shared" si="367"/>
        <v>1.1871905240696137</v>
      </c>
      <c r="BT155">
        <f t="shared" si="368"/>
        <v>-7.2369791659594894E-3</v>
      </c>
      <c r="BU155">
        <f t="shared" si="369"/>
        <v>0</v>
      </c>
      <c r="BV155">
        <f t="shared" si="370"/>
        <v>0</v>
      </c>
      <c r="BW155">
        <f t="shared" si="371"/>
        <v>0</v>
      </c>
      <c r="BX155">
        <f t="shared" si="372"/>
        <v>0</v>
      </c>
      <c r="BY155">
        <f t="shared" si="373"/>
        <v>0</v>
      </c>
      <c r="BZ155">
        <f t="shared" si="374"/>
        <v>0</v>
      </c>
      <c r="CA155">
        <f t="shared" si="375"/>
        <v>0</v>
      </c>
      <c r="CB155">
        <f t="shared" si="376"/>
        <v>0</v>
      </c>
      <c r="CC155">
        <f t="shared" si="377"/>
        <v>0</v>
      </c>
      <c r="CD155">
        <f t="shared" si="378"/>
        <v>0</v>
      </c>
      <c r="CE155">
        <f t="shared" si="379"/>
        <v>5</v>
      </c>
      <c r="CF155">
        <f t="shared" si="322"/>
        <v>5.0999999999999996</v>
      </c>
    </row>
    <row r="156" spans="5:84" x14ac:dyDescent="0.2">
      <c r="E156">
        <v>49043</v>
      </c>
      <c r="F156">
        <v>7.55</v>
      </c>
      <c r="G156">
        <v>9.6</v>
      </c>
      <c r="H156" s="2">
        <v>0.1</v>
      </c>
      <c r="I156" s="2">
        <f t="shared" si="395"/>
        <v>3.7</v>
      </c>
      <c r="J156">
        <f t="shared" ref="J156:P171" si="406">I156+$C$3</f>
        <v>7.3000000000000007</v>
      </c>
      <c r="K156">
        <f t="shared" si="406"/>
        <v>10.9</v>
      </c>
      <c r="L156">
        <f t="shared" si="406"/>
        <v>14.5</v>
      </c>
      <c r="M156">
        <f t="shared" si="406"/>
        <v>18.100000000000001</v>
      </c>
      <c r="N156">
        <f t="shared" si="406"/>
        <v>21.700000000000003</v>
      </c>
      <c r="O156">
        <f t="shared" si="406"/>
        <v>25.300000000000004</v>
      </c>
      <c r="P156">
        <f t="shared" si="406"/>
        <v>28.900000000000006</v>
      </c>
      <c r="Q156">
        <f t="shared" si="343"/>
        <v>5.796857008412597</v>
      </c>
      <c r="R156">
        <f t="shared" si="344"/>
        <v>2.915685745973839</v>
      </c>
      <c r="S156">
        <f t="shared" si="345"/>
        <v>0</v>
      </c>
      <c r="T156">
        <f t="shared" si="346"/>
        <v>0</v>
      </c>
      <c r="U156">
        <f t="shared" si="347"/>
        <v>0</v>
      </c>
      <c r="V156">
        <f t="shared" si="348"/>
        <v>0</v>
      </c>
      <c r="W156">
        <f t="shared" si="349"/>
        <v>0</v>
      </c>
      <c r="X156">
        <f t="shared" si="350"/>
        <v>0</v>
      </c>
      <c r="Y156">
        <f t="shared" si="324"/>
        <v>0</v>
      </c>
      <c r="Z156">
        <f t="shared" si="325"/>
        <v>0.1</v>
      </c>
      <c r="AA156">
        <f t="shared" si="326"/>
        <v>2.3000000000000003</v>
      </c>
      <c r="AB156">
        <f t="shared" si="327"/>
        <v>4.5</v>
      </c>
      <c r="AC156">
        <f t="shared" si="328"/>
        <v>6.7</v>
      </c>
      <c r="AD156">
        <f t="shared" si="329"/>
        <v>8.9</v>
      </c>
      <c r="AE156">
        <f t="shared" si="330"/>
        <v>11.100000000000001</v>
      </c>
      <c r="AF156">
        <f t="shared" si="331"/>
        <v>13.3</v>
      </c>
      <c r="AG156">
        <f t="shared" si="332"/>
        <v>15.5</v>
      </c>
      <c r="AH156">
        <f t="shared" si="333"/>
        <v>17.7</v>
      </c>
      <c r="AI156">
        <f t="shared" si="351"/>
        <v>6.1900274561876554</v>
      </c>
      <c r="AJ156">
        <f t="shared" si="352"/>
        <v>5.3675386355860129</v>
      </c>
      <c r="AK156">
        <f t="shared" si="353"/>
        <v>3.4931890058428858</v>
      </c>
      <c r="AL156">
        <f t="shared" si="354"/>
        <v>0.96824511072424413</v>
      </c>
      <c r="AM156">
        <f t="shared" si="355"/>
        <v>0</v>
      </c>
      <c r="AN156">
        <f t="shared" si="356"/>
        <v>0</v>
      </c>
      <c r="AO156">
        <f t="shared" si="357"/>
        <v>0</v>
      </c>
      <c r="AP156">
        <f t="shared" si="358"/>
        <v>0</v>
      </c>
      <c r="AQ156">
        <f t="shared" si="334"/>
        <v>0</v>
      </c>
      <c r="AR156">
        <f t="shared" si="335"/>
        <v>0.1</v>
      </c>
      <c r="AS156">
        <f t="shared" ref="AS156:BK156" si="407">AR156+$C$5</f>
        <v>1.1000000000000001</v>
      </c>
      <c r="AT156">
        <f t="shared" si="407"/>
        <v>2.1</v>
      </c>
      <c r="AU156">
        <f t="shared" si="407"/>
        <v>3.1</v>
      </c>
      <c r="AV156">
        <f t="shared" si="407"/>
        <v>4.0999999999999996</v>
      </c>
      <c r="AW156">
        <f t="shared" si="407"/>
        <v>5.0999999999999996</v>
      </c>
      <c r="AX156">
        <f t="shared" si="407"/>
        <v>6.1</v>
      </c>
      <c r="AY156">
        <f t="shared" si="407"/>
        <v>7.1</v>
      </c>
      <c r="AZ156">
        <f t="shared" si="407"/>
        <v>8.1</v>
      </c>
      <c r="BA156">
        <f t="shared" si="407"/>
        <v>9.1</v>
      </c>
      <c r="BB156">
        <f t="shared" si="407"/>
        <v>10.1</v>
      </c>
      <c r="BC156">
        <f t="shared" si="407"/>
        <v>11.1</v>
      </c>
      <c r="BD156">
        <f t="shared" si="407"/>
        <v>12.1</v>
      </c>
      <c r="BE156">
        <f t="shared" si="407"/>
        <v>13.1</v>
      </c>
      <c r="BF156">
        <f t="shared" si="407"/>
        <v>14.1</v>
      </c>
      <c r="BG156">
        <f t="shared" si="407"/>
        <v>15.1</v>
      </c>
      <c r="BH156">
        <f t="shared" si="407"/>
        <v>16.100000000000001</v>
      </c>
      <c r="BI156">
        <f t="shared" si="407"/>
        <v>17.100000000000001</v>
      </c>
      <c r="BJ156">
        <f t="shared" si="407"/>
        <v>18.100000000000001</v>
      </c>
      <c r="BK156">
        <f t="shared" si="407"/>
        <v>19.100000000000001</v>
      </c>
      <c r="BL156">
        <f t="shared" si="360"/>
        <v>6.8806207247369553</v>
      </c>
      <c r="BM156">
        <f t="shared" si="361"/>
        <v>6.2458992604961487</v>
      </c>
      <c r="BN156">
        <f t="shared" si="362"/>
        <v>5.9999227418126226</v>
      </c>
      <c r="BO156">
        <f t="shared" si="363"/>
        <v>5.6060443487694531</v>
      </c>
      <c r="BP156">
        <f t="shared" si="364"/>
        <v>4.929517431784789</v>
      </c>
      <c r="BQ156">
        <f t="shared" si="365"/>
        <v>4.0560676367817941</v>
      </c>
      <c r="BR156">
        <f t="shared" si="366"/>
        <v>3.1104650303586614</v>
      </c>
      <c r="BS156">
        <f t="shared" si="367"/>
        <v>2.0750962249584717</v>
      </c>
      <c r="BT156">
        <f t="shared" si="368"/>
        <v>0.60853650403934023</v>
      </c>
      <c r="BU156">
        <f t="shared" si="369"/>
        <v>0</v>
      </c>
      <c r="BV156">
        <f t="shared" si="370"/>
        <v>0</v>
      </c>
      <c r="BW156">
        <f t="shared" si="371"/>
        <v>0</v>
      </c>
      <c r="BX156">
        <f t="shared" si="372"/>
        <v>0</v>
      </c>
      <c r="BY156">
        <f t="shared" si="373"/>
        <v>0</v>
      </c>
      <c r="BZ156">
        <f t="shared" si="374"/>
        <v>0</v>
      </c>
      <c r="CA156">
        <f t="shared" si="375"/>
        <v>0</v>
      </c>
      <c r="CB156">
        <f t="shared" si="376"/>
        <v>0</v>
      </c>
      <c r="CC156">
        <f t="shared" si="377"/>
        <v>0</v>
      </c>
      <c r="CD156">
        <f t="shared" si="378"/>
        <v>0</v>
      </c>
      <c r="CE156">
        <f t="shared" si="379"/>
        <v>7</v>
      </c>
      <c r="CF156">
        <f t="shared" si="322"/>
        <v>7.1</v>
      </c>
    </row>
    <row r="157" spans="5:84" x14ac:dyDescent="0.2">
      <c r="E157">
        <v>49044</v>
      </c>
      <c r="F157">
        <v>6.6</v>
      </c>
      <c r="G157">
        <v>8.4</v>
      </c>
      <c r="H157" s="2">
        <v>0.1</v>
      </c>
      <c r="I157" s="2">
        <f t="shared" si="395"/>
        <v>3.7</v>
      </c>
      <c r="J157">
        <f t="shared" si="406"/>
        <v>7.3000000000000007</v>
      </c>
      <c r="K157">
        <f t="shared" si="406"/>
        <v>10.9</v>
      </c>
      <c r="L157">
        <f t="shared" si="406"/>
        <v>14.5</v>
      </c>
      <c r="M157">
        <f t="shared" si="406"/>
        <v>18.100000000000001</v>
      </c>
      <c r="N157">
        <f t="shared" si="406"/>
        <v>21.700000000000003</v>
      </c>
      <c r="O157">
        <f t="shared" si="406"/>
        <v>25.300000000000004</v>
      </c>
      <c r="P157">
        <f t="shared" si="406"/>
        <v>28.900000000000006</v>
      </c>
      <c r="Q157">
        <f t="shared" si="343"/>
        <v>4.8381077653367477</v>
      </c>
      <c r="R157">
        <f t="shared" si="344"/>
        <v>1.5569077258013695</v>
      </c>
      <c r="S157">
        <f t="shared" si="345"/>
        <v>0</v>
      </c>
      <c r="T157">
        <f t="shared" si="346"/>
        <v>0</v>
      </c>
      <c r="U157">
        <f t="shared" si="347"/>
        <v>0</v>
      </c>
      <c r="V157">
        <f t="shared" si="348"/>
        <v>0</v>
      </c>
      <c r="W157">
        <f t="shared" si="349"/>
        <v>0</v>
      </c>
      <c r="X157">
        <f t="shared" si="350"/>
        <v>0</v>
      </c>
      <c r="Y157">
        <f t="shared" si="324"/>
        <v>0</v>
      </c>
      <c r="Z157">
        <f t="shared" si="325"/>
        <v>0.1</v>
      </c>
      <c r="AA157">
        <f t="shared" si="326"/>
        <v>2.3000000000000003</v>
      </c>
      <c r="AB157">
        <f t="shared" si="327"/>
        <v>4.5</v>
      </c>
      <c r="AC157">
        <f t="shared" si="328"/>
        <v>6.7</v>
      </c>
      <c r="AD157">
        <f t="shared" si="329"/>
        <v>8.9</v>
      </c>
      <c r="AE157">
        <f t="shared" si="330"/>
        <v>11.100000000000001</v>
      </c>
      <c r="AF157">
        <f t="shared" si="331"/>
        <v>13.3</v>
      </c>
      <c r="AG157">
        <f t="shared" si="332"/>
        <v>15.5</v>
      </c>
      <c r="AH157">
        <f t="shared" si="333"/>
        <v>17.7</v>
      </c>
      <c r="AI157">
        <f t="shared" si="351"/>
        <v>5.3438109829086748</v>
      </c>
      <c r="AJ157">
        <f t="shared" si="352"/>
        <v>4.2791697387587586</v>
      </c>
      <c r="AK157">
        <f t="shared" si="353"/>
        <v>2.2351979823493271</v>
      </c>
      <c r="AL157">
        <f t="shared" si="354"/>
        <v>0</v>
      </c>
      <c r="AM157">
        <f t="shared" si="355"/>
        <v>0</v>
      </c>
      <c r="AN157">
        <f t="shared" si="356"/>
        <v>0</v>
      </c>
      <c r="AO157">
        <f t="shared" si="357"/>
        <v>0</v>
      </c>
      <c r="AP157">
        <f t="shared" si="358"/>
        <v>0</v>
      </c>
      <c r="AQ157">
        <f t="shared" si="334"/>
        <v>0</v>
      </c>
      <c r="AR157">
        <f t="shared" si="335"/>
        <v>0.1</v>
      </c>
      <c r="AS157">
        <f t="shared" ref="AS157:BK157" si="408">AR157+$C$5</f>
        <v>1.1000000000000001</v>
      </c>
      <c r="AT157">
        <f t="shared" si="408"/>
        <v>2.1</v>
      </c>
      <c r="AU157">
        <f t="shared" si="408"/>
        <v>3.1</v>
      </c>
      <c r="AV157">
        <f t="shared" si="408"/>
        <v>4.0999999999999996</v>
      </c>
      <c r="AW157">
        <f t="shared" si="408"/>
        <v>5.0999999999999996</v>
      </c>
      <c r="AX157">
        <f t="shared" si="408"/>
        <v>6.1</v>
      </c>
      <c r="AY157">
        <f t="shared" si="408"/>
        <v>7.1</v>
      </c>
      <c r="AZ157">
        <f t="shared" si="408"/>
        <v>8.1</v>
      </c>
      <c r="BA157">
        <f t="shared" si="408"/>
        <v>9.1</v>
      </c>
      <c r="BB157">
        <f t="shared" si="408"/>
        <v>10.1</v>
      </c>
      <c r="BC157">
        <f t="shared" si="408"/>
        <v>11.1</v>
      </c>
      <c r="BD157">
        <f t="shared" si="408"/>
        <v>12.1</v>
      </c>
      <c r="BE157">
        <f t="shared" si="408"/>
        <v>13.1</v>
      </c>
      <c r="BF157">
        <f t="shared" si="408"/>
        <v>14.1</v>
      </c>
      <c r="BG157">
        <f t="shared" si="408"/>
        <v>15.1</v>
      </c>
      <c r="BH157">
        <f t="shared" si="408"/>
        <v>16.100000000000001</v>
      </c>
      <c r="BI157">
        <f t="shared" si="408"/>
        <v>17.100000000000001</v>
      </c>
      <c r="BJ157">
        <f t="shared" si="408"/>
        <v>18.100000000000001</v>
      </c>
      <c r="BK157">
        <f t="shared" si="408"/>
        <v>19.100000000000001</v>
      </c>
      <c r="BL157">
        <f t="shared" si="360"/>
        <v>5.8723842638980051</v>
      </c>
      <c r="BM157">
        <f t="shared" si="361"/>
        <v>5.3895965191406257</v>
      </c>
      <c r="BN157">
        <f t="shared" si="362"/>
        <v>5.1217466769763966</v>
      </c>
      <c r="BO157">
        <f t="shared" si="363"/>
        <v>4.5819383219216068</v>
      </c>
      <c r="BP157">
        <f t="shared" si="364"/>
        <v>3.7628075611104483</v>
      </c>
      <c r="BQ157">
        <f t="shared" si="365"/>
        <v>2.8273078969174832</v>
      </c>
      <c r="BR157">
        <f t="shared" si="366"/>
        <v>1.7994950995802659</v>
      </c>
      <c r="BS157">
        <f t="shared" si="367"/>
        <v>0.25531207982173887</v>
      </c>
      <c r="BT157">
        <f t="shared" si="368"/>
        <v>0</v>
      </c>
      <c r="BU157">
        <f t="shared" si="369"/>
        <v>0</v>
      </c>
      <c r="BV157">
        <f t="shared" si="370"/>
        <v>0</v>
      </c>
      <c r="BW157">
        <f t="shared" si="371"/>
        <v>0</v>
      </c>
      <c r="BX157">
        <f t="shared" si="372"/>
        <v>0</v>
      </c>
      <c r="BY157">
        <f t="shared" si="373"/>
        <v>0</v>
      </c>
      <c r="BZ157">
        <f t="shared" si="374"/>
        <v>0</v>
      </c>
      <c r="CA157">
        <f t="shared" si="375"/>
        <v>0</v>
      </c>
      <c r="CB157">
        <f t="shared" si="376"/>
        <v>0</v>
      </c>
      <c r="CC157">
        <f t="shared" si="377"/>
        <v>0</v>
      </c>
      <c r="CD157">
        <f t="shared" si="378"/>
        <v>0</v>
      </c>
      <c r="CE157">
        <f t="shared" si="379"/>
        <v>5</v>
      </c>
      <c r="CF157">
        <f t="shared" si="322"/>
        <v>5.0999999999999996</v>
      </c>
    </row>
    <row r="158" spans="5:84" x14ac:dyDescent="0.2">
      <c r="E158">
        <v>49045</v>
      </c>
      <c r="F158">
        <v>36.85</v>
      </c>
      <c r="G158">
        <v>16.3</v>
      </c>
      <c r="H158" s="2">
        <v>0.1</v>
      </c>
      <c r="I158" s="2">
        <f t="shared" si="395"/>
        <v>3.7</v>
      </c>
      <c r="J158">
        <f t="shared" si="406"/>
        <v>7.3000000000000007</v>
      </c>
      <c r="K158">
        <f t="shared" si="406"/>
        <v>10.9</v>
      </c>
      <c r="L158">
        <f t="shared" si="406"/>
        <v>14.5</v>
      </c>
      <c r="M158">
        <f t="shared" si="406"/>
        <v>18.100000000000001</v>
      </c>
      <c r="N158">
        <f t="shared" si="406"/>
        <v>21.700000000000003</v>
      </c>
      <c r="O158">
        <f t="shared" si="406"/>
        <v>25.300000000000004</v>
      </c>
      <c r="P158">
        <f t="shared" si="406"/>
        <v>28.900000000000006</v>
      </c>
      <c r="Q158">
        <f t="shared" si="343"/>
        <v>30.370735094141835</v>
      </c>
      <c r="R158">
        <f t="shared" si="344"/>
        <v>26.810199934835225</v>
      </c>
      <c r="S158">
        <f t="shared" si="345"/>
        <v>18.341824836506074</v>
      </c>
      <c r="T158">
        <f t="shared" si="346"/>
        <v>7.4162563916602284</v>
      </c>
      <c r="U158">
        <f t="shared" si="347"/>
        <v>0</v>
      </c>
      <c r="V158">
        <f t="shared" si="348"/>
        <v>0</v>
      </c>
      <c r="W158">
        <f t="shared" si="349"/>
        <v>0</v>
      </c>
      <c r="X158">
        <f t="shared" si="350"/>
        <v>0</v>
      </c>
      <c r="Y158">
        <f t="shared" si="324"/>
        <v>2</v>
      </c>
      <c r="Z158">
        <f t="shared" si="325"/>
        <v>7.3</v>
      </c>
      <c r="AA158">
        <f t="shared" si="326"/>
        <v>9.5</v>
      </c>
      <c r="AB158">
        <f t="shared" si="327"/>
        <v>11.7</v>
      </c>
      <c r="AC158">
        <f t="shared" si="328"/>
        <v>13.899999999999999</v>
      </c>
      <c r="AD158">
        <f t="shared" si="329"/>
        <v>16.099999999999998</v>
      </c>
      <c r="AE158">
        <f t="shared" si="330"/>
        <v>18.299999999999997</v>
      </c>
      <c r="AF158">
        <f t="shared" si="331"/>
        <v>20.499999999999996</v>
      </c>
      <c r="AG158">
        <f t="shared" si="332"/>
        <v>22.699999999999996</v>
      </c>
      <c r="AH158">
        <f t="shared" si="333"/>
        <v>24.899999999999995</v>
      </c>
      <c r="AI158">
        <f t="shared" si="351"/>
        <v>22.02562973543931</v>
      </c>
      <c r="AJ158">
        <f t="shared" si="352"/>
        <v>16.162695932430907</v>
      </c>
      <c r="AK158">
        <f t="shared" si="353"/>
        <v>9.6318050627534433</v>
      </c>
      <c r="AL158">
        <f t="shared" si="354"/>
        <v>-1.0890876328785237</v>
      </c>
      <c r="AM158">
        <f t="shared" si="355"/>
        <v>0</v>
      </c>
      <c r="AN158">
        <f t="shared" si="356"/>
        <v>0</v>
      </c>
      <c r="AO158">
        <f t="shared" si="357"/>
        <v>0</v>
      </c>
      <c r="AP158">
        <f t="shared" si="358"/>
        <v>0</v>
      </c>
      <c r="AQ158">
        <f t="shared" si="334"/>
        <v>1</v>
      </c>
      <c r="AR158">
        <f t="shared" si="335"/>
        <v>9.5</v>
      </c>
      <c r="AS158">
        <f t="shared" ref="AS158:BK158" si="409">AR158+$C$5</f>
        <v>10.5</v>
      </c>
      <c r="AT158">
        <f t="shared" si="409"/>
        <v>11.5</v>
      </c>
      <c r="AU158">
        <f t="shared" si="409"/>
        <v>12.5</v>
      </c>
      <c r="AV158">
        <f t="shared" si="409"/>
        <v>13.5</v>
      </c>
      <c r="AW158">
        <f t="shared" si="409"/>
        <v>14.5</v>
      </c>
      <c r="AX158">
        <f t="shared" si="409"/>
        <v>15.5</v>
      </c>
      <c r="AY158">
        <f t="shared" si="409"/>
        <v>16.5</v>
      </c>
      <c r="AZ158">
        <f t="shared" si="409"/>
        <v>17.5</v>
      </c>
      <c r="BA158">
        <f t="shared" si="409"/>
        <v>18.5</v>
      </c>
      <c r="BB158">
        <f t="shared" si="409"/>
        <v>19.5</v>
      </c>
      <c r="BC158">
        <f t="shared" si="409"/>
        <v>20.5</v>
      </c>
      <c r="BD158">
        <f t="shared" si="409"/>
        <v>21.5</v>
      </c>
      <c r="BE158">
        <f t="shared" si="409"/>
        <v>22.5</v>
      </c>
      <c r="BF158">
        <f t="shared" si="409"/>
        <v>23.5</v>
      </c>
      <c r="BG158">
        <f t="shared" si="409"/>
        <v>24.5</v>
      </c>
      <c r="BH158">
        <f t="shared" si="409"/>
        <v>25.5</v>
      </c>
      <c r="BI158">
        <f t="shared" si="409"/>
        <v>26.5</v>
      </c>
      <c r="BJ158">
        <f t="shared" si="409"/>
        <v>27.5</v>
      </c>
      <c r="BK158">
        <f t="shared" si="409"/>
        <v>28.5</v>
      </c>
      <c r="BL158">
        <f t="shared" si="360"/>
        <v>19.416584749035557</v>
      </c>
      <c r="BM158">
        <f t="shared" si="361"/>
        <v>16.710954823194335</v>
      </c>
      <c r="BN158">
        <f t="shared" si="362"/>
        <v>13.932844967048625</v>
      </c>
      <c r="BO158">
        <f t="shared" si="363"/>
        <v>10.951040338138547</v>
      </c>
      <c r="BP158">
        <f t="shared" si="364"/>
        <v>7.4162563916602284</v>
      </c>
      <c r="BQ158">
        <f t="shared" si="365"/>
        <v>2.698389029712803</v>
      </c>
      <c r="BR158">
        <f t="shared" si="366"/>
        <v>0</v>
      </c>
      <c r="BS158">
        <f t="shared" si="367"/>
        <v>0</v>
      </c>
      <c r="BT158">
        <f t="shared" si="368"/>
        <v>0</v>
      </c>
      <c r="BU158">
        <f t="shared" si="369"/>
        <v>0</v>
      </c>
      <c r="BV158">
        <f t="shared" si="370"/>
        <v>0</v>
      </c>
      <c r="BW158">
        <f t="shared" si="371"/>
        <v>0</v>
      </c>
      <c r="BX158">
        <f t="shared" si="372"/>
        <v>0</v>
      </c>
      <c r="BY158">
        <f t="shared" si="373"/>
        <v>0</v>
      </c>
      <c r="BZ158">
        <f t="shared" si="374"/>
        <v>0</v>
      </c>
      <c r="CA158">
        <f t="shared" si="375"/>
        <v>0</v>
      </c>
      <c r="CB158">
        <f t="shared" si="376"/>
        <v>0</v>
      </c>
      <c r="CC158">
        <f t="shared" si="377"/>
        <v>0</v>
      </c>
      <c r="CD158">
        <f t="shared" si="378"/>
        <v>0</v>
      </c>
      <c r="CE158">
        <f t="shared" si="379"/>
        <v>5</v>
      </c>
      <c r="CF158">
        <f t="shared" si="322"/>
        <v>14.5</v>
      </c>
    </row>
    <row r="159" spans="5:84" x14ac:dyDescent="0.2">
      <c r="E159">
        <v>49046</v>
      </c>
      <c r="F159">
        <v>35.549999999999997</v>
      </c>
      <c r="G159">
        <v>20.399999999999999</v>
      </c>
      <c r="H159" s="2">
        <v>0.1</v>
      </c>
      <c r="I159" s="2">
        <f t="shared" si="395"/>
        <v>3.7</v>
      </c>
      <c r="J159">
        <f t="shared" si="406"/>
        <v>7.3000000000000007</v>
      </c>
      <c r="K159">
        <f t="shared" si="406"/>
        <v>10.9</v>
      </c>
      <c r="L159">
        <f t="shared" si="406"/>
        <v>14.5</v>
      </c>
      <c r="M159">
        <f t="shared" si="406"/>
        <v>18.100000000000001</v>
      </c>
      <c r="N159">
        <f t="shared" si="406"/>
        <v>21.700000000000003</v>
      </c>
      <c r="O159">
        <f t="shared" si="406"/>
        <v>25.300000000000004</v>
      </c>
      <c r="P159">
        <f t="shared" si="406"/>
        <v>28.900000000000006</v>
      </c>
      <c r="Q159">
        <f t="shared" si="343"/>
        <v>30.063896582962581</v>
      </c>
      <c r="R159">
        <f t="shared" si="344"/>
        <v>27.76935102186971</v>
      </c>
      <c r="S159">
        <f t="shared" si="345"/>
        <v>23.100173043904977</v>
      </c>
      <c r="T159">
        <f t="shared" si="346"/>
        <v>15.894861563595789</v>
      </c>
      <c r="U159">
        <f t="shared" si="347"/>
        <v>7.2993015730806254</v>
      </c>
      <c r="V159">
        <f t="shared" si="348"/>
        <v>0</v>
      </c>
      <c r="W159">
        <f t="shared" si="349"/>
        <v>0</v>
      </c>
      <c r="X159">
        <f t="shared" si="350"/>
        <v>0</v>
      </c>
      <c r="Y159">
        <f t="shared" si="324"/>
        <v>2</v>
      </c>
      <c r="Z159">
        <f t="shared" si="325"/>
        <v>7.3</v>
      </c>
      <c r="AA159">
        <f t="shared" si="326"/>
        <v>9.5</v>
      </c>
      <c r="AB159">
        <f t="shared" si="327"/>
        <v>11.7</v>
      </c>
      <c r="AC159">
        <f t="shared" si="328"/>
        <v>13.899999999999999</v>
      </c>
      <c r="AD159">
        <f t="shared" si="329"/>
        <v>16.099999999999998</v>
      </c>
      <c r="AE159">
        <f t="shared" si="330"/>
        <v>18.299999999999997</v>
      </c>
      <c r="AF159">
        <f t="shared" si="331"/>
        <v>20.499999999999996</v>
      </c>
      <c r="AG159">
        <f t="shared" si="332"/>
        <v>22.699999999999996</v>
      </c>
      <c r="AH159">
        <f t="shared" si="333"/>
        <v>24.899999999999995</v>
      </c>
      <c r="AI159">
        <f t="shared" si="351"/>
        <v>25.363612774072653</v>
      </c>
      <c r="AJ159">
        <f t="shared" si="352"/>
        <v>21.615371338696782</v>
      </c>
      <c r="AK159">
        <f t="shared" si="353"/>
        <v>17.15580494231941</v>
      </c>
      <c r="AL159">
        <f t="shared" si="354"/>
        <v>12.428959915320483</v>
      </c>
      <c r="AM159">
        <f t="shared" si="355"/>
        <v>6.6756999458251274</v>
      </c>
      <c r="AN159">
        <f t="shared" si="356"/>
        <v>0</v>
      </c>
      <c r="AO159">
        <f t="shared" si="357"/>
        <v>0</v>
      </c>
      <c r="AP159">
        <f t="shared" si="358"/>
        <v>0</v>
      </c>
      <c r="AQ159">
        <f t="shared" si="334"/>
        <v>2</v>
      </c>
      <c r="AR159">
        <f t="shared" si="335"/>
        <v>11.7</v>
      </c>
      <c r="AS159">
        <f t="shared" ref="AS159:BK159" si="410">AR159+$C$5</f>
        <v>12.7</v>
      </c>
      <c r="AT159">
        <f t="shared" si="410"/>
        <v>13.7</v>
      </c>
      <c r="AU159">
        <f t="shared" si="410"/>
        <v>14.7</v>
      </c>
      <c r="AV159">
        <f t="shared" si="410"/>
        <v>15.7</v>
      </c>
      <c r="AW159">
        <f t="shared" si="410"/>
        <v>16.7</v>
      </c>
      <c r="AX159">
        <f t="shared" si="410"/>
        <v>17.7</v>
      </c>
      <c r="AY159">
        <f t="shared" si="410"/>
        <v>18.7</v>
      </c>
      <c r="AZ159">
        <f t="shared" si="410"/>
        <v>19.7</v>
      </c>
      <c r="BA159">
        <f t="shared" si="410"/>
        <v>20.7</v>
      </c>
      <c r="BB159">
        <f t="shared" si="410"/>
        <v>21.7</v>
      </c>
      <c r="BC159">
        <f t="shared" si="410"/>
        <v>22.7</v>
      </c>
      <c r="BD159">
        <f t="shared" si="410"/>
        <v>23.7</v>
      </c>
      <c r="BE159">
        <f t="shared" si="410"/>
        <v>24.7</v>
      </c>
      <c r="BF159">
        <f t="shared" si="410"/>
        <v>25.7</v>
      </c>
      <c r="BG159">
        <f t="shared" si="410"/>
        <v>26.7</v>
      </c>
      <c r="BH159">
        <f t="shared" si="410"/>
        <v>27.7</v>
      </c>
      <c r="BI159">
        <f t="shared" si="410"/>
        <v>28.7</v>
      </c>
      <c r="BJ159">
        <f t="shared" si="410"/>
        <v>29.7</v>
      </c>
      <c r="BK159">
        <f t="shared" si="410"/>
        <v>30.7</v>
      </c>
      <c r="BL159">
        <f t="shared" si="360"/>
        <v>19.633858239491957</v>
      </c>
      <c r="BM159">
        <f t="shared" si="361"/>
        <v>17.573355405056084</v>
      </c>
      <c r="BN159">
        <f t="shared" si="362"/>
        <v>15.471581208383778</v>
      </c>
      <c r="BO159">
        <f t="shared" si="363"/>
        <v>13.318835198934673</v>
      </c>
      <c r="BP159">
        <f t="shared" si="364"/>
        <v>11.03828286595952</v>
      </c>
      <c r="BQ159">
        <f t="shared" si="365"/>
        <v>8.4662404018276654</v>
      </c>
      <c r="BR159">
        <f t="shared" si="366"/>
        <v>5.3324594653536765</v>
      </c>
      <c r="BS159">
        <f t="shared" si="367"/>
        <v>1.2404119451243703</v>
      </c>
      <c r="BT159">
        <f t="shared" si="368"/>
        <v>0</v>
      </c>
      <c r="BU159">
        <f t="shared" si="369"/>
        <v>0</v>
      </c>
      <c r="BV159">
        <f t="shared" si="370"/>
        <v>0</v>
      </c>
      <c r="BW159">
        <f t="shared" si="371"/>
        <v>0</v>
      </c>
      <c r="BX159">
        <f t="shared" si="372"/>
        <v>0</v>
      </c>
      <c r="BY159">
        <f t="shared" si="373"/>
        <v>0</v>
      </c>
      <c r="BZ159">
        <f t="shared" si="374"/>
        <v>0</v>
      </c>
      <c r="CA159">
        <f t="shared" si="375"/>
        <v>0</v>
      </c>
      <c r="CB159">
        <f t="shared" si="376"/>
        <v>0</v>
      </c>
      <c r="CC159">
        <f t="shared" si="377"/>
        <v>0</v>
      </c>
      <c r="CD159">
        <f t="shared" si="378"/>
        <v>0</v>
      </c>
      <c r="CE159">
        <f t="shared" si="379"/>
        <v>7</v>
      </c>
      <c r="CF159">
        <f t="shared" si="322"/>
        <v>18.7</v>
      </c>
    </row>
    <row r="160" spans="5:84" x14ac:dyDescent="0.2">
      <c r="E160">
        <v>49047</v>
      </c>
      <c r="F160">
        <v>9</v>
      </c>
      <c r="G160">
        <v>9.4</v>
      </c>
      <c r="H160" s="2">
        <v>0.1</v>
      </c>
      <c r="I160" s="2">
        <f t="shared" si="395"/>
        <v>3.7</v>
      </c>
      <c r="J160">
        <f t="shared" si="406"/>
        <v>7.3000000000000007</v>
      </c>
      <c r="K160">
        <f t="shared" si="406"/>
        <v>10.9</v>
      </c>
      <c r="L160">
        <f t="shared" si="406"/>
        <v>14.5</v>
      </c>
      <c r="M160">
        <f t="shared" si="406"/>
        <v>18.100000000000001</v>
      </c>
      <c r="N160">
        <f t="shared" si="406"/>
        <v>21.700000000000003</v>
      </c>
      <c r="O160">
        <f t="shared" si="406"/>
        <v>25.300000000000004</v>
      </c>
      <c r="P160">
        <f t="shared" si="406"/>
        <v>28.900000000000006</v>
      </c>
      <c r="Q160">
        <f t="shared" si="343"/>
        <v>6.8698910537927542</v>
      </c>
      <c r="R160">
        <f t="shared" si="344"/>
        <v>3.292234448575921</v>
      </c>
      <c r="S160">
        <f t="shared" si="345"/>
        <v>0</v>
      </c>
      <c r="T160">
        <f t="shared" si="346"/>
        <v>0</v>
      </c>
      <c r="U160">
        <f t="shared" si="347"/>
        <v>0</v>
      </c>
      <c r="V160">
        <f t="shared" si="348"/>
        <v>0</v>
      </c>
      <c r="W160">
        <f t="shared" si="349"/>
        <v>0</v>
      </c>
      <c r="X160">
        <f t="shared" si="350"/>
        <v>0</v>
      </c>
      <c r="Y160">
        <f t="shared" si="324"/>
        <v>0</v>
      </c>
      <c r="Z160">
        <f t="shared" si="325"/>
        <v>0.1</v>
      </c>
      <c r="AA160">
        <f t="shared" si="326"/>
        <v>2.3000000000000003</v>
      </c>
      <c r="AB160">
        <f t="shared" si="327"/>
        <v>4.5</v>
      </c>
      <c r="AC160">
        <f t="shared" si="328"/>
        <v>6.7</v>
      </c>
      <c r="AD160">
        <f t="shared" si="329"/>
        <v>8.9</v>
      </c>
      <c r="AE160">
        <f t="shared" si="330"/>
        <v>11.100000000000001</v>
      </c>
      <c r="AF160">
        <f t="shared" si="331"/>
        <v>13.3</v>
      </c>
      <c r="AG160">
        <f t="shared" si="332"/>
        <v>15.5</v>
      </c>
      <c r="AH160">
        <f t="shared" si="333"/>
        <v>17.7</v>
      </c>
      <c r="AI160">
        <f t="shared" si="351"/>
        <v>7.3642158915951512</v>
      </c>
      <c r="AJ160">
        <f t="shared" si="352"/>
        <v>6.3222801302614906</v>
      </c>
      <c r="AK160">
        <f t="shared" si="353"/>
        <v>4.0023894097652484</v>
      </c>
      <c r="AL160">
        <f t="shared" si="354"/>
        <v>0.74958779527400488</v>
      </c>
      <c r="AM160">
        <f t="shared" si="355"/>
        <v>0</v>
      </c>
      <c r="AN160">
        <f t="shared" si="356"/>
        <v>0</v>
      </c>
      <c r="AO160">
        <f t="shared" si="357"/>
        <v>0</v>
      </c>
      <c r="AP160">
        <f t="shared" si="358"/>
        <v>0</v>
      </c>
      <c r="AQ160">
        <f t="shared" si="334"/>
        <v>0</v>
      </c>
      <c r="AR160">
        <f t="shared" si="335"/>
        <v>0.1</v>
      </c>
      <c r="AS160">
        <f t="shared" ref="AS160:BK160" si="411">AR160+$C$5</f>
        <v>1.1000000000000001</v>
      </c>
      <c r="AT160">
        <f t="shared" si="411"/>
        <v>2.1</v>
      </c>
      <c r="AU160">
        <f t="shared" si="411"/>
        <v>3.1</v>
      </c>
      <c r="AV160">
        <f t="shared" si="411"/>
        <v>4.0999999999999996</v>
      </c>
      <c r="AW160">
        <f t="shared" si="411"/>
        <v>5.0999999999999996</v>
      </c>
      <c r="AX160">
        <f t="shared" si="411"/>
        <v>6.1</v>
      </c>
      <c r="AY160">
        <f t="shared" si="411"/>
        <v>7.1</v>
      </c>
      <c r="AZ160">
        <f t="shared" si="411"/>
        <v>8.1</v>
      </c>
      <c r="BA160">
        <f t="shared" si="411"/>
        <v>9.1</v>
      </c>
      <c r="BB160">
        <f t="shared" si="411"/>
        <v>10.1</v>
      </c>
      <c r="BC160">
        <f t="shared" si="411"/>
        <v>11.1</v>
      </c>
      <c r="BD160">
        <f t="shared" si="411"/>
        <v>12.1</v>
      </c>
      <c r="BE160">
        <f t="shared" si="411"/>
        <v>13.1</v>
      </c>
      <c r="BF160">
        <f t="shared" si="411"/>
        <v>14.1</v>
      </c>
      <c r="BG160">
        <f t="shared" si="411"/>
        <v>15.1</v>
      </c>
      <c r="BH160">
        <f t="shared" si="411"/>
        <v>16.100000000000001</v>
      </c>
      <c r="BI160">
        <f t="shared" si="411"/>
        <v>17.100000000000001</v>
      </c>
      <c r="BJ160">
        <f t="shared" si="411"/>
        <v>18.100000000000001</v>
      </c>
      <c r="BK160">
        <f t="shared" si="411"/>
        <v>19.100000000000001</v>
      </c>
      <c r="BL160">
        <f t="shared" si="360"/>
        <v>8.1705953580864108</v>
      </c>
      <c r="BM160">
        <f t="shared" si="361"/>
        <v>7.4294107490442212</v>
      </c>
      <c r="BN160">
        <f t="shared" si="362"/>
        <v>7.1305085647140292</v>
      </c>
      <c r="BO160">
        <f t="shared" si="363"/>
        <v>6.6254814096963397</v>
      </c>
      <c r="BP160">
        <f t="shared" si="364"/>
        <v>5.7715832756302428</v>
      </c>
      <c r="BQ160">
        <f t="shared" si="365"/>
        <v>4.6914501801084878</v>
      </c>
      <c r="BR160">
        <f t="shared" si="366"/>
        <v>3.5328208055922277</v>
      </c>
      <c r="BS160">
        <f t="shared" si="367"/>
        <v>2.2282571383264553</v>
      </c>
      <c r="BT160">
        <f t="shared" si="368"/>
        <v>0.25486510725444234</v>
      </c>
      <c r="BU160">
        <f t="shared" si="369"/>
        <v>0</v>
      </c>
      <c r="BV160">
        <f t="shared" si="370"/>
        <v>0</v>
      </c>
      <c r="BW160">
        <f t="shared" si="371"/>
        <v>0</v>
      </c>
      <c r="BX160">
        <f t="shared" si="372"/>
        <v>0</v>
      </c>
      <c r="BY160">
        <f t="shared" si="373"/>
        <v>0</v>
      </c>
      <c r="BZ160">
        <f t="shared" si="374"/>
        <v>0</v>
      </c>
      <c r="CA160">
        <f t="shared" si="375"/>
        <v>0</v>
      </c>
      <c r="CB160">
        <f t="shared" si="376"/>
        <v>0</v>
      </c>
      <c r="CC160">
        <f t="shared" si="377"/>
        <v>0</v>
      </c>
      <c r="CD160">
        <f t="shared" si="378"/>
        <v>0</v>
      </c>
      <c r="CE160">
        <f t="shared" si="379"/>
        <v>7</v>
      </c>
      <c r="CF160">
        <f t="shared" si="322"/>
        <v>7.1</v>
      </c>
    </row>
    <row r="161" spans="5:84" x14ac:dyDescent="0.2">
      <c r="E161">
        <v>49048</v>
      </c>
      <c r="F161">
        <v>12.8</v>
      </c>
      <c r="G161">
        <v>11.2</v>
      </c>
      <c r="H161" s="2">
        <v>0.1</v>
      </c>
      <c r="I161" s="2">
        <f t="shared" si="395"/>
        <v>3.7</v>
      </c>
      <c r="J161">
        <f t="shared" si="406"/>
        <v>7.3000000000000007</v>
      </c>
      <c r="K161">
        <f t="shared" si="406"/>
        <v>10.9</v>
      </c>
      <c r="L161">
        <f t="shared" si="406"/>
        <v>14.5</v>
      </c>
      <c r="M161">
        <f t="shared" si="406"/>
        <v>18.100000000000001</v>
      </c>
      <c r="N161">
        <f t="shared" si="406"/>
        <v>21.700000000000003</v>
      </c>
      <c r="O161">
        <f t="shared" si="406"/>
        <v>25.300000000000004</v>
      </c>
      <c r="P161">
        <f t="shared" si="406"/>
        <v>28.900000000000006</v>
      </c>
      <c r="Q161">
        <f t="shared" si="343"/>
        <v>10.138541366011729</v>
      </c>
      <c r="R161">
        <f t="shared" si="344"/>
        <v>6.6290511160107686</v>
      </c>
      <c r="S161">
        <f t="shared" si="345"/>
        <v>0.17813565174565157</v>
      </c>
      <c r="T161">
        <f t="shared" si="346"/>
        <v>0</v>
      </c>
      <c r="U161">
        <f t="shared" si="347"/>
        <v>0</v>
      </c>
      <c r="V161">
        <f t="shared" si="348"/>
        <v>0</v>
      </c>
      <c r="W161">
        <f t="shared" si="349"/>
        <v>0</v>
      </c>
      <c r="X161">
        <f t="shared" si="350"/>
        <v>0</v>
      </c>
      <c r="Y161">
        <f t="shared" si="324"/>
        <v>0</v>
      </c>
      <c r="Z161">
        <f t="shared" si="325"/>
        <v>0.1</v>
      </c>
      <c r="AA161">
        <f t="shared" si="326"/>
        <v>2.3000000000000003</v>
      </c>
      <c r="AB161">
        <f t="shared" si="327"/>
        <v>4.5</v>
      </c>
      <c r="AC161">
        <f t="shared" si="328"/>
        <v>6.7</v>
      </c>
      <c r="AD161">
        <f t="shared" si="329"/>
        <v>8.9</v>
      </c>
      <c r="AE161">
        <f t="shared" si="330"/>
        <v>11.100000000000001</v>
      </c>
      <c r="AF161">
        <f t="shared" si="331"/>
        <v>13.3</v>
      </c>
      <c r="AG161">
        <f t="shared" si="332"/>
        <v>15.5</v>
      </c>
      <c r="AH161">
        <f t="shared" si="333"/>
        <v>17.7</v>
      </c>
      <c r="AI161">
        <f t="shared" si="351"/>
        <v>10.661533570250953</v>
      </c>
      <c r="AJ161">
        <f t="shared" si="352"/>
        <v>9.7103769582891246</v>
      </c>
      <c r="AK161">
        <f t="shared" si="353"/>
        <v>7.4283464290257459</v>
      </c>
      <c r="AL161">
        <f t="shared" si="354"/>
        <v>4.3848101900074772</v>
      </c>
      <c r="AM161">
        <f t="shared" si="355"/>
        <v>-0.51412275016612063</v>
      </c>
      <c r="AN161">
        <f t="shared" si="356"/>
        <v>0</v>
      </c>
      <c r="AO161">
        <f t="shared" si="357"/>
        <v>0</v>
      </c>
      <c r="AP161">
        <f t="shared" si="358"/>
        <v>0</v>
      </c>
      <c r="AQ161">
        <f t="shared" si="334"/>
        <v>0</v>
      </c>
      <c r="AR161">
        <f t="shared" si="335"/>
        <v>0.1</v>
      </c>
      <c r="AS161">
        <f t="shared" ref="AS161:BK161" si="412">AR161+$C$5</f>
        <v>1.1000000000000001</v>
      </c>
      <c r="AT161">
        <f t="shared" si="412"/>
        <v>2.1</v>
      </c>
      <c r="AU161">
        <f t="shared" si="412"/>
        <v>3.1</v>
      </c>
      <c r="AV161">
        <f t="shared" si="412"/>
        <v>4.0999999999999996</v>
      </c>
      <c r="AW161">
        <f t="shared" si="412"/>
        <v>5.0999999999999996</v>
      </c>
      <c r="AX161">
        <f t="shared" si="412"/>
        <v>6.1</v>
      </c>
      <c r="AY161">
        <f t="shared" si="412"/>
        <v>7.1</v>
      </c>
      <c r="AZ161">
        <f t="shared" si="412"/>
        <v>8.1</v>
      </c>
      <c r="BA161">
        <f t="shared" si="412"/>
        <v>9.1</v>
      </c>
      <c r="BB161">
        <f t="shared" si="412"/>
        <v>10.1</v>
      </c>
      <c r="BC161">
        <f t="shared" si="412"/>
        <v>11.1</v>
      </c>
      <c r="BD161">
        <f t="shared" si="412"/>
        <v>12.1</v>
      </c>
      <c r="BE161">
        <f t="shared" si="412"/>
        <v>13.1</v>
      </c>
      <c r="BF161">
        <f t="shared" si="412"/>
        <v>14.1</v>
      </c>
      <c r="BG161">
        <f t="shared" si="412"/>
        <v>15.1</v>
      </c>
      <c r="BH161">
        <f t="shared" si="412"/>
        <v>16.100000000000001</v>
      </c>
      <c r="BI161">
        <f t="shared" si="412"/>
        <v>17.100000000000001</v>
      </c>
      <c r="BJ161">
        <f t="shared" si="412"/>
        <v>18.100000000000001</v>
      </c>
      <c r="BK161">
        <f t="shared" si="412"/>
        <v>19.100000000000001</v>
      </c>
      <c r="BL161">
        <f t="shared" si="360"/>
        <v>12.002010744454287</v>
      </c>
      <c r="BM161">
        <f t="shared" si="361"/>
        <v>10.778163838305668</v>
      </c>
      <c r="BN161">
        <f t="shared" si="362"/>
        <v>10.352895271484245</v>
      </c>
      <c r="BO161">
        <f t="shared" si="363"/>
        <v>9.9509786181111526</v>
      </c>
      <c r="BP161">
        <f t="shared" si="364"/>
        <v>9.2384989216497395</v>
      </c>
      <c r="BQ161">
        <f t="shared" si="365"/>
        <v>8.1805434601465681</v>
      </c>
      <c r="BR161">
        <f t="shared" si="366"/>
        <v>6.8988925114725195</v>
      </c>
      <c r="BS161">
        <f t="shared" si="367"/>
        <v>5.5297101185638731</v>
      </c>
      <c r="BT161">
        <f t="shared" si="368"/>
        <v>4.0812348546631148</v>
      </c>
      <c r="BU161">
        <f t="shared" si="369"/>
        <v>2.2914705885603328</v>
      </c>
      <c r="BV161">
        <f t="shared" si="370"/>
        <v>-0.51412275016614328</v>
      </c>
      <c r="BW161">
        <f t="shared" si="371"/>
        <v>0</v>
      </c>
      <c r="BX161">
        <f t="shared" si="372"/>
        <v>0</v>
      </c>
      <c r="BY161">
        <f t="shared" si="373"/>
        <v>0</v>
      </c>
      <c r="BZ161">
        <f t="shared" si="374"/>
        <v>0</v>
      </c>
      <c r="CA161">
        <f t="shared" si="375"/>
        <v>0</v>
      </c>
      <c r="CB161">
        <f t="shared" si="376"/>
        <v>0</v>
      </c>
      <c r="CC161">
        <f t="shared" si="377"/>
        <v>0</v>
      </c>
      <c r="CD161">
        <f t="shared" si="378"/>
        <v>0</v>
      </c>
      <c r="CE161">
        <f t="shared" si="379"/>
        <v>9</v>
      </c>
      <c r="CF161">
        <f t="shared" si="322"/>
        <v>9.1</v>
      </c>
    </row>
    <row r="162" spans="5:84" x14ac:dyDescent="0.2">
      <c r="E162">
        <v>49049</v>
      </c>
      <c r="F162">
        <v>7.1</v>
      </c>
      <c r="G162">
        <v>9.1</v>
      </c>
      <c r="H162" s="2">
        <v>0.1</v>
      </c>
      <c r="I162" s="2">
        <f t="shared" si="395"/>
        <v>3.7</v>
      </c>
      <c r="J162">
        <f t="shared" si="406"/>
        <v>7.3000000000000007</v>
      </c>
      <c r="K162">
        <f t="shared" si="406"/>
        <v>10.9</v>
      </c>
      <c r="L162">
        <f t="shared" si="406"/>
        <v>14.5</v>
      </c>
      <c r="M162">
        <f t="shared" si="406"/>
        <v>18.100000000000001</v>
      </c>
      <c r="N162">
        <f t="shared" si="406"/>
        <v>21.700000000000003</v>
      </c>
      <c r="O162">
        <f t="shared" si="406"/>
        <v>25.300000000000004</v>
      </c>
      <c r="P162">
        <f t="shared" si="406"/>
        <v>28.900000000000006</v>
      </c>
      <c r="Q162">
        <f t="shared" si="343"/>
        <v>5.3657856708035494</v>
      </c>
      <c r="R162">
        <f t="shared" si="344"/>
        <v>2.3616725955606528</v>
      </c>
      <c r="S162">
        <f t="shared" si="345"/>
        <v>0</v>
      </c>
      <c r="T162">
        <f t="shared" si="346"/>
        <v>0</v>
      </c>
      <c r="U162">
        <f t="shared" si="347"/>
        <v>0</v>
      </c>
      <c r="V162">
        <f t="shared" si="348"/>
        <v>0</v>
      </c>
      <c r="W162">
        <f t="shared" si="349"/>
        <v>0</v>
      </c>
      <c r="X162">
        <f t="shared" si="350"/>
        <v>0</v>
      </c>
      <c r="Y162">
        <f t="shared" si="324"/>
        <v>0</v>
      </c>
      <c r="Z162">
        <f t="shared" si="325"/>
        <v>0.1</v>
      </c>
      <c r="AA162">
        <f t="shared" si="326"/>
        <v>2.3000000000000003</v>
      </c>
      <c r="AB162">
        <f t="shared" si="327"/>
        <v>4.5</v>
      </c>
      <c r="AC162">
        <f t="shared" si="328"/>
        <v>6.7</v>
      </c>
      <c r="AD162">
        <f t="shared" si="329"/>
        <v>8.9</v>
      </c>
      <c r="AE162">
        <f t="shared" si="330"/>
        <v>11.100000000000001</v>
      </c>
      <c r="AF162">
        <f t="shared" si="331"/>
        <v>13.3</v>
      </c>
      <c r="AG162">
        <f t="shared" si="332"/>
        <v>15.5</v>
      </c>
      <c r="AH162">
        <f t="shared" si="333"/>
        <v>17.7</v>
      </c>
      <c r="AI162">
        <f t="shared" si="351"/>
        <v>5.7920133136436132</v>
      </c>
      <c r="AJ162">
        <f t="shared" si="352"/>
        <v>4.8878948718156838</v>
      </c>
      <c r="AK162">
        <f t="shared" si="353"/>
        <v>2.9540119179370952</v>
      </c>
      <c r="AL162">
        <f t="shared" si="354"/>
        <v>-1.7486303670750656E-4</v>
      </c>
      <c r="AM162">
        <f t="shared" si="355"/>
        <v>0</v>
      </c>
      <c r="AN162">
        <f t="shared" si="356"/>
        <v>0</v>
      </c>
      <c r="AO162">
        <f t="shared" si="357"/>
        <v>0</v>
      </c>
      <c r="AP162">
        <f t="shared" si="358"/>
        <v>0</v>
      </c>
      <c r="AQ162">
        <f t="shared" si="334"/>
        <v>0</v>
      </c>
      <c r="AR162">
        <f t="shared" si="335"/>
        <v>0.1</v>
      </c>
      <c r="AS162">
        <f t="shared" ref="AS162:BK162" si="413">AR162+$C$5</f>
        <v>1.1000000000000001</v>
      </c>
      <c r="AT162">
        <f t="shared" si="413"/>
        <v>2.1</v>
      </c>
      <c r="AU162">
        <f t="shared" si="413"/>
        <v>3.1</v>
      </c>
      <c r="AV162">
        <f t="shared" si="413"/>
        <v>4.0999999999999996</v>
      </c>
      <c r="AW162">
        <f t="shared" si="413"/>
        <v>5.0999999999999996</v>
      </c>
      <c r="AX162">
        <f t="shared" si="413"/>
        <v>6.1</v>
      </c>
      <c r="AY162">
        <f t="shared" si="413"/>
        <v>7.1</v>
      </c>
      <c r="AZ162">
        <f t="shared" si="413"/>
        <v>8.1</v>
      </c>
      <c r="BA162">
        <f t="shared" si="413"/>
        <v>9.1</v>
      </c>
      <c r="BB162">
        <f t="shared" si="413"/>
        <v>10.1</v>
      </c>
      <c r="BC162">
        <f t="shared" si="413"/>
        <v>11.1</v>
      </c>
      <c r="BD162">
        <f t="shared" si="413"/>
        <v>12.1</v>
      </c>
      <c r="BE162">
        <f t="shared" si="413"/>
        <v>13.1</v>
      </c>
      <c r="BF162">
        <f t="shared" si="413"/>
        <v>14.1</v>
      </c>
      <c r="BG162">
        <f t="shared" si="413"/>
        <v>15.1</v>
      </c>
      <c r="BH162">
        <f t="shared" si="413"/>
        <v>16.100000000000001</v>
      </c>
      <c r="BI162">
        <f t="shared" si="413"/>
        <v>17.100000000000001</v>
      </c>
      <c r="BJ162">
        <f t="shared" si="413"/>
        <v>18.100000000000001</v>
      </c>
      <c r="BK162">
        <f t="shared" si="413"/>
        <v>19.100000000000001</v>
      </c>
      <c r="BL162">
        <f t="shared" si="360"/>
        <v>6.407885771200875</v>
      </c>
      <c r="BM162">
        <f t="shared" si="361"/>
        <v>5.8421141974085167</v>
      </c>
      <c r="BN162">
        <f t="shared" si="362"/>
        <v>5.5963731070503435</v>
      </c>
      <c r="BO162">
        <f t="shared" si="363"/>
        <v>5.1509878376958511</v>
      </c>
      <c r="BP162">
        <f t="shared" si="364"/>
        <v>4.4184012557331078</v>
      </c>
      <c r="BQ162">
        <f t="shared" si="365"/>
        <v>3.5202457592579042</v>
      </c>
      <c r="BR162">
        <f t="shared" si="366"/>
        <v>2.5644152809626708</v>
      </c>
      <c r="BS162">
        <f t="shared" si="367"/>
        <v>1.4221372910257433</v>
      </c>
      <c r="BT162">
        <f t="shared" si="368"/>
        <v>0</v>
      </c>
      <c r="BU162">
        <f t="shared" si="369"/>
        <v>0</v>
      </c>
      <c r="BV162">
        <f t="shared" si="370"/>
        <v>0</v>
      </c>
      <c r="BW162">
        <f t="shared" si="371"/>
        <v>0</v>
      </c>
      <c r="BX162">
        <f t="shared" si="372"/>
        <v>0</v>
      </c>
      <c r="BY162">
        <f t="shared" si="373"/>
        <v>0</v>
      </c>
      <c r="BZ162">
        <f t="shared" si="374"/>
        <v>0</v>
      </c>
      <c r="CA162">
        <f t="shared" si="375"/>
        <v>0</v>
      </c>
      <c r="CB162">
        <f t="shared" si="376"/>
        <v>0</v>
      </c>
      <c r="CC162">
        <f t="shared" si="377"/>
        <v>0</v>
      </c>
      <c r="CD162">
        <f t="shared" si="378"/>
        <v>0</v>
      </c>
      <c r="CE162">
        <f t="shared" si="379"/>
        <v>6</v>
      </c>
      <c r="CF162">
        <f t="shared" si="322"/>
        <v>6.1</v>
      </c>
    </row>
    <row r="163" spans="5:84" x14ac:dyDescent="0.2">
      <c r="E163">
        <v>49050</v>
      </c>
      <c r="F163">
        <v>6.5</v>
      </c>
      <c r="G163">
        <v>9.3800000000000008</v>
      </c>
      <c r="H163" s="2">
        <v>0.1</v>
      </c>
      <c r="I163" s="2">
        <f t="shared" si="395"/>
        <v>3.7</v>
      </c>
      <c r="J163">
        <f t="shared" si="406"/>
        <v>7.3000000000000007</v>
      </c>
      <c r="K163">
        <f t="shared" si="406"/>
        <v>10.9</v>
      </c>
      <c r="L163">
        <f t="shared" si="406"/>
        <v>14.5</v>
      </c>
      <c r="M163">
        <f t="shared" si="406"/>
        <v>18.100000000000001</v>
      </c>
      <c r="N163">
        <f t="shared" si="406"/>
        <v>21.700000000000003</v>
      </c>
      <c r="O163">
        <f t="shared" si="406"/>
        <v>25.300000000000004</v>
      </c>
      <c r="P163">
        <f t="shared" si="406"/>
        <v>28.900000000000006</v>
      </c>
      <c r="Q163">
        <f t="shared" si="343"/>
        <v>4.9585229801364603</v>
      </c>
      <c r="R163">
        <f t="shared" si="344"/>
        <v>2.3640258054721905</v>
      </c>
      <c r="S163">
        <f t="shared" si="345"/>
        <v>0</v>
      </c>
      <c r="T163">
        <f t="shared" si="346"/>
        <v>0</v>
      </c>
      <c r="U163">
        <f t="shared" si="347"/>
        <v>0</v>
      </c>
      <c r="V163">
        <f t="shared" si="348"/>
        <v>0</v>
      </c>
      <c r="W163">
        <f t="shared" si="349"/>
        <v>0</v>
      </c>
      <c r="X163">
        <f t="shared" si="350"/>
        <v>0</v>
      </c>
      <c r="Y163">
        <f t="shared" si="324"/>
        <v>0</v>
      </c>
      <c r="Z163">
        <f t="shared" si="325"/>
        <v>0.1</v>
      </c>
      <c r="AA163">
        <f t="shared" si="326"/>
        <v>2.3000000000000003</v>
      </c>
      <c r="AB163">
        <f t="shared" si="327"/>
        <v>4.5</v>
      </c>
      <c r="AC163">
        <f t="shared" si="328"/>
        <v>6.7</v>
      </c>
      <c r="AD163">
        <f t="shared" si="329"/>
        <v>8.9</v>
      </c>
      <c r="AE163">
        <f t="shared" si="330"/>
        <v>11.100000000000001</v>
      </c>
      <c r="AF163">
        <f t="shared" si="331"/>
        <v>13.3</v>
      </c>
      <c r="AG163">
        <f t="shared" si="332"/>
        <v>15.5</v>
      </c>
      <c r="AH163">
        <f t="shared" si="333"/>
        <v>17.7</v>
      </c>
      <c r="AI163">
        <f t="shared" si="351"/>
        <v>5.3175394036090902</v>
      </c>
      <c r="AJ163">
        <f t="shared" si="352"/>
        <v>4.5603451005870559</v>
      </c>
      <c r="AK163">
        <f t="shared" si="353"/>
        <v>2.8786280633069614</v>
      </c>
      <c r="AL163">
        <f t="shared" si="354"/>
        <v>0.50946613953996245</v>
      </c>
      <c r="AM163">
        <f t="shared" si="355"/>
        <v>0</v>
      </c>
      <c r="AN163">
        <f t="shared" si="356"/>
        <v>0</v>
      </c>
      <c r="AO163">
        <f t="shared" si="357"/>
        <v>0</v>
      </c>
      <c r="AP163">
        <f t="shared" si="358"/>
        <v>0</v>
      </c>
      <c r="AQ163">
        <f t="shared" si="334"/>
        <v>0</v>
      </c>
      <c r="AR163">
        <f t="shared" si="335"/>
        <v>0.1</v>
      </c>
      <c r="AS163">
        <f t="shared" ref="AS163:BK163" si="414">AR163+$C$5</f>
        <v>1.1000000000000001</v>
      </c>
      <c r="AT163">
        <f t="shared" si="414"/>
        <v>2.1</v>
      </c>
      <c r="AU163">
        <f t="shared" si="414"/>
        <v>3.1</v>
      </c>
      <c r="AV163">
        <f t="shared" si="414"/>
        <v>4.0999999999999996</v>
      </c>
      <c r="AW163">
        <f t="shared" si="414"/>
        <v>5.0999999999999996</v>
      </c>
      <c r="AX163">
        <f t="shared" si="414"/>
        <v>6.1</v>
      </c>
      <c r="AY163">
        <f t="shared" si="414"/>
        <v>7.1</v>
      </c>
      <c r="AZ163">
        <f t="shared" si="414"/>
        <v>8.1</v>
      </c>
      <c r="BA163">
        <f t="shared" si="414"/>
        <v>9.1</v>
      </c>
      <c r="BB163">
        <f t="shared" si="414"/>
        <v>10.1</v>
      </c>
      <c r="BC163">
        <f t="shared" si="414"/>
        <v>11.1</v>
      </c>
      <c r="BD163">
        <f t="shared" si="414"/>
        <v>12.1</v>
      </c>
      <c r="BE163">
        <f t="shared" si="414"/>
        <v>13.1</v>
      </c>
      <c r="BF163">
        <f t="shared" si="414"/>
        <v>14.1</v>
      </c>
      <c r="BG163">
        <f t="shared" si="414"/>
        <v>15.1</v>
      </c>
      <c r="BH163">
        <f t="shared" si="414"/>
        <v>16.100000000000001</v>
      </c>
      <c r="BI163">
        <f t="shared" si="414"/>
        <v>17.100000000000001</v>
      </c>
      <c r="BJ163">
        <f t="shared" si="414"/>
        <v>18.100000000000001</v>
      </c>
      <c r="BK163">
        <f t="shared" si="414"/>
        <v>19.100000000000001</v>
      </c>
      <c r="BL163">
        <f t="shared" si="360"/>
        <v>5.8986972703473644</v>
      </c>
      <c r="BM163">
        <f t="shared" si="361"/>
        <v>5.3645311433260243</v>
      </c>
      <c r="BN163">
        <f t="shared" si="362"/>
        <v>5.1481654300663378</v>
      </c>
      <c r="BO163">
        <f t="shared" si="363"/>
        <v>4.7807297827026627</v>
      </c>
      <c r="BP163">
        <f t="shared" si="364"/>
        <v>4.1605215833528986</v>
      </c>
      <c r="BQ163">
        <f t="shared" si="365"/>
        <v>3.3776128894962221</v>
      </c>
      <c r="BR163">
        <f t="shared" si="366"/>
        <v>2.5384573793508367</v>
      </c>
      <c r="BS163">
        <f t="shared" si="367"/>
        <v>1.5904972972517499</v>
      </c>
      <c r="BT163">
        <f t="shared" si="368"/>
        <v>0.14677039902860489</v>
      </c>
      <c r="BU163">
        <f t="shared" si="369"/>
        <v>0</v>
      </c>
      <c r="BV163">
        <f t="shared" si="370"/>
        <v>0</v>
      </c>
      <c r="BW163">
        <f t="shared" si="371"/>
        <v>0</v>
      </c>
      <c r="BX163">
        <f t="shared" si="372"/>
        <v>0</v>
      </c>
      <c r="BY163">
        <f t="shared" si="373"/>
        <v>0</v>
      </c>
      <c r="BZ163">
        <f t="shared" si="374"/>
        <v>0</v>
      </c>
      <c r="CA163">
        <f t="shared" si="375"/>
        <v>0</v>
      </c>
      <c r="CB163">
        <f t="shared" si="376"/>
        <v>0</v>
      </c>
      <c r="CC163">
        <f t="shared" si="377"/>
        <v>0</v>
      </c>
      <c r="CD163">
        <f t="shared" si="378"/>
        <v>0</v>
      </c>
      <c r="CE163">
        <f t="shared" si="379"/>
        <v>6</v>
      </c>
      <c r="CF163">
        <f t="shared" si="322"/>
        <v>6.1</v>
      </c>
    </row>
    <row r="164" spans="5:84" x14ac:dyDescent="0.2">
      <c r="E164">
        <v>49051</v>
      </c>
      <c r="F164">
        <v>33.75</v>
      </c>
      <c r="G164">
        <v>20.88</v>
      </c>
      <c r="H164" s="2">
        <v>0.1</v>
      </c>
      <c r="I164" s="2">
        <f t="shared" si="395"/>
        <v>3.7</v>
      </c>
      <c r="J164">
        <f t="shared" si="406"/>
        <v>7.3000000000000007</v>
      </c>
      <c r="K164">
        <f t="shared" si="406"/>
        <v>10.9</v>
      </c>
      <c r="L164">
        <f t="shared" si="406"/>
        <v>14.5</v>
      </c>
      <c r="M164">
        <f t="shared" si="406"/>
        <v>18.100000000000001</v>
      </c>
      <c r="N164">
        <f t="shared" si="406"/>
        <v>21.700000000000003</v>
      </c>
      <c r="O164">
        <f t="shared" si="406"/>
        <v>25.300000000000004</v>
      </c>
      <c r="P164">
        <f t="shared" si="406"/>
        <v>28.900000000000006</v>
      </c>
      <c r="Q164">
        <f t="shared" si="343"/>
        <v>28.630940415400456</v>
      </c>
      <c r="R164">
        <f t="shared" si="344"/>
        <v>26.481484327643638</v>
      </c>
      <c r="S164">
        <f t="shared" si="345"/>
        <v>22.348287997681496</v>
      </c>
      <c r="T164">
        <f t="shared" si="346"/>
        <v>15.756570459436542</v>
      </c>
      <c r="U164">
        <f t="shared" si="347"/>
        <v>8.0802480524099689</v>
      </c>
      <c r="V164">
        <f t="shared" si="348"/>
        <v>0</v>
      </c>
      <c r="W164">
        <f t="shared" si="349"/>
        <v>0</v>
      </c>
      <c r="X164">
        <f t="shared" si="350"/>
        <v>0</v>
      </c>
      <c r="Y164">
        <f t="shared" si="324"/>
        <v>2</v>
      </c>
      <c r="Z164">
        <f t="shared" si="325"/>
        <v>7.3</v>
      </c>
      <c r="AA164">
        <f t="shared" si="326"/>
        <v>9.5</v>
      </c>
      <c r="AB164">
        <f t="shared" si="327"/>
        <v>11.7</v>
      </c>
      <c r="AC164">
        <f t="shared" si="328"/>
        <v>13.899999999999999</v>
      </c>
      <c r="AD164">
        <f t="shared" si="329"/>
        <v>16.099999999999998</v>
      </c>
      <c r="AE164">
        <f t="shared" si="330"/>
        <v>18.299999999999997</v>
      </c>
      <c r="AF164">
        <f t="shared" si="331"/>
        <v>20.499999999999996</v>
      </c>
      <c r="AG164">
        <f t="shared" si="332"/>
        <v>22.699999999999996</v>
      </c>
      <c r="AH164">
        <f t="shared" si="333"/>
        <v>24.899999999999995</v>
      </c>
      <c r="AI164">
        <f t="shared" si="351"/>
        <v>24.369285163777992</v>
      </c>
      <c r="AJ164">
        <f t="shared" si="352"/>
        <v>21.006413535535373</v>
      </c>
      <c r="AK164">
        <f t="shared" si="353"/>
        <v>16.919829500941614</v>
      </c>
      <c r="AL164">
        <f t="shared" si="354"/>
        <v>12.58207168326042</v>
      </c>
      <c r="AM164">
        <f t="shared" si="355"/>
        <v>7.5525444707995604</v>
      </c>
      <c r="AN164">
        <f t="shared" si="356"/>
        <v>-0.3811947832818019</v>
      </c>
      <c r="AO164">
        <f t="shared" si="357"/>
        <v>0</v>
      </c>
      <c r="AP164">
        <f t="shared" si="358"/>
        <v>0</v>
      </c>
      <c r="AQ164">
        <f t="shared" si="334"/>
        <v>2</v>
      </c>
      <c r="AR164">
        <f t="shared" si="335"/>
        <v>11.7</v>
      </c>
      <c r="AS164">
        <f t="shared" ref="AS164:BK164" si="415">AR164+$C$5</f>
        <v>12.7</v>
      </c>
      <c r="AT164">
        <f t="shared" si="415"/>
        <v>13.7</v>
      </c>
      <c r="AU164">
        <f t="shared" si="415"/>
        <v>14.7</v>
      </c>
      <c r="AV164">
        <f t="shared" si="415"/>
        <v>15.7</v>
      </c>
      <c r="AW164">
        <f t="shared" si="415"/>
        <v>16.7</v>
      </c>
      <c r="AX164">
        <f t="shared" si="415"/>
        <v>17.7</v>
      </c>
      <c r="AY164">
        <f t="shared" si="415"/>
        <v>18.7</v>
      </c>
      <c r="AZ164">
        <f t="shared" si="415"/>
        <v>19.7</v>
      </c>
      <c r="BA164">
        <f t="shared" si="415"/>
        <v>20.7</v>
      </c>
      <c r="BB164">
        <f t="shared" si="415"/>
        <v>21.7</v>
      </c>
      <c r="BC164">
        <f t="shared" si="415"/>
        <v>22.7</v>
      </c>
      <c r="BD164">
        <f t="shared" si="415"/>
        <v>23.7</v>
      </c>
      <c r="BE164">
        <f t="shared" si="415"/>
        <v>24.7</v>
      </c>
      <c r="BF164">
        <f t="shared" si="415"/>
        <v>25.7</v>
      </c>
      <c r="BG164">
        <f t="shared" si="415"/>
        <v>26.7</v>
      </c>
      <c r="BH164">
        <f t="shared" si="415"/>
        <v>27.7</v>
      </c>
      <c r="BI164">
        <f t="shared" si="415"/>
        <v>28.7</v>
      </c>
      <c r="BJ164">
        <f t="shared" si="415"/>
        <v>29.7</v>
      </c>
      <c r="BK164">
        <f t="shared" si="415"/>
        <v>30.7</v>
      </c>
      <c r="BL164">
        <f t="shared" si="360"/>
        <v>19.199136506519835</v>
      </c>
      <c r="BM164">
        <f t="shared" si="361"/>
        <v>17.304843379069379</v>
      </c>
      <c r="BN164">
        <f t="shared" si="362"/>
        <v>15.366316555226138</v>
      </c>
      <c r="BO164">
        <f t="shared" si="363"/>
        <v>13.390690708267638</v>
      </c>
      <c r="BP164">
        <f t="shared" si="364"/>
        <v>11.332790498706521</v>
      </c>
      <c r="BQ164">
        <f t="shared" si="365"/>
        <v>9.0784682902899441</v>
      </c>
      <c r="BR164">
        <f t="shared" si="366"/>
        <v>6.427941865998692</v>
      </c>
      <c r="BS164">
        <f t="shared" si="367"/>
        <v>3.0791321440460329</v>
      </c>
      <c r="BT164">
        <f t="shared" si="368"/>
        <v>-1.3889991061219753</v>
      </c>
      <c r="BU164">
        <f t="shared" si="369"/>
        <v>0</v>
      </c>
      <c r="BV164">
        <f t="shared" si="370"/>
        <v>0</v>
      </c>
      <c r="BW164">
        <f t="shared" si="371"/>
        <v>0</v>
      </c>
      <c r="BX164">
        <f t="shared" si="372"/>
        <v>0</v>
      </c>
      <c r="BY164">
        <f t="shared" si="373"/>
        <v>0</v>
      </c>
      <c r="BZ164">
        <f t="shared" si="374"/>
        <v>0</v>
      </c>
      <c r="CA164">
        <f t="shared" si="375"/>
        <v>0</v>
      </c>
      <c r="CB164">
        <f t="shared" si="376"/>
        <v>0</v>
      </c>
      <c r="CC164">
        <f t="shared" si="377"/>
        <v>0</v>
      </c>
      <c r="CD164">
        <f t="shared" si="378"/>
        <v>0</v>
      </c>
      <c r="CE164">
        <f t="shared" si="379"/>
        <v>8</v>
      </c>
      <c r="CF164">
        <f t="shared" si="322"/>
        <v>19.7</v>
      </c>
    </row>
    <row r="165" spans="5:84" x14ac:dyDescent="0.2">
      <c r="E165">
        <v>49052</v>
      </c>
      <c r="F165">
        <v>33.15</v>
      </c>
      <c r="G165">
        <v>20.81</v>
      </c>
      <c r="H165" s="2">
        <v>0.1</v>
      </c>
      <c r="I165" s="2">
        <f t="shared" si="395"/>
        <v>3.7</v>
      </c>
      <c r="J165">
        <f t="shared" si="406"/>
        <v>7.3000000000000007</v>
      </c>
      <c r="K165">
        <f t="shared" si="406"/>
        <v>10.9</v>
      </c>
      <c r="L165">
        <f t="shared" si="406"/>
        <v>14.5</v>
      </c>
      <c r="M165">
        <f t="shared" si="406"/>
        <v>18.100000000000001</v>
      </c>
      <c r="N165">
        <f t="shared" si="406"/>
        <v>21.700000000000003</v>
      </c>
      <c r="O165">
        <f t="shared" si="406"/>
        <v>25.300000000000004</v>
      </c>
      <c r="P165">
        <f t="shared" si="406"/>
        <v>28.900000000000006</v>
      </c>
      <c r="Q165">
        <f t="shared" si="343"/>
        <v>28.109115992684352</v>
      </c>
      <c r="R165">
        <f t="shared" si="344"/>
        <v>25.99452546133395</v>
      </c>
      <c r="S165">
        <f t="shared" si="345"/>
        <v>21.893099090468404</v>
      </c>
      <c r="T165">
        <f t="shared" si="346"/>
        <v>15.383086907320804</v>
      </c>
      <c r="U165">
        <f t="shared" si="347"/>
        <v>7.7809757294198532</v>
      </c>
      <c r="V165">
        <f t="shared" si="348"/>
        <v>0</v>
      </c>
      <c r="W165">
        <f t="shared" si="349"/>
        <v>0</v>
      </c>
      <c r="X165">
        <f t="shared" si="350"/>
        <v>0</v>
      </c>
      <c r="Y165">
        <f t="shared" si="324"/>
        <v>1</v>
      </c>
      <c r="Z165">
        <f t="shared" si="325"/>
        <v>3.7</v>
      </c>
      <c r="AA165">
        <f t="shared" si="326"/>
        <v>5.9</v>
      </c>
      <c r="AB165">
        <f t="shared" si="327"/>
        <v>8.1000000000000014</v>
      </c>
      <c r="AC165">
        <f t="shared" si="328"/>
        <v>10.3</v>
      </c>
      <c r="AD165">
        <f t="shared" si="329"/>
        <v>12.5</v>
      </c>
      <c r="AE165">
        <f t="shared" si="330"/>
        <v>14.7</v>
      </c>
      <c r="AF165">
        <f t="shared" si="331"/>
        <v>16.899999999999999</v>
      </c>
      <c r="AG165">
        <f t="shared" si="332"/>
        <v>19.099999999999998</v>
      </c>
      <c r="AH165">
        <f t="shared" si="333"/>
        <v>21.299999999999997</v>
      </c>
      <c r="AI165">
        <f t="shared" si="351"/>
        <v>26.748549423762515</v>
      </c>
      <c r="AJ165">
        <f t="shared" si="352"/>
        <v>25.384333640935594</v>
      </c>
      <c r="AK165">
        <f t="shared" si="353"/>
        <v>22.808036634512703</v>
      </c>
      <c r="AL165">
        <f t="shared" si="354"/>
        <v>19.145312493563598</v>
      </c>
      <c r="AM165">
        <f t="shared" si="355"/>
        <v>14.998173059830863</v>
      </c>
      <c r="AN165">
        <f t="shared" si="356"/>
        <v>10.587259581642357</v>
      </c>
      <c r="AO165">
        <f t="shared" si="357"/>
        <v>4.8941143678240389</v>
      </c>
      <c r="AP165">
        <f t="shared" si="358"/>
        <v>0</v>
      </c>
      <c r="AQ165">
        <f t="shared" si="334"/>
        <v>4</v>
      </c>
      <c r="AR165">
        <f t="shared" si="335"/>
        <v>12.5</v>
      </c>
      <c r="AS165">
        <f t="shared" ref="AS165:BK165" si="416">AR165+$C$5</f>
        <v>13.5</v>
      </c>
      <c r="AT165">
        <f t="shared" si="416"/>
        <v>14.5</v>
      </c>
      <c r="AU165">
        <f t="shared" si="416"/>
        <v>15.5</v>
      </c>
      <c r="AV165">
        <f t="shared" si="416"/>
        <v>16.5</v>
      </c>
      <c r="AW165">
        <f t="shared" si="416"/>
        <v>17.5</v>
      </c>
      <c r="AX165">
        <f t="shared" si="416"/>
        <v>18.5</v>
      </c>
      <c r="AY165">
        <f t="shared" si="416"/>
        <v>19.5</v>
      </c>
      <c r="AZ165">
        <f t="shared" si="416"/>
        <v>20.5</v>
      </c>
      <c r="BA165">
        <f t="shared" si="416"/>
        <v>21.5</v>
      </c>
      <c r="BB165">
        <f t="shared" si="416"/>
        <v>22.5</v>
      </c>
      <c r="BC165">
        <f t="shared" si="416"/>
        <v>23.5</v>
      </c>
      <c r="BD165">
        <f t="shared" si="416"/>
        <v>24.5</v>
      </c>
      <c r="BE165">
        <f t="shared" si="416"/>
        <v>25.5</v>
      </c>
      <c r="BF165">
        <f t="shared" si="416"/>
        <v>26.5</v>
      </c>
      <c r="BG165">
        <f t="shared" si="416"/>
        <v>27.5</v>
      </c>
      <c r="BH165">
        <f t="shared" si="416"/>
        <v>28.5</v>
      </c>
      <c r="BI165">
        <f t="shared" si="416"/>
        <v>29.5</v>
      </c>
      <c r="BJ165">
        <f t="shared" si="416"/>
        <v>30.5</v>
      </c>
      <c r="BK165">
        <f t="shared" si="416"/>
        <v>31.5</v>
      </c>
      <c r="BL165">
        <f t="shared" si="360"/>
        <v>17.288404349729699</v>
      </c>
      <c r="BM165">
        <f t="shared" si="361"/>
        <v>15.383086907320804</v>
      </c>
      <c r="BN165">
        <f t="shared" si="362"/>
        <v>13.442903787337876</v>
      </c>
      <c r="BO165">
        <f t="shared" si="363"/>
        <v>11.431832169140209</v>
      </c>
      <c r="BP165">
        <f t="shared" si="364"/>
        <v>9.2476396085874626</v>
      </c>
      <c r="BQ165">
        <f t="shared" si="365"/>
        <v>6.705240856180759</v>
      </c>
      <c r="BR165">
        <f t="shared" si="366"/>
        <v>3.5200546752036503</v>
      </c>
      <c r="BS165">
        <f t="shared" si="367"/>
        <v>-0.70863934013719265</v>
      </c>
      <c r="BT165">
        <f t="shared" si="368"/>
        <v>0</v>
      </c>
      <c r="BU165">
        <f t="shared" si="369"/>
        <v>0</v>
      </c>
      <c r="BV165">
        <f t="shared" si="370"/>
        <v>0</v>
      </c>
      <c r="BW165">
        <f t="shared" si="371"/>
        <v>0</v>
      </c>
      <c r="BX165">
        <f t="shared" si="372"/>
        <v>0</v>
      </c>
      <c r="BY165">
        <f t="shared" si="373"/>
        <v>0</v>
      </c>
      <c r="BZ165">
        <f t="shared" si="374"/>
        <v>0</v>
      </c>
      <c r="CA165">
        <f t="shared" si="375"/>
        <v>0</v>
      </c>
      <c r="CB165">
        <f t="shared" si="376"/>
        <v>0</v>
      </c>
      <c r="CC165">
        <f t="shared" si="377"/>
        <v>0</v>
      </c>
      <c r="CD165">
        <f t="shared" si="378"/>
        <v>0</v>
      </c>
      <c r="CE165">
        <f t="shared" si="379"/>
        <v>7</v>
      </c>
      <c r="CF165">
        <f t="shared" si="322"/>
        <v>19.5</v>
      </c>
    </row>
    <row r="166" spans="5:84" x14ac:dyDescent="0.2">
      <c r="E166">
        <v>49053</v>
      </c>
      <c r="F166">
        <v>28.6</v>
      </c>
      <c r="G166">
        <v>20.18</v>
      </c>
      <c r="H166" s="2">
        <v>0.1</v>
      </c>
      <c r="I166" s="2">
        <f t="shared" si="395"/>
        <v>3.7</v>
      </c>
      <c r="J166">
        <f t="shared" si="406"/>
        <v>7.3000000000000007</v>
      </c>
      <c r="K166">
        <f t="shared" si="406"/>
        <v>10.9</v>
      </c>
      <c r="L166">
        <f t="shared" si="406"/>
        <v>14.5</v>
      </c>
      <c r="M166">
        <f t="shared" si="406"/>
        <v>18.100000000000001</v>
      </c>
      <c r="N166">
        <f t="shared" si="406"/>
        <v>21.700000000000003</v>
      </c>
      <c r="O166">
        <f t="shared" si="406"/>
        <v>25.300000000000004</v>
      </c>
      <c r="P166">
        <f t="shared" si="406"/>
        <v>28.900000000000006</v>
      </c>
      <c r="Q166">
        <f t="shared" si="343"/>
        <v>24.151968005151179</v>
      </c>
      <c r="R166">
        <f t="shared" si="344"/>
        <v>22.290866402153608</v>
      </c>
      <c r="S166">
        <f t="shared" si="345"/>
        <v>18.412566755785271</v>
      </c>
      <c r="T166">
        <f t="shared" si="346"/>
        <v>12.518390963360059</v>
      </c>
      <c r="U166">
        <f t="shared" si="347"/>
        <v>5.3774758377730443</v>
      </c>
      <c r="V166">
        <f t="shared" si="348"/>
        <v>0</v>
      </c>
      <c r="W166">
        <f t="shared" si="349"/>
        <v>0</v>
      </c>
      <c r="X166">
        <f t="shared" si="350"/>
        <v>0</v>
      </c>
      <c r="Y166">
        <f t="shared" si="324"/>
        <v>0</v>
      </c>
      <c r="Z166">
        <f t="shared" si="325"/>
        <v>0.1</v>
      </c>
      <c r="AA166">
        <f t="shared" si="326"/>
        <v>2.3000000000000003</v>
      </c>
      <c r="AB166">
        <f t="shared" si="327"/>
        <v>4.5</v>
      </c>
      <c r="AC166">
        <f t="shared" si="328"/>
        <v>6.7</v>
      </c>
      <c r="AD166">
        <f t="shared" si="329"/>
        <v>8.9</v>
      </c>
      <c r="AE166">
        <f t="shared" si="330"/>
        <v>11.100000000000001</v>
      </c>
      <c r="AF166">
        <f t="shared" si="331"/>
        <v>13.3</v>
      </c>
      <c r="AG166">
        <f t="shared" si="332"/>
        <v>15.5</v>
      </c>
      <c r="AH166">
        <f t="shared" si="333"/>
        <v>17.7</v>
      </c>
      <c r="AI166">
        <f t="shared" si="351"/>
        <v>26.089788154571036</v>
      </c>
      <c r="AJ166">
        <f t="shared" si="352"/>
        <v>23.61342049807114</v>
      </c>
      <c r="AK166">
        <f t="shared" si="353"/>
        <v>22.636134746229789</v>
      </c>
      <c r="AL166">
        <f t="shared" si="354"/>
        <v>20.953509845279246</v>
      </c>
      <c r="AM166">
        <f t="shared" si="355"/>
        <v>18.115666502151019</v>
      </c>
      <c r="AN166">
        <f t="shared" si="356"/>
        <v>14.564314756976136</v>
      </c>
      <c r="AO166">
        <f t="shared" si="357"/>
        <v>10.76980155558533</v>
      </c>
      <c r="AP166">
        <f t="shared" si="358"/>
        <v>6.3681583220092364</v>
      </c>
      <c r="AQ166">
        <f t="shared" si="334"/>
        <v>5</v>
      </c>
      <c r="AR166">
        <f t="shared" si="335"/>
        <v>11.1</v>
      </c>
      <c r="AS166">
        <f t="shared" ref="AS166:BK166" si="417">AR166+$C$5</f>
        <v>12.1</v>
      </c>
      <c r="AT166">
        <f t="shared" si="417"/>
        <v>13.1</v>
      </c>
      <c r="AU166">
        <f t="shared" si="417"/>
        <v>14.1</v>
      </c>
      <c r="AV166">
        <f t="shared" si="417"/>
        <v>15.1</v>
      </c>
      <c r="AW166">
        <f t="shared" si="417"/>
        <v>16.100000000000001</v>
      </c>
      <c r="AX166">
        <f t="shared" si="417"/>
        <v>17.100000000000001</v>
      </c>
      <c r="AY166">
        <f t="shared" si="417"/>
        <v>18.100000000000001</v>
      </c>
      <c r="AZ166">
        <f t="shared" si="417"/>
        <v>19.100000000000001</v>
      </c>
      <c r="BA166">
        <f t="shared" si="417"/>
        <v>20.100000000000001</v>
      </c>
      <c r="BB166">
        <f t="shared" si="417"/>
        <v>21.1</v>
      </c>
      <c r="BC166">
        <f t="shared" si="417"/>
        <v>22.1</v>
      </c>
      <c r="BD166">
        <f t="shared" si="417"/>
        <v>23.1</v>
      </c>
      <c r="BE166">
        <f t="shared" si="417"/>
        <v>24.1</v>
      </c>
      <c r="BF166">
        <f t="shared" si="417"/>
        <v>25.1</v>
      </c>
      <c r="BG166">
        <f t="shared" si="417"/>
        <v>26.1</v>
      </c>
      <c r="BH166">
        <f t="shared" si="417"/>
        <v>27.1</v>
      </c>
      <c r="BI166">
        <f t="shared" si="417"/>
        <v>28.1</v>
      </c>
      <c r="BJ166">
        <f t="shared" si="417"/>
        <v>29.1</v>
      </c>
      <c r="BK166">
        <f t="shared" si="417"/>
        <v>30.1</v>
      </c>
      <c r="BL166">
        <f t="shared" si="360"/>
        <v>16.552424135919999</v>
      </c>
      <c r="BM166">
        <f t="shared" si="361"/>
        <v>14.900885107957842</v>
      </c>
      <c r="BN166">
        <f t="shared" si="362"/>
        <v>13.205040948853581</v>
      </c>
      <c r="BO166">
        <f t="shared" si="363"/>
        <v>11.476616553502661</v>
      </c>
      <c r="BP166">
        <f t="shared" si="364"/>
        <v>9.6783256322609876</v>
      </c>
      <c r="BQ166">
        <f t="shared" si="365"/>
        <v>7.7071261621026474</v>
      </c>
      <c r="BR166">
        <f t="shared" si="366"/>
        <v>5.3774758377730443</v>
      </c>
      <c r="BS166">
        <f t="shared" si="367"/>
        <v>2.4045875229469096</v>
      </c>
      <c r="BT166">
        <f t="shared" si="368"/>
        <v>-1.6123152986175342</v>
      </c>
      <c r="BU166">
        <f t="shared" si="369"/>
        <v>0</v>
      </c>
      <c r="BV166">
        <f t="shared" si="370"/>
        <v>0</v>
      </c>
      <c r="BW166">
        <f t="shared" si="371"/>
        <v>0</v>
      </c>
      <c r="BX166">
        <f t="shared" si="372"/>
        <v>0</v>
      </c>
      <c r="BY166">
        <f t="shared" si="373"/>
        <v>0</v>
      </c>
      <c r="BZ166">
        <f t="shared" si="374"/>
        <v>0</v>
      </c>
      <c r="CA166">
        <f t="shared" si="375"/>
        <v>0</v>
      </c>
      <c r="CB166">
        <f t="shared" si="376"/>
        <v>0</v>
      </c>
      <c r="CC166">
        <f t="shared" si="377"/>
        <v>0</v>
      </c>
      <c r="CD166">
        <f t="shared" si="378"/>
        <v>0</v>
      </c>
      <c r="CE166">
        <f t="shared" si="379"/>
        <v>7</v>
      </c>
      <c r="CF166">
        <f t="shared" si="322"/>
        <v>18.100000000000001</v>
      </c>
    </row>
    <row r="167" spans="5:84" x14ac:dyDescent="0.2">
      <c r="E167">
        <v>49054</v>
      </c>
      <c r="F167">
        <v>37.5</v>
      </c>
      <c r="G167">
        <v>21.28</v>
      </c>
      <c r="H167" s="2">
        <v>0.1</v>
      </c>
      <c r="I167" s="2">
        <f t="shared" si="395"/>
        <v>3.7</v>
      </c>
      <c r="J167">
        <f t="shared" si="406"/>
        <v>7.3000000000000007</v>
      </c>
      <c r="K167">
        <f t="shared" si="406"/>
        <v>10.9</v>
      </c>
      <c r="L167">
        <f t="shared" si="406"/>
        <v>14.5</v>
      </c>
      <c r="M167">
        <f t="shared" si="406"/>
        <v>18.100000000000001</v>
      </c>
      <c r="N167">
        <f t="shared" si="406"/>
        <v>21.700000000000003</v>
      </c>
      <c r="O167">
        <f t="shared" si="406"/>
        <v>25.300000000000004</v>
      </c>
      <c r="P167">
        <f t="shared" si="406"/>
        <v>28.900000000000006</v>
      </c>
      <c r="Q167">
        <f t="shared" si="343"/>
        <v>31.895383462538977</v>
      </c>
      <c r="R167">
        <f t="shared" si="344"/>
        <v>29.523338414008354</v>
      </c>
      <c r="S167">
        <f t="shared" si="345"/>
        <v>25.191709305298652</v>
      </c>
      <c r="T167">
        <f t="shared" si="346"/>
        <v>18.096011333644185</v>
      </c>
      <c r="U167">
        <f t="shared" si="347"/>
        <v>9.9262680656324704</v>
      </c>
      <c r="V167">
        <f t="shared" si="348"/>
        <v>0</v>
      </c>
      <c r="W167">
        <f t="shared" si="349"/>
        <v>0</v>
      </c>
      <c r="X167">
        <f t="shared" si="350"/>
        <v>0</v>
      </c>
      <c r="Y167">
        <f t="shared" si="324"/>
        <v>2</v>
      </c>
      <c r="Z167">
        <f t="shared" si="325"/>
        <v>7.3</v>
      </c>
      <c r="AA167">
        <f t="shared" si="326"/>
        <v>9.5</v>
      </c>
      <c r="AB167">
        <f t="shared" si="327"/>
        <v>11.7</v>
      </c>
      <c r="AC167">
        <f t="shared" si="328"/>
        <v>13.899999999999999</v>
      </c>
      <c r="AD167">
        <f t="shared" si="329"/>
        <v>16.099999999999998</v>
      </c>
      <c r="AE167">
        <f t="shared" si="330"/>
        <v>18.299999999999997</v>
      </c>
      <c r="AF167">
        <f t="shared" si="331"/>
        <v>20.499999999999996</v>
      </c>
      <c r="AG167">
        <f t="shared" si="332"/>
        <v>22.699999999999996</v>
      </c>
      <c r="AH167">
        <f t="shared" si="333"/>
        <v>24.899999999999995</v>
      </c>
      <c r="AI167">
        <f t="shared" si="351"/>
        <v>27.323477837754403</v>
      </c>
      <c r="AJ167">
        <f t="shared" si="352"/>
        <v>23.762482438558912</v>
      </c>
      <c r="AK167">
        <f t="shared" si="353"/>
        <v>19.358319835076834</v>
      </c>
      <c r="AL167">
        <f t="shared" si="354"/>
        <v>14.661317461090906</v>
      </c>
      <c r="AM167">
        <f t="shared" si="355"/>
        <v>9.3864022586044644</v>
      </c>
      <c r="AN167">
        <f t="shared" si="356"/>
        <v>1.5453403709352997</v>
      </c>
      <c r="AO167">
        <f t="shared" si="357"/>
        <v>0</v>
      </c>
      <c r="AP167">
        <f t="shared" si="358"/>
        <v>0</v>
      </c>
      <c r="AQ167">
        <f t="shared" si="334"/>
        <v>3</v>
      </c>
      <c r="AR167">
        <f t="shared" si="335"/>
        <v>13.9</v>
      </c>
      <c r="AS167">
        <f t="shared" ref="AS167:BK167" si="418">AR167+$C$5</f>
        <v>14.9</v>
      </c>
      <c r="AT167">
        <f t="shared" si="418"/>
        <v>15.9</v>
      </c>
      <c r="AU167">
        <f t="shared" si="418"/>
        <v>16.899999999999999</v>
      </c>
      <c r="AV167">
        <f t="shared" si="418"/>
        <v>17.899999999999999</v>
      </c>
      <c r="AW167">
        <f t="shared" si="418"/>
        <v>18.899999999999999</v>
      </c>
      <c r="AX167">
        <f t="shared" si="418"/>
        <v>19.899999999999999</v>
      </c>
      <c r="AY167">
        <f t="shared" si="418"/>
        <v>20.9</v>
      </c>
      <c r="AZ167">
        <f t="shared" si="418"/>
        <v>21.9</v>
      </c>
      <c r="BA167">
        <f t="shared" si="418"/>
        <v>22.9</v>
      </c>
      <c r="BB167">
        <f t="shared" si="418"/>
        <v>23.9</v>
      </c>
      <c r="BC167">
        <f t="shared" si="418"/>
        <v>24.9</v>
      </c>
      <c r="BD167">
        <f t="shared" si="418"/>
        <v>25.9</v>
      </c>
      <c r="BE167">
        <f t="shared" si="418"/>
        <v>26.9</v>
      </c>
      <c r="BF167">
        <f t="shared" si="418"/>
        <v>27.9</v>
      </c>
      <c r="BG167">
        <f t="shared" si="418"/>
        <v>28.9</v>
      </c>
      <c r="BH167">
        <f t="shared" si="418"/>
        <v>29.9</v>
      </c>
      <c r="BI167">
        <f t="shared" si="418"/>
        <v>30.9</v>
      </c>
      <c r="BJ167">
        <f t="shared" si="418"/>
        <v>31.9</v>
      </c>
      <c r="BK167">
        <f t="shared" si="418"/>
        <v>32.9</v>
      </c>
      <c r="BL167">
        <f t="shared" si="360"/>
        <v>17.247462955387455</v>
      </c>
      <c r="BM167">
        <f t="shared" si="361"/>
        <v>15.098302778391664</v>
      </c>
      <c r="BN167">
        <f t="shared" si="362"/>
        <v>12.869128595103142</v>
      </c>
      <c r="BO167">
        <f t="shared" si="363"/>
        <v>10.448892155637768</v>
      </c>
      <c r="BP167">
        <f t="shared" si="364"/>
        <v>7.6403698292802247</v>
      </c>
      <c r="BQ167">
        <f t="shared" si="365"/>
        <v>4.1433247645507487</v>
      </c>
      <c r="BR167">
        <f t="shared" si="366"/>
        <v>-0.46233095072778507</v>
      </c>
      <c r="BS167">
        <f t="shared" si="367"/>
        <v>0</v>
      </c>
      <c r="BT167">
        <f t="shared" si="368"/>
        <v>0</v>
      </c>
      <c r="BU167">
        <f t="shared" si="369"/>
        <v>0</v>
      </c>
      <c r="BV167">
        <f t="shared" si="370"/>
        <v>0</v>
      </c>
      <c r="BW167">
        <f t="shared" si="371"/>
        <v>0</v>
      </c>
      <c r="BX167">
        <f t="shared" si="372"/>
        <v>0</v>
      </c>
      <c r="BY167">
        <f t="shared" si="373"/>
        <v>0</v>
      </c>
      <c r="BZ167">
        <f t="shared" si="374"/>
        <v>0</v>
      </c>
      <c r="CA167">
        <f t="shared" si="375"/>
        <v>0</v>
      </c>
      <c r="CB167">
        <f t="shared" si="376"/>
        <v>0</v>
      </c>
      <c r="CC167">
        <f t="shared" si="377"/>
        <v>0</v>
      </c>
      <c r="CD167">
        <f t="shared" si="378"/>
        <v>0</v>
      </c>
      <c r="CE167">
        <f t="shared" si="379"/>
        <v>6</v>
      </c>
      <c r="CF167">
        <f t="shared" si="322"/>
        <v>19.899999999999999</v>
      </c>
    </row>
    <row r="168" spans="5:84" x14ac:dyDescent="0.2">
      <c r="E168">
        <v>49055</v>
      </c>
      <c r="F168">
        <v>32.65</v>
      </c>
      <c r="G168">
        <v>20.75</v>
      </c>
      <c r="H168" s="2">
        <v>0.1</v>
      </c>
      <c r="I168" s="2">
        <f t="shared" si="395"/>
        <v>3.7</v>
      </c>
      <c r="J168">
        <f t="shared" si="406"/>
        <v>7.3000000000000007</v>
      </c>
      <c r="K168">
        <f t="shared" si="406"/>
        <v>10.9</v>
      </c>
      <c r="L168">
        <f t="shared" si="406"/>
        <v>14.5</v>
      </c>
      <c r="M168">
        <f t="shared" si="406"/>
        <v>18.100000000000001</v>
      </c>
      <c r="N168">
        <f t="shared" si="406"/>
        <v>21.700000000000003</v>
      </c>
      <c r="O168">
        <f t="shared" si="406"/>
        <v>25.300000000000004</v>
      </c>
      <c r="P168">
        <f t="shared" si="406"/>
        <v>28.900000000000006</v>
      </c>
      <c r="Q168">
        <f t="shared" si="343"/>
        <v>27.674327418161262</v>
      </c>
      <c r="R168">
        <f t="shared" si="344"/>
        <v>25.588600264817579</v>
      </c>
      <c r="S168">
        <f t="shared" si="345"/>
        <v>21.513503812020417</v>
      </c>
      <c r="T168">
        <f t="shared" si="346"/>
        <v>15.071691645944396</v>
      </c>
      <c r="U168">
        <f t="shared" si="347"/>
        <v>7.5299388563058631</v>
      </c>
      <c r="V168">
        <f t="shared" si="348"/>
        <v>0</v>
      </c>
      <c r="W168">
        <f t="shared" si="349"/>
        <v>0</v>
      </c>
      <c r="X168">
        <f t="shared" si="350"/>
        <v>0</v>
      </c>
      <c r="Y168">
        <f t="shared" si="324"/>
        <v>1</v>
      </c>
      <c r="Z168">
        <f t="shared" si="325"/>
        <v>3.7</v>
      </c>
      <c r="AA168">
        <f t="shared" si="326"/>
        <v>5.9</v>
      </c>
      <c r="AB168">
        <f t="shared" si="327"/>
        <v>8.1000000000000014</v>
      </c>
      <c r="AC168">
        <f t="shared" si="328"/>
        <v>10.3</v>
      </c>
      <c r="AD168">
        <f t="shared" si="329"/>
        <v>12.5</v>
      </c>
      <c r="AE168">
        <f t="shared" si="330"/>
        <v>14.7</v>
      </c>
      <c r="AF168">
        <f t="shared" si="331"/>
        <v>16.899999999999999</v>
      </c>
      <c r="AG168">
        <f t="shared" si="332"/>
        <v>19.099999999999998</v>
      </c>
      <c r="AH168">
        <f t="shared" si="333"/>
        <v>21.299999999999997</v>
      </c>
      <c r="AI168">
        <f t="shared" si="351"/>
        <v>26.337405958754154</v>
      </c>
      <c r="AJ168">
        <f t="shared" si="352"/>
        <v>24.98137585601858</v>
      </c>
      <c r="AK168">
        <f t="shared" si="353"/>
        <v>22.421138562169535</v>
      </c>
      <c r="AL168">
        <f t="shared" si="354"/>
        <v>18.791725056226369</v>
      </c>
      <c r="AM168">
        <f t="shared" si="355"/>
        <v>14.691219888558399</v>
      </c>
      <c r="AN168">
        <f t="shared" si="356"/>
        <v>10.323685225430138</v>
      </c>
      <c r="AO168">
        <f t="shared" si="357"/>
        <v>4.6420848935480876</v>
      </c>
      <c r="AP168">
        <f t="shared" si="358"/>
        <v>0</v>
      </c>
      <c r="AQ168">
        <f t="shared" si="334"/>
        <v>4</v>
      </c>
      <c r="AR168">
        <f t="shared" si="335"/>
        <v>12.5</v>
      </c>
      <c r="AS168">
        <f t="shared" ref="AS168:BK168" si="419">AR168+$C$5</f>
        <v>13.5</v>
      </c>
      <c r="AT168">
        <f t="shared" si="419"/>
        <v>14.5</v>
      </c>
      <c r="AU168">
        <f t="shared" si="419"/>
        <v>15.5</v>
      </c>
      <c r="AV168">
        <f t="shared" si="419"/>
        <v>16.5</v>
      </c>
      <c r="AW168">
        <f t="shared" si="419"/>
        <v>17.5</v>
      </c>
      <c r="AX168">
        <f t="shared" si="419"/>
        <v>18.5</v>
      </c>
      <c r="AY168">
        <f t="shared" si="419"/>
        <v>19.5</v>
      </c>
      <c r="AZ168">
        <f t="shared" si="419"/>
        <v>20.5</v>
      </c>
      <c r="BA168">
        <f t="shared" si="419"/>
        <v>21.5</v>
      </c>
      <c r="BB168">
        <f t="shared" si="419"/>
        <v>22.5</v>
      </c>
      <c r="BC168">
        <f t="shared" si="419"/>
        <v>23.5</v>
      </c>
      <c r="BD168">
        <f t="shared" si="419"/>
        <v>24.5</v>
      </c>
      <c r="BE168">
        <f t="shared" si="419"/>
        <v>25.5</v>
      </c>
      <c r="BF168">
        <f t="shared" si="419"/>
        <v>26.5</v>
      </c>
      <c r="BG168">
        <f t="shared" si="419"/>
        <v>27.5</v>
      </c>
      <c r="BH168">
        <f t="shared" si="419"/>
        <v>28.5</v>
      </c>
      <c r="BI168">
        <f t="shared" si="419"/>
        <v>29.5</v>
      </c>
      <c r="BJ168">
        <f t="shared" si="419"/>
        <v>30.5</v>
      </c>
      <c r="BK168">
        <f t="shared" si="419"/>
        <v>31.5</v>
      </c>
      <c r="BL168">
        <f t="shared" si="360"/>
        <v>16.955072736693936</v>
      </c>
      <c r="BM168">
        <f t="shared" si="361"/>
        <v>15.071691645944396</v>
      </c>
      <c r="BN168">
        <f t="shared" si="362"/>
        <v>13.153352864032888</v>
      </c>
      <c r="BO168">
        <f t="shared" si="363"/>
        <v>11.161746263123115</v>
      </c>
      <c r="BP168">
        <f t="shared" si="364"/>
        <v>8.9918499844777724</v>
      </c>
      <c r="BQ168">
        <f t="shared" si="365"/>
        <v>6.4552999154543587</v>
      </c>
      <c r="BR168">
        <f t="shared" si="366"/>
        <v>3.2637591664961896</v>
      </c>
      <c r="BS168">
        <f t="shared" si="367"/>
        <v>-0.98771245187301171</v>
      </c>
      <c r="BT168">
        <f t="shared" si="368"/>
        <v>0</v>
      </c>
      <c r="BU168">
        <f t="shared" si="369"/>
        <v>0</v>
      </c>
      <c r="BV168">
        <f t="shared" si="370"/>
        <v>0</v>
      </c>
      <c r="BW168">
        <f t="shared" si="371"/>
        <v>0</v>
      </c>
      <c r="BX168">
        <f t="shared" si="372"/>
        <v>0</v>
      </c>
      <c r="BY168">
        <f t="shared" si="373"/>
        <v>0</v>
      </c>
      <c r="BZ168">
        <f t="shared" si="374"/>
        <v>0</v>
      </c>
      <c r="CA168">
        <f t="shared" si="375"/>
        <v>0</v>
      </c>
      <c r="CB168">
        <f t="shared" si="376"/>
        <v>0</v>
      </c>
      <c r="CC168">
        <f t="shared" si="377"/>
        <v>0</v>
      </c>
      <c r="CD168">
        <f t="shared" si="378"/>
        <v>0</v>
      </c>
      <c r="CE168">
        <f t="shared" si="379"/>
        <v>7</v>
      </c>
      <c r="CF168">
        <f t="shared" si="322"/>
        <v>19.5</v>
      </c>
    </row>
    <row r="169" spans="5:84" x14ac:dyDescent="0.2">
      <c r="E169">
        <v>49056</v>
      </c>
      <c r="F169">
        <v>36.85</v>
      </c>
      <c r="G169">
        <v>21.22</v>
      </c>
      <c r="H169" s="2">
        <v>0.1</v>
      </c>
      <c r="I169" s="2">
        <f t="shared" si="395"/>
        <v>3.7</v>
      </c>
      <c r="J169">
        <f t="shared" si="406"/>
        <v>7.3000000000000007</v>
      </c>
      <c r="K169">
        <f t="shared" si="406"/>
        <v>10.9</v>
      </c>
      <c r="L169">
        <f t="shared" si="406"/>
        <v>14.5</v>
      </c>
      <c r="M169">
        <f t="shared" si="406"/>
        <v>18.100000000000001</v>
      </c>
      <c r="N169">
        <f t="shared" si="406"/>
        <v>21.700000000000003</v>
      </c>
      <c r="O169">
        <f t="shared" si="406"/>
        <v>25.300000000000004</v>
      </c>
      <c r="P169">
        <f t="shared" si="406"/>
        <v>28.900000000000006</v>
      </c>
      <c r="Q169">
        <f t="shared" si="343"/>
        <v>31.330232568115505</v>
      </c>
      <c r="R169">
        <f t="shared" si="344"/>
        <v>28.99746156360937</v>
      </c>
      <c r="S169">
        <f t="shared" si="345"/>
        <v>24.703403016408437</v>
      </c>
      <c r="T169">
        <f t="shared" si="346"/>
        <v>17.697118495437838</v>
      </c>
      <c r="U169">
        <f t="shared" si="347"/>
        <v>9.6201573334049808</v>
      </c>
      <c r="V169">
        <f t="shared" si="348"/>
        <v>0</v>
      </c>
      <c r="W169">
        <f t="shared" si="349"/>
        <v>0</v>
      </c>
      <c r="X169">
        <f t="shared" si="350"/>
        <v>0</v>
      </c>
      <c r="Y169">
        <f t="shared" si="324"/>
        <v>2</v>
      </c>
      <c r="Z169">
        <f t="shared" si="325"/>
        <v>7.3</v>
      </c>
      <c r="AA169">
        <f t="shared" si="326"/>
        <v>9.5</v>
      </c>
      <c r="AB169">
        <f t="shared" si="327"/>
        <v>11.7</v>
      </c>
      <c r="AC169">
        <f t="shared" si="328"/>
        <v>13.899999999999999</v>
      </c>
      <c r="AD169">
        <f t="shared" si="329"/>
        <v>16.099999999999998</v>
      </c>
      <c r="AE169">
        <f t="shared" si="330"/>
        <v>18.299999999999997</v>
      </c>
      <c r="AF169">
        <f t="shared" si="331"/>
        <v>20.499999999999996</v>
      </c>
      <c r="AG169">
        <f t="shared" si="332"/>
        <v>22.699999999999996</v>
      </c>
      <c r="AH169">
        <f t="shared" si="333"/>
        <v>24.899999999999995</v>
      </c>
      <c r="AI169">
        <f t="shared" si="351"/>
        <v>26.81472323142026</v>
      </c>
      <c r="AJ169">
        <f t="shared" si="352"/>
        <v>23.289913870698363</v>
      </c>
      <c r="AK169">
        <f t="shared" si="353"/>
        <v>18.941959010127739</v>
      </c>
      <c r="AL169">
        <f t="shared" si="354"/>
        <v>14.308976056736286</v>
      </c>
      <c r="AM169">
        <f t="shared" si="355"/>
        <v>9.0834313936770172</v>
      </c>
      <c r="AN169">
        <f t="shared" si="356"/>
        <v>1.2472974780092618</v>
      </c>
      <c r="AO169">
        <f t="shared" si="357"/>
        <v>0</v>
      </c>
      <c r="AP169">
        <f t="shared" si="358"/>
        <v>0</v>
      </c>
      <c r="AQ169">
        <f t="shared" si="334"/>
        <v>3</v>
      </c>
      <c r="AR169">
        <f t="shared" si="335"/>
        <v>13.9</v>
      </c>
      <c r="AS169">
        <f t="shared" ref="AS169:BK169" si="420">AR169+$C$5</f>
        <v>14.9</v>
      </c>
      <c r="AT169">
        <f t="shared" si="420"/>
        <v>15.9</v>
      </c>
      <c r="AU169">
        <f t="shared" si="420"/>
        <v>16.899999999999999</v>
      </c>
      <c r="AV169">
        <f t="shared" si="420"/>
        <v>17.899999999999999</v>
      </c>
      <c r="AW169">
        <f t="shared" si="420"/>
        <v>18.899999999999999</v>
      </c>
      <c r="AX169">
        <f t="shared" si="420"/>
        <v>19.899999999999999</v>
      </c>
      <c r="AY169">
        <f t="shared" si="420"/>
        <v>20.9</v>
      </c>
      <c r="AZ169">
        <f t="shared" si="420"/>
        <v>21.9</v>
      </c>
      <c r="BA169">
        <f t="shared" si="420"/>
        <v>22.9</v>
      </c>
      <c r="BB169">
        <f t="shared" si="420"/>
        <v>23.9</v>
      </c>
      <c r="BC169">
        <f t="shared" si="420"/>
        <v>24.9</v>
      </c>
      <c r="BD169">
        <f t="shared" si="420"/>
        <v>25.9</v>
      </c>
      <c r="BE169">
        <f t="shared" si="420"/>
        <v>26.9</v>
      </c>
      <c r="BF169">
        <f t="shared" si="420"/>
        <v>27.9</v>
      </c>
      <c r="BG169">
        <f t="shared" si="420"/>
        <v>28.9</v>
      </c>
      <c r="BH169">
        <f t="shared" si="420"/>
        <v>29.9</v>
      </c>
      <c r="BI169">
        <f t="shared" si="420"/>
        <v>30.9</v>
      </c>
      <c r="BJ169">
        <f t="shared" si="420"/>
        <v>31.9</v>
      </c>
      <c r="BK169">
        <f t="shared" si="420"/>
        <v>32.9</v>
      </c>
      <c r="BL169">
        <f t="shared" si="360"/>
        <v>16.860378689505517</v>
      </c>
      <c r="BM169">
        <f t="shared" si="361"/>
        <v>14.740347913370538</v>
      </c>
      <c r="BN169">
        <f t="shared" si="362"/>
        <v>12.537873837013759</v>
      </c>
      <c r="BO169">
        <f t="shared" si="363"/>
        <v>10.139301714043398</v>
      </c>
      <c r="BP169">
        <f t="shared" si="364"/>
        <v>7.3445336651613218</v>
      </c>
      <c r="BQ169">
        <f t="shared" si="365"/>
        <v>3.850247446944322</v>
      </c>
      <c r="BR169">
        <f t="shared" si="366"/>
        <v>-0.7668847793779533</v>
      </c>
      <c r="BS169">
        <f t="shared" si="367"/>
        <v>0</v>
      </c>
      <c r="BT169">
        <f t="shared" si="368"/>
        <v>0</v>
      </c>
      <c r="BU169">
        <f t="shared" si="369"/>
        <v>0</v>
      </c>
      <c r="BV169">
        <f t="shared" si="370"/>
        <v>0</v>
      </c>
      <c r="BW169">
        <f t="shared" si="371"/>
        <v>0</v>
      </c>
      <c r="BX169">
        <f t="shared" si="372"/>
        <v>0</v>
      </c>
      <c r="BY169">
        <f t="shared" si="373"/>
        <v>0</v>
      </c>
      <c r="BZ169">
        <f t="shared" si="374"/>
        <v>0</v>
      </c>
      <c r="CA169">
        <f t="shared" si="375"/>
        <v>0</v>
      </c>
      <c r="CB169">
        <f t="shared" si="376"/>
        <v>0</v>
      </c>
      <c r="CC169">
        <f t="shared" si="377"/>
        <v>0</v>
      </c>
      <c r="CD169">
        <f t="shared" si="378"/>
        <v>0</v>
      </c>
      <c r="CE169">
        <f t="shared" si="379"/>
        <v>6</v>
      </c>
      <c r="CF169">
        <f t="shared" si="322"/>
        <v>19.899999999999999</v>
      </c>
    </row>
    <row r="170" spans="5:84" x14ac:dyDescent="0.2">
      <c r="E170">
        <v>58552</v>
      </c>
      <c r="F170">
        <v>7.8</v>
      </c>
      <c r="G170">
        <v>6.4</v>
      </c>
      <c r="H170" s="2">
        <v>0.1</v>
      </c>
      <c r="I170" s="2">
        <f t="shared" si="395"/>
        <v>3.7</v>
      </c>
      <c r="J170">
        <f t="shared" si="406"/>
        <v>7.3000000000000007</v>
      </c>
      <c r="K170">
        <f t="shared" si="406"/>
        <v>10.9</v>
      </c>
      <c r="L170">
        <f t="shared" si="406"/>
        <v>14.5</v>
      </c>
      <c r="M170">
        <f t="shared" si="406"/>
        <v>18.100000000000001</v>
      </c>
      <c r="N170">
        <f t="shared" si="406"/>
        <v>21.700000000000003</v>
      </c>
      <c r="O170">
        <f t="shared" si="406"/>
        <v>25.300000000000004</v>
      </c>
      <c r="P170">
        <f t="shared" si="406"/>
        <v>28.900000000000006</v>
      </c>
      <c r="Q170">
        <f t="shared" si="343"/>
        <v>4.7029515347034296</v>
      </c>
      <c r="R170">
        <f t="shared" si="344"/>
        <v>0</v>
      </c>
      <c r="S170">
        <f t="shared" si="345"/>
        <v>0</v>
      </c>
      <c r="T170">
        <f t="shared" si="346"/>
        <v>0</v>
      </c>
      <c r="U170">
        <f t="shared" si="347"/>
        <v>0</v>
      </c>
      <c r="V170">
        <f t="shared" si="348"/>
        <v>0</v>
      </c>
      <c r="W170">
        <f t="shared" si="349"/>
        <v>0</v>
      </c>
      <c r="X170">
        <f t="shared" si="350"/>
        <v>0</v>
      </c>
      <c r="Y170">
        <f t="shared" si="324"/>
        <v>0</v>
      </c>
      <c r="Z170">
        <f t="shared" si="325"/>
        <v>0.1</v>
      </c>
      <c r="AA170">
        <f t="shared" si="326"/>
        <v>2.3000000000000003</v>
      </c>
      <c r="AB170">
        <f t="shared" si="327"/>
        <v>4.5</v>
      </c>
      <c r="AC170">
        <f t="shared" si="328"/>
        <v>6.7</v>
      </c>
      <c r="AD170">
        <f t="shared" si="329"/>
        <v>8.9</v>
      </c>
      <c r="AE170">
        <f t="shared" si="330"/>
        <v>11.100000000000001</v>
      </c>
      <c r="AF170">
        <f t="shared" si="331"/>
        <v>13.3</v>
      </c>
      <c r="AG170">
        <f t="shared" si="332"/>
        <v>15.5</v>
      </c>
      <c r="AH170">
        <f t="shared" si="333"/>
        <v>17.7</v>
      </c>
      <c r="AI170">
        <f t="shared" si="351"/>
        <v>6.0875870287744904</v>
      </c>
      <c r="AJ170">
        <f t="shared" si="352"/>
        <v>3.5597945004034655</v>
      </c>
      <c r="AK170">
        <f t="shared" si="353"/>
        <v>0</v>
      </c>
      <c r="AL170">
        <f t="shared" si="354"/>
        <v>0</v>
      </c>
      <c r="AM170">
        <f t="shared" si="355"/>
        <v>0</v>
      </c>
      <c r="AN170">
        <f t="shared" si="356"/>
        <v>0</v>
      </c>
      <c r="AO170">
        <f t="shared" si="357"/>
        <v>0</v>
      </c>
      <c r="AP170">
        <f t="shared" si="358"/>
        <v>0</v>
      </c>
      <c r="AQ170">
        <f t="shared" si="334"/>
        <v>0</v>
      </c>
      <c r="AR170">
        <f t="shared" si="335"/>
        <v>0.1</v>
      </c>
      <c r="AS170">
        <f t="shared" ref="AS170:BK170" si="421">AR170+$C$5</f>
        <v>1.1000000000000001</v>
      </c>
      <c r="AT170">
        <f t="shared" si="421"/>
        <v>2.1</v>
      </c>
      <c r="AU170">
        <f t="shared" si="421"/>
        <v>3.1</v>
      </c>
      <c r="AV170">
        <f t="shared" si="421"/>
        <v>4.0999999999999996</v>
      </c>
      <c r="AW170">
        <f t="shared" si="421"/>
        <v>5.0999999999999996</v>
      </c>
      <c r="AX170">
        <f t="shared" si="421"/>
        <v>6.1</v>
      </c>
      <c r="AY170">
        <f t="shared" si="421"/>
        <v>7.1</v>
      </c>
      <c r="AZ170">
        <f t="shared" si="421"/>
        <v>8.1</v>
      </c>
      <c r="BA170">
        <f t="shared" si="421"/>
        <v>9.1</v>
      </c>
      <c r="BB170">
        <f t="shared" si="421"/>
        <v>10.1</v>
      </c>
      <c r="BC170">
        <f t="shared" si="421"/>
        <v>11.1</v>
      </c>
      <c r="BD170">
        <f t="shared" si="421"/>
        <v>12.1</v>
      </c>
      <c r="BE170">
        <f t="shared" si="421"/>
        <v>13.1</v>
      </c>
      <c r="BF170">
        <f t="shared" si="421"/>
        <v>14.1</v>
      </c>
      <c r="BG170">
        <f t="shared" si="421"/>
        <v>15.1</v>
      </c>
      <c r="BH170">
        <f t="shared" si="421"/>
        <v>16.100000000000001</v>
      </c>
      <c r="BI170">
        <f t="shared" si="421"/>
        <v>17.100000000000001</v>
      </c>
      <c r="BJ170">
        <f t="shared" si="421"/>
        <v>18.100000000000001</v>
      </c>
      <c r="BK170">
        <f t="shared" si="421"/>
        <v>19.100000000000001</v>
      </c>
      <c r="BL170">
        <f t="shared" si="360"/>
        <v>6.6449891084879056</v>
      </c>
      <c r="BM170">
        <f t="shared" si="361"/>
        <v>6.1844069468922838</v>
      </c>
      <c r="BN170">
        <f t="shared" si="362"/>
        <v>5.4408012759681394</v>
      </c>
      <c r="BO170">
        <f t="shared" si="363"/>
        <v>4.1425429370740963</v>
      </c>
      <c r="BP170">
        <f t="shared" si="364"/>
        <v>2.6492115801398284</v>
      </c>
      <c r="BQ170">
        <f t="shared" si="365"/>
        <v>0.52825794035137819</v>
      </c>
      <c r="BR170">
        <f t="shared" si="366"/>
        <v>0</v>
      </c>
      <c r="BS170">
        <f t="shared" si="367"/>
        <v>0</v>
      </c>
      <c r="BT170">
        <f t="shared" si="368"/>
        <v>0</v>
      </c>
      <c r="BU170">
        <f t="shared" si="369"/>
        <v>0</v>
      </c>
      <c r="BV170">
        <f t="shared" si="370"/>
        <v>0</v>
      </c>
      <c r="BW170">
        <f t="shared" si="371"/>
        <v>0</v>
      </c>
      <c r="BX170">
        <f t="shared" si="372"/>
        <v>0</v>
      </c>
      <c r="BY170">
        <f t="shared" si="373"/>
        <v>0</v>
      </c>
      <c r="BZ170">
        <f t="shared" si="374"/>
        <v>0</v>
      </c>
      <c r="CA170">
        <f t="shared" si="375"/>
        <v>0</v>
      </c>
      <c r="CB170">
        <f t="shared" si="376"/>
        <v>0</v>
      </c>
      <c r="CC170">
        <f t="shared" si="377"/>
        <v>0</v>
      </c>
      <c r="CD170">
        <f t="shared" si="378"/>
        <v>0</v>
      </c>
      <c r="CE170">
        <f t="shared" si="379"/>
        <v>4</v>
      </c>
      <c r="CF170">
        <f t="shared" si="322"/>
        <v>4.0999999999999996</v>
      </c>
    </row>
    <row r="171" spans="5:84" x14ac:dyDescent="0.2">
      <c r="E171">
        <v>58553</v>
      </c>
      <c r="F171">
        <v>9.77</v>
      </c>
      <c r="G171">
        <v>10.199999999999999</v>
      </c>
      <c r="H171" s="2">
        <v>0.1</v>
      </c>
      <c r="I171" s="2">
        <f t="shared" si="395"/>
        <v>3.7</v>
      </c>
      <c r="J171">
        <f t="shared" si="406"/>
        <v>7.3000000000000007</v>
      </c>
      <c r="K171">
        <f t="shared" si="406"/>
        <v>10.9</v>
      </c>
      <c r="L171">
        <f t="shared" si="406"/>
        <v>14.5</v>
      </c>
      <c r="M171">
        <f t="shared" si="406"/>
        <v>18.100000000000001</v>
      </c>
      <c r="N171">
        <f t="shared" si="406"/>
        <v>21.700000000000003</v>
      </c>
      <c r="O171">
        <f t="shared" si="406"/>
        <v>25.300000000000004</v>
      </c>
      <c r="P171">
        <f t="shared" si="406"/>
        <v>28.900000000000006</v>
      </c>
      <c r="Q171">
        <f t="shared" si="343"/>
        <v>7.6103240574498718</v>
      </c>
      <c r="R171">
        <f t="shared" si="344"/>
        <v>4.3101862511345042</v>
      </c>
      <c r="S171">
        <f t="shared" si="345"/>
        <v>0</v>
      </c>
      <c r="T171">
        <f t="shared" si="346"/>
        <v>0</v>
      </c>
      <c r="U171">
        <f t="shared" si="347"/>
        <v>0</v>
      </c>
      <c r="V171">
        <f t="shared" si="348"/>
        <v>0</v>
      </c>
      <c r="W171">
        <f t="shared" si="349"/>
        <v>0</v>
      </c>
      <c r="X171">
        <f t="shared" si="350"/>
        <v>0</v>
      </c>
      <c r="Y171">
        <f t="shared" si="324"/>
        <v>0</v>
      </c>
      <c r="Z171">
        <f t="shared" si="325"/>
        <v>0.1</v>
      </c>
      <c r="AA171">
        <f t="shared" si="326"/>
        <v>2.3000000000000003</v>
      </c>
      <c r="AB171">
        <f t="shared" si="327"/>
        <v>4.5</v>
      </c>
      <c r="AC171">
        <f t="shared" si="328"/>
        <v>6.7</v>
      </c>
      <c r="AD171">
        <f t="shared" si="329"/>
        <v>8.9</v>
      </c>
      <c r="AE171">
        <f t="shared" si="330"/>
        <v>11.100000000000001</v>
      </c>
      <c r="AF171">
        <f t="shared" si="331"/>
        <v>13.3</v>
      </c>
      <c r="AG171">
        <f t="shared" si="332"/>
        <v>15.5</v>
      </c>
      <c r="AH171">
        <f t="shared" si="333"/>
        <v>17.7</v>
      </c>
      <c r="AI171">
        <f t="shared" si="351"/>
        <v>8.0574997222174218</v>
      </c>
      <c r="AJ171">
        <f t="shared" si="352"/>
        <v>7.1568493562681867</v>
      </c>
      <c r="AK171">
        <f t="shared" si="353"/>
        <v>5.000924786194167</v>
      </c>
      <c r="AL171">
        <f t="shared" si="354"/>
        <v>2.2490591221580578</v>
      </c>
      <c r="AM171">
        <f t="shared" si="355"/>
        <v>0</v>
      </c>
      <c r="AN171">
        <f t="shared" si="356"/>
        <v>0</v>
      </c>
      <c r="AO171">
        <f t="shared" si="357"/>
        <v>0</v>
      </c>
      <c r="AP171">
        <f t="shared" si="358"/>
        <v>0</v>
      </c>
      <c r="AQ171">
        <f t="shared" si="334"/>
        <v>0</v>
      </c>
      <c r="AR171">
        <f t="shared" si="335"/>
        <v>0.1</v>
      </c>
      <c r="AS171">
        <f t="shared" ref="AS171:BK171" si="422">AR171+$C$5</f>
        <v>1.1000000000000001</v>
      </c>
      <c r="AT171">
        <f t="shared" si="422"/>
        <v>2.1</v>
      </c>
      <c r="AU171">
        <f t="shared" si="422"/>
        <v>3.1</v>
      </c>
      <c r="AV171">
        <f t="shared" si="422"/>
        <v>4.0999999999999996</v>
      </c>
      <c r="AW171">
        <f t="shared" si="422"/>
        <v>5.0999999999999996</v>
      </c>
      <c r="AX171">
        <f t="shared" si="422"/>
        <v>6.1</v>
      </c>
      <c r="AY171">
        <f t="shared" si="422"/>
        <v>7.1</v>
      </c>
      <c r="AZ171">
        <f t="shared" si="422"/>
        <v>8.1</v>
      </c>
      <c r="BA171">
        <f t="shared" si="422"/>
        <v>9.1</v>
      </c>
      <c r="BB171">
        <f t="shared" si="422"/>
        <v>10.1</v>
      </c>
      <c r="BC171">
        <f t="shared" si="422"/>
        <v>11.1</v>
      </c>
      <c r="BD171">
        <f t="shared" si="422"/>
        <v>12.1</v>
      </c>
      <c r="BE171">
        <f t="shared" si="422"/>
        <v>13.1</v>
      </c>
      <c r="BF171">
        <f t="shared" si="422"/>
        <v>14.1</v>
      </c>
      <c r="BG171">
        <f t="shared" si="422"/>
        <v>15.1</v>
      </c>
      <c r="BH171">
        <f t="shared" si="422"/>
        <v>16.100000000000001</v>
      </c>
      <c r="BI171">
        <f t="shared" si="422"/>
        <v>17.100000000000001</v>
      </c>
      <c r="BJ171">
        <f t="shared" si="422"/>
        <v>18.100000000000001</v>
      </c>
      <c r="BK171">
        <f t="shared" si="422"/>
        <v>19.100000000000001</v>
      </c>
      <c r="BL171">
        <f t="shared" si="360"/>
        <v>9.0036480036247148</v>
      </c>
      <c r="BM171">
        <f t="shared" si="361"/>
        <v>8.135415246388666</v>
      </c>
      <c r="BN171">
        <f t="shared" si="362"/>
        <v>7.824358259745714</v>
      </c>
      <c r="BO171">
        <f t="shared" si="363"/>
        <v>7.4107389870301263</v>
      </c>
      <c r="BP171">
        <f t="shared" si="364"/>
        <v>6.6764968112499972</v>
      </c>
      <c r="BQ171">
        <f t="shared" si="365"/>
        <v>5.6718653879013274</v>
      </c>
      <c r="BR171">
        <f t="shared" si="366"/>
        <v>4.5419894777820522</v>
      </c>
      <c r="BS171">
        <f t="shared" si="367"/>
        <v>3.3535417798061853</v>
      </c>
      <c r="BT171">
        <f t="shared" si="368"/>
        <v>1.9213397638179219</v>
      </c>
      <c r="BU171">
        <f t="shared" si="369"/>
        <v>-0.36503749659454476</v>
      </c>
      <c r="BV171">
        <f t="shared" si="370"/>
        <v>0</v>
      </c>
      <c r="BW171">
        <f t="shared" si="371"/>
        <v>0</v>
      </c>
      <c r="BX171">
        <f t="shared" si="372"/>
        <v>0</v>
      </c>
      <c r="BY171">
        <f t="shared" si="373"/>
        <v>0</v>
      </c>
      <c r="BZ171">
        <f t="shared" si="374"/>
        <v>0</v>
      </c>
      <c r="CA171">
        <f t="shared" si="375"/>
        <v>0</v>
      </c>
      <c r="CB171">
        <f t="shared" si="376"/>
        <v>0</v>
      </c>
      <c r="CC171">
        <f t="shared" si="377"/>
        <v>0</v>
      </c>
      <c r="CD171">
        <f t="shared" si="378"/>
        <v>0</v>
      </c>
      <c r="CE171">
        <f t="shared" si="379"/>
        <v>8</v>
      </c>
      <c r="CF171">
        <f t="shared" si="322"/>
        <v>8.1</v>
      </c>
    </row>
    <row r="172" spans="5:84" x14ac:dyDescent="0.2">
      <c r="E172">
        <v>58554</v>
      </c>
      <c r="F172">
        <v>5.89</v>
      </c>
      <c r="G172">
        <v>5.8</v>
      </c>
      <c r="H172" s="2">
        <v>0.1</v>
      </c>
      <c r="I172" s="2">
        <f t="shared" si="395"/>
        <v>3.7</v>
      </c>
      <c r="J172">
        <f t="shared" ref="J172:P187" si="423">I172+$C$3</f>
        <v>7.3000000000000007</v>
      </c>
      <c r="K172">
        <f t="shared" si="423"/>
        <v>10.9</v>
      </c>
      <c r="L172">
        <f t="shared" si="423"/>
        <v>14.5</v>
      </c>
      <c r="M172">
        <f t="shared" si="423"/>
        <v>18.100000000000001</v>
      </c>
      <c r="N172">
        <f t="shared" si="423"/>
        <v>21.700000000000003</v>
      </c>
      <c r="O172">
        <f t="shared" si="423"/>
        <v>25.300000000000004</v>
      </c>
      <c r="P172">
        <f t="shared" si="423"/>
        <v>28.900000000000006</v>
      </c>
      <c r="Q172">
        <f t="shared" si="343"/>
        <v>3.1468473366672551</v>
      </c>
      <c r="R172">
        <f t="shared" si="344"/>
        <v>0</v>
      </c>
      <c r="S172">
        <f t="shared" si="345"/>
        <v>0</v>
      </c>
      <c r="T172">
        <f t="shared" si="346"/>
        <v>0</v>
      </c>
      <c r="U172">
        <f t="shared" si="347"/>
        <v>0</v>
      </c>
      <c r="V172">
        <f t="shared" si="348"/>
        <v>0</v>
      </c>
      <c r="W172">
        <f t="shared" si="349"/>
        <v>0</v>
      </c>
      <c r="X172">
        <f t="shared" si="350"/>
        <v>0</v>
      </c>
      <c r="Y172">
        <f t="shared" si="324"/>
        <v>0</v>
      </c>
      <c r="Z172">
        <f t="shared" si="325"/>
        <v>0.1</v>
      </c>
      <c r="AA172">
        <f t="shared" si="326"/>
        <v>2.3000000000000003</v>
      </c>
      <c r="AB172">
        <f t="shared" si="327"/>
        <v>4.5</v>
      </c>
      <c r="AC172">
        <f t="shared" si="328"/>
        <v>6.7</v>
      </c>
      <c r="AD172">
        <f t="shared" si="329"/>
        <v>8.9</v>
      </c>
      <c r="AE172">
        <f t="shared" si="330"/>
        <v>11.100000000000001</v>
      </c>
      <c r="AF172">
        <f t="shared" si="331"/>
        <v>13.3</v>
      </c>
      <c r="AG172">
        <f t="shared" si="332"/>
        <v>15.5</v>
      </c>
      <c r="AH172">
        <f t="shared" si="333"/>
        <v>17.7</v>
      </c>
      <c r="AI172">
        <f t="shared" si="351"/>
        <v>4.4861848765985712</v>
      </c>
      <c r="AJ172">
        <f t="shared" si="352"/>
        <v>2.1600763186504306</v>
      </c>
      <c r="AK172">
        <f t="shared" si="353"/>
        <v>0</v>
      </c>
      <c r="AL172">
        <f t="shared" si="354"/>
        <v>0</v>
      </c>
      <c r="AM172">
        <f t="shared" si="355"/>
        <v>0</v>
      </c>
      <c r="AN172">
        <f t="shared" si="356"/>
        <v>0</v>
      </c>
      <c r="AO172">
        <f t="shared" si="357"/>
        <v>0</v>
      </c>
      <c r="AP172">
        <f t="shared" si="358"/>
        <v>0</v>
      </c>
      <c r="AQ172">
        <f t="shared" si="334"/>
        <v>0</v>
      </c>
      <c r="AR172">
        <f t="shared" si="335"/>
        <v>0.1</v>
      </c>
      <c r="AS172">
        <f t="shared" ref="AS172:BK172" si="424">AR172+$C$5</f>
        <v>1.1000000000000001</v>
      </c>
      <c r="AT172">
        <f t="shared" si="424"/>
        <v>2.1</v>
      </c>
      <c r="AU172">
        <f t="shared" si="424"/>
        <v>3.1</v>
      </c>
      <c r="AV172">
        <f t="shared" si="424"/>
        <v>4.0999999999999996</v>
      </c>
      <c r="AW172">
        <f t="shared" si="424"/>
        <v>5.0999999999999996</v>
      </c>
      <c r="AX172">
        <f t="shared" si="424"/>
        <v>6.1</v>
      </c>
      <c r="AY172">
        <f t="shared" si="424"/>
        <v>7.1</v>
      </c>
      <c r="AZ172">
        <f t="shared" si="424"/>
        <v>8.1</v>
      </c>
      <c r="BA172">
        <f t="shared" si="424"/>
        <v>9.1</v>
      </c>
      <c r="BB172">
        <f t="shared" si="424"/>
        <v>10.1</v>
      </c>
      <c r="BC172">
        <f t="shared" si="424"/>
        <v>11.1</v>
      </c>
      <c r="BD172">
        <f t="shared" si="424"/>
        <v>12.1</v>
      </c>
      <c r="BE172">
        <f t="shared" si="424"/>
        <v>13.1</v>
      </c>
      <c r="BF172">
        <f t="shared" si="424"/>
        <v>14.1</v>
      </c>
      <c r="BG172">
        <f t="shared" si="424"/>
        <v>15.1</v>
      </c>
      <c r="BH172">
        <f t="shared" si="424"/>
        <v>16.100000000000001</v>
      </c>
      <c r="BI172">
        <f t="shared" si="424"/>
        <v>17.100000000000001</v>
      </c>
      <c r="BJ172">
        <f t="shared" si="424"/>
        <v>18.100000000000001</v>
      </c>
      <c r="BK172">
        <f t="shared" si="424"/>
        <v>19.100000000000001</v>
      </c>
      <c r="BL172">
        <f t="shared" si="360"/>
        <v>4.9525029461892789</v>
      </c>
      <c r="BM172">
        <f t="shared" si="361"/>
        <v>4.5898085072693622</v>
      </c>
      <c r="BN172">
        <f t="shared" si="362"/>
        <v>3.8262675357951719</v>
      </c>
      <c r="BO172">
        <f t="shared" si="363"/>
        <v>2.6612310318370835</v>
      </c>
      <c r="BP172">
        <f t="shared" si="364"/>
        <v>1.2896948701139139</v>
      </c>
      <c r="BQ172">
        <f t="shared" si="365"/>
        <v>0</v>
      </c>
      <c r="BR172">
        <f t="shared" si="366"/>
        <v>0</v>
      </c>
      <c r="BS172">
        <f t="shared" si="367"/>
        <v>0</v>
      </c>
      <c r="BT172">
        <f t="shared" si="368"/>
        <v>0</v>
      </c>
      <c r="BU172">
        <f t="shared" si="369"/>
        <v>0</v>
      </c>
      <c r="BV172">
        <f t="shared" si="370"/>
        <v>0</v>
      </c>
      <c r="BW172">
        <f t="shared" si="371"/>
        <v>0</v>
      </c>
      <c r="BX172">
        <f t="shared" si="372"/>
        <v>0</v>
      </c>
      <c r="BY172">
        <f t="shared" si="373"/>
        <v>0</v>
      </c>
      <c r="BZ172">
        <f t="shared" si="374"/>
        <v>0</v>
      </c>
      <c r="CA172">
        <f t="shared" si="375"/>
        <v>0</v>
      </c>
      <c r="CB172">
        <f t="shared" si="376"/>
        <v>0</v>
      </c>
      <c r="CC172">
        <f t="shared" si="377"/>
        <v>0</v>
      </c>
      <c r="CD172">
        <f t="shared" si="378"/>
        <v>0</v>
      </c>
      <c r="CE172">
        <f t="shared" si="379"/>
        <v>3</v>
      </c>
      <c r="CF172">
        <f t="shared" si="322"/>
        <v>3.1</v>
      </c>
    </row>
    <row r="173" spans="5:84" x14ac:dyDescent="0.2">
      <c r="E173">
        <v>58556</v>
      </c>
      <c r="F173">
        <v>33.36</v>
      </c>
      <c r="G173">
        <v>18.899999999999999</v>
      </c>
      <c r="H173" s="2">
        <v>0.1</v>
      </c>
      <c r="I173" s="2">
        <f t="shared" si="395"/>
        <v>3.7</v>
      </c>
      <c r="J173">
        <f t="shared" si="423"/>
        <v>7.3000000000000007</v>
      </c>
      <c r="K173">
        <f t="shared" si="423"/>
        <v>10.9</v>
      </c>
      <c r="L173">
        <f t="shared" si="423"/>
        <v>14.5</v>
      </c>
      <c r="M173">
        <f t="shared" si="423"/>
        <v>18.100000000000001</v>
      </c>
      <c r="N173">
        <f t="shared" si="423"/>
        <v>21.700000000000003</v>
      </c>
      <c r="O173">
        <f t="shared" si="423"/>
        <v>25.300000000000004</v>
      </c>
      <c r="P173">
        <f t="shared" si="423"/>
        <v>28.900000000000006</v>
      </c>
      <c r="Q173">
        <f t="shared" si="343"/>
        <v>27.941406558602672</v>
      </c>
      <c r="R173">
        <f t="shared" si="344"/>
        <v>25.598976356085512</v>
      </c>
      <c r="S173">
        <f t="shared" si="345"/>
        <v>20.166160486097112</v>
      </c>
      <c r="T173">
        <f t="shared" si="346"/>
        <v>12.59967393333681</v>
      </c>
      <c r="U173">
        <f t="shared" si="347"/>
        <v>1.8728081644759407</v>
      </c>
      <c r="V173">
        <f t="shared" si="348"/>
        <v>0</v>
      </c>
      <c r="W173">
        <f t="shared" si="349"/>
        <v>0</v>
      </c>
      <c r="X173">
        <f t="shared" si="350"/>
        <v>0</v>
      </c>
      <c r="Y173">
        <f t="shared" si="324"/>
        <v>1</v>
      </c>
      <c r="Z173">
        <f t="shared" si="325"/>
        <v>3.7</v>
      </c>
      <c r="AA173">
        <f t="shared" si="326"/>
        <v>5.9</v>
      </c>
      <c r="AB173">
        <f t="shared" si="327"/>
        <v>8.1000000000000014</v>
      </c>
      <c r="AC173">
        <f t="shared" si="328"/>
        <v>10.3</v>
      </c>
      <c r="AD173">
        <f t="shared" si="329"/>
        <v>12.5</v>
      </c>
      <c r="AE173">
        <f t="shared" si="330"/>
        <v>14.7</v>
      </c>
      <c r="AF173">
        <f t="shared" si="331"/>
        <v>16.899999999999999</v>
      </c>
      <c r="AG173">
        <f t="shared" si="332"/>
        <v>19.099999999999998</v>
      </c>
      <c r="AH173">
        <f t="shared" si="333"/>
        <v>21.299999999999997</v>
      </c>
      <c r="AI173">
        <f t="shared" si="351"/>
        <v>26.629993897384367</v>
      </c>
      <c r="AJ173">
        <f t="shared" si="352"/>
        <v>24.736505636251529</v>
      </c>
      <c r="AK173">
        <f t="shared" si="353"/>
        <v>21.308992246909934</v>
      </c>
      <c r="AL173">
        <f t="shared" si="354"/>
        <v>16.896660213330634</v>
      </c>
      <c r="AM173">
        <f t="shared" si="355"/>
        <v>12.153041715445793</v>
      </c>
      <c r="AN173">
        <f t="shared" si="356"/>
        <v>6.4391643128439853</v>
      </c>
      <c r="AO173">
        <f t="shared" si="357"/>
        <v>0</v>
      </c>
      <c r="AP173">
        <f t="shared" si="358"/>
        <v>0</v>
      </c>
      <c r="AQ173">
        <f t="shared" si="334"/>
        <v>3</v>
      </c>
      <c r="AR173">
        <f t="shared" si="335"/>
        <v>10.3</v>
      </c>
      <c r="AS173">
        <f t="shared" ref="AS173:BK173" si="425">AR173+$C$5</f>
        <v>11.3</v>
      </c>
      <c r="AT173">
        <f t="shared" si="425"/>
        <v>12.3</v>
      </c>
      <c r="AU173">
        <f t="shared" si="425"/>
        <v>13.3</v>
      </c>
      <c r="AV173">
        <f t="shared" si="425"/>
        <v>14.3</v>
      </c>
      <c r="AW173">
        <f t="shared" si="425"/>
        <v>15.3</v>
      </c>
      <c r="AX173">
        <f t="shared" si="425"/>
        <v>16.3</v>
      </c>
      <c r="AY173">
        <f t="shared" si="425"/>
        <v>17.3</v>
      </c>
      <c r="AZ173">
        <f t="shared" si="425"/>
        <v>18.3</v>
      </c>
      <c r="BA173">
        <f t="shared" si="425"/>
        <v>19.3</v>
      </c>
      <c r="BB173">
        <f t="shared" si="425"/>
        <v>20.3</v>
      </c>
      <c r="BC173">
        <f t="shared" si="425"/>
        <v>21.3</v>
      </c>
      <c r="BD173">
        <f t="shared" si="425"/>
        <v>22.3</v>
      </c>
      <c r="BE173">
        <f t="shared" si="425"/>
        <v>23.3</v>
      </c>
      <c r="BF173">
        <f t="shared" si="425"/>
        <v>24.3</v>
      </c>
      <c r="BG173">
        <f t="shared" si="425"/>
        <v>25.3</v>
      </c>
      <c r="BH173">
        <f t="shared" si="425"/>
        <v>26.3</v>
      </c>
      <c r="BI173">
        <f t="shared" si="425"/>
        <v>27.3</v>
      </c>
      <c r="BJ173">
        <f t="shared" si="425"/>
        <v>28.3</v>
      </c>
      <c r="BK173">
        <f t="shared" si="425"/>
        <v>29.3</v>
      </c>
      <c r="BL173">
        <f t="shared" si="360"/>
        <v>19.372689733137573</v>
      </c>
      <c r="BM173">
        <f t="shared" si="361"/>
        <v>17.31621078305891</v>
      </c>
      <c r="BN173">
        <f t="shared" si="362"/>
        <v>15.201628690821863</v>
      </c>
      <c r="BO173">
        <f t="shared" si="363"/>
        <v>13.041262633448923</v>
      </c>
      <c r="BP173">
        <f t="shared" si="364"/>
        <v>10.770573866834596</v>
      </c>
      <c r="BQ173">
        <f t="shared" si="365"/>
        <v>8.2210619217416276</v>
      </c>
      <c r="BR173">
        <f t="shared" si="366"/>
        <v>5.093160799800498</v>
      </c>
      <c r="BS173">
        <f t="shared" si="367"/>
        <v>0.92913516950341191</v>
      </c>
      <c r="BT173">
        <f t="shared" si="368"/>
        <v>0</v>
      </c>
      <c r="BU173">
        <f t="shared" si="369"/>
        <v>0</v>
      </c>
      <c r="BV173">
        <f t="shared" si="370"/>
        <v>0</v>
      </c>
      <c r="BW173">
        <f t="shared" si="371"/>
        <v>0</v>
      </c>
      <c r="BX173">
        <f t="shared" si="372"/>
        <v>0</v>
      </c>
      <c r="BY173">
        <f t="shared" si="373"/>
        <v>0</v>
      </c>
      <c r="BZ173">
        <f t="shared" si="374"/>
        <v>0</v>
      </c>
      <c r="CA173">
        <f t="shared" si="375"/>
        <v>0</v>
      </c>
      <c r="CB173">
        <f t="shared" si="376"/>
        <v>0</v>
      </c>
      <c r="CC173">
        <f t="shared" si="377"/>
        <v>0</v>
      </c>
      <c r="CD173">
        <f t="shared" si="378"/>
        <v>0</v>
      </c>
      <c r="CE173">
        <f t="shared" si="379"/>
        <v>7</v>
      </c>
      <c r="CF173">
        <f t="shared" si="322"/>
        <v>17.3</v>
      </c>
    </row>
    <row r="174" spans="5:84" x14ac:dyDescent="0.2">
      <c r="E174">
        <v>58557</v>
      </c>
      <c r="F174">
        <v>30.81</v>
      </c>
      <c r="G174">
        <v>16.3</v>
      </c>
      <c r="H174" s="2">
        <v>0.1</v>
      </c>
      <c r="I174" s="2">
        <f t="shared" si="395"/>
        <v>3.7</v>
      </c>
      <c r="J174">
        <f t="shared" si="423"/>
        <v>7.3000000000000007</v>
      </c>
      <c r="K174">
        <f t="shared" si="423"/>
        <v>10.9</v>
      </c>
      <c r="L174">
        <f t="shared" si="423"/>
        <v>14.5</v>
      </c>
      <c r="M174">
        <f t="shared" si="423"/>
        <v>18.100000000000001</v>
      </c>
      <c r="N174">
        <f t="shared" si="423"/>
        <v>21.700000000000003</v>
      </c>
      <c r="O174">
        <f t="shared" si="423"/>
        <v>25.300000000000004</v>
      </c>
      <c r="P174">
        <f t="shared" si="423"/>
        <v>28.900000000000006</v>
      </c>
      <c r="Q174">
        <f t="shared" si="343"/>
        <v>25.392736723216007</v>
      </c>
      <c r="R174">
        <f t="shared" si="344"/>
        <v>22.41580081390158</v>
      </c>
      <c r="S174">
        <f t="shared" si="345"/>
        <v>15.33545788908418</v>
      </c>
      <c r="T174">
        <f t="shared" si="346"/>
        <v>6.200674611317547</v>
      </c>
      <c r="U174">
        <f t="shared" si="347"/>
        <v>0</v>
      </c>
      <c r="V174">
        <f t="shared" si="348"/>
        <v>0</v>
      </c>
      <c r="W174">
        <f t="shared" si="349"/>
        <v>0</v>
      </c>
      <c r="X174">
        <f t="shared" si="350"/>
        <v>0</v>
      </c>
      <c r="Y174">
        <f t="shared" si="324"/>
        <v>0</v>
      </c>
      <c r="Z174">
        <f t="shared" si="325"/>
        <v>0.1</v>
      </c>
      <c r="AA174">
        <f t="shared" si="326"/>
        <v>2.3000000000000003</v>
      </c>
      <c r="AB174">
        <f t="shared" si="327"/>
        <v>4.5</v>
      </c>
      <c r="AC174">
        <f t="shared" si="328"/>
        <v>6.7</v>
      </c>
      <c r="AD174">
        <f t="shared" si="329"/>
        <v>8.9</v>
      </c>
      <c r="AE174">
        <f t="shared" si="330"/>
        <v>11.100000000000001</v>
      </c>
      <c r="AF174">
        <f t="shared" si="331"/>
        <v>13.3</v>
      </c>
      <c r="AG174">
        <f t="shared" si="332"/>
        <v>15.5</v>
      </c>
      <c r="AH174">
        <f t="shared" si="333"/>
        <v>17.7</v>
      </c>
      <c r="AI174">
        <f t="shared" si="351"/>
        <v>27.064350274283399</v>
      </c>
      <c r="AJ174">
        <f t="shared" si="352"/>
        <v>24.925998035911196</v>
      </c>
      <c r="AK174">
        <f t="shared" si="353"/>
        <v>23.200072266356681</v>
      </c>
      <c r="AL174">
        <f t="shared" si="354"/>
        <v>19.646605242648427</v>
      </c>
      <c r="AM174">
        <f t="shared" si="355"/>
        <v>14.882818397550759</v>
      </c>
      <c r="AN174">
        <f t="shared" si="356"/>
        <v>9.6792865604513327</v>
      </c>
      <c r="AO174">
        <f t="shared" si="357"/>
        <v>2.2561021982483438</v>
      </c>
      <c r="AP174">
        <f t="shared" si="358"/>
        <v>0</v>
      </c>
      <c r="AQ174">
        <f t="shared" si="334"/>
        <v>4</v>
      </c>
      <c r="AR174">
        <f t="shared" si="335"/>
        <v>8.9</v>
      </c>
      <c r="AS174">
        <f t="shared" ref="AS174:BK174" si="426">AR174+$C$5</f>
        <v>9.9</v>
      </c>
      <c r="AT174">
        <f t="shared" si="426"/>
        <v>10.9</v>
      </c>
      <c r="AU174">
        <f t="shared" si="426"/>
        <v>11.9</v>
      </c>
      <c r="AV174">
        <f t="shared" si="426"/>
        <v>12.9</v>
      </c>
      <c r="AW174">
        <f t="shared" si="426"/>
        <v>13.9</v>
      </c>
      <c r="AX174">
        <f t="shared" si="426"/>
        <v>14.9</v>
      </c>
      <c r="AY174">
        <f t="shared" si="426"/>
        <v>15.9</v>
      </c>
      <c r="AZ174">
        <f t="shared" si="426"/>
        <v>16.899999999999999</v>
      </c>
      <c r="BA174">
        <f t="shared" si="426"/>
        <v>17.899999999999999</v>
      </c>
      <c r="BB174">
        <f t="shared" si="426"/>
        <v>18.899999999999999</v>
      </c>
      <c r="BC174">
        <f t="shared" si="426"/>
        <v>19.899999999999999</v>
      </c>
      <c r="BD174">
        <f t="shared" si="426"/>
        <v>20.9</v>
      </c>
      <c r="BE174">
        <f t="shared" si="426"/>
        <v>21.9</v>
      </c>
      <c r="BF174">
        <f t="shared" si="426"/>
        <v>22.9</v>
      </c>
      <c r="BG174">
        <f t="shared" si="426"/>
        <v>23.9</v>
      </c>
      <c r="BH174">
        <f t="shared" si="426"/>
        <v>24.9</v>
      </c>
      <c r="BI174">
        <f t="shared" si="426"/>
        <v>25.9</v>
      </c>
      <c r="BJ174">
        <f t="shared" si="426"/>
        <v>26.9</v>
      </c>
      <c r="BK174">
        <f t="shared" si="426"/>
        <v>27.9</v>
      </c>
      <c r="BL174">
        <f t="shared" si="360"/>
        <v>17.557708893913205</v>
      </c>
      <c r="BM174">
        <f t="shared" si="361"/>
        <v>15.33545788908418</v>
      </c>
      <c r="BN174">
        <f t="shared" si="362"/>
        <v>13.052740236713449</v>
      </c>
      <c r="BO174">
        <f t="shared" si="363"/>
        <v>10.684061017630366</v>
      </c>
      <c r="BP174">
        <f t="shared" si="364"/>
        <v>8.0530777200388215</v>
      </c>
      <c r="BQ174">
        <f t="shared" si="365"/>
        <v>4.7801355746153513</v>
      </c>
      <c r="BR174">
        <f t="shared" si="366"/>
        <v>0.22980288960550219</v>
      </c>
      <c r="BS174">
        <f t="shared" si="367"/>
        <v>0</v>
      </c>
      <c r="BT174">
        <f t="shared" si="368"/>
        <v>0</v>
      </c>
      <c r="BU174">
        <f t="shared" si="369"/>
        <v>0</v>
      </c>
      <c r="BV174">
        <f t="shared" si="370"/>
        <v>0</v>
      </c>
      <c r="BW174">
        <f t="shared" si="371"/>
        <v>0</v>
      </c>
      <c r="BX174">
        <f t="shared" si="372"/>
        <v>0</v>
      </c>
      <c r="BY174">
        <f t="shared" si="373"/>
        <v>0</v>
      </c>
      <c r="BZ174">
        <f t="shared" si="374"/>
        <v>0</v>
      </c>
      <c r="CA174">
        <f t="shared" si="375"/>
        <v>0</v>
      </c>
      <c r="CB174">
        <f t="shared" si="376"/>
        <v>0</v>
      </c>
      <c r="CC174">
        <f t="shared" si="377"/>
        <v>0</v>
      </c>
      <c r="CD174">
        <f t="shared" si="378"/>
        <v>0</v>
      </c>
      <c r="CE174">
        <f t="shared" si="379"/>
        <v>6</v>
      </c>
      <c r="CF174">
        <f t="shared" si="322"/>
        <v>14.9</v>
      </c>
    </row>
    <row r="175" spans="5:84" x14ac:dyDescent="0.2">
      <c r="E175">
        <v>58558</v>
      </c>
      <c r="F175">
        <v>10.15</v>
      </c>
      <c r="G175">
        <v>7.7</v>
      </c>
      <c r="H175" s="2">
        <v>0.1</v>
      </c>
      <c r="I175" s="2">
        <f t="shared" si="395"/>
        <v>3.7</v>
      </c>
      <c r="J175">
        <f t="shared" si="423"/>
        <v>7.3000000000000007</v>
      </c>
      <c r="K175">
        <f t="shared" si="423"/>
        <v>10.9</v>
      </c>
      <c r="L175">
        <f t="shared" si="423"/>
        <v>14.5</v>
      </c>
      <c r="M175">
        <f t="shared" si="423"/>
        <v>18.100000000000001</v>
      </c>
      <c r="N175">
        <f t="shared" si="423"/>
        <v>21.700000000000003</v>
      </c>
      <c r="O175">
        <f t="shared" si="423"/>
        <v>25.300000000000004</v>
      </c>
      <c r="P175">
        <f t="shared" si="423"/>
        <v>28.900000000000006</v>
      </c>
      <c r="Q175">
        <f t="shared" si="343"/>
        <v>7.1143156244004828</v>
      </c>
      <c r="R175">
        <f t="shared" si="344"/>
        <v>0.8147570311263973</v>
      </c>
      <c r="S175">
        <f t="shared" si="345"/>
        <v>0</v>
      </c>
      <c r="T175">
        <f t="shared" si="346"/>
        <v>0</v>
      </c>
      <c r="U175">
        <f t="shared" si="347"/>
        <v>0</v>
      </c>
      <c r="V175">
        <f t="shared" si="348"/>
        <v>0</v>
      </c>
      <c r="W175">
        <f t="shared" si="349"/>
        <v>0</v>
      </c>
      <c r="X175">
        <f t="shared" si="350"/>
        <v>0</v>
      </c>
      <c r="Y175">
        <f t="shared" si="324"/>
        <v>0</v>
      </c>
      <c r="Z175">
        <f t="shared" si="325"/>
        <v>0.1</v>
      </c>
      <c r="AA175">
        <f t="shared" si="326"/>
        <v>2.3000000000000003</v>
      </c>
      <c r="AB175">
        <f t="shared" si="327"/>
        <v>4.5</v>
      </c>
      <c r="AC175">
        <f t="shared" si="328"/>
        <v>6.7</v>
      </c>
      <c r="AD175">
        <f t="shared" si="329"/>
        <v>8.9</v>
      </c>
      <c r="AE175">
        <f t="shared" si="330"/>
        <v>11.100000000000001</v>
      </c>
      <c r="AF175">
        <f t="shared" si="331"/>
        <v>13.3</v>
      </c>
      <c r="AG175">
        <f t="shared" si="332"/>
        <v>15.5</v>
      </c>
      <c r="AH175">
        <f t="shared" si="333"/>
        <v>17.7</v>
      </c>
      <c r="AI175">
        <f t="shared" si="351"/>
        <v>8.1448055421567425</v>
      </c>
      <c r="AJ175">
        <f t="shared" si="352"/>
        <v>6.0486665864889213</v>
      </c>
      <c r="AK175">
        <f t="shared" si="353"/>
        <v>2.3765587243245401</v>
      </c>
      <c r="AL175">
        <f t="shared" si="354"/>
        <v>0</v>
      </c>
      <c r="AM175">
        <f t="shared" si="355"/>
        <v>0</v>
      </c>
      <c r="AN175">
        <f t="shared" si="356"/>
        <v>0</v>
      </c>
      <c r="AO175">
        <f t="shared" si="357"/>
        <v>0</v>
      </c>
      <c r="AP175">
        <f t="shared" si="358"/>
        <v>0</v>
      </c>
      <c r="AQ175">
        <f t="shared" si="334"/>
        <v>0</v>
      </c>
      <c r="AR175">
        <f t="shared" si="335"/>
        <v>0.1</v>
      </c>
      <c r="AS175">
        <f t="shared" ref="AS175:BK175" si="427">AR175+$C$5</f>
        <v>1.1000000000000001</v>
      </c>
      <c r="AT175">
        <f t="shared" si="427"/>
        <v>2.1</v>
      </c>
      <c r="AU175">
        <f t="shared" si="427"/>
        <v>3.1</v>
      </c>
      <c r="AV175">
        <f t="shared" si="427"/>
        <v>4.0999999999999996</v>
      </c>
      <c r="AW175">
        <f t="shared" si="427"/>
        <v>5.0999999999999996</v>
      </c>
      <c r="AX175">
        <f t="shared" si="427"/>
        <v>6.1</v>
      </c>
      <c r="AY175">
        <f t="shared" si="427"/>
        <v>7.1</v>
      </c>
      <c r="AZ175">
        <f t="shared" si="427"/>
        <v>8.1</v>
      </c>
      <c r="BA175">
        <f t="shared" si="427"/>
        <v>9.1</v>
      </c>
      <c r="BB175">
        <f t="shared" si="427"/>
        <v>10.1</v>
      </c>
      <c r="BC175">
        <f t="shared" si="427"/>
        <v>11.1</v>
      </c>
      <c r="BD175">
        <f t="shared" si="427"/>
        <v>12.1</v>
      </c>
      <c r="BE175">
        <f t="shared" si="427"/>
        <v>13.1</v>
      </c>
      <c r="BF175">
        <f t="shared" si="427"/>
        <v>14.1</v>
      </c>
      <c r="BG175">
        <f t="shared" si="427"/>
        <v>15.1</v>
      </c>
      <c r="BH175">
        <f t="shared" si="427"/>
        <v>16.100000000000001</v>
      </c>
      <c r="BI175">
        <f t="shared" si="427"/>
        <v>17.100000000000001</v>
      </c>
      <c r="BJ175">
        <f t="shared" si="427"/>
        <v>18.100000000000001</v>
      </c>
      <c r="BK175">
        <f t="shared" si="427"/>
        <v>19.100000000000001</v>
      </c>
      <c r="BL175">
        <f t="shared" si="360"/>
        <v>8.8976512501457741</v>
      </c>
      <c r="BM175">
        <f t="shared" si="361"/>
        <v>8.2212649616183686</v>
      </c>
      <c r="BN175">
        <f t="shared" si="362"/>
        <v>7.6951526010390792</v>
      </c>
      <c r="BO175">
        <f t="shared" si="363"/>
        <v>6.614532880673905</v>
      </c>
      <c r="BP175">
        <f t="shared" si="364"/>
        <v>5.1292864583294424</v>
      </c>
      <c r="BQ175">
        <f t="shared" si="365"/>
        <v>3.5092295401789109</v>
      </c>
      <c r="BR175">
        <f t="shared" si="366"/>
        <v>1.4093874835885141</v>
      </c>
      <c r="BS175">
        <f t="shared" si="367"/>
        <v>0</v>
      </c>
      <c r="BT175">
        <f t="shared" si="368"/>
        <v>0</v>
      </c>
      <c r="BU175">
        <f t="shared" si="369"/>
        <v>0</v>
      </c>
      <c r="BV175">
        <f t="shared" si="370"/>
        <v>0</v>
      </c>
      <c r="BW175">
        <f t="shared" si="371"/>
        <v>0</v>
      </c>
      <c r="BX175">
        <f t="shared" si="372"/>
        <v>0</v>
      </c>
      <c r="BY175">
        <f t="shared" si="373"/>
        <v>0</v>
      </c>
      <c r="BZ175">
        <f t="shared" si="374"/>
        <v>0</v>
      </c>
      <c r="CA175">
        <f t="shared" si="375"/>
        <v>0</v>
      </c>
      <c r="CB175">
        <f t="shared" si="376"/>
        <v>0</v>
      </c>
      <c r="CC175">
        <f t="shared" si="377"/>
        <v>0</v>
      </c>
      <c r="CD175">
        <f t="shared" si="378"/>
        <v>0</v>
      </c>
      <c r="CE175">
        <f t="shared" si="379"/>
        <v>6</v>
      </c>
      <c r="CF175">
        <f t="shared" si="322"/>
        <v>6.1</v>
      </c>
    </row>
    <row r="176" spans="5:84" x14ac:dyDescent="0.2">
      <c r="E176">
        <v>58559</v>
      </c>
      <c r="F176">
        <v>33.36</v>
      </c>
      <c r="G176">
        <v>19</v>
      </c>
      <c r="H176" s="2">
        <v>0.1</v>
      </c>
      <c r="I176" s="2">
        <f t="shared" si="395"/>
        <v>3.7</v>
      </c>
      <c r="J176">
        <f t="shared" si="423"/>
        <v>7.3000000000000007</v>
      </c>
      <c r="K176">
        <f t="shared" si="423"/>
        <v>10.9</v>
      </c>
      <c r="L176">
        <f t="shared" si="423"/>
        <v>14.5</v>
      </c>
      <c r="M176">
        <f t="shared" si="423"/>
        <v>18.100000000000001</v>
      </c>
      <c r="N176">
        <f t="shared" si="423"/>
        <v>21.700000000000003</v>
      </c>
      <c r="O176">
        <f t="shared" si="423"/>
        <v>25.300000000000004</v>
      </c>
      <c r="P176">
        <f t="shared" si="423"/>
        <v>28.900000000000006</v>
      </c>
      <c r="Q176">
        <f t="shared" si="343"/>
        <v>27.959156815768335</v>
      </c>
      <c r="R176">
        <f t="shared" si="344"/>
        <v>25.634943517333991</v>
      </c>
      <c r="S176">
        <f t="shared" si="345"/>
        <v>20.27809663668793</v>
      </c>
      <c r="T176">
        <f t="shared" si="346"/>
        <v>12.76871386180116</v>
      </c>
      <c r="U176">
        <f t="shared" si="347"/>
        <v>2.3006061164184102</v>
      </c>
      <c r="V176">
        <f t="shared" si="348"/>
        <v>0</v>
      </c>
      <c r="W176">
        <f t="shared" si="349"/>
        <v>0</v>
      </c>
      <c r="X176">
        <f t="shared" si="350"/>
        <v>0</v>
      </c>
      <c r="Y176">
        <f t="shared" si="324"/>
        <v>1</v>
      </c>
      <c r="Z176">
        <f t="shared" si="325"/>
        <v>3.7</v>
      </c>
      <c r="AA176">
        <f t="shared" si="326"/>
        <v>5.9</v>
      </c>
      <c r="AB176">
        <f t="shared" si="327"/>
        <v>8.1000000000000014</v>
      </c>
      <c r="AC176">
        <f t="shared" si="328"/>
        <v>10.3</v>
      </c>
      <c r="AD176">
        <f t="shared" si="329"/>
        <v>12.5</v>
      </c>
      <c r="AE176">
        <f t="shared" si="330"/>
        <v>14.7</v>
      </c>
      <c r="AF176">
        <f t="shared" si="331"/>
        <v>16.899999999999999</v>
      </c>
      <c r="AG176">
        <f t="shared" si="332"/>
        <v>19.099999999999998</v>
      </c>
      <c r="AH176">
        <f t="shared" si="333"/>
        <v>21.299999999999997</v>
      </c>
      <c r="AI176">
        <f t="shared" si="351"/>
        <v>26.647540194139363</v>
      </c>
      <c r="AJ176">
        <f t="shared" si="352"/>
        <v>24.788001016132938</v>
      </c>
      <c r="AK176">
        <f t="shared" si="353"/>
        <v>21.408896706921347</v>
      </c>
      <c r="AL176">
        <f t="shared" si="354"/>
        <v>17.034888444664414</v>
      </c>
      <c r="AM176">
        <f t="shared" si="355"/>
        <v>12.326484634272109</v>
      </c>
      <c r="AN176">
        <f t="shared" si="356"/>
        <v>6.7195843811694811</v>
      </c>
      <c r="AO176">
        <f t="shared" si="357"/>
        <v>0</v>
      </c>
      <c r="AP176">
        <f t="shared" si="358"/>
        <v>0</v>
      </c>
      <c r="AQ176">
        <f t="shared" si="334"/>
        <v>3</v>
      </c>
      <c r="AR176">
        <f t="shared" si="335"/>
        <v>10.3</v>
      </c>
      <c r="AS176">
        <f t="shared" ref="AS176:BK176" si="428">AR176+$C$5</f>
        <v>11.3</v>
      </c>
      <c r="AT176">
        <f t="shared" si="428"/>
        <v>12.3</v>
      </c>
      <c r="AU176">
        <f t="shared" si="428"/>
        <v>13.3</v>
      </c>
      <c r="AV176">
        <f t="shared" si="428"/>
        <v>14.3</v>
      </c>
      <c r="AW176">
        <f t="shared" si="428"/>
        <v>15.3</v>
      </c>
      <c r="AX176">
        <f t="shared" si="428"/>
        <v>16.3</v>
      </c>
      <c r="AY176">
        <f t="shared" si="428"/>
        <v>17.3</v>
      </c>
      <c r="AZ176">
        <f t="shared" si="428"/>
        <v>18.3</v>
      </c>
      <c r="BA176">
        <f t="shared" si="428"/>
        <v>19.3</v>
      </c>
      <c r="BB176">
        <f t="shared" si="428"/>
        <v>20.3</v>
      </c>
      <c r="BC176">
        <f t="shared" si="428"/>
        <v>21.3</v>
      </c>
      <c r="BD176">
        <f t="shared" si="428"/>
        <v>22.3</v>
      </c>
      <c r="BE176">
        <f t="shared" si="428"/>
        <v>23.3</v>
      </c>
      <c r="BF176">
        <f t="shared" si="428"/>
        <v>24.3</v>
      </c>
      <c r="BG176">
        <f t="shared" si="428"/>
        <v>25.3</v>
      </c>
      <c r="BH176">
        <f t="shared" si="428"/>
        <v>26.3</v>
      </c>
      <c r="BI176">
        <f t="shared" si="428"/>
        <v>27.3</v>
      </c>
      <c r="BJ176">
        <f t="shared" si="428"/>
        <v>28.3</v>
      </c>
      <c r="BK176">
        <f t="shared" si="428"/>
        <v>29.3</v>
      </c>
      <c r="BL176">
        <f t="shared" si="360"/>
        <v>19.49199169962786</v>
      </c>
      <c r="BM176">
        <f t="shared" si="361"/>
        <v>17.451566170612651</v>
      </c>
      <c r="BN176">
        <f t="shared" si="362"/>
        <v>15.350915053977619</v>
      </c>
      <c r="BO176">
        <f t="shared" si="363"/>
        <v>13.206336347419018</v>
      </c>
      <c r="BP176">
        <f t="shared" si="364"/>
        <v>10.960733097657892</v>
      </c>
      <c r="BQ176">
        <f t="shared" si="365"/>
        <v>8.4572153858692296</v>
      </c>
      <c r="BR176">
        <f t="shared" si="366"/>
        <v>5.4127023131136713</v>
      </c>
      <c r="BS176">
        <f t="shared" si="367"/>
        <v>1.3915239857658976</v>
      </c>
      <c r="BT176">
        <f t="shared" si="368"/>
        <v>0</v>
      </c>
      <c r="BU176">
        <f t="shared" si="369"/>
        <v>0</v>
      </c>
      <c r="BV176">
        <f t="shared" si="370"/>
        <v>0</v>
      </c>
      <c r="BW176">
        <f t="shared" si="371"/>
        <v>0</v>
      </c>
      <c r="BX176">
        <f t="shared" si="372"/>
        <v>0</v>
      </c>
      <c r="BY176">
        <f t="shared" si="373"/>
        <v>0</v>
      </c>
      <c r="BZ176">
        <f t="shared" si="374"/>
        <v>0</v>
      </c>
      <c r="CA176">
        <f t="shared" si="375"/>
        <v>0</v>
      </c>
      <c r="CB176">
        <f t="shared" si="376"/>
        <v>0</v>
      </c>
      <c r="CC176">
        <f t="shared" si="377"/>
        <v>0</v>
      </c>
      <c r="CD176">
        <f t="shared" si="378"/>
        <v>0</v>
      </c>
      <c r="CE176">
        <f t="shared" si="379"/>
        <v>7</v>
      </c>
      <c r="CF176">
        <f t="shared" si="322"/>
        <v>17.3</v>
      </c>
    </row>
    <row r="177" spans="5:84" x14ac:dyDescent="0.2">
      <c r="E177">
        <v>58560</v>
      </c>
      <c r="F177">
        <v>6.05</v>
      </c>
      <c r="G177">
        <v>6.3</v>
      </c>
      <c r="H177" s="2">
        <v>0.1</v>
      </c>
      <c r="I177" s="2">
        <f t="shared" si="395"/>
        <v>3.7</v>
      </c>
      <c r="J177">
        <f t="shared" si="423"/>
        <v>7.3000000000000007</v>
      </c>
      <c r="K177">
        <f t="shared" si="423"/>
        <v>10.9</v>
      </c>
      <c r="L177">
        <f t="shared" si="423"/>
        <v>14.5</v>
      </c>
      <c r="M177">
        <f t="shared" si="423"/>
        <v>18.100000000000001</v>
      </c>
      <c r="N177">
        <f t="shared" si="423"/>
        <v>21.700000000000003</v>
      </c>
      <c r="O177">
        <f t="shared" si="423"/>
        <v>25.300000000000004</v>
      </c>
      <c r="P177">
        <f t="shared" si="423"/>
        <v>28.900000000000006</v>
      </c>
      <c r="Q177">
        <f t="shared" si="343"/>
        <v>3.5857713573772587</v>
      </c>
      <c r="R177">
        <f t="shared" si="344"/>
        <v>0</v>
      </c>
      <c r="S177">
        <f t="shared" si="345"/>
        <v>0</v>
      </c>
      <c r="T177">
        <f t="shared" si="346"/>
        <v>0</v>
      </c>
      <c r="U177">
        <f t="shared" si="347"/>
        <v>0</v>
      </c>
      <c r="V177">
        <f t="shared" si="348"/>
        <v>0</v>
      </c>
      <c r="W177">
        <f t="shared" si="349"/>
        <v>0</v>
      </c>
      <c r="X177">
        <f t="shared" si="350"/>
        <v>0</v>
      </c>
      <c r="Y177">
        <f t="shared" si="324"/>
        <v>0</v>
      </c>
      <c r="Z177">
        <f t="shared" si="325"/>
        <v>0.1</v>
      </c>
      <c r="AA177">
        <f t="shared" si="326"/>
        <v>2.3000000000000003</v>
      </c>
      <c r="AB177">
        <f t="shared" si="327"/>
        <v>4.5</v>
      </c>
      <c r="AC177">
        <f t="shared" si="328"/>
        <v>6.7</v>
      </c>
      <c r="AD177">
        <f t="shared" si="329"/>
        <v>8.9</v>
      </c>
      <c r="AE177">
        <f t="shared" si="330"/>
        <v>11.100000000000001</v>
      </c>
      <c r="AF177">
        <f t="shared" si="331"/>
        <v>13.3</v>
      </c>
      <c r="AG177">
        <f t="shared" si="332"/>
        <v>15.5</v>
      </c>
      <c r="AH177">
        <f t="shared" si="333"/>
        <v>17.7</v>
      </c>
      <c r="AI177">
        <f t="shared" si="351"/>
        <v>4.7061722202317631</v>
      </c>
      <c r="AJ177">
        <f t="shared" si="352"/>
        <v>2.6793384281549195</v>
      </c>
      <c r="AK177">
        <f t="shared" si="353"/>
        <v>0</v>
      </c>
      <c r="AL177">
        <f t="shared" si="354"/>
        <v>0</v>
      </c>
      <c r="AM177">
        <f t="shared" si="355"/>
        <v>0</v>
      </c>
      <c r="AN177">
        <f t="shared" si="356"/>
        <v>0</v>
      </c>
      <c r="AO177">
        <f t="shared" si="357"/>
        <v>0</v>
      </c>
      <c r="AP177">
        <f t="shared" si="358"/>
        <v>0</v>
      </c>
      <c r="AQ177">
        <f t="shared" si="334"/>
        <v>0</v>
      </c>
      <c r="AR177">
        <f t="shared" si="335"/>
        <v>0.1</v>
      </c>
      <c r="AS177">
        <f t="shared" ref="AS177:BK177" si="429">AR177+$C$5</f>
        <v>1.1000000000000001</v>
      </c>
      <c r="AT177">
        <f t="shared" si="429"/>
        <v>2.1</v>
      </c>
      <c r="AU177">
        <f t="shared" si="429"/>
        <v>3.1</v>
      </c>
      <c r="AV177">
        <f t="shared" si="429"/>
        <v>4.0999999999999996</v>
      </c>
      <c r="AW177">
        <f t="shared" si="429"/>
        <v>5.0999999999999996</v>
      </c>
      <c r="AX177">
        <f t="shared" si="429"/>
        <v>6.1</v>
      </c>
      <c r="AY177">
        <f t="shared" si="429"/>
        <v>7.1</v>
      </c>
      <c r="AZ177">
        <f t="shared" si="429"/>
        <v>8.1</v>
      </c>
      <c r="BA177">
        <f t="shared" si="429"/>
        <v>9.1</v>
      </c>
      <c r="BB177">
        <f t="shared" si="429"/>
        <v>10.1</v>
      </c>
      <c r="BC177">
        <f t="shared" si="429"/>
        <v>11.1</v>
      </c>
      <c r="BD177">
        <f t="shared" si="429"/>
        <v>12.1</v>
      </c>
      <c r="BE177">
        <f t="shared" si="429"/>
        <v>13.1</v>
      </c>
      <c r="BF177">
        <f t="shared" si="429"/>
        <v>14.1</v>
      </c>
      <c r="BG177">
        <f t="shared" si="429"/>
        <v>15.1</v>
      </c>
      <c r="BH177">
        <f t="shared" si="429"/>
        <v>16.100000000000001</v>
      </c>
      <c r="BI177">
        <f t="shared" si="429"/>
        <v>17.100000000000001</v>
      </c>
      <c r="BJ177">
        <f t="shared" si="429"/>
        <v>18.100000000000001</v>
      </c>
      <c r="BK177">
        <f t="shared" si="429"/>
        <v>19.100000000000001</v>
      </c>
      <c r="BL177">
        <f t="shared" si="360"/>
        <v>5.1427912145095265</v>
      </c>
      <c r="BM177">
        <f t="shared" si="361"/>
        <v>4.785483076543211</v>
      </c>
      <c r="BN177">
        <f t="shared" si="362"/>
        <v>4.1784888500745527</v>
      </c>
      <c r="BO177">
        <f t="shared" si="363"/>
        <v>3.1403799531626406</v>
      </c>
      <c r="BP177">
        <f t="shared" si="364"/>
        <v>1.9532965196147498</v>
      </c>
      <c r="BQ177">
        <f t="shared" si="365"/>
        <v>0.16850323068032499</v>
      </c>
      <c r="BR177">
        <f t="shared" si="366"/>
        <v>0</v>
      </c>
      <c r="BS177">
        <f t="shared" si="367"/>
        <v>0</v>
      </c>
      <c r="BT177">
        <f t="shared" si="368"/>
        <v>0</v>
      </c>
      <c r="BU177">
        <f t="shared" si="369"/>
        <v>0</v>
      </c>
      <c r="BV177">
        <f t="shared" si="370"/>
        <v>0</v>
      </c>
      <c r="BW177">
        <f t="shared" si="371"/>
        <v>0</v>
      </c>
      <c r="BX177">
        <f t="shared" si="372"/>
        <v>0</v>
      </c>
      <c r="BY177">
        <f t="shared" si="373"/>
        <v>0</v>
      </c>
      <c r="BZ177">
        <f t="shared" si="374"/>
        <v>0</v>
      </c>
      <c r="CA177">
        <f t="shared" si="375"/>
        <v>0</v>
      </c>
      <c r="CB177">
        <f t="shared" si="376"/>
        <v>0</v>
      </c>
      <c r="CC177">
        <f t="shared" si="377"/>
        <v>0</v>
      </c>
      <c r="CD177">
        <f t="shared" si="378"/>
        <v>0</v>
      </c>
      <c r="CE177">
        <f t="shared" si="379"/>
        <v>4</v>
      </c>
      <c r="CF177">
        <f t="shared" si="322"/>
        <v>4.0999999999999996</v>
      </c>
    </row>
    <row r="178" spans="5:84" x14ac:dyDescent="0.2">
      <c r="E178">
        <v>58561</v>
      </c>
      <c r="F178">
        <v>5.67</v>
      </c>
      <c r="G178">
        <v>6.2</v>
      </c>
      <c r="H178" s="2">
        <v>0.1</v>
      </c>
      <c r="I178" s="2">
        <f t="shared" si="395"/>
        <v>3.7</v>
      </c>
      <c r="J178">
        <f t="shared" si="423"/>
        <v>7.3000000000000007</v>
      </c>
      <c r="K178">
        <f t="shared" si="423"/>
        <v>10.9</v>
      </c>
      <c r="L178">
        <f t="shared" si="423"/>
        <v>14.5</v>
      </c>
      <c r="M178">
        <f t="shared" si="423"/>
        <v>18.100000000000001</v>
      </c>
      <c r="N178">
        <f t="shared" si="423"/>
        <v>21.700000000000003</v>
      </c>
      <c r="O178">
        <f t="shared" si="423"/>
        <v>25.300000000000004</v>
      </c>
      <c r="P178">
        <f t="shared" si="423"/>
        <v>28.900000000000006</v>
      </c>
      <c r="Q178">
        <f t="shared" si="343"/>
        <v>3.2998174315100197</v>
      </c>
      <c r="R178">
        <f t="shared" si="344"/>
        <v>0</v>
      </c>
      <c r="S178">
        <f t="shared" si="345"/>
        <v>0</v>
      </c>
      <c r="T178">
        <f t="shared" si="346"/>
        <v>0</v>
      </c>
      <c r="U178">
        <f t="shared" si="347"/>
        <v>0</v>
      </c>
      <c r="V178">
        <f t="shared" si="348"/>
        <v>0</v>
      </c>
      <c r="W178">
        <f t="shared" si="349"/>
        <v>0</v>
      </c>
      <c r="X178">
        <f t="shared" si="350"/>
        <v>0</v>
      </c>
      <c r="Y178">
        <f t="shared" si="324"/>
        <v>0</v>
      </c>
      <c r="Z178">
        <f t="shared" si="325"/>
        <v>0.1</v>
      </c>
      <c r="AA178">
        <f t="shared" si="326"/>
        <v>2.3000000000000003</v>
      </c>
      <c r="AB178">
        <f t="shared" si="327"/>
        <v>4.5</v>
      </c>
      <c r="AC178">
        <f t="shared" si="328"/>
        <v>6.7</v>
      </c>
      <c r="AD178">
        <f t="shared" si="329"/>
        <v>8.9</v>
      </c>
      <c r="AE178">
        <f t="shared" si="330"/>
        <v>11.100000000000001</v>
      </c>
      <c r="AF178">
        <f t="shared" si="331"/>
        <v>13.3</v>
      </c>
      <c r="AG178">
        <f t="shared" si="332"/>
        <v>15.5</v>
      </c>
      <c r="AH178">
        <f t="shared" si="333"/>
        <v>17.7</v>
      </c>
      <c r="AI178">
        <f t="shared" si="351"/>
        <v>4.3948433727350045</v>
      </c>
      <c r="AJ178">
        <f t="shared" si="352"/>
        <v>2.4315708801397751</v>
      </c>
      <c r="AK178">
        <f t="shared" si="353"/>
        <v>0</v>
      </c>
      <c r="AL178">
        <f t="shared" si="354"/>
        <v>0</v>
      </c>
      <c r="AM178">
        <f t="shared" si="355"/>
        <v>0</v>
      </c>
      <c r="AN178">
        <f t="shared" si="356"/>
        <v>0</v>
      </c>
      <c r="AO178">
        <f t="shared" si="357"/>
        <v>0</v>
      </c>
      <c r="AP178">
        <f t="shared" si="358"/>
        <v>0</v>
      </c>
      <c r="AQ178">
        <f t="shared" si="334"/>
        <v>0</v>
      </c>
      <c r="AR178">
        <f t="shared" si="335"/>
        <v>0.1</v>
      </c>
      <c r="AS178">
        <f t="shared" ref="AS178:BK178" si="430">AR178+$C$5</f>
        <v>1.1000000000000001</v>
      </c>
      <c r="AT178">
        <f t="shared" si="430"/>
        <v>2.1</v>
      </c>
      <c r="AU178">
        <f t="shared" si="430"/>
        <v>3.1</v>
      </c>
      <c r="AV178">
        <f t="shared" si="430"/>
        <v>4.0999999999999996</v>
      </c>
      <c r="AW178">
        <f t="shared" si="430"/>
        <v>5.0999999999999996</v>
      </c>
      <c r="AX178">
        <f t="shared" si="430"/>
        <v>6.1</v>
      </c>
      <c r="AY178">
        <f t="shared" si="430"/>
        <v>7.1</v>
      </c>
      <c r="AZ178">
        <f t="shared" si="430"/>
        <v>8.1</v>
      </c>
      <c r="BA178">
        <f t="shared" si="430"/>
        <v>9.1</v>
      </c>
      <c r="BB178">
        <f t="shared" si="430"/>
        <v>10.1</v>
      </c>
      <c r="BC178">
        <f t="shared" si="430"/>
        <v>11.1</v>
      </c>
      <c r="BD178">
        <f t="shared" si="430"/>
        <v>12.1</v>
      </c>
      <c r="BE178">
        <f t="shared" si="430"/>
        <v>13.1</v>
      </c>
      <c r="BF178">
        <f t="shared" si="430"/>
        <v>14.1</v>
      </c>
      <c r="BG178">
        <f t="shared" si="430"/>
        <v>15.1</v>
      </c>
      <c r="BH178">
        <f t="shared" si="430"/>
        <v>16.100000000000001</v>
      </c>
      <c r="BI178">
        <f t="shared" si="430"/>
        <v>17.100000000000001</v>
      </c>
      <c r="BJ178">
        <f t="shared" si="430"/>
        <v>18.100000000000001</v>
      </c>
      <c r="BK178">
        <f t="shared" si="430"/>
        <v>19.100000000000001</v>
      </c>
      <c r="BL178">
        <f t="shared" si="360"/>
        <v>4.8091997318220985</v>
      </c>
      <c r="BM178">
        <f t="shared" si="361"/>
        <v>4.473471288123549</v>
      </c>
      <c r="BN178">
        <f t="shared" si="362"/>
        <v>3.8746915987499984</v>
      </c>
      <c r="BO178">
        <f t="shared" si="363"/>
        <v>2.8724008335698454</v>
      </c>
      <c r="BP178">
        <f t="shared" si="364"/>
        <v>1.7296353682767551</v>
      </c>
      <c r="BQ178">
        <f t="shared" si="365"/>
        <v>-9.972882573815188E-2</v>
      </c>
      <c r="BR178">
        <f t="shared" si="366"/>
        <v>0</v>
      </c>
      <c r="BS178">
        <f t="shared" si="367"/>
        <v>0</v>
      </c>
      <c r="BT178">
        <f t="shared" si="368"/>
        <v>0</v>
      </c>
      <c r="BU178">
        <f t="shared" si="369"/>
        <v>0</v>
      </c>
      <c r="BV178">
        <f t="shared" si="370"/>
        <v>0</v>
      </c>
      <c r="BW178">
        <f t="shared" si="371"/>
        <v>0</v>
      </c>
      <c r="BX178">
        <f t="shared" si="372"/>
        <v>0</v>
      </c>
      <c r="BY178">
        <f t="shared" si="373"/>
        <v>0</v>
      </c>
      <c r="BZ178">
        <f t="shared" si="374"/>
        <v>0</v>
      </c>
      <c r="CA178">
        <f t="shared" si="375"/>
        <v>0</v>
      </c>
      <c r="CB178">
        <f t="shared" si="376"/>
        <v>0</v>
      </c>
      <c r="CC178">
        <f t="shared" si="377"/>
        <v>0</v>
      </c>
      <c r="CD178">
        <f t="shared" si="378"/>
        <v>0</v>
      </c>
      <c r="CE178">
        <f t="shared" si="379"/>
        <v>3</v>
      </c>
      <c r="CF178">
        <f t="shared" si="322"/>
        <v>3.1</v>
      </c>
    </row>
    <row r="179" spans="5:84" x14ac:dyDescent="0.2">
      <c r="E179">
        <v>58562</v>
      </c>
      <c r="F179">
        <v>13.43</v>
      </c>
      <c r="G179">
        <v>10.199999999999999</v>
      </c>
      <c r="H179" s="2">
        <v>0.1</v>
      </c>
      <c r="I179" s="2">
        <f t="shared" si="395"/>
        <v>3.7</v>
      </c>
      <c r="J179">
        <f t="shared" si="423"/>
        <v>7.3000000000000007</v>
      </c>
      <c r="K179">
        <f t="shared" si="423"/>
        <v>10.9</v>
      </c>
      <c r="L179">
        <f t="shared" si="423"/>
        <v>14.5</v>
      </c>
      <c r="M179">
        <f t="shared" si="423"/>
        <v>18.100000000000001</v>
      </c>
      <c r="N179">
        <f t="shared" si="423"/>
        <v>21.700000000000003</v>
      </c>
      <c r="O179">
        <f t="shared" si="423"/>
        <v>25.300000000000004</v>
      </c>
      <c r="P179">
        <f t="shared" si="423"/>
        <v>28.900000000000006</v>
      </c>
      <c r="Q179">
        <f t="shared" si="343"/>
        <v>10.461274523188514</v>
      </c>
      <c r="R179">
        <f t="shared" si="344"/>
        <v>5.9248517249474304</v>
      </c>
      <c r="S179">
        <f t="shared" si="345"/>
        <v>0</v>
      </c>
      <c r="T179">
        <f t="shared" si="346"/>
        <v>0</v>
      </c>
      <c r="U179">
        <f t="shared" si="347"/>
        <v>0</v>
      </c>
      <c r="V179">
        <f t="shared" si="348"/>
        <v>0</v>
      </c>
      <c r="W179">
        <f t="shared" si="349"/>
        <v>0</v>
      </c>
      <c r="X179">
        <f t="shared" si="350"/>
        <v>0</v>
      </c>
      <c r="Y179">
        <f t="shared" si="324"/>
        <v>0</v>
      </c>
      <c r="Z179">
        <f t="shared" si="325"/>
        <v>0.1</v>
      </c>
      <c r="AA179">
        <f t="shared" si="326"/>
        <v>2.3000000000000003</v>
      </c>
      <c r="AB179">
        <f t="shared" si="327"/>
        <v>4.5</v>
      </c>
      <c r="AC179">
        <f t="shared" si="328"/>
        <v>6.7</v>
      </c>
      <c r="AD179">
        <f t="shared" si="329"/>
        <v>8.9</v>
      </c>
      <c r="AE179">
        <f t="shared" si="330"/>
        <v>11.100000000000001</v>
      </c>
      <c r="AF179">
        <f t="shared" si="331"/>
        <v>13.3</v>
      </c>
      <c r="AG179">
        <f t="shared" si="332"/>
        <v>15.5</v>
      </c>
      <c r="AH179">
        <f t="shared" si="333"/>
        <v>17.7</v>
      </c>
      <c r="AI179">
        <f t="shared" si="351"/>
        <v>11.075969423682698</v>
      </c>
      <c r="AJ179">
        <f t="shared" si="352"/>
        <v>9.8379208653717249</v>
      </c>
      <c r="AK179">
        <f t="shared" si="353"/>
        <v>6.8743520858329239</v>
      </c>
      <c r="AL179">
        <f t="shared" si="354"/>
        <v>3.0915930410013015</v>
      </c>
      <c r="AM179">
        <f t="shared" si="355"/>
        <v>0</v>
      </c>
      <c r="AN179">
        <f t="shared" si="356"/>
        <v>0</v>
      </c>
      <c r="AO179">
        <f t="shared" si="357"/>
        <v>0</v>
      </c>
      <c r="AP179">
        <f t="shared" si="358"/>
        <v>0</v>
      </c>
      <c r="AQ179">
        <f t="shared" si="334"/>
        <v>0</v>
      </c>
      <c r="AR179">
        <f t="shared" si="335"/>
        <v>0.1</v>
      </c>
      <c r="AS179">
        <f t="shared" ref="AS179:BK179" si="431">AR179+$C$5</f>
        <v>1.1000000000000001</v>
      </c>
      <c r="AT179">
        <f t="shared" si="431"/>
        <v>2.1</v>
      </c>
      <c r="AU179">
        <f t="shared" si="431"/>
        <v>3.1</v>
      </c>
      <c r="AV179">
        <f t="shared" si="431"/>
        <v>4.0999999999999996</v>
      </c>
      <c r="AW179">
        <f t="shared" si="431"/>
        <v>5.0999999999999996</v>
      </c>
      <c r="AX179">
        <f t="shared" si="431"/>
        <v>6.1</v>
      </c>
      <c r="AY179">
        <f t="shared" si="431"/>
        <v>7.1</v>
      </c>
      <c r="AZ179">
        <f t="shared" si="431"/>
        <v>8.1</v>
      </c>
      <c r="BA179">
        <f t="shared" si="431"/>
        <v>9.1</v>
      </c>
      <c r="BB179">
        <f t="shared" si="431"/>
        <v>10.1</v>
      </c>
      <c r="BC179">
        <f t="shared" si="431"/>
        <v>11.1</v>
      </c>
      <c r="BD179">
        <f t="shared" si="431"/>
        <v>12.1</v>
      </c>
      <c r="BE179">
        <f t="shared" si="431"/>
        <v>13.1</v>
      </c>
      <c r="BF179">
        <f t="shared" si="431"/>
        <v>14.1</v>
      </c>
      <c r="BG179">
        <f t="shared" si="431"/>
        <v>15.1</v>
      </c>
      <c r="BH179">
        <f t="shared" si="431"/>
        <v>16.100000000000001</v>
      </c>
      <c r="BI179">
        <f t="shared" si="431"/>
        <v>17.100000000000001</v>
      </c>
      <c r="BJ179">
        <f t="shared" si="431"/>
        <v>18.100000000000001</v>
      </c>
      <c r="BK179">
        <f t="shared" si="431"/>
        <v>19.100000000000001</v>
      </c>
      <c r="BL179">
        <f t="shared" si="360"/>
        <v>12.376560152372562</v>
      </c>
      <c r="BM179">
        <f t="shared" si="361"/>
        <v>11.18307336325484</v>
      </c>
      <c r="BN179">
        <f t="shared" si="362"/>
        <v>10.755489399015859</v>
      </c>
      <c r="BO179">
        <f t="shared" si="363"/>
        <v>10.186921657708762</v>
      </c>
      <c r="BP179">
        <f t="shared" si="364"/>
        <v>9.1776204887499961</v>
      </c>
      <c r="BQ179">
        <f t="shared" si="365"/>
        <v>7.7966378873607809</v>
      </c>
      <c r="BR179">
        <f t="shared" si="366"/>
        <v>6.2434921890084913</v>
      </c>
      <c r="BS179">
        <f t="shared" si="367"/>
        <v>4.6098327638482157</v>
      </c>
      <c r="BT179">
        <f t="shared" si="368"/>
        <v>2.6411047111642469</v>
      </c>
      <c r="BU179">
        <f t="shared" si="369"/>
        <v>-0.5017864461888164</v>
      </c>
      <c r="BV179">
        <f t="shared" si="370"/>
        <v>0</v>
      </c>
      <c r="BW179">
        <f t="shared" si="371"/>
        <v>0</v>
      </c>
      <c r="BX179">
        <f t="shared" si="372"/>
        <v>0</v>
      </c>
      <c r="BY179">
        <f t="shared" si="373"/>
        <v>0</v>
      </c>
      <c r="BZ179">
        <f t="shared" si="374"/>
        <v>0</v>
      </c>
      <c r="CA179">
        <f t="shared" si="375"/>
        <v>0</v>
      </c>
      <c r="CB179">
        <f t="shared" si="376"/>
        <v>0</v>
      </c>
      <c r="CC179">
        <f t="shared" si="377"/>
        <v>0</v>
      </c>
      <c r="CD179">
        <f t="shared" si="378"/>
        <v>0</v>
      </c>
      <c r="CE179">
        <f t="shared" si="379"/>
        <v>8</v>
      </c>
      <c r="CF179">
        <f t="shared" si="322"/>
        <v>8.1</v>
      </c>
    </row>
    <row r="180" spans="5:84" x14ac:dyDescent="0.2">
      <c r="E180">
        <v>58563</v>
      </c>
      <c r="F180">
        <v>11.84</v>
      </c>
      <c r="G180">
        <v>8.4</v>
      </c>
      <c r="H180" s="2">
        <v>0.1</v>
      </c>
      <c r="I180" s="2">
        <f t="shared" si="395"/>
        <v>3.7</v>
      </c>
      <c r="J180">
        <f t="shared" si="423"/>
        <v>7.3000000000000007</v>
      </c>
      <c r="K180">
        <f t="shared" si="423"/>
        <v>10.9</v>
      </c>
      <c r="L180">
        <f t="shared" si="423"/>
        <v>14.5</v>
      </c>
      <c r="M180">
        <f t="shared" si="423"/>
        <v>18.100000000000001</v>
      </c>
      <c r="N180">
        <f t="shared" si="423"/>
        <v>21.700000000000003</v>
      </c>
      <c r="O180">
        <f t="shared" si="423"/>
        <v>25.300000000000004</v>
      </c>
      <c r="P180">
        <f t="shared" si="423"/>
        <v>28.900000000000006</v>
      </c>
      <c r="Q180">
        <f t="shared" si="343"/>
        <v>8.6792721123616818</v>
      </c>
      <c r="R180">
        <f t="shared" si="344"/>
        <v>2.7929981020436689</v>
      </c>
      <c r="S180">
        <f t="shared" si="345"/>
        <v>0</v>
      </c>
      <c r="T180">
        <f t="shared" si="346"/>
        <v>0</v>
      </c>
      <c r="U180">
        <f t="shared" si="347"/>
        <v>0</v>
      </c>
      <c r="V180">
        <f t="shared" si="348"/>
        <v>0</v>
      </c>
      <c r="W180">
        <f t="shared" si="349"/>
        <v>0</v>
      </c>
      <c r="X180">
        <f t="shared" si="350"/>
        <v>0</v>
      </c>
      <c r="Y180">
        <f t="shared" si="324"/>
        <v>0</v>
      </c>
      <c r="Z180">
        <f t="shared" si="325"/>
        <v>0.1</v>
      </c>
      <c r="AA180">
        <f t="shared" si="326"/>
        <v>2.3000000000000003</v>
      </c>
      <c r="AB180">
        <f t="shared" si="327"/>
        <v>4.5</v>
      </c>
      <c r="AC180">
        <f t="shared" si="328"/>
        <v>6.7</v>
      </c>
      <c r="AD180">
        <f t="shared" si="329"/>
        <v>8.9</v>
      </c>
      <c r="AE180">
        <f t="shared" si="330"/>
        <v>11.100000000000001</v>
      </c>
      <c r="AF180">
        <f t="shared" si="331"/>
        <v>13.3</v>
      </c>
      <c r="AG180">
        <f t="shared" si="332"/>
        <v>15.5</v>
      </c>
      <c r="AH180">
        <f t="shared" si="333"/>
        <v>17.7</v>
      </c>
      <c r="AI180">
        <f t="shared" si="351"/>
        <v>9.5864730360058665</v>
      </c>
      <c r="AJ180">
        <f t="shared" si="352"/>
        <v>7.6765711677126829</v>
      </c>
      <c r="AK180">
        <f t="shared" si="353"/>
        <v>4.0098097137903084</v>
      </c>
      <c r="AL180">
        <f t="shared" si="354"/>
        <v>0</v>
      </c>
      <c r="AM180">
        <f t="shared" si="355"/>
        <v>0</v>
      </c>
      <c r="AN180">
        <f t="shared" si="356"/>
        <v>0</v>
      </c>
      <c r="AO180">
        <f t="shared" si="357"/>
        <v>0</v>
      </c>
      <c r="AP180">
        <f t="shared" si="358"/>
        <v>0</v>
      </c>
      <c r="AQ180">
        <f t="shared" si="334"/>
        <v>0</v>
      </c>
      <c r="AR180">
        <f t="shared" si="335"/>
        <v>0.1</v>
      </c>
      <c r="AS180">
        <f t="shared" ref="AS180:BK180" si="432">AR180+$C$5</f>
        <v>1.1000000000000001</v>
      </c>
      <c r="AT180">
        <f t="shared" si="432"/>
        <v>2.1</v>
      </c>
      <c r="AU180">
        <f t="shared" si="432"/>
        <v>3.1</v>
      </c>
      <c r="AV180">
        <f t="shared" si="432"/>
        <v>4.0999999999999996</v>
      </c>
      <c r="AW180">
        <f t="shared" si="432"/>
        <v>5.0999999999999996</v>
      </c>
      <c r="AX180">
        <f t="shared" si="432"/>
        <v>6.1</v>
      </c>
      <c r="AY180">
        <f t="shared" si="432"/>
        <v>7.1</v>
      </c>
      <c r="AZ180">
        <f t="shared" si="432"/>
        <v>8.1</v>
      </c>
      <c r="BA180">
        <f t="shared" si="432"/>
        <v>9.1</v>
      </c>
      <c r="BB180">
        <f t="shared" si="432"/>
        <v>10.1</v>
      </c>
      <c r="BC180">
        <f t="shared" si="432"/>
        <v>11.1</v>
      </c>
      <c r="BD180">
        <f t="shared" si="432"/>
        <v>12.1</v>
      </c>
      <c r="BE180">
        <f t="shared" si="432"/>
        <v>13.1</v>
      </c>
      <c r="BF180">
        <f t="shared" si="432"/>
        <v>14.1</v>
      </c>
      <c r="BG180">
        <f t="shared" si="432"/>
        <v>15.1</v>
      </c>
      <c r="BH180">
        <f t="shared" si="432"/>
        <v>16.100000000000001</v>
      </c>
      <c r="BI180">
        <f t="shared" si="432"/>
        <v>17.100000000000001</v>
      </c>
      <c r="BJ180">
        <f t="shared" si="432"/>
        <v>18.100000000000001</v>
      </c>
      <c r="BK180">
        <f t="shared" si="432"/>
        <v>19.100000000000001</v>
      </c>
      <c r="BL180">
        <f t="shared" si="360"/>
        <v>10.534701467356422</v>
      </c>
      <c r="BM180">
        <f t="shared" si="361"/>
        <v>9.6686095131250021</v>
      </c>
      <c r="BN180">
        <f t="shared" si="362"/>
        <v>9.1881031296061426</v>
      </c>
      <c r="BO180">
        <f t="shared" si="363"/>
        <v>8.219719656295732</v>
      </c>
      <c r="BP180">
        <f t="shared" si="364"/>
        <v>6.7502487156890467</v>
      </c>
      <c r="BQ180">
        <f t="shared" si="365"/>
        <v>5.0720190150762123</v>
      </c>
      <c r="BR180">
        <f t="shared" si="366"/>
        <v>3.2281851483379316</v>
      </c>
      <c r="BS180">
        <f t="shared" si="367"/>
        <v>0.45801439774081643</v>
      </c>
      <c r="BT180">
        <f t="shared" si="368"/>
        <v>0</v>
      </c>
      <c r="BU180">
        <f t="shared" si="369"/>
        <v>0</v>
      </c>
      <c r="BV180">
        <f t="shared" si="370"/>
        <v>0</v>
      </c>
      <c r="BW180">
        <f t="shared" si="371"/>
        <v>0</v>
      </c>
      <c r="BX180">
        <f t="shared" si="372"/>
        <v>0</v>
      </c>
      <c r="BY180">
        <f t="shared" si="373"/>
        <v>0</v>
      </c>
      <c r="BZ180">
        <f t="shared" si="374"/>
        <v>0</v>
      </c>
      <c r="CA180">
        <f t="shared" si="375"/>
        <v>0</v>
      </c>
      <c r="CB180">
        <f t="shared" si="376"/>
        <v>0</v>
      </c>
      <c r="CC180">
        <f t="shared" si="377"/>
        <v>0</v>
      </c>
      <c r="CD180">
        <f t="shared" si="378"/>
        <v>0</v>
      </c>
      <c r="CE180">
        <f t="shared" si="379"/>
        <v>7</v>
      </c>
      <c r="CF180">
        <f t="shared" si="322"/>
        <v>7.1</v>
      </c>
    </row>
    <row r="181" spans="5:84" x14ac:dyDescent="0.2">
      <c r="E181">
        <v>58564</v>
      </c>
      <c r="F181">
        <v>5.73</v>
      </c>
      <c r="G181">
        <v>7.1</v>
      </c>
      <c r="H181" s="2">
        <v>0.1</v>
      </c>
      <c r="I181" s="2">
        <f t="shared" si="395"/>
        <v>3.7</v>
      </c>
      <c r="J181">
        <f t="shared" si="423"/>
        <v>7.3000000000000007</v>
      </c>
      <c r="K181">
        <f t="shared" si="423"/>
        <v>10.9</v>
      </c>
      <c r="L181">
        <f t="shared" si="423"/>
        <v>14.5</v>
      </c>
      <c r="M181">
        <f t="shared" si="423"/>
        <v>18.100000000000001</v>
      </c>
      <c r="N181">
        <f t="shared" si="423"/>
        <v>21.700000000000003</v>
      </c>
      <c r="O181">
        <f t="shared" si="423"/>
        <v>25.300000000000004</v>
      </c>
      <c r="P181">
        <f t="shared" si="423"/>
        <v>28.900000000000006</v>
      </c>
      <c r="Q181">
        <f t="shared" si="343"/>
        <v>3.7993751429665297</v>
      </c>
      <c r="R181">
        <f t="shared" si="344"/>
        <v>0</v>
      </c>
      <c r="S181">
        <f t="shared" si="345"/>
        <v>0</v>
      </c>
      <c r="T181">
        <f t="shared" si="346"/>
        <v>0</v>
      </c>
      <c r="U181">
        <f t="shared" si="347"/>
        <v>0</v>
      </c>
      <c r="V181">
        <f t="shared" si="348"/>
        <v>0</v>
      </c>
      <c r="W181">
        <f t="shared" si="349"/>
        <v>0</v>
      </c>
      <c r="X181">
        <f t="shared" si="350"/>
        <v>0</v>
      </c>
      <c r="Y181">
        <f t="shared" si="324"/>
        <v>0</v>
      </c>
      <c r="Z181">
        <f t="shared" si="325"/>
        <v>0.1</v>
      </c>
      <c r="AA181">
        <f t="shared" si="326"/>
        <v>2.3000000000000003</v>
      </c>
      <c r="AB181">
        <f t="shared" si="327"/>
        <v>4.5</v>
      </c>
      <c r="AC181">
        <f t="shared" si="328"/>
        <v>6.7</v>
      </c>
      <c r="AD181">
        <f t="shared" si="329"/>
        <v>8.9</v>
      </c>
      <c r="AE181">
        <f t="shared" si="330"/>
        <v>11.100000000000001</v>
      </c>
      <c r="AF181">
        <f t="shared" si="331"/>
        <v>13.3</v>
      </c>
      <c r="AG181">
        <f t="shared" si="332"/>
        <v>15.5</v>
      </c>
      <c r="AH181">
        <f t="shared" si="333"/>
        <v>17.7</v>
      </c>
      <c r="AI181">
        <f t="shared" si="351"/>
        <v>4.5515565543774006</v>
      </c>
      <c r="AJ181">
        <f t="shared" si="352"/>
        <v>3.0891785722783514</v>
      </c>
      <c r="AK181">
        <f t="shared" si="353"/>
        <v>0.52038728033509907</v>
      </c>
      <c r="AL181">
        <f t="shared" si="354"/>
        <v>0</v>
      </c>
      <c r="AM181">
        <f t="shared" si="355"/>
        <v>0</v>
      </c>
      <c r="AN181">
        <f t="shared" si="356"/>
        <v>0</v>
      </c>
      <c r="AO181">
        <f t="shared" si="357"/>
        <v>0</v>
      </c>
      <c r="AP181">
        <f t="shared" si="358"/>
        <v>0</v>
      </c>
      <c r="AQ181">
        <f t="shared" si="334"/>
        <v>0</v>
      </c>
      <c r="AR181">
        <f t="shared" si="335"/>
        <v>0.1</v>
      </c>
      <c r="AS181">
        <f t="shared" ref="AS181:BK181" si="433">AR181+$C$5</f>
        <v>1.1000000000000001</v>
      </c>
      <c r="AT181">
        <f t="shared" si="433"/>
        <v>2.1</v>
      </c>
      <c r="AU181">
        <f t="shared" si="433"/>
        <v>3.1</v>
      </c>
      <c r="AV181">
        <f t="shared" si="433"/>
        <v>4.0999999999999996</v>
      </c>
      <c r="AW181">
        <f t="shared" si="433"/>
        <v>5.0999999999999996</v>
      </c>
      <c r="AX181">
        <f t="shared" si="433"/>
        <v>6.1</v>
      </c>
      <c r="AY181">
        <f t="shared" si="433"/>
        <v>7.1</v>
      </c>
      <c r="AZ181">
        <f t="shared" si="433"/>
        <v>8.1</v>
      </c>
      <c r="BA181">
        <f t="shared" si="433"/>
        <v>9.1</v>
      </c>
      <c r="BB181">
        <f t="shared" si="433"/>
        <v>10.1</v>
      </c>
      <c r="BC181">
        <f t="shared" si="433"/>
        <v>11.1</v>
      </c>
      <c r="BD181">
        <f t="shared" si="433"/>
        <v>12.1</v>
      </c>
      <c r="BE181">
        <f t="shared" si="433"/>
        <v>13.1</v>
      </c>
      <c r="BF181">
        <f t="shared" si="433"/>
        <v>14.1</v>
      </c>
      <c r="BG181">
        <f t="shared" si="433"/>
        <v>15.1</v>
      </c>
      <c r="BH181">
        <f t="shared" si="433"/>
        <v>16.100000000000001</v>
      </c>
      <c r="BI181">
        <f t="shared" si="433"/>
        <v>17.100000000000001</v>
      </c>
      <c r="BJ181">
        <f t="shared" si="433"/>
        <v>18.100000000000001</v>
      </c>
      <c r="BK181">
        <f t="shared" si="433"/>
        <v>19.100000000000001</v>
      </c>
      <c r="BL181">
        <f t="shared" si="360"/>
        <v>4.957565038583688</v>
      </c>
      <c r="BM181">
        <f t="shared" si="361"/>
        <v>4.6030181895298599</v>
      </c>
      <c r="BN181">
        <f t="shared" si="362"/>
        <v>4.2163761679500888</v>
      </c>
      <c r="BO181">
        <f t="shared" si="363"/>
        <v>3.4590584388481109</v>
      </c>
      <c r="BP181">
        <f t="shared" si="364"/>
        <v>2.5096111918178297</v>
      </c>
      <c r="BQ181">
        <f t="shared" si="365"/>
        <v>1.4414412934934884</v>
      </c>
      <c r="BR181">
        <f t="shared" si="366"/>
        <v>0</v>
      </c>
      <c r="BS181">
        <f t="shared" si="367"/>
        <v>0</v>
      </c>
      <c r="BT181">
        <f t="shared" si="368"/>
        <v>0</v>
      </c>
      <c r="BU181">
        <f t="shared" si="369"/>
        <v>0</v>
      </c>
      <c r="BV181">
        <f t="shared" si="370"/>
        <v>0</v>
      </c>
      <c r="BW181">
        <f t="shared" si="371"/>
        <v>0</v>
      </c>
      <c r="BX181">
        <f t="shared" si="372"/>
        <v>0</v>
      </c>
      <c r="BY181">
        <f t="shared" si="373"/>
        <v>0</v>
      </c>
      <c r="BZ181">
        <f t="shared" si="374"/>
        <v>0</v>
      </c>
      <c r="CA181">
        <f t="shared" si="375"/>
        <v>0</v>
      </c>
      <c r="CB181">
        <f t="shared" si="376"/>
        <v>0</v>
      </c>
      <c r="CC181">
        <f t="shared" si="377"/>
        <v>0</v>
      </c>
      <c r="CD181">
        <f t="shared" si="378"/>
        <v>0</v>
      </c>
      <c r="CE181">
        <f t="shared" si="379"/>
        <v>4</v>
      </c>
      <c r="CF181">
        <f t="shared" si="322"/>
        <v>4.0999999999999996</v>
      </c>
    </row>
    <row r="182" spans="5:84" x14ac:dyDescent="0.2">
      <c r="E182">
        <v>58565</v>
      </c>
      <c r="F182">
        <v>15.34</v>
      </c>
      <c r="G182">
        <v>12.8</v>
      </c>
      <c r="H182" s="2">
        <v>0.1</v>
      </c>
      <c r="I182" s="2">
        <f t="shared" si="395"/>
        <v>3.7</v>
      </c>
      <c r="J182">
        <f t="shared" si="423"/>
        <v>7.3000000000000007</v>
      </c>
      <c r="K182">
        <f t="shared" si="423"/>
        <v>10.9</v>
      </c>
      <c r="L182">
        <f t="shared" si="423"/>
        <v>14.5</v>
      </c>
      <c r="M182">
        <f t="shared" si="423"/>
        <v>18.100000000000001</v>
      </c>
      <c r="N182">
        <f t="shared" si="423"/>
        <v>21.700000000000003</v>
      </c>
      <c r="O182">
        <f t="shared" si="423"/>
        <v>25.300000000000004</v>
      </c>
      <c r="P182">
        <f t="shared" si="423"/>
        <v>28.900000000000006</v>
      </c>
      <c r="Q182">
        <f t="shared" si="343"/>
        <v>12.353179400496227</v>
      </c>
      <c r="R182">
        <f t="shared" si="344"/>
        <v>9.3814171126636907</v>
      </c>
      <c r="S182">
        <f t="shared" si="345"/>
        <v>4.0373911472012489</v>
      </c>
      <c r="T182">
        <f t="shared" si="346"/>
        <v>0</v>
      </c>
      <c r="U182">
        <f t="shared" si="347"/>
        <v>0</v>
      </c>
      <c r="V182">
        <f t="shared" si="348"/>
        <v>0</v>
      </c>
      <c r="W182">
        <f t="shared" si="349"/>
        <v>0</v>
      </c>
      <c r="X182">
        <f t="shared" si="350"/>
        <v>0</v>
      </c>
      <c r="Y182">
        <f t="shared" si="324"/>
        <v>0</v>
      </c>
      <c r="Z182">
        <f t="shared" si="325"/>
        <v>0.1</v>
      </c>
      <c r="AA182">
        <f t="shared" si="326"/>
        <v>2.3000000000000003</v>
      </c>
      <c r="AB182">
        <f t="shared" si="327"/>
        <v>4.5</v>
      </c>
      <c r="AC182">
        <f t="shared" si="328"/>
        <v>6.7</v>
      </c>
      <c r="AD182">
        <f t="shared" si="329"/>
        <v>8.9</v>
      </c>
      <c r="AE182">
        <f t="shared" si="330"/>
        <v>11.100000000000001</v>
      </c>
      <c r="AF182">
        <f t="shared" si="331"/>
        <v>13.3</v>
      </c>
      <c r="AG182">
        <f t="shared" si="332"/>
        <v>15.5</v>
      </c>
      <c r="AH182">
        <f t="shared" si="333"/>
        <v>17.7</v>
      </c>
      <c r="AI182">
        <f t="shared" si="351"/>
        <v>12.988850460256621</v>
      </c>
      <c r="AJ182">
        <f t="shared" si="352"/>
        <v>12.023906064431323</v>
      </c>
      <c r="AK182">
        <f t="shared" si="353"/>
        <v>10.13625994404093</v>
      </c>
      <c r="AL182">
        <f t="shared" si="354"/>
        <v>7.1456016771086199</v>
      </c>
      <c r="AM182">
        <f t="shared" si="355"/>
        <v>3.6645329070142756</v>
      </c>
      <c r="AN182">
        <f t="shared" si="356"/>
        <v>0</v>
      </c>
      <c r="AO182">
        <f t="shared" si="357"/>
        <v>0</v>
      </c>
      <c r="AP182">
        <f t="shared" si="358"/>
        <v>0</v>
      </c>
      <c r="AQ182">
        <f t="shared" si="334"/>
        <v>0</v>
      </c>
      <c r="AR182">
        <f t="shared" si="335"/>
        <v>0.1</v>
      </c>
      <c r="AS182">
        <f t="shared" ref="AS182:BK182" si="434">AR182+$C$5</f>
        <v>1.1000000000000001</v>
      </c>
      <c r="AT182">
        <f t="shared" si="434"/>
        <v>2.1</v>
      </c>
      <c r="AU182">
        <f t="shared" si="434"/>
        <v>3.1</v>
      </c>
      <c r="AV182">
        <f t="shared" si="434"/>
        <v>4.0999999999999996</v>
      </c>
      <c r="AW182">
        <f t="shared" si="434"/>
        <v>5.0999999999999996</v>
      </c>
      <c r="AX182">
        <f t="shared" si="434"/>
        <v>6.1</v>
      </c>
      <c r="AY182">
        <f t="shared" si="434"/>
        <v>7.1</v>
      </c>
      <c r="AZ182">
        <f t="shared" si="434"/>
        <v>8.1</v>
      </c>
      <c r="BA182">
        <f t="shared" si="434"/>
        <v>9.1</v>
      </c>
      <c r="BB182">
        <f t="shared" si="434"/>
        <v>10.1</v>
      </c>
      <c r="BC182">
        <f t="shared" si="434"/>
        <v>11.1</v>
      </c>
      <c r="BD182">
        <f t="shared" si="434"/>
        <v>12.1</v>
      </c>
      <c r="BE182">
        <f t="shared" si="434"/>
        <v>13.1</v>
      </c>
      <c r="BF182">
        <f t="shared" si="434"/>
        <v>14.1</v>
      </c>
      <c r="BG182">
        <f t="shared" si="434"/>
        <v>15.1</v>
      </c>
      <c r="BH182">
        <f t="shared" si="434"/>
        <v>16.100000000000001</v>
      </c>
      <c r="BI182">
        <f t="shared" si="434"/>
        <v>17.100000000000001</v>
      </c>
      <c r="BJ182">
        <f t="shared" si="434"/>
        <v>18.100000000000001</v>
      </c>
      <c r="BK182">
        <f t="shared" si="434"/>
        <v>19.100000000000001</v>
      </c>
      <c r="BL182">
        <f t="shared" si="360"/>
        <v>14.741225591678406</v>
      </c>
      <c r="BM182">
        <f t="shared" si="361"/>
        <v>13.15673079397053</v>
      </c>
      <c r="BN182">
        <f t="shared" si="362"/>
        <v>12.563980879092293</v>
      </c>
      <c r="BO182">
        <f t="shared" si="363"/>
        <v>12.204173750876446</v>
      </c>
      <c r="BP182">
        <f t="shared" si="364"/>
        <v>11.667268885036638</v>
      </c>
      <c r="BQ182">
        <f t="shared" si="365"/>
        <v>10.804511364922025</v>
      </c>
      <c r="BR182">
        <f t="shared" si="366"/>
        <v>9.6409559172718922</v>
      </c>
      <c r="BS182">
        <f t="shared" si="367"/>
        <v>8.2879909479702185</v>
      </c>
      <c r="BT182">
        <f t="shared" si="368"/>
        <v>6.8558625778004298</v>
      </c>
      <c r="BU182">
        <f t="shared" si="369"/>
        <v>5.3661986781997477</v>
      </c>
      <c r="BV182">
        <f t="shared" si="370"/>
        <v>3.6645329070142756</v>
      </c>
      <c r="BW182">
        <f t="shared" si="371"/>
        <v>1.3328287442528566</v>
      </c>
      <c r="BX182">
        <f t="shared" si="372"/>
        <v>0</v>
      </c>
      <c r="BY182">
        <f t="shared" si="373"/>
        <v>0</v>
      </c>
      <c r="BZ182">
        <f t="shared" si="374"/>
        <v>0</v>
      </c>
      <c r="CA182">
        <f t="shared" si="375"/>
        <v>0</v>
      </c>
      <c r="CB182">
        <f t="shared" si="376"/>
        <v>0</v>
      </c>
      <c r="CC182">
        <f t="shared" si="377"/>
        <v>0</v>
      </c>
      <c r="CD182">
        <f t="shared" si="378"/>
        <v>0</v>
      </c>
      <c r="CE182">
        <f t="shared" si="379"/>
        <v>11</v>
      </c>
      <c r="CF182">
        <f t="shared" si="322"/>
        <v>11.1</v>
      </c>
    </row>
    <row r="183" spans="5:84" x14ac:dyDescent="0.2">
      <c r="E183">
        <v>58566</v>
      </c>
      <c r="F183">
        <v>11.05</v>
      </c>
      <c r="G183">
        <v>12</v>
      </c>
      <c r="H183" s="2">
        <v>0.1</v>
      </c>
      <c r="I183" s="2">
        <f t="shared" si="395"/>
        <v>3.7</v>
      </c>
      <c r="J183">
        <f t="shared" si="423"/>
        <v>7.3000000000000007</v>
      </c>
      <c r="K183">
        <f t="shared" si="423"/>
        <v>10.9</v>
      </c>
      <c r="L183">
        <f t="shared" si="423"/>
        <v>14.5</v>
      </c>
      <c r="M183">
        <f t="shared" si="423"/>
        <v>18.100000000000001</v>
      </c>
      <c r="N183">
        <f t="shared" si="423"/>
        <v>21.700000000000003</v>
      </c>
      <c r="O183">
        <f t="shared" si="423"/>
        <v>25.300000000000004</v>
      </c>
      <c r="P183">
        <f t="shared" si="423"/>
        <v>28.900000000000006</v>
      </c>
      <c r="Q183">
        <f t="shared" si="343"/>
        <v>8.8342744386156618</v>
      </c>
      <c r="R183">
        <f t="shared" si="344"/>
        <v>6.2847214618754821</v>
      </c>
      <c r="S183">
        <f t="shared" si="345"/>
        <v>1.8401646121205932</v>
      </c>
      <c r="T183">
        <f t="shared" si="346"/>
        <v>0</v>
      </c>
      <c r="U183">
        <f t="shared" si="347"/>
        <v>0</v>
      </c>
      <c r="V183">
        <f t="shared" si="348"/>
        <v>0</v>
      </c>
      <c r="W183">
        <f t="shared" si="349"/>
        <v>0</v>
      </c>
      <c r="X183">
        <f t="shared" si="350"/>
        <v>0</v>
      </c>
      <c r="Y183">
        <f t="shared" si="324"/>
        <v>0</v>
      </c>
      <c r="Z183">
        <f t="shared" si="325"/>
        <v>0.1</v>
      </c>
      <c r="AA183">
        <f t="shared" si="326"/>
        <v>2.3000000000000003</v>
      </c>
      <c r="AB183">
        <f t="shared" si="327"/>
        <v>4.5</v>
      </c>
      <c r="AC183">
        <f t="shared" si="328"/>
        <v>6.7</v>
      </c>
      <c r="AD183">
        <f t="shared" si="329"/>
        <v>8.9</v>
      </c>
      <c r="AE183">
        <f t="shared" si="330"/>
        <v>11.100000000000001</v>
      </c>
      <c r="AF183">
        <f t="shared" si="331"/>
        <v>13.3</v>
      </c>
      <c r="AG183">
        <f t="shared" si="332"/>
        <v>15.5</v>
      </c>
      <c r="AH183">
        <f t="shared" si="333"/>
        <v>17.7</v>
      </c>
      <c r="AI183">
        <f t="shared" si="351"/>
        <v>9.279031634288943</v>
      </c>
      <c r="AJ183">
        <f t="shared" si="352"/>
        <v>8.5431668101104741</v>
      </c>
      <c r="AK183">
        <f t="shared" si="353"/>
        <v>6.9015931716959393</v>
      </c>
      <c r="AL183">
        <f t="shared" si="354"/>
        <v>4.5240895711594424</v>
      </c>
      <c r="AM183">
        <f t="shared" si="355"/>
        <v>1.4663082286735563</v>
      </c>
      <c r="AN183">
        <f t="shared" si="356"/>
        <v>0</v>
      </c>
      <c r="AO183">
        <f t="shared" si="357"/>
        <v>0</v>
      </c>
      <c r="AP183">
        <f t="shared" si="358"/>
        <v>0</v>
      </c>
      <c r="AQ183">
        <f t="shared" si="334"/>
        <v>0</v>
      </c>
      <c r="AR183">
        <f t="shared" si="335"/>
        <v>0.1</v>
      </c>
      <c r="AS183">
        <f t="shared" ref="AS183:BK183" si="435">AR183+$C$5</f>
        <v>1.1000000000000001</v>
      </c>
      <c r="AT183">
        <f t="shared" si="435"/>
        <v>2.1</v>
      </c>
      <c r="AU183">
        <f t="shared" si="435"/>
        <v>3.1</v>
      </c>
      <c r="AV183">
        <f t="shared" si="435"/>
        <v>4.0999999999999996</v>
      </c>
      <c r="AW183">
        <f t="shared" si="435"/>
        <v>5.0999999999999996</v>
      </c>
      <c r="AX183">
        <f t="shared" si="435"/>
        <v>6.1</v>
      </c>
      <c r="AY183">
        <f t="shared" si="435"/>
        <v>7.1</v>
      </c>
      <c r="AZ183">
        <f t="shared" si="435"/>
        <v>8.1</v>
      </c>
      <c r="BA183">
        <f t="shared" si="435"/>
        <v>9.1</v>
      </c>
      <c r="BB183">
        <f t="shared" si="435"/>
        <v>10.1</v>
      </c>
      <c r="BC183">
        <f t="shared" si="435"/>
        <v>11.1</v>
      </c>
      <c r="BD183">
        <f t="shared" si="435"/>
        <v>12.1</v>
      </c>
      <c r="BE183">
        <f t="shared" si="435"/>
        <v>13.1</v>
      </c>
      <c r="BF183">
        <f t="shared" si="435"/>
        <v>14.1</v>
      </c>
      <c r="BG183">
        <f t="shared" si="435"/>
        <v>15.1</v>
      </c>
      <c r="BH183">
        <f t="shared" si="435"/>
        <v>16.100000000000001</v>
      </c>
      <c r="BI183">
        <f t="shared" si="435"/>
        <v>17.100000000000001</v>
      </c>
      <c r="BJ183">
        <f t="shared" si="435"/>
        <v>18.100000000000001</v>
      </c>
      <c r="BK183">
        <f t="shared" si="435"/>
        <v>19.100000000000001</v>
      </c>
      <c r="BL183">
        <f t="shared" si="360"/>
        <v>10.493976725718495</v>
      </c>
      <c r="BM183">
        <f t="shared" si="361"/>
        <v>9.3900820156122027</v>
      </c>
      <c r="BN183">
        <f t="shared" si="362"/>
        <v>8.9960470524586249</v>
      </c>
      <c r="BO183">
        <f t="shared" si="363"/>
        <v>8.7055187808707561</v>
      </c>
      <c r="BP183">
        <f t="shared" si="364"/>
        <v>8.2205083454471151</v>
      </c>
      <c r="BQ183">
        <f t="shared" si="365"/>
        <v>7.4643810695044213</v>
      </c>
      <c r="BR183">
        <f t="shared" si="366"/>
        <v>6.4948464338101077</v>
      </c>
      <c r="BS183">
        <f t="shared" si="367"/>
        <v>5.4169480553152267</v>
      </c>
      <c r="BT183">
        <f t="shared" si="368"/>
        <v>4.2960536658867365</v>
      </c>
      <c r="BU183">
        <f t="shared" si="369"/>
        <v>3.0708450910405207</v>
      </c>
      <c r="BV183">
        <f t="shared" si="370"/>
        <v>1.466308228673517</v>
      </c>
      <c r="BW183">
        <f t="shared" si="371"/>
        <v>0</v>
      </c>
      <c r="BX183">
        <f t="shared" si="372"/>
        <v>0</v>
      </c>
      <c r="BY183">
        <f t="shared" si="373"/>
        <v>0</v>
      </c>
      <c r="BZ183">
        <f t="shared" si="374"/>
        <v>0</v>
      </c>
      <c r="CA183">
        <f t="shared" si="375"/>
        <v>0</v>
      </c>
      <c r="CB183">
        <f t="shared" si="376"/>
        <v>0</v>
      </c>
      <c r="CC183">
        <f t="shared" si="377"/>
        <v>0</v>
      </c>
      <c r="CD183">
        <f t="shared" si="378"/>
        <v>0</v>
      </c>
      <c r="CE183">
        <f t="shared" si="379"/>
        <v>10</v>
      </c>
      <c r="CF183">
        <f t="shared" si="322"/>
        <v>10.1</v>
      </c>
    </row>
    <row r="184" spans="5:84" x14ac:dyDescent="0.2">
      <c r="E184">
        <v>58567</v>
      </c>
      <c r="F184">
        <v>11.94</v>
      </c>
      <c r="G184">
        <v>12.3</v>
      </c>
      <c r="H184" s="2">
        <v>0.1</v>
      </c>
      <c r="I184" s="2">
        <f t="shared" si="395"/>
        <v>3.7</v>
      </c>
      <c r="J184">
        <f t="shared" si="423"/>
        <v>7.3000000000000007</v>
      </c>
      <c r="K184">
        <f t="shared" si="423"/>
        <v>10.9</v>
      </c>
      <c r="L184">
        <f t="shared" si="423"/>
        <v>14.5</v>
      </c>
      <c r="M184">
        <f t="shared" si="423"/>
        <v>18.100000000000001</v>
      </c>
      <c r="N184">
        <f t="shared" si="423"/>
        <v>21.700000000000003</v>
      </c>
      <c r="O184">
        <f t="shared" si="423"/>
        <v>25.300000000000004</v>
      </c>
      <c r="P184">
        <f t="shared" si="423"/>
        <v>28.900000000000006</v>
      </c>
      <c r="Q184">
        <f t="shared" si="343"/>
        <v>9.5735616066304825</v>
      </c>
      <c r="R184">
        <f t="shared" si="344"/>
        <v>6.9932462123459596</v>
      </c>
      <c r="S184">
        <f t="shared" si="345"/>
        <v>2.4739819984818281</v>
      </c>
      <c r="T184">
        <f t="shared" si="346"/>
        <v>0</v>
      </c>
      <c r="U184">
        <f t="shared" si="347"/>
        <v>0</v>
      </c>
      <c r="V184">
        <f t="shared" si="348"/>
        <v>0</v>
      </c>
      <c r="W184">
        <f t="shared" si="349"/>
        <v>0</v>
      </c>
      <c r="X184">
        <f t="shared" si="350"/>
        <v>0</v>
      </c>
      <c r="Y184">
        <f t="shared" si="324"/>
        <v>0</v>
      </c>
      <c r="Z184">
        <f t="shared" si="325"/>
        <v>0.1</v>
      </c>
      <c r="AA184">
        <f t="shared" si="326"/>
        <v>2.3000000000000003</v>
      </c>
      <c r="AB184">
        <f t="shared" si="327"/>
        <v>4.5</v>
      </c>
      <c r="AC184">
        <f t="shared" si="328"/>
        <v>6.7</v>
      </c>
      <c r="AD184">
        <f t="shared" si="329"/>
        <v>8.9</v>
      </c>
      <c r="AE184">
        <f t="shared" si="330"/>
        <v>11.100000000000001</v>
      </c>
      <c r="AF184">
        <f t="shared" si="331"/>
        <v>13.3</v>
      </c>
      <c r="AG184">
        <f t="shared" si="332"/>
        <v>15.5</v>
      </c>
      <c r="AH184">
        <f t="shared" si="333"/>
        <v>17.7</v>
      </c>
      <c r="AI184">
        <f t="shared" si="351"/>
        <v>10.057475722379829</v>
      </c>
      <c r="AJ184">
        <f t="shared" si="352"/>
        <v>9.283604886755862</v>
      </c>
      <c r="AK184">
        <f t="shared" si="353"/>
        <v>7.6300060676523485</v>
      </c>
      <c r="AL184">
        <f t="shared" si="354"/>
        <v>5.152902312414672</v>
      </c>
      <c r="AM184">
        <f t="shared" si="355"/>
        <v>2.1228559891890741</v>
      </c>
      <c r="AN184">
        <f t="shared" si="356"/>
        <v>0</v>
      </c>
      <c r="AO184">
        <f t="shared" si="357"/>
        <v>0</v>
      </c>
      <c r="AP184">
        <f t="shared" si="358"/>
        <v>0</v>
      </c>
      <c r="AQ184">
        <f t="shared" si="334"/>
        <v>0</v>
      </c>
      <c r="AR184">
        <f t="shared" si="335"/>
        <v>0.1</v>
      </c>
      <c r="AS184">
        <f t="shared" ref="AS184:BK184" si="436">AR184+$C$5</f>
        <v>1.1000000000000001</v>
      </c>
      <c r="AT184">
        <f t="shared" si="436"/>
        <v>2.1</v>
      </c>
      <c r="AU184">
        <f t="shared" si="436"/>
        <v>3.1</v>
      </c>
      <c r="AV184">
        <f t="shared" si="436"/>
        <v>4.0999999999999996</v>
      </c>
      <c r="AW184">
        <f t="shared" si="436"/>
        <v>5.0999999999999996</v>
      </c>
      <c r="AX184">
        <f t="shared" si="436"/>
        <v>6.1</v>
      </c>
      <c r="AY184">
        <f t="shared" si="436"/>
        <v>7.1</v>
      </c>
      <c r="AZ184">
        <f t="shared" si="436"/>
        <v>8.1</v>
      </c>
      <c r="BA184">
        <f t="shared" si="436"/>
        <v>9.1</v>
      </c>
      <c r="BB184">
        <f t="shared" si="436"/>
        <v>10.1</v>
      </c>
      <c r="BC184">
        <f t="shared" si="436"/>
        <v>11.1</v>
      </c>
      <c r="BD184">
        <f t="shared" si="436"/>
        <v>12.1</v>
      </c>
      <c r="BE184">
        <f t="shared" si="436"/>
        <v>13.1</v>
      </c>
      <c r="BF184">
        <f t="shared" si="436"/>
        <v>14.1</v>
      </c>
      <c r="BG184">
        <f t="shared" si="436"/>
        <v>15.1</v>
      </c>
      <c r="BH184">
        <f t="shared" si="436"/>
        <v>16.100000000000001</v>
      </c>
      <c r="BI184">
        <f t="shared" si="436"/>
        <v>17.100000000000001</v>
      </c>
      <c r="BJ184">
        <f t="shared" si="436"/>
        <v>18.100000000000001</v>
      </c>
      <c r="BK184">
        <f t="shared" si="436"/>
        <v>19.100000000000001</v>
      </c>
      <c r="BL184">
        <f t="shared" si="360"/>
        <v>11.390737581575989</v>
      </c>
      <c r="BM184">
        <f t="shared" si="361"/>
        <v>10.181561057332983</v>
      </c>
      <c r="BN184">
        <f t="shared" si="362"/>
        <v>9.7429340295816758</v>
      </c>
      <c r="BO184">
        <f t="shared" si="363"/>
        <v>9.4444079229629594</v>
      </c>
      <c r="BP184">
        <f t="shared" si="364"/>
        <v>8.9638377339068835</v>
      </c>
      <c r="BQ184">
        <f t="shared" si="365"/>
        <v>8.2042837579155119</v>
      </c>
      <c r="BR184">
        <f t="shared" si="366"/>
        <v>7.2109133168458959</v>
      </c>
      <c r="BS184">
        <f t="shared" si="367"/>
        <v>6.0879024861927933</v>
      </c>
      <c r="BT184">
        <f t="shared" si="368"/>
        <v>4.9153378223718347</v>
      </c>
      <c r="BU184">
        <f t="shared" si="369"/>
        <v>3.6661180900020844</v>
      </c>
      <c r="BV184">
        <f t="shared" si="370"/>
        <v>2.1228559891890741</v>
      </c>
      <c r="BW184">
        <f t="shared" si="371"/>
        <v>-0.20522011719213451</v>
      </c>
      <c r="BX184">
        <f t="shared" si="372"/>
        <v>0</v>
      </c>
      <c r="BY184">
        <f t="shared" si="373"/>
        <v>0</v>
      </c>
      <c r="BZ184">
        <f t="shared" si="374"/>
        <v>0</v>
      </c>
      <c r="CA184">
        <f t="shared" si="375"/>
        <v>0</v>
      </c>
      <c r="CB184">
        <f t="shared" si="376"/>
        <v>0</v>
      </c>
      <c r="CC184">
        <f t="shared" si="377"/>
        <v>0</v>
      </c>
      <c r="CD184">
        <f t="shared" si="378"/>
        <v>0</v>
      </c>
      <c r="CE184">
        <f t="shared" si="379"/>
        <v>10</v>
      </c>
      <c r="CF184">
        <f t="shared" si="322"/>
        <v>10.1</v>
      </c>
    </row>
    <row r="185" spans="5:84" x14ac:dyDescent="0.2">
      <c r="E185">
        <v>58568</v>
      </c>
      <c r="F185">
        <v>5.7</v>
      </c>
      <c r="G185">
        <v>8.1999999999999993</v>
      </c>
      <c r="H185" s="2">
        <v>0.1</v>
      </c>
      <c r="I185" s="2">
        <f t="shared" si="395"/>
        <v>3.7</v>
      </c>
      <c r="J185">
        <f t="shared" si="423"/>
        <v>7.3000000000000007</v>
      </c>
      <c r="K185">
        <f t="shared" si="423"/>
        <v>10.9</v>
      </c>
      <c r="L185">
        <f t="shared" si="423"/>
        <v>14.5</v>
      </c>
      <c r="M185">
        <f t="shared" si="423"/>
        <v>18.100000000000001</v>
      </c>
      <c r="N185">
        <f t="shared" si="423"/>
        <v>21.700000000000003</v>
      </c>
      <c r="O185">
        <f t="shared" si="423"/>
        <v>25.300000000000004</v>
      </c>
      <c r="P185">
        <f t="shared" si="423"/>
        <v>28.900000000000006</v>
      </c>
      <c r="Q185">
        <f t="shared" si="343"/>
        <v>4.132362055541666</v>
      </c>
      <c r="R185">
        <f t="shared" si="344"/>
        <v>1.1403622099562329</v>
      </c>
      <c r="S185">
        <f t="shared" si="345"/>
        <v>0</v>
      </c>
      <c r="T185">
        <f t="shared" si="346"/>
        <v>0</v>
      </c>
      <c r="U185">
        <f t="shared" si="347"/>
        <v>0</v>
      </c>
      <c r="V185">
        <f t="shared" si="348"/>
        <v>0</v>
      </c>
      <c r="W185">
        <f t="shared" si="349"/>
        <v>0</v>
      </c>
      <c r="X185">
        <f t="shared" si="350"/>
        <v>0</v>
      </c>
      <c r="Y185">
        <f t="shared" si="324"/>
        <v>0</v>
      </c>
      <c r="Z185">
        <f t="shared" si="325"/>
        <v>0.1</v>
      </c>
      <c r="AA185">
        <f t="shared" si="326"/>
        <v>2.3000000000000003</v>
      </c>
      <c r="AB185">
        <f t="shared" si="327"/>
        <v>4.5</v>
      </c>
      <c r="AC185">
        <f t="shared" si="328"/>
        <v>6.7</v>
      </c>
      <c r="AD185">
        <f t="shared" si="329"/>
        <v>8.9</v>
      </c>
      <c r="AE185">
        <f t="shared" si="330"/>
        <v>11.100000000000001</v>
      </c>
      <c r="AF185">
        <f t="shared" si="331"/>
        <v>13.3</v>
      </c>
      <c r="AG185">
        <f t="shared" si="332"/>
        <v>15.5</v>
      </c>
      <c r="AH185">
        <f t="shared" si="333"/>
        <v>17.7</v>
      </c>
      <c r="AI185">
        <f t="shared" si="351"/>
        <v>4.6042481959683519</v>
      </c>
      <c r="AJ185">
        <f t="shared" si="352"/>
        <v>3.618109895686064</v>
      </c>
      <c r="AK185">
        <f t="shared" si="353"/>
        <v>1.7819831556563916</v>
      </c>
      <c r="AL185">
        <f t="shared" si="354"/>
        <v>0</v>
      </c>
      <c r="AM185">
        <f t="shared" si="355"/>
        <v>0</v>
      </c>
      <c r="AN185">
        <f t="shared" si="356"/>
        <v>0</v>
      </c>
      <c r="AO185">
        <f t="shared" si="357"/>
        <v>0</v>
      </c>
      <c r="AP185">
        <f t="shared" si="358"/>
        <v>0</v>
      </c>
      <c r="AQ185">
        <f t="shared" si="334"/>
        <v>0</v>
      </c>
      <c r="AR185">
        <f t="shared" si="335"/>
        <v>0.1</v>
      </c>
      <c r="AS185">
        <f t="shared" ref="AS185:BK185" si="437">AR185+$C$5</f>
        <v>1.1000000000000001</v>
      </c>
      <c r="AT185">
        <f t="shared" si="437"/>
        <v>2.1</v>
      </c>
      <c r="AU185">
        <f t="shared" si="437"/>
        <v>3.1</v>
      </c>
      <c r="AV185">
        <f t="shared" si="437"/>
        <v>4.0999999999999996</v>
      </c>
      <c r="AW185">
        <f t="shared" si="437"/>
        <v>5.0999999999999996</v>
      </c>
      <c r="AX185">
        <f t="shared" si="437"/>
        <v>6.1</v>
      </c>
      <c r="AY185">
        <f t="shared" si="437"/>
        <v>7.1</v>
      </c>
      <c r="AZ185">
        <f t="shared" si="437"/>
        <v>8.1</v>
      </c>
      <c r="BA185">
        <f t="shared" si="437"/>
        <v>9.1</v>
      </c>
      <c r="BB185">
        <f t="shared" si="437"/>
        <v>10.1</v>
      </c>
      <c r="BC185">
        <f t="shared" si="437"/>
        <v>11.1</v>
      </c>
      <c r="BD185">
        <f t="shared" si="437"/>
        <v>12.1</v>
      </c>
      <c r="BE185">
        <f t="shared" si="437"/>
        <v>13.1</v>
      </c>
      <c r="BF185">
        <f t="shared" si="437"/>
        <v>14.1</v>
      </c>
      <c r="BG185">
        <f t="shared" si="437"/>
        <v>15.1</v>
      </c>
      <c r="BH185">
        <f t="shared" si="437"/>
        <v>16.100000000000001</v>
      </c>
      <c r="BI185">
        <f t="shared" si="437"/>
        <v>17.100000000000001</v>
      </c>
      <c r="BJ185">
        <f t="shared" si="437"/>
        <v>18.100000000000001</v>
      </c>
      <c r="BK185">
        <f t="shared" si="437"/>
        <v>19.100000000000001</v>
      </c>
      <c r="BL185">
        <f t="shared" si="360"/>
        <v>5.0503866385044249</v>
      </c>
      <c r="BM185">
        <f t="shared" si="361"/>
        <v>4.6442442075238475</v>
      </c>
      <c r="BN185">
        <f t="shared" si="362"/>
        <v>4.3981934023385127</v>
      </c>
      <c r="BO185">
        <f t="shared" si="363"/>
        <v>3.8951926124999985</v>
      </c>
      <c r="BP185">
        <f t="shared" si="364"/>
        <v>3.1520137048376502</v>
      </c>
      <c r="BQ185">
        <f t="shared" si="365"/>
        <v>2.3179977355071673</v>
      </c>
      <c r="BR185">
        <f t="shared" si="366"/>
        <v>1.3738106620391408</v>
      </c>
      <c r="BS185">
        <f t="shared" si="367"/>
        <v>-0.16980094461232298</v>
      </c>
      <c r="BT185">
        <f t="shared" si="368"/>
        <v>0</v>
      </c>
      <c r="BU185">
        <f t="shared" si="369"/>
        <v>0</v>
      </c>
      <c r="BV185">
        <f t="shared" si="370"/>
        <v>0</v>
      </c>
      <c r="BW185">
        <f t="shared" si="371"/>
        <v>0</v>
      </c>
      <c r="BX185">
        <f t="shared" si="372"/>
        <v>0</v>
      </c>
      <c r="BY185">
        <f t="shared" si="373"/>
        <v>0</v>
      </c>
      <c r="BZ185">
        <f t="shared" si="374"/>
        <v>0</v>
      </c>
      <c r="CA185">
        <f t="shared" si="375"/>
        <v>0</v>
      </c>
      <c r="CB185">
        <f t="shared" si="376"/>
        <v>0</v>
      </c>
      <c r="CC185">
        <f t="shared" si="377"/>
        <v>0</v>
      </c>
      <c r="CD185">
        <f t="shared" si="378"/>
        <v>0</v>
      </c>
      <c r="CE185">
        <f t="shared" si="379"/>
        <v>5</v>
      </c>
      <c r="CF185">
        <f t="shared" si="322"/>
        <v>5.0999999999999996</v>
      </c>
    </row>
    <row r="186" spans="5:84" x14ac:dyDescent="0.2">
      <c r="E186">
        <v>58569</v>
      </c>
      <c r="F186">
        <v>6.3</v>
      </c>
      <c r="G186">
        <v>8.9</v>
      </c>
      <c r="H186" s="2">
        <v>0.1</v>
      </c>
      <c r="I186" s="2">
        <f t="shared" si="395"/>
        <v>3.7</v>
      </c>
      <c r="J186">
        <f t="shared" si="423"/>
        <v>7.3000000000000007</v>
      </c>
      <c r="K186">
        <f t="shared" si="423"/>
        <v>10.9</v>
      </c>
      <c r="L186">
        <f t="shared" si="423"/>
        <v>14.5</v>
      </c>
      <c r="M186">
        <f t="shared" si="423"/>
        <v>18.100000000000001</v>
      </c>
      <c r="N186">
        <f t="shared" si="423"/>
        <v>21.700000000000003</v>
      </c>
      <c r="O186">
        <f t="shared" si="423"/>
        <v>25.300000000000004</v>
      </c>
      <c r="P186">
        <f t="shared" si="423"/>
        <v>28.900000000000006</v>
      </c>
      <c r="Q186">
        <f t="shared" si="343"/>
        <v>4.7252489041724068</v>
      </c>
      <c r="R186">
        <f t="shared" si="344"/>
        <v>1.9423191249576826</v>
      </c>
      <c r="S186">
        <f t="shared" si="345"/>
        <v>0</v>
      </c>
      <c r="T186">
        <f t="shared" si="346"/>
        <v>0</v>
      </c>
      <c r="U186">
        <f t="shared" si="347"/>
        <v>0</v>
      </c>
      <c r="V186">
        <f t="shared" si="348"/>
        <v>0</v>
      </c>
      <c r="W186">
        <f t="shared" si="349"/>
        <v>0</v>
      </c>
      <c r="X186">
        <f t="shared" si="350"/>
        <v>0</v>
      </c>
      <c r="Y186">
        <f t="shared" si="324"/>
        <v>0</v>
      </c>
      <c r="Z186">
        <f t="shared" si="325"/>
        <v>0.1</v>
      </c>
      <c r="AA186">
        <f t="shared" si="326"/>
        <v>2.3000000000000003</v>
      </c>
      <c r="AB186">
        <f t="shared" si="327"/>
        <v>4.5</v>
      </c>
      <c r="AC186">
        <f t="shared" si="328"/>
        <v>6.7</v>
      </c>
      <c r="AD186">
        <f t="shared" si="329"/>
        <v>8.9</v>
      </c>
      <c r="AE186">
        <f t="shared" si="330"/>
        <v>11.100000000000001</v>
      </c>
      <c r="AF186">
        <f t="shared" si="331"/>
        <v>13.3</v>
      </c>
      <c r="AG186">
        <f t="shared" si="332"/>
        <v>15.5</v>
      </c>
      <c r="AH186">
        <f t="shared" si="333"/>
        <v>17.7</v>
      </c>
      <c r="AI186">
        <f t="shared" si="351"/>
        <v>5.1287951834021168</v>
      </c>
      <c r="AJ186">
        <f t="shared" si="352"/>
        <v>4.2719793984477912</v>
      </c>
      <c r="AK186">
        <f t="shared" si="353"/>
        <v>2.4926157317631663</v>
      </c>
      <c r="AL186">
        <f t="shared" si="354"/>
        <v>0</v>
      </c>
      <c r="AM186">
        <f t="shared" si="355"/>
        <v>0</v>
      </c>
      <c r="AN186">
        <f t="shared" si="356"/>
        <v>0</v>
      </c>
      <c r="AO186">
        <f t="shared" si="357"/>
        <v>0</v>
      </c>
      <c r="AP186">
        <f t="shared" si="358"/>
        <v>0</v>
      </c>
      <c r="AQ186">
        <f t="shared" si="334"/>
        <v>0</v>
      </c>
      <c r="AR186">
        <f t="shared" si="335"/>
        <v>0.1</v>
      </c>
      <c r="AS186">
        <f t="shared" ref="AS186:BK186" si="438">AR186+$C$5</f>
        <v>1.1000000000000001</v>
      </c>
      <c r="AT186">
        <f t="shared" si="438"/>
        <v>2.1</v>
      </c>
      <c r="AU186">
        <f t="shared" si="438"/>
        <v>3.1</v>
      </c>
      <c r="AV186">
        <f t="shared" si="438"/>
        <v>4.0999999999999996</v>
      </c>
      <c r="AW186">
        <f t="shared" si="438"/>
        <v>5.0999999999999996</v>
      </c>
      <c r="AX186">
        <f t="shared" si="438"/>
        <v>6.1</v>
      </c>
      <c r="AY186">
        <f t="shared" si="438"/>
        <v>7.1</v>
      </c>
      <c r="AZ186">
        <f t="shared" si="438"/>
        <v>8.1</v>
      </c>
      <c r="BA186">
        <f t="shared" si="438"/>
        <v>9.1</v>
      </c>
      <c r="BB186">
        <f t="shared" si="438"/>
        <v>10.1</v>
      </c>
      <c r="BC186">
        <f t="shared" si="438"/>
        <v>11.1</v>
      </c>
      <c r="BD186">
        <f t="shared" si="438"/>
        <v>12.1</v>
      </c>
      <c r="BE186">
        <f t="shared" si="438"/>
        <v>13.1</v>
      </c>
      <c r="BF186">
        <f t="shared" si="438"/>
        <v>14.1</v>
      </c>
      <c r="BG186">
        <f t="shared" si="438"/>
        <v>15.1</v>
      </c>
      <c r="BH186">
        <f t="shared" si="438"/>
        <v>16.100000000000001</v>
      </c>
      <c r="BI186">
        <f t="shared" si="438"/>
        <v>17.100000000000001</v>
      </c>
      <c r="BJ186">
        <f t="shared" si="438"/>
        <v>18.100000000000001</v>
      </c>
      <c r="BK186">
        <f t="shared" si="438"/>
        <v>19.100000000000001</v>
      </c>
      <c r="BL186">
        <f t="shared" si="360"/>
        <v>5.6631861642008499</v>
      </c>
      <c r="BM186">
        <f t="shared" si="361"/>
        <v>5.1727087590890219</v>
      </c>
      <c r="BN186">
        <f t="shared" si="362"/>
        <v>4.9465845610481693</v>
      </c>
      <c r="BO186">
        <f t="shared" si="363"/>
        <v>4.5204652240735612</v>
      </c>
      <c r="BP186">
        <f t="shared" si="364"/>
        <v>3.834014342191665</v>
      </c>
      <c r="BQ186">
        <f t="shared" si="365"/>
        <v>3.0098507185148899</v>
      </c>
      <c r="BR186">
        <f t="shared" si="366"/>
        <v>2.132491634296231</v>
      </c>
      <c r="BS186">
        <f t="shared" si="367"/>
        <v>1.0272961179841258</v>
      </c>
      <c r="BT186">
        <f t="shared" si="368"/>
        <v>0</v>
      </c>
      <c r="BU186">
        <f t="shared" si="369"/>
        <v>0</v>
      </c>
      <c r="BV186">
        <f t="shared" si="370"/>
        <v>0</v>
      </c>
      <c r="BW186">
        <f t="shared" si="371"/>
        <v>0</v>
      </c>
      <c r="BX186">
        <f t="shared" si="372"/>
        <v>0</v>
      </c>
      <c r="BY186">
        <f t="shared" si="373"/>
        <v>0</v>
      </c>
      <c r="BZ186">
        <f t="shared" si="374"/>
        <v>0</v>
      </c>
      <c r="CA186">
        <f t="shared" si="375"/>
        <v>0</v>
      </c>
      <c r="CB186">
        <f t="shared" si="376"/>
        <v>0</v>
      </c>
      <c r="CC186">
        <f t="shared" si="377"/>
        <v>0</v>
      </c>
      <c r="CD186">
        <f t="shared" si="378"/>
        <v>0</v>
      </c>
      <c r="CE186">
        <f t="shared" si="379"/>
        <v>6</v>
      </c>
      <c r="CF186">
        <f t="shared" si="322"/>
        <v>6.1</v>
      </c>
    </row>
    <row r="187" spans="5:84" x14ac:dyDescent="0.2">
      <c r="E187">
        <v>58570</v>
      </c>
      <c r="F187">
        <v>7.8</v>
      </c>
      <c r="G187">
        <v>9</v>
      </c>
      <c r="H187" s="2">
        <v>0.1</v>
      </c>
      <c r="I187" s="2">
        <f t="shared" si="395"/>
        <v>3.7</v>
      </c>
      <c r="J187">
        <f t="shared" si="423"/>
        <v>7.3000000000000007</v>
      </c>
      <c r="K187">
        <f t="shared" si="423"/>
        <v>10.9</v>
      </c>
      <c r="L187">
        <f t="shared" si="423"/>
        <v>14.5</v>
      </c>
      <c r="M187">
        <f t="shared" si="423"/>
        <v>18.100000000000001</v>
      </c>
      <c r="N187">
        <f t="shared" si="423"/>
        <v>21.700000000000003</v>
      </c>
      <c r="O187">
        <f t="shared" si="423"/>
        <v>25.300000000000004</v>
      </c>
      <c r="P187">
        <f t="shared" si="423"/>
        <v>28.900000000000006</v>
      </c>
      <c r="Q187">
        <f t="shared" si="343"/>
        <v>5.8731042028329359</v>
      </c>
      <c r="R187">
        <f t="shared" si="344"/>
        <v>2.5016331001354803</v>
      </c>
      <c r="S187">
        <f t="shared" si="345"/>
        <v>0</v>
      </c>
      <c r="T187">
        <f t="shared" si="346"/>
        <v>0</v>
      </c>
      <c r="U187">
        <f t="shared" si="347"/>
        <v>0</v>
      </c>
      <c r="V187">
        <f t="shared" si="348"/>
        <v>0</v>
      </c>
      <c r="W187">
        <f t="shared" si="349"/>
        <v>0</v>
      </c>
      <c r="X187">
        <f t="shared" si="350"/>
        <v>0</v>
      </c>
      <c r="Y187">
        <f t="shared" si="324"/>
        <v>0</v>
      </c>
      <c r="Z187">
        <f t="shared" si="325"/>
        <v>0.1</v>
      </c>
      <c r="AA187">
        <f t="shared" si="326"/>
        <v>2.3000000000000003</v>
      </c>
      <c r="AB187">
        <f t="shared" si="327"/>
        <v>4.5</v>
      </c>
      <c r="AC187">
        <f t="shared" si="328"/>
        <v>6.7</v>
      </c>
      <c r="AD187">
        <f t="shared" si="329"/>
        <v>8.9</v>
      </c>
      <c r="AE187">
        <f t="shared" si="330"/>
        <v>11.100000000000001</v>
      </c>
      <c r="AF187">
        <f t="shared" si="331"/>
        <v>13.3</v>
      </c>
      <c r="AG187">
        <f t="shared" si="332"/>
        <v>15.5</v>
      </c>
      <c r="AH187">
        <f t="shared" si="333"/>
        <v>17.7</v>
      </c>
      <c r="AI187">
        <f t="shared" si="351"/>
        <v>6.356531969672325</v>
      </c>
      <c r="AJ187">
        <f t="shared" si="352"/>
        <v>5.3302635749999983</v>
      </c>
      <c r="AK187">
        <f t="shared" si="353"/>
        <v>3.1667852294894465</v>
      </c>
      <c r="AL187">
        <f t="shared" si="354"/>
        <v>-0.25902245834047261</v>
      </c>
      <c r="AM187">
        <f t="shared" si="355"/>
        <v>0</v>
      </c>
      <c r="AN187">
        <f t="shared" si="356"/>
        <v>0</v>
      </c>
      <c r="AO187">
        <f t="shared" si="357"/>
        <v>0</v>
      </c>
      <c r="AP187">
        <f t="shared" si="358"/>
        <v>0</v>
      </c>
      <c r="AQ187">
        <f t="shared" si="334"/>
        <v>0</v>
      </c>
      <c r="AR187">
        <f t="shared" si="335"/>
        <v>0.1</v>
      </c>
      <c r="AS187">
        <f t="shared" ref="AS187:BK187" si="439">AR187+$C$5</f>
        <v>1.1000000000000001</v>
      </c>
      <c r="AT187">
        <f t="shared" si="439"/>
        <v>2.1</v>
      </c>
      <c r="AU187">
        <f t="shared" si="439"/>
        <v>3.1</v>
      </c>
      <c r="AV187">
        <f t="shared" si="439"/>
        <v>4.0999999999999996</v>
      </c>
      <c r="AW187">
        <f t="shared" si="439"/>
        <v>5.0999999999999996</v>
      </c>
      <c r="AX187">
        <f t="shared" si="439"/>
        <v>6.1</v>
      </c>
      <c r="AY187">
        <f t="shared" si="439"/>
        <v>7.1</v>
      </c>
      <c r="AZ187">
        <f t="shared" si="439"/>
        <v>8.1</v>
      </c>
      <c r="BA187">
        <f t="shared" si="439"/>
        <v>9.1</v>
      </c>
      <c r="BB187">
        <f t="shared" si="439"/>
        <v>10.1</v>
      </c>
      <c r="BC187">
        <f t="shared" si="439"/>
        <v>11.1</v>
      </c>
      <c r="BD187">
        <f t="shared" si="439"/>
        <v>12.1</v>
      </c>
      <c r="BE187">
        <f t="shared" si="439"/>
        <v>13.1</v>
      </c>
      <c r="BF187">
        <f t="shared" si="439"/>
        <v>14.1</v>
      </c>
      <c r="BG187">
        <f t="shared" si="439"/>
        <v>15.1</v>
      </c>
      <c r="BH187">
        <f t="shared" si="439"/>
        <v>16.100000000000001</v>
      </c>
      <c r="BI187">
        <f t="shared" si="439"/>
        <v>17.100000000000001</v>
      </c>
      <c r="BJ187">
        <f t="shared" si="439"/>
        <v>18.100000000000001</v>
      </c>
      <c r="BK187">
        <f t="shared" si="439"/>
        <v>19.100000000000001</v>
      </c>
      <c r="BL187">
        <f t="shared" si="360"/>
        <v>7.0256448524179387</v>
      </c>
      <c r="BM187">
        <f t="shared" si="361"/>
        <v>6.4112027600322969</v>
      </c>
      <c r="BN187">
        <f t="shared" si="362"/>
        <v>6.1365301939310601</v>
      </c>
      <c r="BO187">
        <f t="shared" si="363"/>
        <v>5.6284947824269871</v>
      </c>
      <c r="BP187">
        <f t="shared" si="364"/>
        <v>4.8013208792100706</v>
      </c>
      <c r="BQ187">
        <f t="shared" si="365"/>
        <v>3.7977710832377745</v>
      </c>
      <c r="BR187">
        <f t="shared" si="366"/>
        <v>2.730327758625315</v>
      </c>
      <c r="BS187">
        <f t="shared" si="367"/>
        <v>1.4223745545359558</v>
      </c>
      <c r="BT187">
        <f t="shared" si="368"/>
        <v>0</v>
      </c>
      <c r="BU187">
        <f t="shared" si="369"/>
        <v>0</v>
      </c>
      <c r="BV187">
        <f t="shared" si="370"/>
        <v>0</v>
      </c>
      <c r="BW187">
        <f t="shared" si="371"/>
        <v>0</v>
      </c>
      <c r="BX187">
        <f t="shared" si="372"/>
        <v>0</v>
      </c>
      <c r="BY187">
        <f t="shared" si="373"/>
        <v>0</v>
      </c>
      <c r="BZ187">
        <f t="shared" si="374"/>
        <v>0</v>
      </c>
      <c r="CA187">
        <f t="shared" si="375"/>
        <v>0</v>
      </c>
      <c r="CB187">
        <f t="shared" si="376"/>
        <v>0</v>
      </c>
      <c r="CC187">
        <f t="shared" si="377"/>
        <v>0</v>
      </c>
      <c r="CD187">
        <f t="shared" si="378"/>
        <v>0</v>
      </c>
      <c r="CE187">
        <f t="shared" si="379"/>
        <v>6</v>
      </c>
      <c r="CF187">
        <f t="shared" ref="CF187:CF202" si="440">AR187+CE187*$C$5</f>
        <v>6.1</v>
      </c>
    </row>
    <row r="188" spans="5:84" x14ac:dyDescent="0.2">
      <c r="E188">
        <v>58573</v>
      </c>
      <c r="F188">
        <v>8.2799999999999994</v>
      </c>
      <c r="G188">
        <v>7.4</v>
      </c>
      <c r="H188" s="2">
        <v>0.1</v>
      </c>
      <c r="I188" s="2">
        <f t="shared" si="395"/>
        <v>3.7</v>
      </c>
      <c r="J188">
        <f t="shared" ref="J188:P202" si="441">I188+$C$3</f>
        <v>7.3000000000000007</v>
      </c>
      <c r="K188">
        <f t="shared" si="441"/>
        <v>10.9</v>
      </c>
      <c r="L188">
        <f t="shared" si="441"/>
        <v>14.5</v>
      </c>
      <c r="M188">
        <f t="shared" si="441"/>
        <v>18.100000000000001</v>
      </c>
      <c r="N188">
        <f t="shared" si="441"/>
        <v>21.700000000000003</v>
      </c>
      <c r="O188">
        <f t="shared" si="441"/>
        <v>25.300000000000004</v>
      </c>
      <c r="P188">
        <f t="shared" si="441"/>
        <v>28.900000000000006</v>
      </c>
      <c r="Q188">
        <f t="shared" si="343"/>
        <v>5.6582797949999977</v>
      </c>
      <c r="R188">
        <f t="shared" si="344"/>
        <v>-0.21250801745926828</v>
      </c>
      <c r="S188">
        <f t="shared" si="345"/>
        <v>0</v>
      </c>
      <c r="T188">
        <f t="shared" si="346"/>
        <v>0</v>
      </c>
      <c r="U188">
        <f t="shared" si="347"/>
        <v>0</v>
      </c>
      <c r="V188">
        <f t="shared" si="348"/>
        <v>0</v>
      </c>
      <c r="W188">
        <f t="shared" si="349"/>
        <v>0</v>
      </c>
      <c r="X188">
        <f t="shared" si="350"/>
        <v>0</v>
      </c>
      <c r="Y188">
        <f t="shared" ref="Y188:Y251" si="442">COUNTIF(Q188:X188,"&gt;="&amp;$B$3)</f>
        <v>0</v>
      </c>
      <c r="Z188">
        <f t="shared" ref="Z188:Z251" si="443">H188+Y188*$C$3</f>
        <v>0.1</v>
      </c>
      <c r="AA188">
        <f t="shared" ref="AA188:AA251" si="444">Z188+$C$4</f>
        <v>2.3000000000000003</v>
      </c>
      <c r="AB188">
        <f t="shared" ref="AB188:AB251" si="445">AA188+$C$4</f>
        <v>4.5</v>
      </c>
      <c r="AC188">
        <f t="shared" ref="AC188:AC251" si="446">AB188+$C$4</f>
        <v>6.7</v>
      </c>
      <c r="AD188">
        <f t="shared" ref="AD188:AD251" si="447">AC188+$C$4</f>
        <v>8.9</v>
      </c>
      <c r="AE188">
        <f t="shared" ref="AE188:AE251" si="448">AD188+$C$4</f>
        <v>11.100000000000001</v>
      </c>
      <c r="AF188">
        <f t="shared" ref="AF188:AF251" si="449">AE188+$C$4</f>
        <v>13.3</v>
      </c>
      <c r="AG188">
        <f t="shared" ref="AG188:AG251" si="450">AF188+$C$4</f>
        <v>15.5</v>
      </c>
      <c r="AH188">
        <f t="shared" ref="AH188:AH251" si="451">AG188+$C$4</f>
        <v>17.7</v>
      </c>
      <c r="AI188">
        <f t="shared" si="351"/>
        <v>6.6132065723923743</v>
      </c>
      <c r="AJ188">
        <f t="shared" si="352"/>
        <v>4.7114214121143512</v>
      </c>
      <c r="AK188">
        <f t="shared" si="353"/>
        <v>1.4255535805388881</v>
      </c>
      <c r="AL188">
        <f t="shared" si="354"/>
        <v>0</v>
      </c>
      <c r="AM188">
        <f t="shared" si="355"/>
        <v>0</v>
      </c>
      <c r="AN188">
        <f t="shared" si="356"/>
        <v>0</v>
      </c>
      <c r="AO188">
        <f t="shared" si="357"/>
        <v>0</v>
      </c>
      <c r="AP188">
        <f t="shared" si="358"/>
        <v>0</v>
      </c>
      <c r="AQ188">
        <f t="shared" ref="AQ188:AQ251" si="452">COUNTIF(AI188:AP188,"&gt;="&amp;$B$4)</f>
        <v>0</v>
      </c>
      <c r="AR188">
        <f t="shared" ref="AR188:AR251" si="453">Z188+AQ188*$C$4</f>
        <v>0.1</v>
      </c>
      <c r="AS188">
        <f t="shared" ref="AS188:BK188" si="454">AR188+$C$5</f>
        <v>1.1000000000000001</v>
      </c>
      <c r="AT188">
        <f t="shared" si="454"/>
        <v>2.1</v>
      </c>
      <c r="AU188">
        <f t="shared" si="454"/>
        <v>3.1</v>
      </c>
      <c r="AV188">
        <f t="shared" si="454"/>
        <v>4.0999999999999996</v>
      </c>
      <c r="AW188">
        <f t="shared" si="454"/>
        <v>5.0999999999999996</v>
      </c>
      <c r="AX188">
        <f t="shared" si="454"/>
        <v>6.1</v>
      </c>
      <c r="AY188">
        <f t="shared" si="454"/>
        <v>7.1</v>
      </c>
      <c r="AZ188">
        <f t="shared" si="454"/>
        <v>8.1</v>
      </c>
      <c r="BA188">
        <f t="shared" si="454"/>
        <v>9.1</v>
      </c>
      <c r="BB188">
        <f t="shared" si="454"/>
        <v>10.1</v>
      </c>
      <c r="BC188">
        <f t="shared" si="454"/>
        <v>11.1</v>
      </c>
      <c r="BD188">
        <f t="shared" si="454"/>
        <v>12.1</v>
      </c>
      <c r="BE188">
        <f t="shared" si="454"/>
        <v>13.1</v>
      </c>
      <c r="BF188">
        <f t="shared" si="454"/>
        <v>14.1</v>
      </c>
      <c r="BG188">
        <f t="shared" si="454"/>
        <v>15.1</v>
      </c>
      <c r="BH188">
        <f t="shared" si="454"/>
        <v>16.100000000000001</v>
      </c>
      <c r="BI188">
        <f t="shared" si="454"/>
        <v>17.100000000000001</v>
      </c>
      <c r="BJ188">
        <f t="shared" si="454"/>
        <v>18.100000000000001</v>
      </c>
      <c r="BK188">
        <f t="shared" si="454"/>
        <v>19.100000000000001</v>
      </c>
      <c r="BL188">
        <f t="shared" si="360"/>
        <v>7.2111618366808905</v>
      </c>
      <c r="BM188">
        <f t="shared" si="361"/>
        <v>6.6804521054226731</v>
      </c>
      <c r="BN188">
        <f t="shared" si="362"/>
        <v>6.1932431986221106</v>
      </c>
      <c r="BO188">
        <f t="shared" si="363"/>
        <v>5.2094506227708512</v>
      </c>
      <c r="BP188">
        <f t="shared" si="364"/>
        <v>3.9180113449039533</v>
      </c>
      <c r="BQ188">
        <f t="shared" si="365"/>
        <v>2.5057700199895296</v>
      </c>
      <c r="BR188">
        <f t="shared" si="366"/>
        <v>0.42636521831845881</v>
      </c>
      <c r="BS188">
        <f t="shared" si="367"/>
        <v>0</v>
      </c>
      <c r="BT188">
        <f t="shared" si="368"/>
        <v>0</v>
      </c>
      <c r="BU188">
        <f t="shared" si="369"/>
        <v>0</v>
      </c>
      <c r="BV188">
        <f t="shared" si="370"/>
        <v>0</v>
      </c>
      <c r="BW188">
        <f t="shared" si="371"/>
        <v>0</v>
      </c>
      <c r="BX188">
        <f t="shared" si="372"/>
        <v>0</v>
      </c>
      <c r="BY188">
        <f t="shared" si="373"/>
        <v>0</v>
      </c>
      <c r="BZ188">
        <f t="shared" si="374"/>
        <v>0</v>
      </c>
      <c r="CA188">
        <f t="shared" si="375"/>
        <v>0</v>
      </c>
      <c r="CB188">
        <f t="shared" si="376"/>
        <v>0</v>
      </c>
      <c r="CC188">
        <f t="shared" si="377"/>
        <v>0</v>
      </c>
      <c r="CD188">
        <f t="shared" si="378"/>
        <v>0</v>
      </c>
      <c r="CE188">
        <f t="shared" si="379"/>
        <v>5</v>
      </c>
      <c r="CF188">
        <f t="shared" si="440"/>
        <v>5.0999999999999996</v>
      </c>
    </row>
    <row r="189" spans="5:84" x14ac:dyDescent="0.2">
      <c r="E189">
        <v>58574</v>
      </c>
      <c r="F189">
        <v>12.25</v>
      </c>
      <c r="G189">
        <v>11.4</v>
      </c>
      <c r="H189" s="2">
        <v>0.1</v>
      </c>
      <c r="I189" s="2">
        <f t="shared" si="395"/>
        <v>3.7</v>
      </c>
      <c r="J189">
        <f t="shared" si="441"/>
        <v>7.3000000000000007</v>
      </c>
      <c r="K189">
        <f t="shared" si="441"/>
        <v>10.9</v>
      </c>
      <c r="L189">
        <f t="shared" si="441"/>
        <v>14.5</v>
      </c>
      <c r="M189">
        <f t="shared" si="441"/>
        <v>18.100000000000001</v>
      </c>
      <c r="N189">
        <f t="shared" si="441"/>
        <v>21.700000000000003</v>
      </c>
      <c r="O189">
        <f t="shared" si="441"/>
        <v>25.300000000000004</v>
      </c>
      <c r="P189">
        <f t="shared" si="441"/>
        <v>28.900000000000006</v>
      </c>
      <c r="Q189">
        <f t="shared" si="343"/>
        <v>9.7280192903372722</v>
      </c>
      <c r="R189">
        <f t="shared" si="344"/>
        <v>6.5098762623855624</v>
      </c>
      <c r="S189">
        <f t="shared" si="345"/>
        <v>0.73596597721031776</v>
      </c>
      <c r="T189">
        <f t="shared" si="346"/>
        <v>0</v>
      </c>
      <c r="U189">
        <f t="shared" si="347"/>
        <v>0</v>
      </c>
      <c r="V189">
        <f t="shared" si="348"/>
        <v>0</v>
      </c>
      <c r="W189">
        <f t="shared" si="349"/>
        <v>0</v>
      </c>
      <c r="X189">
        <f t="shared" si="350"/>
        <v>0</v>
      </c>
      <c r="Y189">
        <f t="shared" si="442"/>
        <v>0</v>
      </c>
      <c r="Z189">
        <f t="shared" si="443"/>
        <v>0.1</v>
      </c>
      <c r="AA189">
        <f t="shared" si="444"/>
        <v>2.3000000000000003</v>
      </c>
      <c r="AB189">
        <f t="shared" si="445"/>
        <v>4.5</v>
      </c>
      <c r="AC189">
        <f t="shared" si="446"/>
        <v>6.7</v>
      </c>
      <c r="AD189">
        <f t="shared" si="447"/>
        <v>8.9</v>
      </c>
      <c r="AE189">
        <f t="shared" si="448"/>
        <v>11.100000000000001</v>
      </c>
      <c r="AF189">
        <f t="shared" si="449"/>
        <v>13.3</v>
      </c>
      <c r="AG189">
        <f t="shared" si="450"/>
        <v>15.5</v>
      </c>
      <c r="AH189">
        <f t="shared" si="451"/>
        <v>17.7</v>
      </c>
      <c r="AI189">
        <f t="shared" si="351"/>
        <v>10.223995360550246</v>
      </c>
      <c r="AJ189">
        <f t="shared" si="352"/>
        <v>9.342970819056573</v>
      </c>
      <c r="AK189">
        <f t="shared" si="353"/>
        <v>7.2546922994284904</v>
      </c>
      <c r="AL189">
        <f t="shared" si="354"/>
        <v>4.416974317141495</v>
      </c>
      <c r="AM189">
        <f t="shared" si="355"/>
        <v>0.15402326021929902</v>
      </c>
      <c r="AN189">
        <f t="shared" si="356"/>
        <v>0</v>
      </c>
      <c r="AO189">
        <f t="shared" si="357"/>
        <v>0</v>
      </c>
      <c r="AP189">
        <f t="shared" si="358"/>
        <v>0</v>
      </c>
      <c r="AQ189">
        <f t="shared" si="452"/>
        <v>0</v>
      </c>
      <c r="AR189">
        <f t="shared" si="453"/>
        <v>0.1</v>
      </c>
      <c r="AS189">
        <f t="shared" ref="AS189:BK189" si="455">AR189+$C$5</f>
        <v>1.1000000000000001</v>
      </c>
      <c r="AT189">
        <f t="shared" si="455"/>
        <v>2.1</v>
      </c>
      <c r="AU189">
        <f t="shared" si="455"/>
        <v>3.1</v>
      </c>
      <c r="AV189">
        <f t="shared" si="455"/>
        <v>4.0999999999999996</v>
      </c>
      <c r="AW189">
        <f t="shared" si="455"/>
        <v>5.0999999999999996</v>
      </c>
      <c r="AX189">
        <f t="shared" si="455"/>
        <v>6.1</v>
      </c>
      <c r="AY189">
        <f t="shared" si="455"/>
        <v>7.1</v>
      </c>
      <c r="AZ189">
        <f t="shared" si="455"/>
        <v>8.1</v>
      </c>
      <c r="BA189">
        <f t="shared" si="455"/>
        <v>9.1</v>
      </c>
      <c r="BB189">
        <f t="shared" si="455"/>
        <v>10.1</v>
      </c>
      <c r="BC189">
        <f t="shared" si="455"/>
        <v>11.1</v>
      </c>
      <c r="BD189">
        <f t="shared" si="455"/>
        <v>12.1</v>
      </c>
      <c r="BE189">
        <f t="shared" si="455"/>
        <v>13.1</v>
      </c>
      <c r="BF189">
        <f t="shared" si="455"/>
        <v>14.1</v>
      </c>
      <c r="BG189">
        <f t="shared" si="455"/>
        <v>15.1</v>
      </c>
      <c r="BH189">
        <f t="shared" si="455"/>
        <v>16.100000000000001</v>
      </c>
      <c r="BI189">
        <f t="shared" si="455"/>
        <v>17.100000000000001</v>
      </c>
      <c r="BJ189">
        <f t="shared" si="455"/>
        <v>18.100000000000001</v>
      </c>
      <c r="BK189">
        <f t="shared" si="455"/>
        <v>19.100000000000001</v>
      </c>
      <c r="BL189">
        <f t="shared" si="360"/>
        <v>11.523988584681952</v>
      </c>
      <c r="BM189">
        <f t="shared" si="361"/>
        <v>10.338504901557563</v>
      </c>
      <c r="BN189">
        <f t="shared" si="362"/>
        <v>9.9250019714067452</v>
      </c>
      <c r="BO189">
        <f t="shared" si="363"/>
        <v>9.5591438334105998</v>
      </c>
      <c r="BP189">
        <f t="shared" si="364"/>
        <v>8.9169765441748314</v>
      </c>
      <c r="BQ189">
        <f t="shared" si="365"/>
        <v>7.9502687700395063</v>
      </c>
      <c r="BR189">
        <f t="shared" si="366"/>
        <v>6.7618523793889196</v>
      </c>
      <c r="BS189">
        <f t="shared" si="367"/>
        <v>5.4809630349615102</v>
      </c>
      <c r="BT189">
        <f t="shared" si="368"/>
        <v>4.1385807861595296</v>
      </c>
      <c r="BU189">
        <f t="shared" si="369"/>
        <v>2.5427706613588588</v>
      </c>
      <c r="BV189">
        <f t="shared" si="370"/>
        <v>0.15402326021929902</v>
      </c>
      <c r="BW189">
        <f t="shared" si="371"/>
        <v>0</v>
      </c>
      <c r="BX189">
        <f t="shared" si="372"/>
        <v>0</v>
      </c>
      <c r="BY189">
        <f t="shared" si="373"/>
        <v>0</v>
      </c>
      <c r="BZ189">
        <f t="shared" si="374"/>
        <v>0</v>
      </c>
      <c r="CA189">
        <f t="shared" si="375"/>
        <v>0</v>
      </c>
      <c r="CB189">
        <f t="shared" si="376"/>
        <v>0</v>
      </c>
      <c r="CC189">
        <f t="shared" si="377"/>
        <v>0</v>
      </c>
      <c r="CD189">
        <f t="shared" si="378"/>
        <v>0</v>
      </c>
      <c r="CE189">
        <f t="shared" si="379"/>
        <v>9</v>
      </c>
      <c r="CF189">
        <f t="shared" si="440"/>
        <v>9.1</v>
      </c>
    </row>
    <row r="190" spans="5:84" x14ac:dyDescent="0.2">
      <c r="E190">
        <v>58577</v>
      </c>
      <c r="F190">
        <v>12.16</v>
      </c>
      <c r="G190">
        <v>12.1</v>
      </c>
      <c r="H190" s="2">
        <v>0.1</v>
      </c>
      <c r="I190" s="2">
        <f t="shared" si="395"/>
        <v>3.7</v>
      </c>
      <c r="J190">
        <f t="shared" si="441"/>
        <v>7.3000000000000007</v>
      </c>
      <c r="K190">
        <f t="shared" si="441"/>
        <v>10.9</v>
      </c>
      <c r="L190">
        <f t="shared" si="441"/>
        <v>14.5</v>
      </c>
      <c r="M190">
        <f t="shared" si="441"/>
        <v>18.100000000000001</v>
      </c>
      <c r="N190">
        <f t="shared" si="441"/>
        <v>21.700000000000003</v>
      </c>
      <c r="O190">
        <f t="shared" si="441"/>
        <v>25.300000000000004</v>
      </c>
      <c r="P190">
        <f t="shared" si="441"/>
        <v>28.900000000000006</v>
      </c>
      <c r="Q190">
        <f t="shared" si="343"/>
        <v>9.7313926123338756</v>
      </c>
      <c r="R190">
        <f t="shared" si="344"/>
        <v>6.986221756801875</v>
      </c>
      <c r="S190">
        <f t="shared" si="345"/>
        <v>2.198724616384867</v>
      </c>
      <c r="T190">
        <f t="shared" si="346"/>
        <v>0</v>
      </c>
      <c r="U190">
        <f t="shared" si="347"/>
        <v>0</v>
      </c>
      <c r="V190">
        <f t="shared" si="348"/>
        <v>0</v>
      </c>
      <c r="W190">
        <f t="shared" si="349"/>
        <v>0</v>
      </c>
      <c r="X190">
        <f t="shared" si="350"/>
        <v>0</v>
      </c>
      <c r="Y190">
        <f t="shared" si="442"/>
        <v>0</v>
      </c>
      <c r="Z190">
        <f t="shared" si="443"/>
        <v>0.1</v>
      </c>
      <c r="AA190">
        <f t="shared" si="444"/>
        <v>2.3000000000000003</v>
      </c>
      <c r="AB190">
        <f t="shared" si="445"/>
        <v>4.5</v>
      </c>
      <c r="AC190">
        <f t="shared" si="446"/>
        <v>6.7</v>
      </c>
      <c r="AD190">
        <f t="shared" si="447"/>
        <v>8.9</v>
      </c>
      <c r="AE190">
        <f t="shared" si="448"/>
        <v>11.100000000000001</v>
      </c>
      <c r="AF190">
        <f t="shared" si="449"/>
        <v>13.3</v>
      </c>
      <c r="AG190">
        <f t="shared" si="450"/>
        <v>15.5</v>
      </c>
      <c r="AH190">
        <f t="shared" si="451"/>
        <v>17.7</v>
      </c>
      <c r="AI190">
        <f t="shared" si="351"/>
        <v>10.221648016136646</v>
      </c>
      <c r="AJ190">
        <f t="shared" si="352"/>
        <v>9.4197961173154088</v>
      </c>
      <c r="AK190">
        <f t="shared" si="353"/>
        <v>7.6549377574133377</v>
      </c>
      <c r="AL190">
        <f t="shared" si="354"/>
        <v>5.0701000669572682</v>
      </c>
      <c r="AM190">
        <f t="shared" si="355"/>
        <v>1.8069644145568282</v>
      </c>
      <c r="AN190">
        <f t="shared" si="356"/>
        <v>0</v>
      </c>
      <c r="AO190">
        <f t="shared" si="357"/>
        <v>0</v>
      </c>
      <c r="AP190">
        <f t="shared" si="358"/>
        <v>0</v>
      </c>
      <c r="AQ190">
        <f t="shared" si="452"/>
        <v>0</v>
      </c>
      <c r="AR190">
        <f t="shared" si="453"/>
        <v>0.1</v>
      </c>
      <c r="AS190">
        <f t="shared" ref="AS190:BK190" si="456">AR190+$C$5</f>
        <v>1.1000000000000001</v>
      </c>
      <c r="AT190">
        <f t="shared" si="456"/>
        <v>2.1</v>
      </c>
      <c r="AU190">
        <f t="shared" si="456"/>
        <v>3.1</v>
      </c>
      <c r="AV190">
        <f t="shared" si="456"/>
        <v>4.0999999999999996</v>
      </c>
      <c r="AW190">
        <f t="shared" si="456"/>
        <v>5.0999999999999996</v>
      </c>
      <c r="AX190">
        <f t="shared" si="456"/>
        <v>6.1</v>
      </c>
      <c r="AY190">
        <f t="shared" si="456"/>
        <v>7.1</v>
      </c>
      <c r="AZ190">
        <f t="shared" si="456"/>
        <v>8.1</v>
      </c>
      <c r="BA190">
        <f t="shared" si="456"/>
        <v>9.1</v>
      </c>
      <c r="BB190">
        <f t="shared" si="456"/>
        <v>10.1</v>
      </c>
      <c r="BC190">
        <f t="shared" si="456"/>
        <v>11.1</v>
      </c>
      <c r="BD190">
        <f t="shared" si="456"/>
        <v>12.1</v>
      </c>
      <c r="BE190">
        <f t="shared" si="456"/>
        <v>13.1</v>
      </c>
      <c r="BF190">
        <f t="shared" si="456"/>
        <v>14.1</v>
      </c>
      <c r="BG190">
        <f t="shared" si="456"/>
        <v>15.1</v>
      </c>
      <c r="BH190">
        <f t="shared" si="456"/>
        <v>16.100000000000001</v>
      </c>
      <c r="BI190">
        <f t="shared" si="456"/>
        <v>17.100000000000001</v>
      </c>
      <c r="BJ190">
        <f t="shared" si="456"/>
        <v>18.100000000000001</v>
      </c>
      <c r="BK190">
        <f t="shared" si="456"/>
        <v>19.100000000000001</v>
      </c>
      <c r="BL190">
        <f t="shared" si="360"/>
        <v>11.565760550193913</v>
      </c>
      <c r="BM190">
        <f t="shared" si="361"/>
        <v>10.345252393548606</v>
      </c>
      <c r="BN190">
        <f t="shared" si="362"/>
        <v>9.9073589518797398</v>
      </c>
      <c r="BO190">
        <f t="shared" si="363"/>
        <v>9.5932797196653787</v>
      </c>
      <c r="BP190">
        <f t="shared" si="364"/>
        <v>9.0748478006947231</v>
      </c>
      <c r="BQ190">
        <f t="shared" si="365"/>
        <v>8.2626712809418059</v>
      </c>
      <c r="BR190">
        <f t="shared" si="366"/>
        <v>7.2142746014391141</v>
      </c>
      <c r="BS190">
        <f t="shared" si="367"/>
        <v>6.0422399311514976</v>
      </c>
      <c r="BT190">
        <f t="shared" si="368"/>
        <v>4.8223485398494912</v>
      </c>
      <c r="BU190">
        <f t="shared" si="369"/>
        <v>3.501722170983407</v>
      </c>
      <c r="BV190">
        <f t="shared" si="370"/>
        <v>1.8069644145567418</v>
      </c>
      <c r="BW190">
        <f t="shared" si="371"/>
        <v>0</v>
      </c>
      <c r="BX190">
        <f t="shared" si="372"/>
        <v>0</v>
      </c>
      <c r="BY190">
        <f t="shared" si="373"/>
        <v>0</v>
      </c>
      <c r="BZ190">
        <f t="shared" si="374"/>
        <v>0</v>
      </c>
      <c r="CA190">
        <f t="shared" si="375"/>
        <v>0</v>
      </c>
      <c r="CB190">
        <f t="shared" si="376"/>
        <v>0</v>
      </c>
      <c r="CC190">
        <f t="shared" si="377"/>
        <v>0</v>
      </c>
      <c r="CD190">
        <f t="shared" si="378"/>
        <v>0</v>
      </c>
      <c r="CE190">
        <f t="shared" si="379"/>
        <v>10</v>
      </c>
      <c r="CF190">
        <f t="shared" si="440"/>
        <v>10.1</v>
      </c>
    </row>
    <row r="191" spans="5:84" x14ac:dyDescent="0.2">
      <c r="E191">
        <v>58579</v>
      </c>
      <c r="F191">
        <v>11.71</v>
      </c>
      <c r="G191">
        <v>11.9</v>
      </c>
      <c r="H191" s="2">
        <v>0.1</v>
      </c>
      <c r="I191" s="2">
        <f t="shared" si="395"/>
        <v>3.7</v>
      </c>
      <c r="J191">
        <f t="shared" si="441"/>
        <v>7.3000000000000007</v>
      </c>
      <c r="K191">
        <f t="shared" si="441"/>
        <v>10.9</v>
      </c>
      <c r="L191">
        <f t="shared" si="441"/>
        <v>14.5</v>
      </c>
      <c r="M191">
        <f t="shared" si="441"/>
        <v>18.100000000000001</v>
      </c>
      <c r="N191">
        <f t="shared" si="441"/>
        <v>21.700000000000003</v>
      </c>
      <c r="O191">
        <f t="shared" si="441"/>
        <v>25.300000000000004</v>
      </c>
      <c r="P191">
        <f t="shared" si="441"/>
        <v>28.900000000000006</v>
      </c>
      <c r="Q191">
        <f t="shared" si="343"/>
        <v>9.3523108273140227</v>
      </c>
      <c r="R191">
        <f t="shared" si="344"/>
        <v>6.5910410415044147</v>
      </c>
      <c r="S191">
        <f t="shared" si="345"/>
        <v>1.7730908730933477</v>
      </c>
      <c r="T191">
        <f t="shared" si="346"/>
        <v>0</v>
      </c>
      <c r="U191">
        <f t="shared" si="347"/>
        <v>0</v>
      </c>
      <c r="V191">
        <f t="shared" si="348"/>
        <v>0</v>
      </c>
      <c r="W191">
        <f t="shared" si="349"/>
        <v>0</v>
      </c>
      <c r="X191">
        <f t="shared" si="350"/>
        <v>0</v>
      </c>
      <c r="Y191">
        <f t="shared" si="442"/>
        <v>0</v>
      </c>
      <c r="Z191">
        <f t="shared" si="443"/>
        <v>0.1</v>
      </c>
      <c r="AA191">
        <f t="shared" si="444"/>
        <v>2.3000000000000003</v>
      </c>
      <c r="AB191">
        <f t="shared" si="445"/>
        <v>4.5</v>
      </c>
      <c r="AC191">
        <f t="shared" si="446"/>
        <v>6.7</v>
      </c>
      <c r="AD191">
        <f t="shared" si="447"/>
        <v>8.9</v>
      </c>
      <c r="AE191">
        <f t="shared" si="448"/>
        <v>11.100000000000001</v>
      </c>
      <c r="AF191">
        <f t="shared" si="449"/>
        <v>13.3</v>
      </c>
      <c r="AG191">
        <f t="shared" si="450"/>
        <v>15.5</v>
      </c>
      <c r="AH191">
        <f t="shared" si="451"/>
        <v>17.7</v>
      </c>
      <c r="AI191">
        <f t="shared" si="351"/>
        <v>9.8231660742444049</v>
      </c>
      <c r="AJ191">
        <f t="shared" si="352"/>
        <v>9.0349802614994097</v>
      </c>
      <c r="AK191">
        <f t="shared" si="353"/>
        <v>7.2545033527838418</v>
      </c>
      <c r="AL191">
        <f t="shared" si="354"/>
        <v>4.7042969527852208</v>
      </c>
      <c r="AM191">
        <f t="shared" si="355"/>
        <v>1.3561092113540023</v>
      </c>
      <c r="AN191">
        <f t="shared" si="356"/>
        <v>0</v>
      </c>
      <c r="AO191">
        <f t="shared" si="357"/>
        <v>0</v>
      </c>
      <c r="AP191">
        <f t="shared" si="358"/>
        <v>0</v>
      </c>
      <c r="AQ191">
        <f t="shared" si="452"/>
        <v>0</v>
      </c>
      <c r="AR191">
        <f t="shared" si="453"/>
        <v>0.1</v>
      </c>
      <c r="AS191">
        <f t="shared" ref="AS191:BK191" si="457">AR191+$C$5</f>
        <v>1.1000000000000001</v>
      </c>
      <c r="AT191">
        <f t="shared" si="457"/>
        <v>2.1</v>
      </c>
      <c r="AU191">
        <f t="shared" si="457"/>
        <v>3.1</v>
      </c>
      <c r="AV191">
        <f t="shared" si="457"/>
        <v>4.0999999999999996</v>
      </c>
      <c r="AW191">
        <f t="shared" si="457"/>
        <v>5.0999999999999996</v>
      </c>
      <c r="AX191">
        <f t="shared" si="457"/>
        <v>6.1</v>
      </c>
      <c r="AY191">
        <f t="shared" si="457"/>
        <v>7.1</v>
      </c>
      <c r="AZ191">
        <f t="shared" si="457"/>
        <v>8.1</v>
      </c>
      <c r="BA191">
        <f t="shared" si="457"/>
        <v>9.1</v>
      </c>
      <c r="BB191">
        <f t="shared" si="457"/>
        <v>10.1</v>
      </c>
      <c r="BC191">
        <f t="shared" si="457"/>
        <v>11.1</v>
      </c>
      <c r="BD191">
        <f t="shared" si="457"/>
        <v>12.1</v>
      </c>
      <c r="BE191">
        <f t="shared" si="457"/>
        <v>13.1</v>
      </c>
      <c r="BF191">
        <f t="shared" si="457"/>
        <v>14.1</v>
      </c>
      <c r="BG191">
        <f t="shared" si="457"/>
        <v>15.1</v>
      </c>
      <c r="BH191">
        <f t="shared" si="457"/>
        <v>16.100000000000001</v>
      </c>
      <c r="BI191">
        <f t="shared" si="457"/>
        <v>17.100000000000001</v>
      </c>
      <c r="BJ191">
        <f t="shared" si="457"/>
        <v>18.100000000000001</v>
      </c>
      <c r="BK191">
        <f t="shared" si="457"/>
        <v>19.100000000000001</v>
      </c>
      <c r="BL191">
        <f t="shared" si="360"/>
        <v>11.103645876886254</v>
      </c>
      <c r="BM191">
        <f t="shared" si="361"/>
        <v>9.9394939045901669</v>
      </c>
      <c r="BN191">
        <f t="shared" si="362"/>
        <v>9.525945395934686</v>
      </c>
      <c r="BO191">
        <f t="shared" si="363"/>
        <v>9.2122271552204555</v>
      </c>
      <c r="BP191">
        <f t="shared" si="364"/>
        <v>8.6829880395835062</v>
      </c>
      <c r="BQ191">
        <f t="shared" si="365"/>
        <v>7.8621520525749222</v>
      </c>
      <c r="BR191">
        <f t="shared" si="366"/>
        <v>6.8167714377406963</v>
      </c>
      <c r="BS191">
        <f t="shared" si="367"/>
        <v>5.6608797722014534</v>
      </c>
      <c r="BT191">
        <f t="shared" si="368"/>
        <v>4.4593450602322049</v>
      </c>
      <c r="BU191">
        <f t="shared" si="369"/>
        <v>3.1317228268420019</v>
      </c>
      <c r="BV191">
        <f t="shared" si="370"/>
        <v>1.3561092113539814</v>
      </c>
      <c r="BW191">
        <f t="shared" si="371"/>
        <v>0</v>
      </c>
      <c r="BX191">
        <f t="shared" si="372"/>
        <v>0</v>
      </c>
      <c r="BY191">
        <f t="shared" si="373"/>
        <v>0</v>
      </c>
      <c r="BZ191">
        <f t="shared" si="374"/>
        <v>0</v>
      </c>
      <c r="CA191">
        <f t="shared" si="375"/>
        <v>0</v>
      </c>
      <c r="CB191">
        <f t="shared" si="376"/>
        <v>0</v>
      </c>
      <c r="CC191">
        <f t="shared" si="377"/>
        <v>0</v>
      </c>
      <c r="CD191">
        <f t="shared" si="378"/>
        <v>0</v>
      </c>
      <c r="CE191">
        <f t="shared" si="379"/>
        <v>10</v>
      </c>
      <c r="CF191">
        <f t="shared" si="440"/>
        <v>10.1</v>
      </c>
    </row>
    <row r="192" spans="5:84" x14ac:dyDescent="0.2">
      <c r="E192">
        <v>58580</v>
      </c>
      <c r="F192">
        <v>10.25</v>
      </c>
      <c r="G192">
        <v>12.3</v>
      </c>
      <c r="H192" s="2">
        <v>0.1</v>
      </c>
      <c r="I192" s="2">
        <f t="shared" si="395"/>
        <v>3.7</v>
      </c>
      <c r="J192">
        <f t="shared" si="441"/>
        <v>7.3000000000000007</v>
      </c>
      <c r="K192">
        <f t="shared" si="441"/>
        <v>10.9</v>
      </c>
      <c r="L192">
        <f t="shared" si="441"/>
        <v>14.5</v>
      </c>
      <c r="M192">
        <f t="shared" si="441"/>
        <v>18.100000000000001</v>
      </c>
      <c r="N192">
        <f t="shared" si="441"/>
        <v>21.700000000000003</v>
      </c>
      <c r="O192">
        <f t="shared" si="441"/>
        <v>25.300000000000004</v>
      </c>
      <c r="P192">
        <f t="shared" si="441"/>
        <v>28.900000000000006</v>
      </c>
      <c r="Q192">
        <f t="shared" si="343"/>
        <v>8.2185097544357166</v>
      </c>
      <c r="R192">
        <f t="shared" si="344"/>
        <v>6.0034148807827545</v>
      </c>
      <c r="S192">
        <f t="shared" si="345"/>
        <v>2.1238120171221726</v>
      </c>
      <c r="T192">
        <f t="shared" si="346"/>
        <v>0</v>
      </c>
      <c r="U192">
        <f t="shared" si="347"/>
        <v>0</v>
      </c>
      <c r="V192">
        <f t="shared" si="348"/>
        <v>0</v>
      </c>
      <c r="W192">
        <f t="shared" si="349"/>
        <v>0</v>
      </c>
      <c r="X192">
        <f t="shared" si="350"/>
        <v>0</v>
      </c>
      <c r="Y192">
        <f t="shared" si="442"/>
        <v>0</v>
      </c>
      <c r="Z192">
        <f t="shared" si="443"/>
        <v>0.1</v>
      </c>
      <c r="AA192">
        <f t="shared" si="444"/>
        <v>2.3000000000000003</v>
      </c>
      <c r="AB192">
        <f t="shared" si="445"/>
        <v>4.5</v>
      </c>
      <c r="AC192">
        <f t="shared" si="446"/>
        <v>6.7</v>
      </c>
      <c r="AD192">
        <f t="shared" si="447"/>
        <v>8.9</v>
      </c>
      <c r="AE192">
        <f t="shared" si="448"/>
        <v>11.100000000000001</v>
      </c>
      <c r="AF192">
        <f t="shared" si="449"/>
        <v>13.3</v>
      </c>
      <c r="AG192">
        <f t="shared" si="450"/>
        <v>15.5</v>
      </c>
      <c r="AH192">
        <f t="shared" si="451"/>
        <v>17.7</v>
      </c>
      <c r="AI192">
        <f t="shared" si="351"/>
        <v>8.6339301636845267</v>
      </c>
      <c r="AJ192">
        <f t="shared" si="352"/>
        <v>7.969593809819731</v>
      </c>
      <c r="AK192">
        <f t="shared" si="353"/>
        <v>6.550047084877435</v>
      </c>
      <c r="AL192">
        <f t="shared" si="354"/>
        <v>4.4235551676926619</v>
      </c>
      <c r="AM192">
        <f t="shared" si="355"/>
        <v>1.8223847478381918</v>
      </c>
      <c r="AN192">
        <f t="shared" si="356"/>
        <v>0</v>
      </c>
      <c r="AO192">
        <f t="shared" si="357"/>
        <v>0</v>
      </c>
      <c r="AP192">
        <f t="shared" si="358"/>
        <v>0</v>
      </c>
      <c r="AQ192">
        <f t="shared" si="452"/>
        <v>0</v>
      </c>
      <c r="AR192">
        <f t="shared" si="453"/>
        <v>0.1</v>
      </c>
      <c r="AS192">
        <f t="shared" ref="AS192:BK192" si="458">AR192+$C$5</f>
        <v>1.1000000000000001</v>
      </c>
      <c r="AT192">
        <f t="shared" si="458"/>
        <v>2.1</v>
      </c>
      <c r="AU192">
        <f t="shared" si="458"/>
        <v>3.1</v>
      </c>
      <c r="AV192">
        <f t="shared" si="458"/>
        <v>4.0999999999999996</v>
      </c>
      <c r="AW192">
        <f t="shared" si="458"/>
        <v>5.0999999999999996</v>
      </c>
      <c r="AX192">
        <f t="shared" si="458"/>
        <v>6.1</v>
      </c>
      <c r="AY192">
        <f t="shared" si="458"/>
        <v>7.1</v>
      </c>
      <c r="AZ192">
        <f t="shared" si="458"/>
        <v>8.1</v>
      </c>
      <c r="BA192">
        <f t="shared" si="458"/>
        <v>9.1</v>
      </c>
      <c r="BB192">
        <f t="shared" si="458"/>
        <v>10.1</v>
      </c>
      <c r="BC192">
        <f t="shared" si="458"/>
        <v>11.1</v>
      </c>
      <c r="BD192">
        <f t="shared" si="458"/>
        <v>12.1</v>
      </c>
      <c r="BE192">
        <f t="shared" si="458"/>
        <v>13.1</v>
      </c>
      <c r="BF192">
        <f t="shared" si="458"/>
        <v>14.1</v>
      </c>
      <c r="BG192">
        <f t="shared" si="458"/>
        <v>15.1</v>
      </c>
      <c r="BH192">
        <f t="shared" si="458"/>
        <v>16.100000000000001</v>
      </c>
      <c r="BI192">
        <f t="shared" si="458"/>
        <v>17.100000000000001</v>
      </c>
      <c r="BJ192">
        <f t="shared" si="458"/>
        <v>18.100000000000001</v>
      </c>
      <c r="BK192">
        <f t="shared" si="458"/>
        <v>19.100000000000001</v>
      </c>
      <c r="BL192">
        <f t="shared" si="360"/>
        <v>9.7784807547030059</v>
      </c>
      <c r="BM192">
        <f t="shared" si="361"/>
        <v>8.7404523314625706</v>
      </c>
      <c r="BN192">
        <f t="shared" si="362"/>
        <v>8.3639090287447377</v>
      </c>
      <c r="BO192">
        <f t="shared" si="363"/>
        <v>8.1076366172839478</v>
      </c>
      <c r="BP192">
        <f t="shared" si="364"/>
        <v>7.695086831871488</v>
      </c>
      <c r="BQ192">
        <f t="shared" si="365"/>
        <v>7.0430409144584587</v>
      </c>
      <c r="BR192">
        <f t="shared" si="366"/>
        <v>6.1902731572588303</v>
      </c>
      <c r="BS192">
        <f t="shared" si="367"/>
        <v>5.226214445852273</v>
      </c>
      <c r="BT192">
        <f t="shared" si="368"/>
        <v>4.2196158022873798</v>
      </c>
      <c r="BU192">
        <f t="shared" si="369"/>
        <v>3.1472119281843689</v>
      </c>
      <c r="BV192">
        <f t="shared" si="370"/>
        <v>1.8223847478381918</v>
      </c>
      <c r="BW192">
        <f t="shared" si="371"/>
        <v>-0.17617304867833994</v>
      </c>
      <c r="BX192">
        <f t="shared" si="372"/>
        <v>0</v>
      </c>
      <c r="BY192">
        <f t="shared" si="373"/>
        <v>0</v>
      </c>
      <c r="BZ192">
        <f t="shared" si="374"/>
        <v>0</v>
      </c>
      <c r="CA192">
        <f t="shared" si="375"/>
        <v>0</v>
      </c>
      <c r="CB192">
        <f t="shared" si="376"/>
        <v>0</v>
      </c>
      <c r="CC192">
        <f t="shared" si="377"/>
        <v>0</v>
      </c>
      <c r="CD192">
        <f t="shared" si="378"/>
        <v>0</v>
      </c>
      <c r="CE192">
        <f t="shared" si="379"/>
        <v>10</v>
      </c>
      <c r="CF192">
        <f t="shared" si="440"/>
        <v>10.1</v>
      </c>
    </row>
    <row r="193" spans="5:84" x14ac:dyDescent="0.2">
      <c r="E193">
        <v>58581</v>
      </c>
      <c r="F193">
        <v>9.64</v>
      </c>
      <c r="G193">
        <v>9.9</v>
      </c>
      <c r="H193" s="2">
        <v>0.1</v>
      </c>
      <c r="I193" s="2">
        <f t="shared" si="395"/>
        <v>3.7</v>
      </c>
      <c r="J193">
        <f t="shared" si="441"/>
        <v>7.3000000000000007</v>
      </c>
      <c r="K193">
        <f t="shared" si="441"/>
        <v>10.9</v>
      </c>
      <c r="L193">
        <f t="shared" si="441"/>
        <v>14.5</v>
      </c>
      <c r="M193">
        <f t="shared" si="441"/>
        <v>18.100000000000001</v>
      </c>
      <c r="N193">
        <f t="shared" si="441"/>
        <v>21.700000000000003</v>
      </c>
      <c r="O193">
        <f t="shared" si="441"/>
        <v>25.300000000000004</v>
      </c>
      <c r="P193">
        <f t="shared" si="441"/>
        <v>28.900000000000006</v>
      </c>
      <c r="Q193">
        <f t="shared" si="343"/>
        <v>7.4590392077446666</v>
      </c>
      <c r="R193">
        <f t="shared" si="344"/>
        <v>3.9976697444368825</v>
      </c>
      <c r="S193">
        <f t="shared" si="345"/>
        <v>0</v>
      </c>
      <c r="T193">
        <f t="shared" si="346"/>
        <v>0</v>
      </c>
      <c r="U193">
        <f t="shared" si="347"/>
        <v>0</v>
      </c>
      <c r="V193">
        <f t="shared" si="348"/>
        <v>0</v>
      </c>
      <c r="W193">
        <f t="shared" si="349"/>
        <v>0</v>
      </c>
      <c r="X193">
        <f t="shared" si="350"/>
        <v>0</v>
      </c>
      <c r="Y193">
        <f t="shared" si="442"/>
        <v>0</v>
      </c>
      <c r="Z193">
        <f t="shared" si="443"/>
        <v>0.1</v>
      </c>
      <c r="AA193">
        <f t="shared" si="444"/>
        <v>2.3000000000000003</v>
      </c>
      <c r="AB193">
        <f t="shared" si="445"/>
        <v>4.5</v>
      </c>
      <c r="AC193">
        <f t="shared" si="446"/>
        <v>6.7</v>
      </c>
      <c r="AD193">
        <f t="shared" si="447"/>
        <v>8.9</v>
      </c>
      <c r="AE193">
        <f t="shared" si="448"/>
        <v>11.100000000000001</v>
      </c>
      <c r="AF193">
        <f t="shared" si="449"/>
        <v>13.3</v>
      </c>
      <c r="AG193">
        <f t="shared" si="450"/>
        <v>15.5</v>
      </c>
      <c r="AH193">
        <f t="shared" si="451"/>
        <v>17.7</v>
      </c>
      <c r="AI193">
        <f t="shared" si="351"/>
        <v>7.9269232249331854</v>
      </c>
      <c r="AJ193">
        <f t="shared" si="352"/>
        <v>6.9638760976932756</v>
      </c>
      <c r="AK193">
        <f t="shared" si="353"/>
        <v>4.7053246399434085</v>
      </c>
      <c r="AL193">
        <f t="shared" si="354"/>
        <v>1.7759649901704218</v>
      </c>
      <c r="AM193">
        <f t="shared" si="355"/>
        <v>0</v>
      </c>
      <c r="AN193">
        <f t="shared" si="356"/>
        <v>0</v>
      </c>
      <c r="AO193">
        <f t="shared" si="357"/>
        <v>0</v>
      </c>
      <c r="AP193">
        <f t="shared" si="358"/>
        <v>0</v>
      </c>
      <c r="AQ193">
        <f t="shared" si="452"/>
        <v>0</v>
      </c>
      <c r="AR193">
        <f t="shared" si="453"/>
        <v>0.1</v>
      </c>
      <c r="AS193">
        <f t="shared" ref="AS193:BK193" si="459">AR193+$C$5</f>
        <v>1.1000000000000001</v>
      </c>
      <c r="AT193">
        <f t="shared" si="459"/>
        <v>2.1</v>
      </c>
      <c r="AU193">
        <f t="shared" si="459"/>
        <v>3.1</v>
      </c>
      <c r="AV193">
        <f t="shared" si="459"/>
        <v>4.0999999999999996</v>
      </c>
      <c r="AW193">
        <f t="shared" si="459"/>
        <v>5.0999999999999996</v>
      </c>
      <c r="AX193">
        <f t="shared" si="459"/>
        <v>6.1</v>
      </c>
      <c r="AY193">
        <f t="shared" si="459"/>
        <v>7.1</v>
      </c>
      <c r="AZ193">
        <f t="shared" si="459"/>
        <v>8.1</v>
      </c>
      <c r="BA193">
        <f t="shared" si="459"/>
        <v>9.1</v>
      </c>
      <c r="BB193">
        <f t="shared" si="459"/>
        <v>10.1</v>
      </c>
      <c r="BC193">
        <f t="shared" si="459"/>
        <v>11.1</v>
      </c>
      <c r="BD193">
        <f t="shared" si="459"/>
        <v>12.1</v>
      </c>
      <c r="BE193">
        <f t="shared" si="459"/>
        <v>13.1</v>
      </c>
      <c r="BF193">
        <f t="shared" si="459"/>
        <v>14.1</v>
      </c>
      <c r="BG193">
        <f t="shared" si="459"/>
        <v>15.1</v>
      </c>
      <c r="BH193">
        <f t="shared" si="459"/>
        <v>16.100000000000001</v>
      </c>
      <c r="BI193">
        <f t="shared" si="459"/>
        <v>17.100000000000001</v>
      </c>
      <c r="BJ193">
        <f t="shared" si="459"/>
        <v>18.100000000000001</v>
      </c>
      <c r="BK193">
        <f t="shared" si="459"/>
        <v>19.100000000000001</v>
      </c>
      <c r="BL193">
        <f t="shared" si="360"/>
        <v>8.835079694339278</v>
      </c>
      <c r="BM193">
        <f t="shared" si="361"/>
        <v>8.0008730454791284</v>
      </c>
      <c r="BN193">
        <f t="shared" si="362"/>
        <v>7.6922473825049682</v>
      </c>
      <c r="BO193">
        <f t="shared" si="363"/>
        <v>7.2401575120353971</v>
      </c>
      <c r="BP193">
        <f t="shared" si="364"/>
        <v>6.4485238725234284</v>
      </c>
      <c r="BQ193">
        <f t="shared" si="365"/>
        <v>5.3956165083202956</v>
      </c>
      <c r="BR193">
        <f t="shared" si="366"/>
        <v>4.2354390437393006</v>
      </c>
      <c r="BS193">
        <f t="shared" si="367"/>
        <v>2.9991126571195288</v>
      </c>
      <c r="BT193">
        <f t="shared" si="368"/>
        <v>1.3962600548897963</v>
      </c>
      <c r="BU193">
        <f t="shared" si="369"/>
        <v>0</v>
      </c>
      <c r="BV193">
        <f t="shared" si="370"/>
        <v>0</v>
      </c>
      <c r="BW193">
        <f t="shared" si="371"/>
        <v>0</v>
      </c>
      <c r="BX193">
        <f t="shared" si="372"/>
        <v>0</v>
      </c>
      <c r="BY193">
        <f t="shared" si="373"/>
        <v>0</v>
      </c>
      <c r="BZ193">
        <f t="shared" si="374"/>
        <v>0</v>
      </c>
      <c r="CA193">
        <f t="shared" si="375"/>
        <v>0</v>
      </c>
      <c r="CB193">
        <f t="shared" si="376"/>
        <v>0</v>
      </c>
      <c r="CC193">
        <f t="shared" si="377"/>
        <v>0</v>
      </c>
      <c r="CD193">
        <f t="shared" si="378"/>
        <v>0</v>
      </c>
      <c r="CE193">
        <f t="shared" si="379"/>
        <v>7</v>
      </c>
      <c r="CF193">
        <f t="shared" si="440"/>
        <v>7.1</v>
      </c>
    </row>
    <row r="194" spans="5:84" x14ac:dyDescent="0.2">
      <c r="E194">
        <v>58582</v>
      </c>
      <c r="F194">
        <v>11.62</v>
      </c>
      <c r="G194">
        <v>12</v>
      </c>
      <c r="H194" s="2">
        <v>0.1</v>
      </c>
      <c r="I194" s="2">
        <f t="shared" si="395"/>
        <v>3.7</v>
      </c>
      <c r="J194">
        <f t="shared" si="441"/>
        <v>7.3000000000000007</v>
      </c>
      <c r="K194">
        <f t="shared" si="441"/>
        <v>10.9</v>
      </c>
      <c r="L194">
        <f t="shared" si="441"/>
        <v>14.5</v>
      </c>
      <c r="M194">
        <f t="shared" si="441"/>
        <v>18.100000000000001</v>
      </c>
      <c r="N194">
        <f t="shared" si="441"/>
        <v>21.700000000000003</v>
      </c>
      <c r="O194">
        <f t="shared" si="441"/>
        <v>25.300000000000004</v>
      </c>
      <c r="P194">
        <f t="shared" si="441"/>
        <v>28.900000000000006</v>
      </c>
      <c r="Q194">
        <f t="shared" si="343"/>
        <v>9.2899790929152921</v>
      </c>
      <c r="R194">
        <f t="shared" si="344"/>
        <v>6.6089107137550309</v>
      </c>
      <c r="S194">
        <f t="shared" si="345"/>
        <v>1.9350871305738724</v>
      </c>
      <c r="T194">
        <f t="shared" si="346"/>
        <v>0</v>
      </c>
      <c r="U194">
        <f t="shared" si="347"/>
        <v>0</v>
      </c>
      <c r="V194">
        <f t="shared" si="348"/>
        <v>0</v>
      </c>
      <c r="W194">
        <f t="shared" si="349"/>
        <v>0</v>
      </c>
      <c r="X194">
        <f t="shared" si="350"/>
        <v>0</v>
      </c>
      <c r="Y194">
        <f t="shared" si="442"/>
        <v>0</v>
      </c>
      <c r="Z194">
        <f t="shared" si="443"/>
        <v>0.1</v>
      </c>
      <c r="AA194">
        <f t="shared" si="444"/>
        <v>2.3000000000000003</v>
      </c>
      <c r="AB194">
        <f t="shared" si="445"/>
        <v>4.5</v>
      </c>
      <c r="AC194">
        <f t="shared" si="446"/>
        <v>6.7</v>
      </c>
      <c r="AD194">
        <f t="shared" si="447"/>
        <v>8.9</v>
      </c>
      <c r="AE194">
        <f t="shared" si="448"/>
        <v>11.100000000000001</v>
      </c>
      <c r="AF194">
        <f t="shared" si="449"/>
        <v>13.3</v>
      </c>
      <c r="AG194">
        <f t="shared" si="450"/>
        <v>15.5</v>
      </c>
      <c r="AH194">
        <f t="shared" si="451"/>
        <v>17.7</v>
      </c>
      <c r="AI194">
        <f t="shared" si="351"/>
        <v>9.7576785149717207</v>
      </c>
      <c r="AJ194">
        <f t="shared" si="352"/>
        <v>8.9838550528039551</v>
      </c>
      <c r="AK194">
        <f t="shared" si="353"/>
        <v>7.2576029552132848</v>
      </c>
      <c r="AL194">
        <f t="shared" si="354"/>
        <v>4.7574588974545442</v>
      </c>
      <c r="AM194">
        <f t="shared" si="355"/>
        <v>1.5419458477092056</v>
      </c>
      <c r="AN194">
        <f t="shared" si="356"/>
        <v>0</v>
      </c>
      <c r="AO194">
        <f t="shared" si="357"/>
        <v>0</v>
      </c>
      <c r="AP194">
        <f t="shared" si="358"/>
        <v>0</v>
      </c>
      <c r="AQ194">
        <f t="shared" si="452"/>
        <v>0</v>
      </c>
      <c r="AR194">
        <f t="shared" si="453"/>
        <v>0.1</v>
      </c>
      <c r="AS194">
        <f t="shared" ref="AS194:BK194" si="460">AR194+$C$5</f>
        <v>1.1000000000000001</v>
      </c>
      <c r="AT194">
        <f t="shared" si="460"/>
        <v>2.1</v>
      </c>
      <c r="AU194">
        <f t="shared" si="460"/>
        <v>3.1</v>
      </c>
      <c r="AV194">
        <f t="shared" si="460"/>
        <v>4.0999999999999996</v>
      </c>
      <c r="AW194">
        <f t="shared" si="460"/>
        <v>5.0999999999999996</v>
      </c>
      <c r="AX194">
        <f t="shared" si="460"/>
        <v>6.1</v>
      </c>
      <c r="AY194">
        <f t="shared" si="460"/>
        <v>7.1</v>
      </c>
      <c r="AZ194">
        <f t="shared" si="460"/>
        <v>8.1</v>
      </c>
      <c r="BA194">
        <f t="shared" si="460"/>
        <v>9.1</v>
      </c>
      <c r="BB194">
        <f t="shared" si="460"/>
        <v>10.1</v>
      </c>
      <c r="BC194">
        <f t="shared" si="460"/>
        <v>11.1</v>
      </c>
      <c r="BD194">
        <f t="shared" si="460"/>
        <v>12.1</v>
      </c>
      <c r="BE194">
        <f t="shared" si="460"/>
        <v>13.1</v>
      </c>
      <c r="BF194">
        <f t="shared" si="460"/>
        <v>14.1</v>
      </c>
      <c r="BG194">
        <f t="shared" si="460"/>
        <v>15.1</v>
      </c>
      <c r="BH194">
        <f t="shared" si="460"/>
        <v>16.100000000000001</v>
      </c>
      <c r="BI194">
        <f t="shared" si="460"/>
        <v>17.100000000000001</v>
      </c>
      <c r="BJ194">
        <f t="shared" si="460"/>
        <v>18.100000000000001</v>
      </c>
      <c r="BK194">
        <f t="shared" si="460"/>
        <v>19.100000000000001</v>
      </c>
      <c r="BL194">
        <f t="shared" si="360"/>
        <v>11.03529498215827</v>
      </c>
      <c r="BM194">
        <f t="shared" si="361"/>
        <v>9.8744572870057716</v>
      </c>
      <c r="BN194">
        <f t="shared" si="362"/>
        <v>9.4600965384225528</v>
      </c>
      <c r="BO194">
        <f t="shared" si="363"/>
        <v>9.1545817406079788</v>
      </c>
      <c r="BP194">
        <f t="shared" si="364"/>
        <v>8.6445526673389566</v>
      </c>
      <c r="BQ194">
        <f t="shared" si="365"/>
        <v>7.8494215409630197</v>
      </c>
      <c r="BR194">
        <f t="shared" si="366"/>
        <v>6.8298747113912617</v>
      </c>
      <c r="BS194">
        <f t="shared" si="367"/>
        <v>5.6963743350916678</v>
      </c>
      <c r="BT194">
        <f t="shared" si="368"/>
        <v>4.5176600540817979</v>
      </c>
      <c r="BU194">
        <f t="shared" si="369"/>
        <v>3.2292506749222487</v>
      </c>
      <c r="BV194">
        <f t="shared" si="370"/>
        <v>1.5419458477091643</v>
      </c>
      <c r="BW194">
        <f t="shared" si="371"/>
        <v>0</v>
      </c>
      <c r="BX194">
        <f t="shared" si="372"/>
        <v>0</v>
      </c>
      <c r="BY194">
        <f t="shared" si="373"/>
        <v>0</v>
      </c>
      <c r="BZ194">
        <f t="shared" si="374"/>
        <v>0</v>
      </c>
      <c r="CA194">
        <f t="shared" si="375"/>
        <v>0</v>
      </c>
      <c r="CB194">
        <f t="shared" si="376"/>
        <v>0</v>
      </c>
      <c r="CC194">
        <f t="shared" si="377"/>
        <v>0</v>
      </c>
      <c r="CD194">
        <f t="shared" si="378"/>
        <v>0</v>
      </c>
      <c r="CE194">
        <f t="shared" si="379"/>
        <v>10</v>
      </c>
      <c r="CF194">
        <f t="shared" si="440"/>
        <v>10.1</v>
      </c>
    </row>
    <row r="195" spans="5:84" x14ac:dyDescent="0.2">
      <c r="E195">
        <v>58584</v>
      </c>
      <c r="F195">
        <v>12.96</v>
      </c>
      <c r="G195">
        <v>12.7</v>
      </c>
      <c r="H195" s="2">
        <v>0.1</v>
      </c>
      <c r="I195" s="2">
        <f t="shared" si="395"/>
        <v>3.7</v>
      </c>
      <c r="J195">
        <f t="shared" si="441"/>
        <v>7.3000000000000007</v>
      </c>
      <c r="K195">
        <f t="shared" si="441"/>
        <v>10.9</v>
      </c>
      <c r="L195">
        <f t="shared" si="441"/>
        <v>14.5</v>
      </c>
      <c r="M195">
        <f t="shared" si="441"/>
        <v>18.100000000000001</v>
      </c>
      <c r="N195">
        <f t="shared" si="441"/>
        <v>21.700000000000003</v>
      </c>
      <c r="O195">
        <f t="shared" si="441"/>
        <v>25.300000000000004</v>
      </c>
      <c r="P195">
        <f t="shared" si="441"/>
        <v>28.900000000000006</v>
      </c>
      <c r="Q195">
        <f t="shared" ref="Q195:Q258" si="461">IF(I195&gt;=$G195,0,$F195*($B$9+$B$10*I195/$G195+$B$11*((I195/$G195)^2)+$B$12*((I195/$G195)^3)+$B$13*((I195/$G195)^4)+$B$14*((I195/$G195)^5)))</f>
        <v>10.427975277715703</v>
      </c>
      <c r="R195">
        <f t="shared" ref="R195:R258" si="462">IF(J195&gt;=$G195,0,$F195*($B$9+$B$10*J195/$G195+$B$11*((J195/$G195)^2)+$B$12*((J195/$G195)^3)+$B$13*((J195/$G195)^4)+$B$14*((J195/$G195)^5)))</f>
        <v>7.8618143066714623</v>
      </c>
      <c r="S195">
        <f t="shared" ref="S195:S258" si="463">IF(K195&gt;=$G195,0,$F195*($B$9+$B$10*K195/$G195+$B$11*((K195/$G195)^2)+$B$12*((K195/$G195)^3)+$B$13*((K195/$G195)^4)+$B$14*((K195/$G195)^5)))</f>
        <v>3.2780571590265035</v>
      </c>
      <c r="T195">
        <f t="shared" ref="T195:T258" si="464">IF(L195&gt;=$G195,0,$F195*($B$9+$B$10*L195/$G195+$B$11*((L195/$G195)^2)+$B$12*((L195/$G195)^3)+$B$13*((L195/$G195)^4)+$B$14*((L195/$G195)^5)))</f>
        <v>0</v>
      </c>
      <c r="U195">
        <f t="shared" ref="U195:U258" si="465">IF(M195&gt;=$G195,0,$F195*($B$9+$B$10*M195/$G195+$B$11*((M195/$G195)^2)+$B$12*((M195/$G195)^3)+$B$13*((M195/$G195)^4)+$B$14*((M195/$G195)^5)))</f>
        <v>0</v>
      </c>
      <c r="V195">
        <f t="shared" ref="V195:V258" si="466">IF(N195&gt;=$G195,0,$F195*($B$9+$B$10*N195/$G195+$B$11*((N195/$G195)^2)+$B$12*((N195/$G195)^3)+$B$13*((N195/$G195)^4)+$B$14*((N195/$G195)^5)))</f>
        <v>0</v>
      </c>
      <c r="W195">
        <f t="shared" ref="W195:W258" si="467">IF(O195&gt;=$G195,0,$F195*($B$9+$B$10*O195/$G195+$B$11*((O195/$G195)^2)+$B$12*((O195/$G195)^3)+$B$13*((O195/$G195)^4)+$B$14*((O195/$G195)^5)))</f>
        <v>0</v>
      </c>
      <c r="X195">
        <f t="shared" ref="X195:X258" si="468">IF(P195&gt;=$G195,0,$F195*($B$9+$B$10*P195/$G195+$B$11*((P195/$G195)^2)+$B$12*((P195/$G195)^3)+$B$13*((P195/$G195)^4)+$B$14*((P195/$G195)^5)))</f>
        <v>0</v>
      </c>
      <c r="Y195">
        <f t="shared" si="442"/>
        <v>0</v>
      </c>
      <c r="Z195">
        <f t="shared" si="443"/>
        <v>0.1</v>
      </c>
      <c r="AA195">
        <f t="shared" si="444"/>
        <v>2.3000000000000003</v>
      </c>
      <c r="AB195">
        <f t="shared" si="445"/>
        <v>4.5</v>
      </c>
      <c r="AC195">
        <f t="shared" si="446"/>
        <v>6.7</v>
      </c>
      <c r="AD195">
        <f t="shared" si="447"/>
        <v>8.9</v>
      </c>
      <c r="AE195">
        <f t="shared" si="448"/>
        <v>11.100000000000001</v>
      </c>
      <c r="AF195">
        <f t="shared" si="449"/>
        <v>13.3</v>
      </c>
      <c r="AG195">
        <f t="shared" si="450"/>
        <v>15.5</v>
      </c>
      <c r="AH195">
        <f t="shared" si="451"/>
        <v>17.7</v>
      </c>
      <c r="AI195">
        <f t="shared" ref="AI195:AI258" si="469">IF(AA195&gt;=$G195,0,$F195*($B$9+$B$10*AA195/$G195+$B$11*((AA195/$G195)^2)+$B$12*((AA195/$G195)^3)+$B$13*((AA195/$G195)^4)+$B$14*((AA195/$G195)^5)))</f>
        <v>10.962167875912982</v>
      </c>
      <c r="AJ195">
        <f t="shared" ref="AJ195:AJ258" si="470">IF(AB195&gt;=$G195,0,$F195*($B$9+$B$10*AB195/$G195+$B$11*((AB195/$G195)^2)+$B$12*((AB195/$G195)^3)+$B$13*((AB195/$G195)^4)+$B$14*((AB195/$G195)^5)))</f>
        <v>10.143214758835137</v>
      </c>
      <c r="AK195">
        <f t="shared" ref="AK195:AK258" si="471">IF(AC195&gt;=$G195,0,$F195*($B$9+$B$10*AC195/$G195+$B$11*((AC195/$G195)^2)+$B$12*((AC195/$G195)^3)+$B$13*((AC195/$G195)^4)+$B$14*((AC195/$G195)^5)))</f>
        <v>8.5101482979985921</v>
      </c>
      <c r="AL195">
        <f t="shared" ref="AL195:AL258" si="472">IF(AD195&gt;=$G195,0,$F195*($B$9+$B$10*AD195/$G195+$B$11*((AD195/$G195)^2)+$B$12*((AD195/$G195)^3)+$B$13*((AD195/$G195)^4)+$B$14*((AD195/$G195)^5)))</f>
        <v>5.9513411106768102</v>
      </c>
      <c r="AM195">
        <f t="shared" ref="AM195:AM258" si="473">IF(AE195&gt;=$G195,0,$F195*($B$9+$B$10*AE195/$G195+$B$11*((AE195/$G195)^2)+$B$12*((AE195/$G195)^3)+$B$13*((AE195/$G195)^4)+$B$14*((AE195/$G195)^5)))</f>
        <v>2.9521627709699696</v>
      </c>
      <c r="AN195">
        <f t="shared" ref="AN195:AN258" si="474">IF(AF195&gt;=$G195,0,$F195*($B$9+$B$10*AF195/$G195+$B$11*((AF195/$G195)^2)+$B$12*((AF195/$G195)^3)+$B$13*((AF195/$G195)^4)+$B$14*((AF195/$G195)^5)))</f>
        <v>0</v>
      </c>
      <c r="AO195">
        <f t="shared" ref="AO195:AO258" si="475">IF(AG195&gt;=$G195,0,$F195*($B$9+$B$10*AG195/$G195+$B$11*((AG195/$G195)^2)+$B$12*((AG195/$G195)^3)+$B$13*((AG195/$G195)^4)+$B$14*((AG195/$G195)^5)))</f>
        <v>0</v>
      </c>
      <c r="AP195">
        <f t="shared" ref="AP195:AP258" si="476">IF(AH195&gt;=$G195,0,$F195*($B$9+$B$10*AH195/$G195+$B$11*((AH195/$G195)^2)+$B$12*((AH195/$G195)^3)+$B$13*((AH195/$G195)^4)+$B$14*((AH195/$G195)^5)))</f>
        <v>0</v>
      </c>
      <c r="AQ195">
        <f t="shared" si="452"/>
        <v>0</v>
      </c>
      <c r="AR195">
        <f t="shared" si="453"/>
        <v>0.1</v>
      </c>
      <c r="AS195">
        <f t="shared" ref="AS195:BK195" si="477">AR195+$C$5</f>
        <v>1.1000000000000001</v>
      </c>
      <c r="AT195">
        <f t="shared" si="477"/>
        <v>2.1</v>
      </c>
      <c r="AU195">
        <f t="shared" si="477"/>
        <v>3.1</v>
      </c>
      <c r="AV195">
        <f t="shared" si="477"/>
        <v>4.0999999999999996</v>
      </c>
      <c r="AW195">
        <f t="shared" si="477"/>
        <v>5.0999999999999996</v>
      </c>
      <c r="AX195">
        <f t="shared" si="477"/>
        <v>6.1</v>
      </c>
      <c r="AY195">
        <f t="shared" si="477"/>
        <v>7.1</v>
      </c>
      <c r="AZ195">
        <f t="shared" si="477"/>
        <v>8.1</v>
      </c>
      <c r="BA195">
        <f t="shared" si="477"/>
        <v>9.1</v>
      </c>
      <c r="BB195">
        <f t="shared" si="477"/>
        <v>10.1</v>
      </c>
      <c r="BC195">
        <f t="shared" si="477"/>
        <v>11.1</v>
      </c>
      <c r="BD195">
        <f t="shared" si="477"/>
        <v>12.1</v>
      </c>
      <c r="BE195">
        <f t="shared" si="477"/>
        <v>13.1</v>
      </c>
      <c r="BF195">
        <f t="shared" si="477"/>
        <v>14.1</v>
      </c>
      <c r="BG195">
        <f t="shared" si="477"/>
        <v>15.1</v>
      </c>
      <c r="BH195">
        <f t="shared" si="477"/>
        <v>16.100000000000001</v>
      </c>
      <c r="BI195">
        <f t="shared" si="477"/>
        <v>17.100000000000001</v>
      </c>
      <c r="BJ195">
        <f t="shared" si="477"/>
        <v>18.100000000000001</v>
      </c>
      <c r="BK195">
        <f t="shared" si="477"/>
        <v>19.100000000000001</v>
      </c>
      <c r="BL195">
        <f t="shared" ref="BL195:BL258" si="478">IF(AS195&gt;=$G195,0,$F195*($B$9+$B$10*AS195/$G195+$B$11*((AS195/$G195)^2)+$B$12*((AS195/$G195)^3)+$B$13*((AS195/$G195)^4)+$B$14*((AS195/$G195)^5)))</f>
        <v>12.436352977736112</v>
      </c>
      <c r="BM195">
        <f t="shared" ref="BM195:BM258" si="479">IF(AT195&gt;=$G195,0,$F195*($B$9+$B$10*AT195/$G195+$B$11*((AT195/$G195)^2)+$B$12*((AT195/$G195)^3)+$B$13*((AT195/$G195)^4)+$B$14*((AT195/$G195)^5)))</f>
        <v>11.102600453572085</v>
      </c>
      <c r="BN195">
        <f t="shared" ref="BN195:BN258" si="480">IF(AU195&gt;=$G195,0,$F195*($B$9+$B$10*AU195/$G195+$B$11*((AU195/$G195)^2)+$B$12*((AU195/$G195)^3)+$B$13*((AU195/$G195)^4)+$B$14*((AU195/$G195)^5)))</f>
        <v>10.606856816928669</v>
      </c>
      <c r="BO195">
        <f t="shared" ref="BO195:BO258" si="481">IF(AV195&gt;=$G195,0,$F195*($B$9+$B$10*AV195/$G195+$B$11*((AV195/$G195)^2)+$B$12*((AV195/$G195)^3)+$B$13*((AV195/$G195)^4)+$B$14*((AV195/$G195)^5)))</f>
        <v>10.299570005591947</v>
      </c>
      <c r="BP195">
        <f t="shared" ref="BP195:BP258" si="482">IF(AW195&gt;=$G195,0,$F195*($B$9+$B$10*AW195/$G195+$B$11*((AW195/$G195)^2)+$B$12*((AW195/$G195)^3)+$B$13*((AW195/$G195)^4)+$B$14*((AW195/$G195)^5)))</f>
        <v>9.8333682851119377</v>
      </c>
      <c r="BQ195">
        <f t="shared" ref="BQ195:BQ258" si="483">IF(AX195&gt;=$G195,0,$F195*($B$9+$B$10*AX195/$G195+$B$11*((AX195/$G195)^2)+$B$12*((AX195/$G195)^3)+$B$13*((AX195/$G195)^4)+$B$14*((AX195/$G195)^5)))</f>
        <v>9.0862003826584257</v>
      </c>
      <c r="BR195">
        <f t="shared" ref="BR195:BR258" si="484">IF(AY195&gt;=$G195,0,$F195*($B$9+$B$10*AY195/$G195+$B$11*((AY195/$G195)^2)+$B$12*((AY195/$G195)^3)+$B$13*((AY195/$G195)^4)+$B$14*((AY195/$G195)^5)))</f>
        <v>8.084475620877031</v>
      </c>
      <c r="BS195">
        <f t="shared" ref="BS195:BS258" si="485">IF(AZ195&gt;=$G195,0,$F195*($B$9+$B$10*AZ195/$G195+$B$11*((AZ195/$G195)^2)+$B$12*((AZ195/$G195)^3)+$B$13*((AZ195/$G195)^4)+$B$14*((AZ195/$G195)^5)))</f>
        <v>6.9262040517451382</v>
      </c>
      <c r="BT195">
        <f t="shared" ref="BT195:BT258" si="486">IF(BA195&gt;=$G195,0,$F195*($B$9+$B$10*BA195/$G195+$B$11*((BA195/$G195)^2)+$B$12*((BA195/$G195)^3)+$B$13*((BA195/$G195)^4)+$B$14*((BA195/$G195)^5)))</f>
        <v>5.7041365904276971</v>
      </c>
      <c r="BU195">
        <f t="shared" ref="BU195:BU258" si="487">IF(BB195&gt;=$G195,0,$F195*($B$9+$B$10*BB195/$G195+$B$11*((BB195/$G195)^2)+$B$12*((BB195/$G195)^3)+$B$13*((BB195/$G195)^4)+$B$14*((BB195/$G195)^5)))</f>
        <v>4.428905149133219</v>
      </c>
      <c r="BV195">
        <f t="shared" ref="BV195:BV258" si="488">IF(BC195&gt;=$G195,0,$F195*($B$9+$B$10*BC195/$G195+$B$11*((BC195/$G195)^2)+$B$12*((BC195/$G195)^3)+$B$13*((BC195/$G195)^4)+$B$14*((BC195/$G195)^5)))</f>
        <v>2.9521627709699008</v>
      </c>
      <c r="BW195">
        <f t="shared" ref="BW195:BW258" si="489">IF(BD195&gt;=$G195,0,$F195*($B$9+$B$10*BD195/$G195+$B$11*((BD195/$G195)^2)+$B$12*((BD195/$G195)^3)+$B$13*((BD195/$G195)^4)+$B$14*((BD195/$G195)^5)))</f>
        <v>0.8897237638014841</v>
      </c>
      <c r="BX195">
        <f t="shared" ref="BX195:BX258" si="490">IF(BE195&gt;=$G195,0,$F195*($B$9+$B$10*BE195/$G195+$B$11*((BE195/$G195)^2)+$B$12*((BE195/$G195)^3)+$B$13*((BE195/$G195)^4)+$B$14*((BE195/$G195)^5)))</f>
        <v>0</v>
      </c>
      <c r="BY195">
        <f t="shared" ref="BY195:BY258" si="491">IF(BF195&gt;=$G195,0,$F195*($B$9+$B$10*BF195/$G195+$B$11*((BF195/$G195)^2)+$B$12*((BF195/$G195)^3)+$B$13*((BF195/$G195)^4)+$B$14*((BF195/$G195)^5)))</f>
        <v>0</v>
      </c>
      <c r="BZ195">
        <f t="shared" ref="BZ195:BZ258" si="492">IF(BG195&gt;=$G195,0,$F195*($B$9+$B$10*BG195/$G195+$B$11*((BG195/$G195)^2)+$B$12*((BG195/$G195)^3)+$B$13*((BG195/$G195)^4)+$B$14*((BG195/$G195)^5)))</f>
        <v>0</v>
      </c>
      <c r="CA195">
        <f t="shared" ref="CA195:CA258" si="493">IF(BH195&gt;=$G195,0,$F195*($B$9+$B$10*BH195/$G195+$B$11*((BH195/$G195)^2)+$B$12*((BH195/$G195)^3)+$B$13*((BH195/$G195)^4)+$B$14*((BH195/$G195)^5)))</f>
        <v>0</v>
      </c>
      <c r="CB195">
        <f t="shared" ref="CB195:CB258" si="494">IF(BI195&gt;=$G195,0,$F195*($B$9+$B$10*BI195/$G195+$B$11*((BI195/$G195)^2)+$B$12*((BI195/$G195)^3)+$B$13*((BI195/$G195)^4)+$B$14*((BI195/$G195)^5)))</f>
        <v>0</v>
      </c>
      <c r="CC195">
        <f t="shared" ref="CC195:CC258" si="495">IF(BJ195&gt;=$G195,0,$F195*($B$9+$B$10*BJ195/$G195+$B$11*((BJ195/$G195)^2)+$B$12*((BJ195/$G195)^3)+$B$13*((BJ195/$G195)^4)+$B$14*((BJ195/$G195)^5)))</f>
        <v>0</v>
      </c>
      <c r="CD195">
        <f t="shared" ref="CD195:CD258" si="496">IF(BK195&gt;=$G195,0,$F195*($B$9+$B$10*BK195/$G195+$B$11*((BK195/$G195)^2)+$B$12*((BK195/$G195)^3)+$B$13*((BK195/$G195)^4)+$B$14*((BK195/$G195)^5)))</f>
        <v>0</v>
      </c>
      <c r="CE195">
        <f t="shared" ref="CE195:CE258" si="497">COUNTIF(BL195:CD195,"&gt;="&amp;$B$5)</f>
        <v>10</v>
      </c>
      <c r="CF195">
        <f t="shared" si="440"/>
        <v>10.1</v>
      </c>
    </row>
    <row r="196" spans="5:84" x14ac:dyDescent="0.2">
      <c r="E196">
        <v>58585</v>
      </c>
      <c r="F196">
        <v>10.15</v>
      </c>
      <c r="G196">
        <v>11.4</v>
      </c>
      <c r="H196" s="2">
        <v>0.1</v>
      </c>
      <c r="I196" s="2">
        <f t="shared" si="395"/>
        <v>3.7</v>
      </c>
      <c r="J196">
        <f t="shared" si="441"/>
        <v>7.3000000000000007</v>
      </c>
      <c r="K196">
        <f t="shared" si="441"/>
        <v>10.9</v>
      </c>
      <c r="L196">
        <f t="shared" si="441"/>
        <v>14.5</v>
      </c>
      <c r="M196">
        <f t="shared" si="441"/>
        <v>18.100000000000001</v>
      </c>
      <c r="N196">
        <f t="shared" si="441"/>
        <v>21.700000000000003</v>
      </c>
      <c r="O196">
        <f t="shared" si="441"/>
        <v>25.300000000000004</v>
      </c>
      <c r="P196">
        <f t="shared" si="441"/>
        <v>28.900000000000006</v>
      </c>
      <c r="Q196">
        <f t="shared" si="461"/>
        <v>8.0603588405651685</v>
      </c>
      <c r="R196">
        <f t="shared" si="462"/>
        <v>5.3938974745480373</v>
      </c>
      <c r="S196">
        <f t="shared" si="463"/>
        <v>0.60980038111712043</v>
      </c>
      <c r="T196">
        <f t="shared" si="464"/>
        <v>0</v>
      </c>
      <c r="U196">
        <f t="shared" si="465"/>
        <v>0</v>
      </c>
      <c r="V196">
        <f t="shared" si="466"/>
        <v>0</v>
      </c>
      <c r="W196">
        <f t="shared" si="467"/>
        <v>0</v>
      </c>
      <c r="X196">
        <f t="shared" si="468"/>
        <v>0</v>
      </c>
      <c r="Y196">
        <f t="shared" si="442"/>
        <v>0</v>
      </c>
      <c r="Z196">
        <f t="shared" si="443"/>
        <v>0.1</v>
      </c>
      <c r="AA196">
        <f t="shared" si="444"/>
        <v>2.3000000000000003</v>
      </c>
      <c r="AB196">
        <f t="shared" si="445"/>
        <v>4.5</v>
      </c>
      <c r="AC196">
        <f t="shared" si="446"/>
        <v>6.7</v>
      </c>
      <c r="AD196">
        <f t="shared" si="447"/>
        <v>8.9</v>
      </c>
      <c r="AE196">
        <f t="shared" si="448"/>
        <v>11.100000000000001</v>
      </c>
      <c r="AF196">
        <f t="shared" si="449"/>
        <v>13.3</v>
      </c>
      <c r="AG196">
        <f t="shared" si="450"/>
        <v>15.5</v>
      </c>
      <c r="AH196">
        <f t="shared" si="451"/>
        <v>17.7</v>
      </c>
      <c r="AI196">
        <f t="shared" si="469"/>
        <v>8.4713104415987761</v>
      </c>
      <c r="AJ196">
        <f t="shared" si="470"/>
        <v>7.7413186786468744</v>
      </c>
      <c r="AK196">
        <f t="shared" si="471"/>
        <v>6.0110307623836068</v>
      </c>
      <c r="AL196">
        <f t="shared" si="472"/>
        <v>3.6597787199172389</v>
      </c>
      <c r="AM196">
        <f t="shared" si="473"/>
        <v>0.12761927275313348</v>
      </c>
      <c r="AN196">
        <f t="shared" si="474"/>
        <v>0</v>
      </c>
      <c r="AO196">
        <f t="shared" si="475"/>
        <v>0</v>
      </c>
      <c r="AP196">
        <f t="shared" si="476"/>
        <v>0</v>
      </c>
      <c r="AQ196">
        <f t="shared" si="452"/>
        <v>0</v>
      </c>
      <c r="AR196">
        <f t="shared" si="453"/>
        <v>0.1</v>
      </c>
      <c r="AS196">
        <f t="shared" ref="AS196:BK196" si="498">AR196+$C$5</f>
        <v>1.1000000000000001</v>
      </c>
      <c r="AT196">
        <f t="shared" si="498"/>
        <v>2.1</v>
      </c>
      <c r="AU196">
        <f t="shared" si="498"/>
        <v>3.1</v>
      </c>
      <c r="AV196">
        <f t="shared" si="498"/>
        <v>4.0999999999999996</v>
      </c>
      <c r="AW196">
        <f t="shared" si="498"/>
        <v>5.0999999999999996</v>
      </c>
      <c r="AX196">
        <f t="shared" si="498"/>
        <v>6.1</v>
      </c>
      <c r="AY196">
        <f t="shared" si="498"/>
        <v>7.1</v>
      </c>
      <c r="AZ196">
        <f t="shared" si="498"/>
        <v>8.1</v>
      </c>
      <c r="BA196">
        <f t="shared" si="498"/>
        <v>9.1</v>
      </c>
      <c r="BB196">
        <f t="shared" si="498"/>
        <v>10.1</v>
      </c>
      <c r="BC196">
        <f t="shared" si="498"/>
        <v>11.1</v>
      </c>
      <c r="BD196">
        <f t="shared" si="498"/>
        <v>12.1</v>
      </c>
      <c r="BE196">
        <f t="shared" si="498"/>
        <v>13.1</v>
      </c>
      <c r="BF196">
        <f t="shared" si="498"/>
        <v>14.1</v>
      </c>
      <c r="BG196">
        <f t="shared" si="498"/>
        <v>15.1</v>
      </c>
      <c r="BH196">
        <f t="shared" si="498"/>
        <v>16.100000000000001</v>
      </c>
      <c r="BI196">
        <f t="shared" si="498"/>
        <v>17.100000000000001</v>
      </c>
      <c r="BJ196">
        <f t="shared" si="498"/>
        <v>18.100000000000001</v>
      </c>
      <c r="BK196">
        <f t="shared" si="498"/>
        <v>19.100000000000001</v>
      </c>
      <c r="BL196">
        <f t="shared" si="478"/>
        <v>9.5484476844507604</v>
      </c>
      <c r="BM196">
        <f t="shared" si="479"/>
        <v>8.5661897755762677</v>
      </c>
      <c r="BN196">
        <f t="shared" si="480"/>
        <v>8.2235730620227319</v>
      </c>
      <c r="BO196">
        <f t="shared" si="481"/>
        <v>7.9204334619687833</v>
      </c>
      <c r="BP196">
        <f t="shared" si="482"/>
        <v>7.3883519937448616</v>
      </c>
      <c r="BQ196">
        <f t="shared" si="483"/>
        <v>6.587365552318448</v>
      </c>
      <c r="BR196">
        <f t="shared" si="484"/>
        <v>5.6026776857793905</v>
      </c>
      <c r="BS196">
        <f t="shared" si="485"/>
        <v>4.541369371825251</v>
      </c>
      <c r="BT196">
        <f t="shared" si="486"/>
        <v>3.4291097942464677</v>
      </c>
      <c r="BU196">
        <f t="shared" si="487"/>
        <v>2.1068671194116257</v>
      </c>
      <c r="BV196">
        <f t="shared" si="488"/>
        <v>0.12761927275313348</v>
      </c>
      <c r="BW196">
        <f t="shared" si="489"/>
        <v>0</v>
      </c>
      <c r="BX196">
        <f t="shared" si="490"/>
        <v>0</v>
      </c>
      <c r="BY196">
        <f t="shared" si="491"/>
        <v>0</v>
      </c>
      <c r="BZ196">
        <f t="shared" si="492"/>
        <v>0</v>
      </c>
      <c r="CA196">
        <f t="shared" si="493"/>
        <v>0</v>
      </c>
      <c r="CB196">
        <f t="shared" si="494"/>
        <v>0</v>
      </c>
      <c r="CC196">
        <f t="shared" si="495"/>
        <v>0</v>
      </c>
      <c r="CD196">
        <f t="shared" si="496"/>
        <v>0</v>
      </c>
      <c r="CE196">
        <f t="shared" si="497"/>
        <v>9</v>
      </c>
      <c r="CF196">
        <f t="shared" si="440"/>
        <v>9.1</v>
      </c>
    </row>
    <row r="197" spans="5:84" x14ac:dyDescent="0.2">
      <c r="E197">
        <v>58586</v>
      </c>
      <c r="F197">
        <v>9.14</v>
      </c>
      <c r="G197">
        <v>8.8000000000000007</v>
      </c>
      <c r="H197" s="2">
        <v>0.1</v>
      </c>
      <c r="I197" s="2">
        <f t="shared" si="395"/>
        <v>3.7</v>
      </c>
      <c r="J197">
        <f t="shared" si="441"/>
        <v>7.3000000000000007</v>
      </c>
      <c r="K197">
        <f t="shared" si="441"/>
        <v>10.9</v>
      </c>
      <c r="L197">
        <f t="shared" si="441"/>
        <v>14.5</v>
      </c>
      <c r="M197">
        <f t="shared" si="441"/>
        <v>18.100000000000001</v>
      </c>
      <c r="N197">
        <f t="shared" si="441"/>
        <v>21.700000000000003</v>
      </c>
      <c r="O197">
        <f t="shared" si="441"/>
        <v>25.300000000000004</v>
      </c>
      <c r="P197">
        <f t="shared" si="441"/>
        <v>28.900000000000006</v>
      </c>
      <c r="Q197">
        <f t="shared" si="461"/>
        <v>6.8272983400445195</v>
      </c>
      <c r="R197">
        <f t="shared" si="462"/>
        <v>2.6991606998269893</v>
      </c>
      <c r="S197">
        <f t="shared" si="463"/>
        <v>0</v>
      </c>
      <c r="T197">
        <f t="shared" si="464"/>
        <v>0</v>
      </c>
      <c r="U197">
        <f t="shared" si="465"/>
        <v>0</v>
      </c>
      <c r="V197">
        <f t="shared" si="466"/>
        <v>0</v>
      </c>
      <c r="W197">
        <f t="shared" si="467"/>
        <v>0</v>
      </c>
      <c r="X197">
        <f t="shared" si="468"/>
        <v>0</v>
      </c>
      <c r="Y197">
        <f t="shared" si="442"/>
        <v>0</v>
      </c>
      <c r="Z197">
        <f t="shared" si="443"/>
        <v>0.1</v>
      </c>
      <c r="AA197">
        <f t="shared" si="444"/>
        <v>2.3000000000000003</v>
      </c>
      <c r="AB197">
        <f t="shared" si="445"/>
        <v>4.5</v>
      </c>
      <c r="AC197">
        <f t="shared" si="446"/>
        <v>6.7</v>
      </c>
      <c r="AD197">
        <f t="shared" si="447"/>
        <v>8.9</v>
      </c>
      <c r="AE197">
        <f t="shared" si="448"/>
        <v>11.100000000000001</v>
      </c>
      <c r="AF197">
        <f t="shared" si="449"/>
        <v>13.3</v>
      </c>
      <c r="AG197">
        <f t="shared" si="450"/>
        <v>15.5</v>
      </c>
      <c r="AH197">
        <f t="shared" si="451"/>
        <v>17.7</v>
      </c>
      <c r="AI197">
        <f t="shared" si="469"/>
        <v>7.4329982389931439</v>
      </c>
      <c r="AJ197">
        <f t="shared" si="470"/>
        <v>6.1475920127772401</v>
      </c>
      <c r="AK197">
        <f t="shared" si="471"/>
        <v>3.5189021400218263</v>
      </c>
      <c r="AL197">
        <f t="shared" si="472"/>
        <v>0</v>
      </c>
      <c r="AM197">
        <f t="shared" si="473"/>
        <v>0</v>
      </c>
      <c r="AN197">
        <f t="shared" si="474"/>
        <v>0</v>
      </c>
      <c r="AO197">
        <f t="shared" si="475"/>
        <v>0</v>
      </c>
      <c r="AP197">
        <f t="shared" si="476"/>
        <v>0</v>
      </c>
      <c r="AQ197">
        <f t="shared" si="452"/>
        <v>0</v>
      </c>
      <c r="AR197">
        <f t="shared" si="453"/>
        <v>0.1</v>
      </c>
      <c r="AS197">
        <f t="shared" ref="AS197:BK197" si="499">AR197+$C$5</f>
        <v>1.1000000000000001</v>
      </c>
      <c r="AT197">
        <f t="shared" si="499"/>
        <v>2.1</v>
      </c>
      <c r="AU197">
        <f t="shared" si="499"/>
        <v>3.1</v>
      </c>
      <c r="AV197">
        <f t="shared" si="499"/>
        <v>4.0999999999999996</v>
      </c>
      <c r="AW197">
        <f t="shared" si="499"/>
        <v>5.0999999999999996</v>
      </c>
      <c r="AX197">
        <f t="shared" si="499"/>
        <v>6.1</v>
      </c>
      <c r="AY197">
        <f t="shared" si="499"/>
        <v>7.1</v>
      </c>
      <c r="AZ197">
        <f t="shared" si="499"/>
        <v>8.1</v>
      </c>
      <c r="BA197">
        <f t="shared" si="499"/>
        <v>9.1</v>
      </c>
      <c r="BB197">
        <f t="shared" si="499"/>
        <v>10.1</v>
      </c>
      <c r="BC197">
        <f t="shared" si="499"/>
        <v>11.1</v>
      </c>
      <c r="BD197">
        <f t="shared" si="499"/>
        <v>12.1</v>
      </c>
      <c r="BE197">
        <f t="shared" si="499"/>
        <v>13.1</v>
      </c>
      <c r="BF197">
        <f t="shared" si="499"/>
        <v>14.1</v>
      </c>
      <c r="BG197">
        <f t="shared" si="499"/>
        <v>15.1</v>
      </c>
      <c r="BH197">
        <f t="shared" si="499"/>
        <v>16.100000000000001</v>
      </c>
      <c r="BI197">
        <f t="shared" si="499"/>
        <v>17.100000000000001</v>
      </c>
      <c r="BJ197">
        <f t="shared" si="499"/>
        <v>18.100000000000001</v>
      </c>
      <c r="BK197">
        <f t="shared" si="499"/>
        <v>19.100000000000001</v>
      </c>
      <c r="BL197">
        <f t="shared" si="478"/>
        <v>8.199527087313232</v>
      </c>
      <c r="BM197">
        <f t="shared" si="479"/>
        <v>7.4964412047172724</v>
      </c>
      <c r="BN197">
        <f t="shared" si="480"/>
        <v>7.1614517348251212</v>
      </c>
      <c r="BO197">
        <f t="shared" si="481"/>
        <v>6.5193801618735669</v>
      </c>
      <c r="BP197">
        <f t="shared" si="482"/>
        <v>5.4964661405608837</v>
      </c>
      <c r="BQ197">
        <f t="shared" si="483"/>
        <v>4.2810188959055049</v>
      </c>
      <c r="BR197">
        <f t="shared" si="484"/>
        <v>2.9840686231045979</v>
      </c>
      <c r="BS197">
        <f t="shared" si="485"/>
        <v>1.3000178873928701</v>
      </c>
      <c r="BT197">
        <f t="shared" si="486"/>
        <v>0</v>
      </c>
      <c r="BU197">
        <f t="shared" si="487"/>
        <v>0</v>
      </c>
      <c r="BV197">
        <f t="shared" si="488"/>
        <v>0</v>
      </c>
      <c r="BW197">
        <f t="shared" si="489"/>
        <v>0</v>
      </c>
      <c r="BX197">
        <f t="shared" si="490"/>
        <v>0</v>
      </c>
      <c r="BY197">
        <f t="shared" si="491"/>
        <v>0</v>
      </c>
      <c r="BZ197">
        <f t="shared" si="492"/>
        <v>0</v>
      </c>
      <c r="CA197">
        <f t="shared" si="493"/>
        <v>0</v>
      </c>
      <c r="CB197">
        <f t="shared" si="494"/>
        <v>0</v>
      </c>
      <c r="CC197">
        <f t="shared" si="495"/>
        <v>0</v>
      </c>
      <c r="CD197">
        <f t="shared" si="496"/>
        <v>0</v>
      </c>
      <c r="CE197">
        <f t="shared" si="497"/>
        <v>6</v>
      </c>
      <c r="CF197">
        <f t="shared" si="440"/>
        <v>6.1</v>
      </c>
    </row>
    <row r="198" spans="5:84" x14ac:dyDescent="0.2">
      <c r="E198">
        <v>58587</v>
      </c>
      <c r="F198">
        <v>8.6300000000000008</v>
      </c>
      <c r="G198">
        <v>7.1</v>
      </c>
      <c r="H198" s="2">
        <v>0.1</v>
      </c>
      <c r="I198" s="2">
        <f t="shared" si="395"/>
        <v>3.7</v>
      </c>
      <c r="J198">
        <f t="shared" si="441"/>
        <v>7.3000000000000007</v>
      </c>
      <c r="K198">
        <f t="shared" si="441"/>
        <v>10.9</v>
      </c>
      <c r="L198">
        <f t="shared" si="441"/>
        <v>14.5</v>
      </c>
      <c r="M198">
        <f t="shared" si="441"/>
        <v>18.100000000000001</v>
      </c>
      <c r="N198">
        <f t="shared" si="441"/>
        <v>21.700000000000003</v>
      </c>
      <c r="O198">
        <f t="shared" si="441"/>
        <v>25.300000000000004</v>
      </c>
      <c r="P198">
        <f t="shared" si="441"/>
        <v>28.900000000000006</v>
      </c>
      <c r="Q198">
        <f t="shared" si="461"/>
        <v>5.7222700669810038</v>
      </c>
      <c r="R198">
        <f t="shared" si="462"/>
        <v>0</v>
      </c>
      <c r="S198">
        <f t="shared" si="463"/>
        <v>0</v>
      </c>
      <c r="T198">
        <f t="shared" si="464"/>
        <v>0</v>
      </c>
      <c r="U198">
        <f t="shared" si="465"/>
        <v>0</v>
      </c>
      <c r="V198">
        <f t="shared" si="466"/>
        <v>0</v>
      </c>
      <c r="W198">
        <f t="shared" si="467"/>
        <v>0</v>
      </c>
      <c r="X198">
        <f t="shared" si="468"/>
        <v>0</v>
      </c>
      <c r="Y198">
        <f t="shared" si="442"/>
        <v>0</v>
      </c>
      <c r="Z198">
        <f t="shared" si="443"/>
        <v>0.1</v>
      </c>
      <c r="AA198">
        <f t="shared" si="444"/>
        <v>2.3000000000000003</v>
      </c>
      <c r="AB198">
        <f t="shared" si="445"/>
        <v>4.5</v>
      </c>
      <c r="AC198">
        <f t="shared" si="446"/>
        <v>6.7</v>
      </c>
      <c r="AD198">
        <f t="shared" si="447"/>
        <v>8.9</v>
      </c>
      <c r="AE198">
        <f t="shared" si="448"/>
        <v>11.100000000000001</v>
      </c>
      <c r="AF198">
        <f t="shared" si="449"/>
        <v>13.3</v>
      </c>
      <c r="AG198">
        <f t="shared" si="450"/>
        <v>15.5</v>
      </c>
      <c r="AH198">
        <f t="shared" si="451"/>
        <v>17.7</v>
      </c>
      <c r="AI198">
        <f t="shared" si="469"/>
        <v>6.8551366604322812</v>
      </c>
      <c r="AJ198">
        <f t="shared" si="470"/>
        <v>4.6526371865204492</v>
      </c>
      <c r="AK198">
        <f t="shared" si="471"/>
        <v>0.78375955135984388</v>
      </c>
      <c r="AL198">
        <f t="shared" si="472"/>
        <v>0</v>
      </c>
      <c r="AM198">
        <f t="shared" si="473"/>
        <v>0</v>
      </c>
      <c r="AN198">
        <f t="shared" si="474"/>
        <v>0</v>
      </c>
      <c r="AO198">
        <f t="shared" si="475"/>
        <v>0</v>
      </c>
      <c r="AP198">
        <f t="shared" si="476"/>
        <v>0</v>
      </c>
      <c r="AQ198">
        <f t="shared" si="452"/>
        <v>0</v>
      </c>
      <c r="AR198">
        <f t="shared" si="453"/>
        <v>0.1</v>
      </c>
      <c r="AS198">
        <f t="shared" ref="AS198:BK198" si="500">AR198+$C$5</f>
        <v>1.1000000000000001</v>
      </c>
      <c r="AT198">
        <f t="shared" si="500"/>
        <v>2.1</v>
      </c>
      <c r="AU198">
        <f t="shared" si="500"/>
        <v>3.1</v>
      </c>
      <c r="AV198">
        <f t="shared" si="500"/>
        <v>4.0999999999999996</v>
      </c>
      <c r="AW198">
        <f t="shared" si="500"/>
        <v>5.0999999999999996</v>
      </c>
      <c r="AX198">
        <f t="shared" si="500"/>
        <v>6.1</v>
      </c>
      <c r="AY198">
        <f t="shared" si="500"/>
        <v>7.1</v>
      </c>
      <c r="AZ198">
        <f t="shared" si="500"/>
        <v>8.1</v>
      </c>
      <c r="BA198">
        <f t="shared" si="500"/>
        <v>9.1</v>
      </c>
      <c r="BB198">
        <f t="shared" si="500"/>
        <v>10.1</v>
      </c>
      <c r="BC198">
        <f t="shared" si="500"/>
        <v>11.1</v>
      </c>
      <c r="BD198">
        <f t="shared" si="500"/>
        <v>12.1</v>
      </c>
      <c r="BE198">
        <f t="shared" si="500"/>
        <v>13.1</v>
      </c>
      <c r="BF198">
        <f t="shared" si="500"/>
        <v>14.1</v>
      </c>
      <c r="BG198">
        <f t="shared" si="500"/>
        <v>15.1</v>
      </c>
      <c r="BH198">
        <f t="shared" si="500"/>
        <v>16.100000000000001</v>
      </c>
      <c r="BI198">
        <f t="shared" si="500"/>
        <v>17.100000000000001</v>
      </c>
      <c r="BJ198">
        <f t="shared" si="500"/>
        <v>18.100000000000001</v>
      </c>
      <c r="BK198">
        <f t="shared" si="500"/>
        <v>19.100000000000001</v>
      </c>
      <c r="BL198">
        <f t="shared" si="478"/>
        <v>7.4666293687569336</v>
      </c>
      <c r="BM198">
        <f t="shared" si="479"/>
        <v>6.9326434512465438</v>
      </c>
      <c r="BN198">
        <f t="shared" si="480"/>
        <v>6.3503187311359977</v>
      </c>
      <c r="BO198">
        <f t="shared" si="481"/>
        <v>5.2097162874797895</v>
      </c>
      <c r="BP198">
        <f t="shared" si="482"/>
        <v>3.7797460009402912</v>
      </c>
      <c r="BQ198">
        <f t="shared" si="483"/>
        <v>2.1709665554709958</v>
      </c>
      <c r="BR198">
        <f t="shared" si="484"/>
        <v>0</v>
      </c>
      <c r="BS198">
        <f t="shared" si="485"/>
        <v>0</v>
      </c>
      <c r="BT198">
        <f t="shared" si="486"/>
        <v>0</v>
      </c>
      <c r="BU198">
        <f t="shared" si="487"/>
        <v>0</v>
      </c>
      <c r="BV198">
        <f t="shared" si="488"/>
        <v>0</v>
      </c>
      <c r="BW198">
        <f t="shared" si="489"/>
        <v>0</v>
      </c>
      <c r="BX198">
        <f t="shared" si="490"/>
        <v>0</v>
      </c>
      <c r="BY198">
        <f t="shared" si="491"/>
        <v>0</v>
      </c>
      <c r="BZ198">
        <f t="shared" si="492"/>
        <v>0</v>
      </c>
      <c r="CA198">
        <f t="shared" si="493"/>
        <v>0</v>
      </c>
      <c r="CB198">
        <f t="shared" si="494"/>
        <v>0</v>
      </c>
      <c r="CC198">
        <f t="shared" si="495"/>
        <v>0</v>
      </c>
      <c r="CD198">
        <f t="shared" si="496"/>
        <v>0</v>
      </c>
      <c r="CE198">
        <f t="shared" si="497"/>
        <v>5</v>
      </c>
      <c r="CF198">
        <f t="shared" si="440"/>
        <v>5.0999999999999996</v>
      </c>
    </row>
    <row r="199" spans="5:84" x14ac:dyDescent="0.2">
      <c r="E199">
        <v>58588</v>
      </c>
      <c r="F199">
        <v>12.99</v>
      </c>
      <c r="G199">
        <v>10.6</v>
      </c>
      <c r="H199" s="2">
        <v>0.1</v>
      </c>
      <c r="I199" s="2">
        <f t="shared" si="395"/>
        <v>3.7</v>
      </c>
      <c r="J199">
        <f t="shared" si="441"/>
        <v>7.3000000000000007</v>
      </c>
      <c r="K199">
        <f t="shared" si="441"/>
        <v>10.9</v>
      </c>
      <c r="L199">
        <f t="shared" si="441"/>
        <v>14.5</v>
      </c>
      <c r="M199">
        <f t="shared" si="441"/>
        <v>18.100000000000001</v>
      </c>
      <c r="N199">
        <f t="shared" si="441"/>
        <v>21.700000000000003</v>
      </c>
      <c r="O199">
        <f t="shared" si="441"/>
        <v>25.300000000000004</v>
      </c>
      <c r="P199">
        <f t="shared" si="441"/>
        <v>28.900000000000006</v>
      </c>
      <c r="Q199">
        <f t="shared" si="461"/>
        <v>10.195430171737554</v>
      </c>
      <c r="R199">
        <f t="shared" si="462"/>
        <v>6.1547045349715885</v>
      </c>
      <c r="S199">
        <f t="shared" si="463"/>
        <v>0</v>
      </c>
      <c r="T199">
        <f t="shared" si="464"/>
        <v>0</v>
      </c>
      <c r="U199">
        <f t="shared" si="465"/>
        <v>0</v>
      </c>
      <c r="V199">
        <f t="shared" si="466"/>
        <v>0</v>
      </c>
      <c r="W199">
        <f t="shared" si="467"/>
        <v>0</v>
      </c>
      <c r="X199">
        <f t="shared" si="468"/>
        <v>0</v>
      </c>
      <c r="Y199">
        <f t="shared" si="442"/>
        <v>0</v>
      </c>
      <c r="Z199">
        <f t="shared" si="443"/>
        <v>0.1</v>
      </c>
      <c r="AA199">
        <f t="shared" si="444"/>
        <v>2.3000000000000003</v>
      </c>
      <c r="AB199">
        <f t="shared" si="445"/>
        <v>4.5</v>
      </c>
      <c r="AC199">
        <f t="shared" si="446"/>
        <v>6.7</v>
      </c>
      <c r="AD199">
        <f t="shared" si="447"/>
        <v>8.9</v>
      </c>
      <c r="AE199">
        <f t="shared" si="448"/>
        <v>11.100000000000001</v>
      </c>
      <c r="AF199">
        <f t="shared" si="449"/>
        <v>13.3</v>
      </c>
      <c r="AG199">
        <f t="shared" si="450"/>
        <v>15.5</v>
      </c>
      <c r="AH199">
        <f t="shared" si="451"/>
        <v>17.7</v>
      </c>
      <c r="AI199">
        <f t="shared" si="469"/>
        <v>10.755350060795472</v>
      </c>
      <c r="AJ199">
        <f t="shared" si="470"/>
        <v>9.6678797577440658</v>
      </c>
      <c r="AK199">
        <f t="shared" si="471"/>
        <v>7.0295513349851353</v>
      </c>
      <c r="AL199">
        <f t="shared" si="472"/>
        <v>3.6486925077812895</v>
      </c>
      <c r="AM199">
        <f t="shared" si="473"/>
        <v>0</v>
      </c>
      <c r="AN199">
        <f t="shared" si="474"/>
        <v>0</v>
      </c>
      <c r="AO199">
        <f t="shared" si="475"/>
        <v>0</v>
      </c>
      <c r="AP199">
        <f t="shared" si="476"/>
        <v>0</v>
      </c>
      <c r="AQ199">
        <f t="shared" si="452"/>
        <v>0</v>
      </c>
      <c r="AR199">
        <f t="shared" si="453"/>
        <v>0.1</v>
      </c>
      <c r="AS199">
        <f t="shared" ref="AS199:BK199" si="501">AR199+$C$5</f>
        <v>1.1000000000000001</v>
      </c>
      <c r="AT199">
        <f t="shared" si="501"/>
        <v>2.1</v>
      </c>
      <c r="AU199">
        <f t="shared" si="501"/>
        <v>3.1</v>
      </c>
      <c r="AV199">
        <f t="shared" si="501"/>
        <v>4.0999999999999996</v>
      </c>
      <c r="AW199">
        <f t="shared" si="501"/>
        <v>5.0999999999999996</v>
      </c>
      <c r="AX199">
        <f t="shared" si="501"/>
        <v>6.1</v>
      </c>
      <c r="AY199">
        <f t="shared" si="501"/>
        <v>7.1</v>
      </c>
      <c r="AZ199">
        <f t="shared" si="501"/>
        <v>8.1</v>
      </c>
      <c r="BA199">
        <f t="shared" si="501"/>
        <v>9.1</v>
      </c>
      <c r="BB199">
        <f t="shared" si="501"/>
        <v>10.1</v>
      </c>
      <c r="BC199">
        <f t="shared" si="501"/>
        <v>11.1</v>
      </c>
      <c r="BD199">
        <f t="shared" si="501"/>
        <v>12.1</v>
      </c>
      <c r="BE199">
        <f t="shared" si="501"/>
        <v>13.1</v>
      </c>
      <c r="BF199">
        <f t="shared" si="501"/>
        <v>14.1</v>
      </c>
      <c r="BG199">
        <f t="shared" si="501"/>
        <v>15.1</v>
      </c>
      <c r="BH199">
        <f t="shared" si="501"/>
        <v>16.100000000000001</v>
      </c>
      <c r="BI199">
        <f t="shared" si="501"/>
        <v>17.100000000000001</v>
      </c>
      <c r="BJ199">
        <f t="shared" si="501"/>
        <v>18.100000000000001</v>
      </c>
      <c r="BK199">
        <f t="shared" si="501"/>
        <v>19.100000000000001</v>
      </c>
      <c r="BL199">
        <f t="shared" si="478"/>
        <v>12.056560579101854</v>
      </c>
      <c r="BM199">
        <f t="shared" si="479"/>
        <v>10.864653531504558</v>
      </c>
      <c r="BN199">
        <f t="shared" si="480"/>
        <v>10.447868069115772</v>
      </c>
      <c r="BO199">
        <f t="shared" si="481"/>
        <v>9.9641313865948025</v>
      </c>
      <c r="BP199">
        <f t="shared" si="482"/>
        <v>9.0979892673933822</v>
      </c>
      <c r="BQ199">
        <f t="shared" si="483"/>
        <v>7.8704137306005402</v>
      </c>
      <c r="BR199">
        <f t="shared" si="484"/>
        <v>6.4486106777877161</v>
      </c>
      <c r="BS199">
        <f t="shared" si="485"/>
        <v>4.9558275398535079</v>
      </c>
      <c r="BT199">
        <f t="shared" si="486"/>
        <v>3.2811609238689607</v>
      </c>
      <c r="BU199">
        <f t="shared" si="487"/>
        <v>0.88936425992220358</v>
      </c>
      <c r="BV199">
        <f t="shared" si="488"/>
        <v>0</v>
      </c>
      <c r="BW199">
        <f t="shared" si="489"/>
        <v>0</v>
      </c>
      <c r="BX199">
        <f t="shared" si="490"/>
        <v>0</v>
      </c>
      <c r="BY199">
        <f t="shared" si="491"/>
        <v>0</v>
      </c>
      <c r="BZ199">
        <f t="shared" si="492"/>
        <v>0</v>
      </c>
      <c r="CA199">
        <f t="shared" si="493"/>
        <v>0</v>
      </c>
      <c r="CB199">
        <f t="shared" si="494"/>
        <v>0</v>
      </c>
      <c r="CC199">
        <f t="shared" si="495"/>
        <v>0</v>
      </c>
      <c r="CD199">
        <f t="shared" si="496"/>
        <v>0</v>
      </c>
      <c r="CE199">
        <f t="shared" si="497"/>
        <v>9</v>
      </c>
      <c r="CF199">
        <f t="shared" si="440"/>
        <v>9.1</v>
      </c>
    </row>
    <row r="200" spans="5:84" x14ac:dyDescent="0.2">
      <c r="E200">
        <v>58589</v>
      </c>
      <c r="F200">
        <v>7.99</v>
      </c>
      <c r="G200">
        <v>7.4</v>
      </c>
      <c r="H200" s="2">
        <v>0.1</v>
      </c>
      <c r="I200" s="2">
        <f t="shared" si="395"/>
        <v>3.7</v>
      </c>
      <c r="J200">
        <f t="shared" si="441"/>
        <v>7.3000000000000007</v>
      </c>
      <c r="K200">
        <f t="shared" si="441"/>
        <v>10.9</v>
      </c>
      <c r="L200">
        <f t="shared" si="441"/>
        <v>14.5</v>
      </c>
      <c r="M200">
        <f t="shared" si="441"/>
        <v>18.100000000000001</v>
      </c>
      <c r="N200">
        <f t="shared" si="441"/>
        <v>21.700000000000003</v>
      </c>
      <c r="O200">
        <f t="shared" si="441"/>
        <v>25.300000000000004</v>
      </c>
      <c r="P200">
        <f t="shared" si="441"/>
        <v>28.900000000000006</v>
      </c>
      <c r="Q200">
        <f t="shared" si="461"/>
        <v>5.460103328749998</v>
      </c>
      <c r="R200">
        <f t="shared" si="462"/>
        <v>-0.20506510380429391</v>
      </c>
      <c r="S200">
        <f t="shared" si="463"/>
        <v>0</v>
      </c>
      <c r="T200">
        <f t="shared" si="464"/>
        <v>0</v>
      </c>
      <c r="U200">
        <f t="shared" si="465"/>
        <v>0</v>
      </c>
      <c r="V200">
        <f t="shared" si="466"/>
        <v>0</v>
      </c>
      <c r="W200">
        <f t="shared" si="467"/>
        <v>0</v>
      </c>
      <c r="X200">
        <f t="shared" si="468"/>
        <v>0</v>
      </c>
      <c r="Y200">
        <f t="shared" si="442"/>
        <v>0</v>
      </c>
      <c r="Z200">
        <f t="shared" si="443"/>
        <v>0.1</v>
      </c>
      <c r="AA200">
        <f t="shared" si="444"/>
        <v>2.3000000000000003</v>
      </c>
      <c r="AB200">
        <f t="shared" si="445"/>
        <v>4.5</v>
      </c>
      <c r="AC200">
        <f t="shared" si="446"/>
        <v>6.7</v>
      </c>
      <c r="AD200">
        <f t="shared" si="447"/>
        <v>8.9</v>
      </c>
      <c r="AE200">
        <f t="shared" si="448"/>
        <v>11.100000000000001</v>
      </c>
      <c r="AF200">
        <f t="shared" si="449"/>
        <v>13.3</v>
      </c>
      <c r="AG200">
        <f t="shared" si="450"/>
        <v>15.5</v>
      </c>
      <c r="AH200">
        <f t="shared" si="451"/>
        <v>17.7</v>
      </c>
      <c r="AI200">
        <f t="shared" si="469"/>
        <v>6.3815846030694541</v>
      </c>
      <c r="AJ200">
        <f t="shared" si="470"/>
        <v>4.546407860240782</v>
      </c>
      <c r="AK200">
        <f t="shared" si="471"/>
        <v>1.3756247715586616</v>
      </c>
      <c r="AL200">
        <f t="shared" si="472"/>
        <v>0</v>
      </c>
      <c r="AM200">
        <f t="shared" si="473"/>
        <v>0</v>
      </c>
      <c r="AN200">
        <f t="shared" si="474"/>
        <v>0</v>
      </c>
      <c r="AO200">
        <f t="shared" si="475"/>
        <v>0</v>
      </c>
      <c r="AP200">
        <f t="shared" si="476"/>
        <v>0</v>
      </c>
      <c r="AQ200">
        <f t="shared" si="452"/>
        <v>0</v>
      </c>
      <c r="AR200">
        <f t="shared" si="453"/>
        <v>0.1</v>
      </c>
      <c r="AS200">
        <f t="shared" ref="AS200:BK200" si="502">AR200+$C$5</f>
        <v>1.1000000000000001</v>
      </c>
      <c r="AT200">
        <f t="shared" si="502"/>
        <v>2.1</v>
      </c>
      <c r="AU200">
        <f t="shared" si="502"/>
        <v>3.1</v>
      </c>
      <c r="AV200">
        <f t="shared" si="502"/>
        <v>4.0999999999999996</v>
      </c>
      <c r="AW200">
        <f t="shared" si="502"/>
        <v>5.0999999999999996</v>
      </c>
      <c r="AX200">
        <f t="shared" si="502"/>
        <v>6.1</v>
      </c>
      <c r="AY200">
        <f t="shared" si="502"/>
        <v>7.1</v>
      </c>
      <c r="AZ200">
        <f t="shared" si="502"/>
        <v>8.1</v>
      </c>
      <c r="BA200">
        <f t="shared" si="502"/>
        <v>9.1</v>
      </c>
      <c r="BB200">
        <f t="shared" si="502"/>
        <v>10.1</v>
      </c>
      <c r="BC200">
        <f t="shared" si="502"/>
        <v>11.1</v>
      </c>
      <c r="BD200">
        <f t="shared" si="502"/>
        <v>12.1</v>
      </c>
      <c r="BE200">
        <f t="shared" si="502"/>
        <v>13.1</v>
      </c>
      <c r="BF200">
        <f t="shared" si="502"/>
        <v>14.1</v>
      </c>
      <c r="BG200">
        <f t="shared" si="502"/>
        <v>15.1</v>
      </c>
      <c r="BH200">
        <f t="shared" si="502"/>
        <v>16.100000000000001</v>
      </c>
      <c r="BI200">
        <f t="shared" si="502"/>
        <v>17.100000000000001</v>
      </c>
      <c r="BJ200">
        <f t="shared" si="502"/>
        <v>18.100000000000001</v>
      </c>
      <c r="BK200">
        <f t="shared" si="502"/>
        <v>19.100000000000001</v>
      </c>
      <c r="BL200">
        <f t="shared" si="478"/>
        <v>6.9585969897440005</v>
      </c>
      <c r="BM200">
        <f t="shared" si="479"/>
        <v>6.446474918155455</v>
      </c>
      <c r="BN200">
        <f t="shared" si="480"/>
        <v>5.9763300914239936</v>
      </c>
      <c r="BO200">
        <f t="shared" si="481"/>
        <v>5.0269940188332249</v>
      </c>
      <c r="BP200">
        <f t="shared" si="482"/>
        <v>3.7807863098771244</v>
      </c>
      <c r="BQ200">
        <f t="shared" si="483"/>
        <v>2.4180075434440029</v>
      </c>
      <c r="BR200">
        <f t="shared" si="484"/>
        <v>0.41143213700054182</v>
      </c>
      <c r="BS200">
        <f t="shared" si="485"/>
        <v>0</v>
      </c>
      <c r="BT200">
        <f t="shared" si="486"/>
        <v>0</v>
      </c>
      <c r="BU200">
        <f t="shared" si="487"/>
        <v>0</v>
      </c>
      <c r="BV200">
        <f t="shared" si="488"/>
        <v>0</v>
      </c>
      <c r="BW200">
        <f t="shared" si="489"/>
        <v>0</v>
      </c>
      <c r="BX200">
        <f t="shared" si="490"/>
        <v>0</v>
      </c>
      <c r="BY200">
        <f t="shared" si="491"/>
        <v>0</v>
      </c>
      <c r="BZ200">
        <f t="shared" si="492"/>
        <v>0</v>
      </c>
      <c r="CA200">
        <f t="shared" si="493"/>
        <v>0</v>
      </c>
      <c r="CB200">
        <f t="shared" si="494"/>
        <v>0</v>
      </c>
      <c r="CC200">
        <f t="shared" si="495"/>
        <v>0</v>
      </c>
      <c r="CD200">
        <f t="shared" si="496"/>
        <v>0</v>
      </c>
      <c r="CE200">
        <f t="shared" si="497"/>
        <v>5</v>
      </c>
      <c r="CF200">
        <f t="shared" si="440"/>
        <v>5.0999999999999996</v>
      </c>
    </row>
    <row r="201" spans="5:84" x14ac:dyDescent="0.2">
      <c r="E201">
        <v>58590</v>
      </c>
      <c r="F201">
        <v>37.18</v>
      </c>
      <c r="G201">
        <v>19.7</v>
      </c>
      <c r="H201" s="2">
        <v>0.1</v>
      </c>
      <c r="I201" s="2">
        <f t="shared" si="395"/>
        <v>3.7</v>
      </c>
      <c r="J201">
        <f t="shared" si="441"/>
        <v>7.3000000000000007</v>
      </c>
      <c r="K201">
        <f t="shared" si="441"/>
        <v>10.9</v>
      </c>
      <c r="L201">
        <f t="shared" si="441"/>
        <v>14.5</v>
      </c>
      <c r="M201">
        <f t="shared" si="441"/>
        <v>18.100000000000001</v>
      </c>
      <c r="N201">
        <f t="shared" si="441"/>
        <v>21.700000000000003</v>
      </c>
      <c r="O201">
        <f t="shared" si="441"/>
        <v>25.300000000000004</v>
      </c>
      <c r="P201">
        <f t="shared" si="441"/>
        <v>28.900000000000006</v>
      </c>
      <c r="Q201">
        <f t="shared" si="461"/>
        <v>31.300487618795952</v>
      </c>
      <c r="R201">
        <f t="shared" si="462"/>
        <v>28.8257027935833</v>
      </c>
      <c r="S201">
        <f t="shared" si="463"/>
        <v>23.422092969062557</v>
      </c>
      <c r="T201">
        <f t="shared" si="464"/>
        <v>15.479212203939536</v>
      </c>
      <c r="U201">
        <f t="shared" si="465"/>
        <v>5.4164969117091131</v>
      </c>
      <c r="V201">
        <f t="shared" si="466"/>
        <v>0</v>
      </c>
      <c r="W201">
        <f t="shared" si="467"/>
        <v>0</v>
      </c>
      <c r="X201">
        <f t="shared" si="468"/>
        <v>0</v>
      </c>
      <c r="Y201">
        <f t="shared" si="442"/>
        <v>2</v>
      </c>
      <c r="Z201">
        <f t="shared" si="443"/>
        <v>7.3</v>
      </c>
      <c r="AA201">
        <f t="shared" si="444"/>
        <v>9.5</v>
      </c>
      <c r="AB201">
        <f t="shared" si="445"/>
        <v>11.7</v>
      </c>
      <c r="AC201">
        <f t="shared" si="446"/>
        <v>13.899999999999999</v>
      </c>
      <c r="AD201">
        <f t="shared" si="447"/>
        <v>16.099999999999998</v>
      </c>
      <c r="AE201">
        <f t="shared" si="448"/>
        <v>18.299999999999997</v>
      </c>
      <c r="AF201">
        <f t="shared" si="449"/>
        <v>20.499999999999996</v>
      </c>
      <c r="AG201">
        <f t="shared" si="450"/>
        <v>22.699999999999996</v>
      </c>
      <c r="AH201">
        <f t="shared" si="451"/>
        <v>24.899999999999995</v>
      </c>
      <c r="AI201">
        <f t="shared" si="469"/>
        <v>26.004489211540058</v>
      </c>
      <c r="AJ201">
        <f t="shared" si="470"/>
        <v>21.758903764639577</v>
      </c>
      <c r="AK201">
        <f t="shared" si="471"/>
        <v>16.857803582062818</v>
      </c>
      <c r="AL201">
        <f t="shared" si="472"/>
        <v>11.614092339151634</v>
      </c>
      <c r="AM201">
        <f t="shared" si="473"/>
        <v>4.6193871084206863</v>
      </c>
      <c r="AN201">
        <f t="shared" si="474"/>
        <v>0</v>
      </c>
      <c r="AO201">
        <f t="shared" si="475"/>
        <v>0</v>
      </c>
      <c r="AP201">
        <f t="shared" si="476"/>
        <v>0</v>
      </c>
      <c r="AQ201">
        <f t="shared" si="452"/>
        <v>2</v>
      </c>
      <c r="AR201">
        <f t="shared" si="453"/>
        <v>11.7</v>
      </c>
      <c r="AS201">
        <f t="shared" ref="AS201:BK201" si="503">AR201+$C$5</f>
        <v>12.7</v>
      </c>
      <c r="AT201">
        <f t="shared" si="503"/>
        <v>13.7</v>
      </c>
      <c r="AU201">
        <f t="shared" si="503"/>
        <v>14.7</v>
      </c>
      <c r="AV201">
        <f t="shared" si="503"/>
        <v>15.7</v>
      </c>
      <c r="AW201">
        <f t="shared" si="503"/>
        <v>16.7</v>
      </c>
      <c r="AX201">
        <f t="shared" si="503"/>
        <v>17.7</v>
      </c>
      <c r="AY201">
        <f t="shared" si="503"/>
        <v>18.7</v>
      </c>
      <c r="AZ201">
        <f t="shared" si="503"/>
        <v>19.7</v>
      </c>
      <c r="BA201">
        <f t="shared" si="503"/>
        <v>20.7</v>
      </c>
      <c r="BB201">
        <f t="shared" si="503"/>
        <v>21.7</v>
      </c>
      <c r="BC201">
        <f t="shared" si="503"/>
        <v>22.7</v>
      </c>
      <c r="BD201">
        <f t="shared" si="503"/>
        <v>23.7</v>
      </c>
      <c r="BE201">
        <f t="shared" si="503"/>
        <v>24.7</v>
      </c>
      <c r="BF201">
        <f t="shared" si="503"/>
        <v>25.7</v>
      </c>
      <c r="BG201">
        <f t="shared" si="503"/>
        <v>26.7</v>
      </c>
      <c r="BH201">
        <f t="shared" si="503"/>
        <v>27.7</v>
      </c>
      <c r="BI201">
        <f t="shared" si="503"/>
        <v>28.7</v>
      </c>
      <c r="BJ201">
        <f t="shared" si="503"/>
        <v>29.7</v>
      </c>
      <c r="BK201">
        <f t="shared" si="503"/>
        <v>30.7</v>
      </c>
      <c r="BL201">
        <f t="shared" si="478"/>
        <v>19.568572674960052</v>
      </c>
      <c r="BM201">
        <f t="shared" si="479"/>
        <v>17.313667756508458</v>
      </c>
      <c r="BN201">
        <f t="shared" si="480"/>
        <v>15.014807505586242</v>
      </c>
      <c r="BO201">
        <f t="shared" si="481"/>
        <v>12.624042001184202</v>
      </c>
      <c r="BP201">
        <f t="shared" si="482"/>
        <v>10.000300644576871</v>
      </c>
      <c r="BQ201">
        <f t="shared" si="483"/>
        <v>6.8848398989163409</v>
      </c>
      <c r="BR201">
        <f t="shared" si="484"/>
        <v>2.8766910288271732</v>
      </c>
      <c r="BS201">
        <f t="shared" si="485"/>
        <v>0</v>
      </c>
      <c r="BT201">
        <f t="shared" si="486"/>
        <v>0</v>
      </c>
      <c r="BU201">
        <f t="shared" si="487"/>
        <v>0</v>
      </c>
      <c r="BV201">
        <f t="shared" si="488"/>
        <v>0</v>
      </c>
      <c r="BW201">
        <f t="shared" si="489"/>
        <v>0</v>
      </c>
      <c r="BX201">
        <f t="shared" si="490"/>
        <v>0</v>
      </c>
      <c r="BY201">
        <f t="shared" si="491"/>
        <v>0</v>
      </c>
      <c r="BZ201">
        <f t="shared" si="492"/>
        <v>0</v>
      </c>
      <c r="CA201">
        <f t="shared" si="493"/>
        <v>0</v>
      </c>
      <c r="CB201">
        <f t="shared" si="494"/>
        <v>0</v>
      </c>
      <c r="CC201">
        <f t="shared" si="495"/>
        <v>0</v>
      </c>
      <c r="CD201">
        <f t="shared" si="496"/>
        <v>0</v>
      </c>
      <c r="CE201">
        <f t="shared" si="497"/>
        <v>6</v>
      </c>
      <c r="CF201">
        <f t="shared" si="440"/>
        <v>17.7</v>
      </c>
    </row>
    <row r="202" spans="5:84" x14ac:dyDescent="0.2">
      <c r="E202">
        <v>58591</v>
      </c>
      <c r="F202">
        <v>31.89</v>
      </c>
      <c r="G202">
        <v>18.2</v>
      </c>
      <c r="H202" s="2">
        <v>0.1</v>
      </c>
      <c r="I202" s="2">
        <f t="shared" si="395"/>
        <v>3.7</v>
      </c>
      <c r="J202">
        <f t="shared" si="441"/>
        <v>7.3000000000000007</v>
      </c>
      <c r="K202">
        <f t="shared" si="441"/>
        <v>10.9</v>
      </c>
      <c r="L202">
        <f t="shared" si="441"/>
        <v>14.5</v>
      </c>
      <c r="M202">
        <f t="shared" si="441"/>
        <v>18.100000000000001</v>
      </c>
      <c r="N202">
        <f t="shared" si="441"/>
        <v>21.700000000000003</v>
      </c>
      <c r="O202">
        <f t="shared" si="441"/>
        <v>25.300000000000004</v>
      </c>
      <c r="P202">
        <f t="shared" si="441"/>
        <v>28.900000000000006</v>
      </c>
      <c r="Q202">
        <f t="shared" si="461"/>
        <v>26.59255790090997</v>
      </c>
      <c r="R202">
        <f t="shared" si="462"/>
        <v>24.205388495810883</v>
      </c>
      <c r="S202">
        <f t="shared" si="463"/>
        <v>18.482074335926807</v>
      </c>
      <c r="T202">
        <f t="shared" si="464"/>
        <v>10.838377509185589</v>
      </c>
      <c r="U202">
        <f t="shared" si="465"/>
        <v>-1.6366225827068923</v>
      </c>
      <c r="V202">
        <f t="shared" si="466"/>
        <v>0</v>
      </c>
      <c r="W202">
        <f t="shared" si="467"/>
        <v>0</v>
      </c>
      <c r="X202">
        <f t="shared" si="468"/>
        <v>0</v>
      </c>
      <c r="Y202">
        <f t="shared" si="442"/>
        <v>1</v>
      </c>
      <c r="Z202">
        <f t="shared" si="443"/>
        <v>3.7</v>
      </c>
      <c r="AA202">
        <f t="shared" si="444"/>
        <v>5.9</v>
      </c>
      <c r="AB202">
        <f t="shared" si="445"/>
        <v>8.1000000000000014</v>
      </c>
      <c r="AC202">
        <f t="shared" si="446"/>
        <v>10.3</v>
      </c>
      <c r="AD202">
        <f t="shared" si="447"/>
        <v>12.5</v>
      </c>
      <c r="AE202">
        <f t="shared" si="448"/>
        <v>14.7</v>
      </c>
      <c r="AF202">
        <f t="shared" si="449"/>
        <v>16.899999999999999</v>
      </c>
      <c r="AG202">
        <f t="shared" si="450"/>
        <v>19.099999999999998</v>
      </c>
      <c r="AH202">
        <f t="shared" si="451"/>
        <v>21.299999999999997</v>
      </c>
      <c r="AI202">
        <f t="shared" si="469"/>
        <v>25.328876885694104</v>
      </c>
      <c r="AJ202">
        <f t="shared" si="470"/>
        <v>23.268778383386145</v>
      </c>
      <c r="AK202">
        <f t="shared" si="471"/>
        <v>19.655481517714335</v>
      </c>
      <c r="AL202">
        <f t="shared" si="472"/>
        <v>15.18115153560999</v>
      </c>
      <c r="AM202">
        <f t="shared" si="473"/>
        <v>10.374308885866206</v>
      </c>
      <c r="AN202">
        <f t="shared" si="474"/>
        <v>3.9872382977968224</v>
      </c>
      <c r="AO202">
        <f t="shared" si="475"/>
        <v>0</v>
      </c>
      <c r="AP202">
        <f t="shared" si="476"/>
        <v>0</v>
      </c>
      <c r="AQ202">
        <f t="shared" si="452"/>
        <v>3</v>
      </c>
      <c r="AR202">
        <f t="shared" si="453"/>
        <v>10.3</v>
      </c>
      <c r="AS202">
        <f t="shared" ref="AS202:BK202" si="504">AR202+$C$5</f>
        <v>11.3</v>
      </c>
      <c r="AT202">
        <f t="shared" si="504"/>
        <v>12.3</v>
      </c>
      <c r="AU202">
        <f t="shared" si="504"/>
        <v>13.3</v>
      </c>
      <c r="AV202">
        <f t="shared" si="504"/>
        <v>14.3</v>
      </c>
      <c r="AW202">
        <f t="shared" si="504"/>
        <v>15.3</v>
      </c>
      <c r="AX202">
        <f t="shared" si="504"/>
        <v>16.3</v>
      </c>
      <c r="AY202">
        <f t="shared" si="504"/>
        <v>17.3</v>
      </c>
      <c r="AZ202">
        <f t="shared" si="504"/>
        <v>18.3</v>
      </c>
      <c r="BA202">
        <f t="shared" si="504"/>
        <v>19.3</v>
      </c>
      <c r="BB202">
        <f t="shared" si="504"/>
        <v>20.3</v>
      </c>
      <c r="BC202">
        <f t="shared" si="504"/>
        <v>21.3</v>
      </c>
      <c r="BD202">
        <f t="shared" si="504"/>
        <v>22.3</v>
      </c>
      <c r="BE202">
        <f t="shared" si="504"/>
        <v>23.3</v>
      </c>
      <c r="BF202">
        <f t="shared" si="504"/>
        <v>24.3</v>
      </c>
      <c r="BG202">
        <f t="shared" si="504"/>
        <v>25.3</v>
      </c>
      <c r="BH202">
        <f t="shared" si="504"/>
        <v>26.3</v>
      </c>
      <c r="BI202">
        <f t="shared" si="504"/>
        <v>27.3</v>
      </c>
      <c r="BJ202">
        <f t="shared" si="504"/>
        <v>28.3</v>
      </c>
      <c r="BK202">
        <f t="shared" si="504"/>
        <v>29.3</v>
      </c>
      <c r="BL202">
        <f t="shared" si="478"/>
        <v>17.674484028774192</v>
      </c>
      <c r="BM202">
        <f t="shared" si="479"/>
        <v>15.601688419679064</v>
      </c>
      <c r="BN202">
        <f t="shared" si="480"/>
        <v>13.482684439812786</v>
      </c>
      <c r="BO202">
        <f t="shared" si="481"/>
        <v>11.293495358091919</v>
      </c>
      <c r="BP202">
        <f t="shared" si="482"/>
        <v>8.9092875852043232</v>
      </c>
      <c r="BQ202">
        <f t="shared" si="483"/>
        <v>6.0730802958434129</v>
      </c>
      <c r="BR202">
        <f t="shared" si="484"/>
        <v>2.3644550509465527</v>
      </c>
      <c r="BS202">
        <f t="shared" si="485"/>
        <v>0</v>
      </c>
      <c r="BT202">
        <f t="shared" si="486"/>
        <v>0</v>
      </c>
      <c r="BU202">
        <f t="shared" si="487"/>
        <v>0</v>
      </c>
      <c r="BV202">
        <f t="shared" si="488"/>
        <v>0</v>
      </c>
      <c r="BW202">
        <f t="shared" si="489"/>
        <v>0</v>
      </c>
      <c r="BX202">
        <f t="shared" si="490"/>
        <v>0</v>
      </c>
      <c r="BY202">
        <f t="shared" si="491"/>
        <v>0</v>
      </c>
      <c r="BZ202">
        <f t="shared" si="492"/>
        <v>0</v>
      </c>
      <c r="CA202">
        <f t="shared" si="493"/>
        <v>0</v>
      </c>
      <c r="CB202">
        <f t="shared" si="494"/>
        <v>0</v>
      </c>
      <c r="CC202">
        <f t="shared" si="495"/>
        <v>0</v>
      </c>
      <c r="CD202">
        <f t="shared" si="496"/>
        <v>0</v>
      </c>
      <c r="CE202">
        <f t="shared" si="497"/>
        <v>6</v>
      </c>
      <c r="CF202">
        <f t="shared" si="440"/>
        <v>16.3</v>
      </c>
    </row>
    <row r="203" spans="5:84" x14ac:dyDescent="0.2">
      <c r="E203">
        <v>58592</v>
      </c>
      <c r="F203">
        <v>6.43</v>
      </c>
      <c r="G203">
        <v>6.5</v>
      </c>
      <c r="H203" s="2">
        <v>0.1</v>
      </c>
      <c r="I203" s="2">
        <f t="shared" si="395"/>
        <v>3.7</v>
      </c>
      <c r="J203">
        <f t="shared" ref="J203:P203" si="505">I203+$C$3</f>
        <v>7.3000000000000007</v>
      </c>
      <c r="K203">
        <f t="shared" si="505"/>
        <v>10.9</v>
      </c>
      <c r="L203">
        <f t="shared" si="505"/>
        <v>14.5</v>
      </c>
      <c r="M203">
        <f t="shared" si="505"/>
        <v>18.100000000000001</v>
      </c>
      <c r="N203">
        <f t="shared" si="505"/>
        <v>21.700000000000003</v>
      </c>
      <c r="O203">
        <f t="shared" si="505"/>
        <v>25.300000000000004</v>
      </c>
      <c r="P203">
        <f t="shared" si="505"/>
        <v>28.900000000000006</v>
      </c>
      <c r="Q203">
        <f t="shared" si="461"/>
        <v>3.9399918143066328</v>
      </c>
      <c r="R203">
        <f t="shared" si="462"/>
        <v>0</v>
      </c>
      <c r="S203">
        <f t="shared" si="463"/>
        <v>0</v>
      </c>
      <c r="T203">
        <f t="shared" si="464"/>
        <v>0</v>
      </c>
      <c r="U203">
        <f t="shared" si="465"/>
        <v>0</v>
      </c>
      <c r="V203">
        <f t="shared" si="466"/>
        <v>0</v>
      </c>
      <c r="W203">
        <f t="shared" si="467"/>
        <v>0</v>
      </c>
      <c r="X203">
        <f t="shared" si="468"/>
        <v>0</v>
      </c>
      <c r="Y203">
        <f t="shared" si="442"/>
        <v>0</v>
      </c>
      <c r="Z203">
        <f t="shared" si="443"/>
        <v>0.1</v>
      </c>
      <c r="AA203">
        <f t="shared" si="444"/>
        <v>2.3000000000000003</v>
      </c>
      <c r="AB203">
        <f t="shared" si="445"/>
        <v>4.5</v>
      </c>
      <c r="AC203">
        <f t="shared" si="446"/>
        <v>6.7</v>
      </c>
      <c r="AD203">
        <f t="shared" si="447"/>
        <v>8.9</v>
      </c>
      <c r="AE203">
        <f t="shared" si="448"/>
        <v>11.100000000000001</v>
      </c>
      <c r="AF203">
        <f t="shared" si="449"/>
        <v>13.3</v>
      </c>
      <c r="AG203">
        <f t="shared" si="450"/>
        <v>15.5</v>
      </c>
      <c r="AH203">
        <f t="shared" si="451"/>
        <v>17.7</v>
      </c>
      <c r="AI203">
        <f t="shared" si="469"/>
        <v>5.0338040361465755</v>
      </c>
      <c r="AJ203">
        <f t="shared" si="470"/>
        <v>3.0184719533267836</v>
      </c>
      <c r="AK203">
        <f t="shared" si="471"/>
        <v>0</v>
      </c>
      <c r="AL203">
        <f t="shared" si="472"/>
        <v>0</v>
      </c>
      <c r="AM203">
        <f t="shared" si="473"/>
        <v>0</v>
      </c>
      <c r="AN203">
        <f t="shared" si="474"/>
        <v>0</v>
      </c>
      <c r="AO203">
        <f t="shared" si="475"/>
        <v>0</v>
      </c>
      <c r="AP203">
        <f t="shared" si="476"/>
        <v>0</v>
      </c>
      <c r="AQ203">
        <f t="shared" si="452"/>
        <v>0</v>
      </c>
      <c r="AR203">
        <f t="shared" si="453"/>
        <v>0.1</v>
      </c>
      <c r="AS203">
        <f t="shared" ref="AS203:AW203" si="506">AR203+$C$5</f>
        <v>1.1000000000000001</v>
      </c>
      <c r="AT203">
        <f t="shared" si="506"/>
        <v>2.1</v>
      </c>
      <c r="AU203">
        <f t="shared" si="506"/>
        <v>3.1</v>
      </c>
      <c r="AV203">
        <f t="shared" si="506"/>
        <v>4.0999999999999996</v>
      </c>
      <c r="AW203">
        <f t="shared" si="506"/>
        <v>5.0999999999999996</v>
      </c>
      <c r="AX203">
        <f>AW203+$C$5</f>
        <v>6.1</v>
      </c>
      <c r="AY203">
        <f t="shared" ref="AY203:BK203" si="507">AX203+$C$5</f>
        <v>7.1</v>
      </c>
      <c r="AZ203">
        <f t="shared" si="507"/>
        <v>8.1</v>
      </c>
      <c r="BA203">
        <f t="shared" si="507"/>
        <v>9.1</v>
      </c>
      <c r="BB203">
        <f t="shared" si="507"/>
        <v>10.1</v>
      </c>
      <c r="BC203">
        <f t="shared" si="507"/>
        <v>11.1</v>
      </c>
      <c r="BD203">
        <f t="shared" si="507"/>
        <v>12.1</v>
      </c>
      <c r="BE203">
        <f t="shared" si="507"/>
        <v>13.1</v>
      </c>
      <c r="BF203">
        <f t="shared" si="507"/>
        <v>14.1</v>
      </c>
      <c r="BG203">
        <f t="shared" si="507"/>
        <v>15.1</v>
      </c>
      <c r="BH203">
        <f t="shared" si="507"/>
        <v>16.100000000000001</v>
      </c>
      <c r="BI203">
        <f t="shared" si="507"/>
        <v>17.100000000000001</v>
      </c>
      <c r="BJ203">
        <f t="shared" si="507"/>
        <v>18.100000000000001</v>
      </c>
      <c r="BK203">
        <f t="shared" si="507"/>
        <v>19.100000000000001</v>
      </c>
      <c r="BL203">
        <f t="shared" si="478"/>
        <v>5.4899530052844865</v>
      </c>
      <c r="BM203">
        <f t="shared" si="479"/>
        <v>5.1095139963092686</v>
      </c>
      <c r="BN203">
        <f t="shared" si="480"/>
        <v>4.5268901993293893</v>
      </c>
      <c r="BO203">
        <f t="shared" si="481"/>
        <v>3.489448774899476</v>
      </c>
      <c r="BP203">
        <f t="shared" si="482"/>
        <v>2.2862041974167684</v>
      </c>
      <c r="BQ203">
        <f t="shared" si="483"/>
        <v>0.66199930530403228</v>
      </c>
      <c r="BR203">
        <f t="shared" si="484"/>
        <v>0</v>
      </c>
      <c r="BS203">
        <f t="shared" si="485"/>
        <v>0</v>
      </c>
      <c r="BT203">
        <f t="shared" si="486"/>
        <v>0</v>
      </c>
      <c r="BU203">
        <f t="shared" si="487"/>
        <v>0</v>
      </c>
      <c r="BV203">
        <f t="shared" si="488"/>
        <v>0</v>
      </c>
      <c r="BW203">
        <f t="shared" si="489"/>
        <v>0</v>
      </c>
      <c r="BX203">
        <f t="shared" si="490"/>
        <v>0</v>
      </c>
      <c r="BY203">
        <f t="shared" si="491"/>
        <v>0</v>
      </c>
      <c r="BZ203">
        <f t="shared" si="492"/>
        <v>0</v>
      </c>
      <c r="CA203">
        <f t="shared" si="493"/>
        <v>0</v>
      </c>
      <c r="CB203">
        <f t="shared" si="494"/>
        <v>0</v>
      </c>
      <c r="CC203">
        <f t="shared" si="495"/>
        <v>0</v>
      </c>
      <c r="CD203">
        <f t="shared" si="496"/>
        <v>0</v>
      </c>
      <c r="CE203">
        <f t="shared" si="497"/>
        <v>4</v>
      </c>
      <c r="CF203">
        <f>AR203+CE203*$C$5</f>
        <v>4.0999999999999996</v>
      </c>
    </row>
    <row r="204" spans="5:84" x14ac:dyDescent="0.2">
      <c r="E204">
        <v>58593</v>
      </c>
      <c r="F204">
        <v>35.840000000000003</v>
      </c>
      <c r="G204">
        <v>21.9</v>
      </c>
      <c r="H204" s="2">
        <v>0.1</v>
      </c>
      <c r="I204" s="2">
        <f t="shared" si="395"/>
        <v>3.7</v>
      </c>
      <c r="J204">
        <f t="shared" ref="J204:P204" si="508">I204+$C$3</f>
        <v>7.3000000000000007</v>
      </c>
      <c r="K204">
        <f t="shared" si="508"/>
        <v>10.9</v>
      </c>
      <c r="L204">
        <f t="shared" si="508"/>
        <v>14.5</v>
      </c>
      <c r="M204">
        <f t="shared" si="508"/>
        <v>18.100000000000001</v>
      </c>
      <c r="N204">
        <f t="shared" si="508"/>
        <v>21.700000000000003</v>
      </c>
      <c r="O204">
        <f t="shared" si="508"/>
        <v>25.300000000000004</v>
      </c>
      <c r="P204">
        <f t="shared" si="508"/>
        <v>28.900000000000006</v>
      </c>
      <c r="Q204">
        <f t="shared" si="461"/>
        <v>30.60760210533898</v>
      </c>
      <c r="R204">
        <f t="shared" si="462"/>
        <v>28.349043547654329</v>
      </c>
      <c r="S204">
        <f t="shared" si="463"/>
        <v>24.567758591501352</v>
      </c>
      <c r="T204">
        <f t="shared" si="464"/>
        <v>18.121818058303898</v>
      </c>
      <c r="U204">
        <f t="shared" si="465"/>
        <v>10.738211064159515</v>
      </c>
      <c r="V204">
        <f t="shared" si="466"/>
        <v>-1.4160987697564544</v>
      </c>
      <c r="W204">
        <f t="shared" si="467"/>
        <v>0</v>
      </c>
      <c r="X204">
        <f t="shared" si="468"/>
        <v>0</v>
      </c>
      <c r="Y204">
        <f t="shared" si="442"/>
        <v>2</v>
      </c>
      <c r="Z204">
        <f t="shared" si="443"/>
        <v>7.3</v>
      </c>
      <c r="AA204">
        <f t="shared" si="444"/>
        <v>9.5</v>
      </c>
      <c r="AB204">
        <f t="shared" si="445"/>
        <v>11.7</v>
      </c>
      <c r="AC204">
        <f t="shared" si="446"/>
        <v>13.899999999999999</v>
      </c>
      <c r="AD204">
        <f t="shared" si="447"/>
        <v>16.099999999999998</v>
      </c>
      <c r="AE204">
        <f t="shared" si="448"/>
        <v>18.299999999999997</v>
      </c>
      <c r="AF204">
        <f t="shared" si="449"/>
        <v>20.499999999999996</v>
      </c>
      <c r="AG204">
        <f t="shared" si="450"/>
        <v>22.699999999999996</v>
      </c>
      <c r="AH204">
        <f t="shared" si="451"/>
        <v>24.899999999999995</v>
      </c>
      <c r="AI204">
        <f t="shared" si="469"/>
        <v>26.444873550064873</v>
      </c>
      <c r="AJ204">
        <f t="shared" si="470"/>
        <v>23.291074644531225</v>
      </c>
      <c r="AK204">
        <f t="shared" si="471"/>
        <v>19.284286072405557</v>
      </c>
      <c r="AL204">
        <f t="shared" si="472"/>
        <v>14.960034019276961</v>
      </c>
      <c r="AM204">
        <f t="shared" si="473"/>
        <v>10.274318821010958</v>
      </c>
      <c r="AN204">
        <f t="shared" si="474"/>
        <v>3.885202169789391</v>
      </c>
      <c r="AO204">
        <f t="shared" si="475"/>
        <v>0</v>
      </c>
      <c r="AP204">
        <f t="shared" si="476"/>
        <v>0</v>
      </c>
      <c r="AQ204">
        <f t="shared" si="452"/>
        <v>3</v>
      </c>
      <c r="AR204">
        <f t="shared" si="453"/>
        <v>13.9</v>
      </c>
      <c r="AS204">
        <f t="shared" ref="AS204:AW204" si="509">AR204+$C$5</f>
        <v>14.9</v>
      </c>
      <c r="AT204">
        <f t="shared" si="509"/>
        <v>15.9</v>
      </c>
      <c r="AU204">
        <f t="shared" si="509"/>
        <v>16.899999999999999</v>
      </c>
      <c r="AV204">
        <f t="shared" si="509"/>
        <v>17.899999999999999</v>
      </c>
      <c r="AW204">
        <f t="shared" si="509"/>
        <v>18.899999999999999</v>
      </c>
      <c r="AX204">
        <f>AW204+$C$5</f>
        <v>19.899999999999999</v>
      </c>
      <c r="AY204">
        <f t="shared" ref="AY204:BK204" si="510">AX204+$C$5</f>
        <v>20.9</v>
      </c>
      <c r="AZ204">
        <f t="shared" si="510"/>
        <v>21.9</v>
      </c>
      <c r="BA204">
        <f t="shared" si="510"/>
        <v>22.9</v>
      </c>
      <c r="BB204">
        <f t="shared" si="510"/>
        <v>23.9</v>
      </c>
      <c r="BC204">
        <f t="shared" si="510"/>
        <v>24.9</v>
      </c>
      <c r="BD204">
        <f t="shared" si="510"/>
        <v>25.9</v>
      </c>
      <c r="BE204">
        <f t="shared" si="510"/>
        <v>26.9</v>
      </c>
      <c r="BF204">
        <f t="shared" si="510"/>
        <v>27.9</v>
      </c>
      <c r="BG204">
        <f t="shared" si="510"/>
        <v>28.9</v>
      </c>
      <c r="BH204">
        <f t="shared" si="510"/>
        <v>29.9</v>
      </c>
      <c r="BI204">
        <f t="shared" si="510"/>
        <v>30.9</v>
      </c>
      <c r="BJ204">
        <f t="shared" si="510"/>
        <v>31.9</v>
      </c>
      <c r="BK204">
        <f t="shared" si="510"/>
        <v>32.9</v>
      </c>
      <c r="BL204">
        <f t="shared" si="478"/>
        <v>17.33906853901593</v>
      </c>
      <c r="BM204">
        <f t="shared" si="479"/>
        <v>15.360269389436455</v>
      </c>
      <c r="BN204">
        <f t="shared" si="480"/>
        <v>13.333303227699099</v>
      </c>
      <c r="BO204">
        <f t="shared" si="481"/>
        <v>11.190965796859507</v>
      </c>
      <c r="BP204">
        <f t="shared" si="482"/>
        <v>8.7994940470435132</v>
      </c>
      <c r="BQ204">
        <f t="shared" si="483"/>
        <v>5.9446262034917172</v>
      </c>
      <c r="BR204">
        <f t="shared" si="484"/>
        <v>2.317661834607343</v>
      </c>
      <c r="BS204">
        <f t="shared" si="485"/>
        <v>0</v>
      </c>
      <c r="BT204">
        <f t="shared" si="486"/>
        <v>0</v>
      </c>
      <c r="BU204">
        <f t="shared" si="487"/>
        <v>0</v>
      </c>
      <c r="BV204">
        <f t="shared" si="488"/>
        <v>0</v>
      </c>
      <c r="BW204">
        <f t="shared" si="489"/>
        <v>0</v>
      </c>
      <c r="BX204">
        <f t="shared" si="490"/>
        <v>0</v>
      </c>
      <c r="BY204">
        <f t="shared" si="491"/>
        <v>0</v>
      </c>
      <c r="BZ204">
        <f t="shared" si="492"/>
        <v>0</v>
      </c>
      <c r="CA204">
        <f t="shared" si="493"/>
        <v>0</v>
      </c>
      <c r="CB204">
        <f t="shared" si="494"/>
        <v>0</v>
      </c>
      <c r="CC204">
        <f t="shared" si="495"/>
        <v>0</v>
      </c>
      <c r="CD204">
        <f t="shared" si="496"/>
        <v>0</v>
      </c>
      <c r="CE204">
        <f t="shared" si="497"/>
        <v>6</v>
      </c>
      <c r="CF204">
        <f>AR204+CE204*$C$5</f>
        <v>19.899999999999999</v>
      </c>
    </row>
    <row r="205" spans="5:84" x14ac:dyDescent="0.2">
      <c r="E205">
        <v>58594</v>
      </c>
      <c r="F205">
        <v>29.35</v>
      </c>
      <c r="G205">
        <v>20.399999999999999</v>
      </c>
      <c r="H205" s="2">
        <v>0.1</v>
      </c>
      <c r="I205" s="2">
        <f t="shared" si="395"/>
        <v>3.7</v>
      </c>
      <c r="J205">
        <f t="shared" ref="J205:P205" si="511">I205+$C$3</f>
        <v>7.3000000000000007</v>
      </c>
      <c r="K205">
        <f t="shared" si="511"/>
        <v>10.9</v>
      </c>
      <c r="L205">
        <f t="shared" si="511"/>
        <v>14.5</v>
      </c>
      <c r="M205">
        <f t="shared" si="511"/>
        <v>18.100000000000001</v>
      </c>
      <c r="N205">
        <f t="shared" si="511"/>
        <v>21.700000000000003</v>
      </c>
      <c r="O205">
        <f t="shared" si="511"/>
        <v>25.300000000000004</v>
      </c>
      <c r="P205">
        <f t="shared" si="511"/>
        <v>28.900000000000006</v>
      </c>
      <c r="Q205">
        <f t="shared" si="461"/>
        <v>24.820685364555608</v>
      </c>
      <c r="R205">
        <f t="shared" si="462"/>
        <v>22.926313712851648</v>
      </c>
      <c r="S205">
        <f t="shared" si="463"/>
        <v>19.07145088153618</v>
      </c>
      <c r="T205">
        <f t="shared" si="464"/>
        <v>13.122761937877257</v>
      </c>
      <c r="U205">
        <f t="shared" si="465"/>
        <v>6.0262869527402643</v>
      </c>
      <c r="V205">
        <f t="shared" si="466"/>
        <v>0</v>
      </c>
      <c r="W205">
        <f t="shared" si="467"/>
        <v>0</v>
      </c>
      <c r="X205">
        <f t="shared" si="468"/>
        <v>0</v>
      </c>
      <c r="Y205">
        <f t="shared" si="442"/>
        <v>0</v>
      </c>
      <c r="Z205">
        <f t="shared" si="443"/>
        <v>0.1</v>
      </c>
      <c r="AA205">
        <f t="shared" si="444"/>
        <v>2.3000000000000003</v>
      </c>
      <c r="AB205">
        <f t="shared" si="445"/>
        <v>4.5</v>
      </c>
      <c r="AC205">
        <f t="shared" si="446"/>
        <v>6.7</v>
      </c>
      <c r="AD205">
        <f t="shared" si="447"/>
        <v>8.9</v>
      </c>
      <c r="AE205">
        <f t="shared" si="448"/>
        <v>11.100000000000001</v>
      </c>
      <c r="AF205">
        <f t="shared" si="449"/>
        <v>13.3</v>
      </c>
      <c r="AG205">
        <f t="shared" si="450"/>
        <v>15.5</v>
      </c>
      <c r="AH205">
        <f t="shared" si="451"/>
        <v>17.7</v>
      </c>
      <c r="AI205">
        <f t="shared" si="469"/>
        <v>26.827253983343365</v>
      </c>
      <c r="AJ205">
        <f t="shared" si="470"/>
        <v>24.259466529227169</v>
      </c>
      <c r="AK205">
        <f t="shared" si="471"/>
        <v>23.267614916777731</v>
      </c>
      <c r="AL205">
        <f t="shared" si="472"/>
        <v>21.604237854967622</v>
      </c>
      <c r="AM205">
        <f t="shared" si="473"/>
        <v>18.77385385645816</v>
      </c>
      <c r="AN205">
        <f t="shared" si="474"/>
        <v>15.194112028125826</v>
      </c>
      <c r="AO205">
        <f t="shared" si="475"/>
        <v>11.356942861588381</v>
      </c>
      <c r="AP205">
        <f t="shared" si="476"/>
        <v>6.9897090237311392</v>
      </c>
      <c r="AQ205">
        <f t="shared" si="452"/>
        <v>5</v>
      </c>
      <c r="AR205">
        <f t="shared" si="453"/>
        <v>11.1</v>
      </c>
      <c r="AS205">
        <f t="shared" ref="AS205:BK205" si="512">AR205+$C$5</f>
        <v>12.1</v>
      </c>
      <c r="AT205">
        <f t="shared" si="512"/>
        <v>13.1</v>
      </c>
      <c r="AU205">
        <f t="shared" si="512"/>
        <v>14.1</v>
      </c>
      <c r="AV205">
        <f t="shared" si="512"/>
        <v>15.1</v>
      </c>
      <c r="AW205">
        <f t="shared" si="512"/>
        <v>16.100000000000001</v>
      </c>
      <c r="AX205">
        <f t="shared" si="512"/>
        <v>17.100000000000001</v>
      </c>
      <c r="AY205">
        <f t="shared" si="512"/>
        <v>18.100000000000001</v>
      </c>
      <c r="AZ205">
        <f t="shared" si="512"/>
        <v>19.100000000000001</v>
      </c>
      <c r="BA205">
        <f t="shared" si="512"/>
        <v>20.100000000000001</v>
      </c>
      <c r="BB205">
        <f t="shared" si="512"/>
        <v>21.1</v>
      </c>
      <c r="BC205">
        <f t="shared" si="512"/>
        <v>22.1</v>
      </c>
      <c r="BD205">
        <f t="shared" si="512"/>
        <v>23.1</v>
      </c>
      <c r="BE205">
        <f t="shared" si="512"/>
        <v>24.1</v>
      </c>
      <c r="BF205">
        <f t="shared" si="512"/>
        <v>25.1</v>
      </c>
      <c r="BG205">
        <f t="shared" si="512"/>
        <v>26.1</v>
      </c>
      <c r="BH205">
        <f t="shared" si="512"/>
        <v>27.1</v>
      </c>
      <c r="BI205">
        <f t="shared" si="512"/>
        <v>28.1</v>
      </c>
      <c r="BJ205">
        <f t="shared" si="512"/>
        <v>29.1</v>
      </c>
      <c r="BK205">
        <f t="shared" si="512"/>
        <v>30.1</v>
      </c>
      <c r="BL205">
        <f t="shared" si="478"/>
        <v>17.202188524363525</v>
      </c>
      <c r="BM205">
        <f t="shared" si="479"/>
        <v>15.534605034469775</v>
      </c>
      <c r="BN205">
        <f t="shared" si="480"/>
        <v>13.817920024628094</v>
      </c>
      <c r="BO205">
        <f t="shared" si="481"/>
        <v>12.069567371706452</v>
      </c>
      <c r="BP205">
        <f t="shared" si="482"/>
        <v>10.26132133655836</v>
      </c>
      <c r="BQ205">
        <f t="shared" si="483"/>
        <v>8.3030197089923483</v>
      </c>
      <c r="BR205">
        <f t="shared" si="484"/>
        <v>6.0262869527402643</v>
      </c>
      <c r="BS205">
        <f t="shared" si="485"/>
        <v>3.1682573504262237</v>
      </c>
      <c r="BT205">
        <f t="shared" si="486"/>
        <v>-0.64470185146319203</v>
      </c>
      <c r="BU205">
        <f t="shared" si="487"/>
        <v>0</v>
      </c>
      <c r="BV205">
        <f t="shared" si="488"/>
        <v>0</v>
      </c>
      <c r="BW205">
        <f t="shared" si="489"/>
        <v>0</v>
      </c>
      <c r="BX205">
        <f t="shared" si="490"/>
        <v>0</v>
      </c>
      <c r="BY205">
        <f t="shared" si="491"/>
        <v>0</v>
      </c>
      <c r="BZ205">
        <f t="shared" si="492"/>
        <v>0</v>
      </c>
      <c r="CA205">
        <f t="shared" si="493"/>
        <v>0</v>
      </c>
      <c r="CB205">
        <f t="shared" si="494"/>
        <v>0</v>
      </c>
      <c r="CC205">
        <f t="shared" si="495"/>
        <v>0</v>
      </c>
      <c r="CD205">
        <f t="shared" si="496"/>
        <v>0</v>
      </c>
      <c r="CE205">
        <f t="shared" si="497"/>
        <v>8</v>
      </c>
      <c r="CF205">
        <f t="shared" ref="CF205:CF268" si="513">AR205+CE205*$C$5</f>
        <v>19.100000000000001</v>
      </c>
    </row>
    <row r="206" spans="5:84" x14ac:dyDescent="0.2">
      <c r="E206">
        <v>58596</v>
      </c>
      <c r="F206">
        <v>5.89</v>
      </c>
      <c r="G206">
        <v>5.6</v>
      </c>
      <c r="H206" s="2">
        <v>0.1</v>
      </c>
      <c r="I206" s="2">
        <f t="shared" si="395"/>
        <v>3.7</v>
      </c>
      <c r="J206">
        <f t="shared" ref="J206:P206" si="514">I206+$C$3</f>
        <v>7.3000000000000007</v>
      </c>
      <c r="K206">
        <f t="shared" si="514"/>
        <v>10.9</v>
      </c>
      <c r="L206">
        <f t="shared" si="514"/>
        <v>14.5</v>
      </c>
      <c r="M206">
        <f t="shared" si="514"/>
        <v>18.100000000000001</v>
      </c>
      <c r="N206">
        <f t="shared" si="514"/>
        <v>21.700000000000003</v>
      </c>
      <c r="O206">
        <f t="shared" si="514"/>
        <v>25.300000000000004</v>
      </c>
      <c r="P206">
        <f t="shared" si="514"/>
        <v>28.900000000000006</v>
      </c>
      <c r="Q206">
        <f t="shared" si="461"/>
        <v>2.9878930530827472</v>
      </c>
      <c r="R206">
        <f t="shared" si="462"/>
        <v>0</v>
      </c>
      <c r="S206">
        <f t="shared" si="463"/>
        <v>0</v>
      </c>
      <c r="T206">
        <f t="shared" si="464"/>
        <v>0</v>
      </c>
      <c r="U206">
        <f t="shared" si="465"/>
        <v>0</v>
      </c>
      <c r="V206">
        <f t="shared" si="466"/>
        <v>0</v>
      </c>
      <c r="W206">
        <f t="shared" si="467"/>
        <v>0</v>
      </c>
      <c r="X206">
        <f t="shared" si="468"/>
        <v>0</v>
      </c>
      <c r="Y206">
        <f t="shared" si="442"/>
        <v>0</v>
      </c>
      <c r="Z206">
        <f t="shared" si="443"/>
        <v>0.1</v>
      </c>
      <c r="AA206">
        <f t="shared" si="444"/>
        <v>2.3000000000000003</v>
      </c>
      <c r="AB206">
        <f t="shared" si="445"/>
        <v>4.5</v>
      </c>
      <c r="AC206">
        <f t="shared" si="446"/>
        <v>6.7</v>
      </c>
      <c r="AD206">
        <f t="shared" si="447"/>
        <v>8.9</v>
      </c>
      <c r="AE206">
        <f t="shared" si="448"/>
        <v>11.100000000000001</v>
      </c>
      <c r="AF206">
        <f t="shared" si="449"/>
        <v>13.3</v>
      </c>
      <c r="AG206">
        <f t="shared" si="450"/>
        <v>15.5</v>
      </c>
      <c r="AH206">
        <f t="shared" si="451"/>
        <v>17.7</v>
      </c>
      <c r="AI206">
        <f t="shared" si="469"/>
        <v>4.4364038509663972</v>
      </c>
      <c r="AJ206">
        <f t="shared" si="470"/>
        <v>1.9484638059032788</v>
      </c>
      <c r="AK206">
        <f t="shared" si="471"/>
        <v>0</v>
      </c>
      <c r="AL206">
        <f t="shared" si="472"/>
        <v>0</v>
      </c>
      <c r="AM206">
        <f t="shared" si="473"/>
        <v>0</v>
      </c>
      <c r="AN206">
        <f t="shared" si="474"/>
        <v>0</v>
      </c>
      <c r="AO206">
        <f t="shared" si="475"/>
        <v>0</v>
      </c>
      <c r="AP206">
        <f t="shared" si="476"/>
        <v>0</v>
      </c>
      <c r="AQ206">
        <f t="shared" si="452"/>
        <v>0</v>
      </c>
      <c r="AR206">
        <f t="shared" si="453"/>
        <v>0.1</v>
      </c>
      <c r="AS206">
        <f t="shared" ref="AS206:BK206" si="515">AR206+$C$5</f>
        <v>1.1000000000000001</v>
      </c>
      <c r="AT206">
        <f t="shared" si="515"/>
        <v>2.1</v>
      </c>
      <c r="AU206">
        <f t="shared" si="515"/>
        <v>3.1</v>
      </c>
      <c r="AV206">
        <f t="shared" si="515"/>
        <v>4.0999999999999996</v>
      </c>
      <c r="AW206">
        <f t="shared" si="515"/>
        <v>5.0999999999999996</v>
      </c>
      <c r="AX206">
        <f t="shared" si="515"/>
        <v>6.1</v>
      </c>
      <c r="AY206">
        <f t="shared" si="515"/>
        <v>7.1</v>
      </c>
      <c r="AZ206">
        <f t="shared" si="515"/>
        <v>8.1</v>
      </c>
      <c r="BA206">
        <f t="shared" si="515"/>
        <v>9.1</v>
      </c>
      <c r="BB206">
        <f t="shared" si="515"/>
        <v>10.1</v>
      </c>
      <c r="BC206">
        <f t="shared" si="515"/>
        <v>11.1</v>
      </c>
      <c r="BD206">
        <f t="shared" si="515"/>
        <v>12.1</v>
      </c>
      <c r="BE206">
        <f t="shared" si="515"/>
        <v>13.1</v>
      </c>
      <c r="BF206">
        <f t="shared" si="515"/>
        <v>14.1</v>
      </c>
      <c r="BG206">
        <f t="shared" si="515"/>
        <v>15.1</v>
      </c>
      <c r="BH206">
        <f t="shared" si="515"/>
        <v>16.100000000000001</v>
      </c>
      <c r="BI206">
        <f t="shared" si="515"/>
        <v>17.100000000000001</v>
      </c>
      <c r="BJ206">
        <f t="shared" si="515"/>
        <v>18.100000000000001</v>
      </c>
      <c r="BK206">
        <f t="shared" si="515"/>
        <v>19.100000000000001</v>
      </c>
      <c r="BL206">
        <f t="shared" si="478"/>
        <v>4.9313094901015013</v>
      </c>
      <c r="BM206">
        <f t="shared" si="479"/>
        <v>4.553778507832642</v>
      </c>
      <c r="BN206">
        <f t="shared" si="480"/>
        <v>3.708786781591443</v>
      </c>
      <c r="BO206">
        <f t="shared" si="481"/>
        <v>2.480319170082391</v>
      </c>
      <c r="BP206">
        <f t="shared" si="482"/>
        <v>0.95348582821229144</v>
      </c>
      <c r="BQ206">
        <f t="shared" si="483"/>
        <v>0</v>
      </c>
      <c r="BR206">
        <f t="shared" si="484"/>
        <v>0</v>
      </c>
      <c r="BS206">
        <f t="shared" si="485"/>
        <v>0</v>
      </c>
      <c r="BT206">
        <f t="shared" si="486"/>
        <v>0</v>
      </c>
      <c r="BU206">
        <f t="shared" si="487"/>
        <v>0</v>
      </c>
      <c r="BV206">
        <f t="shared" si="488"/>
        <v>0</v>
      </c>
      <c r="BW206">
        <f t="shared" si="489"/>
        <v>0</v>
      </c>
      <c r="BX206">
        <f t="shared" si="490"/>
        <v>0</v>
      </c>
      <c r="BY206">
        <f t="shared" si="491"/>
        <v>0</v>
      </c>
      <c r="BZ206">
        <f t="shared" si="492"/>
        <v>0</v>
      </c>
      <c r="CA206">
        <f t="shared" si="493"/>
        <v>0</v>
      </c>
      <c r="CB206">
        <f t="shared" si="494"/>
        <v>0</v>
      </c>
      <c r="CC206">
        <f t="shared" si="495"/>
        <v>0</v>
      </c>
      <c r="CD206">
        <f t="shared" si="496"/>
        <v>0</v>
      </c>
      <c r="CE206">
        <f t="shared" si="497"/>
        <v>3</v>
      </c>
      <c r="CF206">
        <f t="shared" si="513"/>
        <v>3.1</v>
      </c>
    </row>
    <row r="207" spans="5:84" x14ac:dyDescent="0.2">
      <c r="E207">
        <v>58599</v>
      </c>
      <c r="F207">
        <v>5.22</v>
      </c>
      <c r="G207">
        <v>5</v>
      </c>
      <c r="H207" s="2">
        <v>0.1</v>
      </c>
      <c r="I207" s="2">
        <f t="shared" si="395"/>
        <v>3.7</v>
      </c>
      <c r="J207">
        <f t="shared" ref="J207:P207" si="516">I207+$C$3</f>
        <v>7.3000000000000007</v>
      </c>
      <c r="K207">
        <f t="shared" si="516"/>
        <v>10.9</v>
      </c>
      <c r="L207">
        <f t="shared" si="516"/>
        <v>14.5</v>
      </c>
      <c r="M207">
        <f t="shared" si="516"/>
        <v>18.100000000000001</v>
      </c>
      <c r="N207">
        <f t="shared" si="516"/>
        <v>21.700000000000003</v>
      </c>
      <c r="O207">
        <f t="shared" si="516"/>
        <v>25.300000000000004</v>
      </c>
      <c r="P207">
        <f t="shared" si="516"/>
        <v>28.900000000000006</v>
      </c>
      <c r="Q207">
        <f t="shared" si="461"/>
        <v>2.1478731046585207</v>
      </c>
      <c r="R207">
        <f t="shared" si="462"/>
        <v>0</v>
      </c>
      <c r="S207">
        <f t="shared" si="463"/>
        <v>0</v>
      </c>
      <c r="T207">
        <f t="shared" si="464"/>
        <v>0</v>
      </c>
      <c r="U207">
        <f t="shared" si="465"/>
        <v>0</v>
      </c>
      <c r="V207">
        <f t="shared" si="466"/>
        <v>0</v>
      </c>
      <c r="W207">
        <f t="shared" si="467"/>
        <v>0</v>
      </c>
      <c r="X207">
        <f t="shared" si="468"/>
        <v>0</v>
      </c>
      <c r="Y207">
        <f t="shared" si="442"/>
        <v>0</v>
      </c>
      <c r="Z207">
        <f t="shared" si="443"/>
        <v>0.1</v>
      </c>
      <c r="AA207">
        <f t="shared" si="444"/>
        <v>2.3000000000000003</v>
      </c>
      <c r="AB207">
        <f t="shared" si="445"/>
        <v>4.5</v>
      </c>
      <c r="AC207">
        <f t="shared" si="446"/>
        <v>6.7</v>
      </c>
      <c r="AD207">
        <f t="shared" si="447"/>
        <v>8.9</v>
      </c>
      <c r="AE207">
        <f t="shared" si="448"/>
        <v>11.100000000000001</v>
      </c>
      <c r="AF207">
        <f t="shared" si="449"/>
        <v>13.3</v>
      </c>
      <c r="AG207">
        <f t="shared" si="450"/>
        <v>15.5</v>
      </c>
      <c r="AH207">
        <f t="shared" si="451"/>
        <v>17.7</v>
      </c>
      <c r="AI207">
        <f t="shared" si="469"/>
        <v>3.7483521825552395</v>
      </c>
      <c r="AJ207">
        <f t="shared" si="470"/>
        <v>0.9518968172663983</v>
      </c>
      <c r="AK207">
        <f t="shared" si="471"/>
        <v>0</v>
      </c>
      <c r="AL207">
        <f t="shared" si="472"/>
        <v>0</v>
      </c>
      <c r="AM207">
        <f t="shared" si="473"/>
        <v>0</v>
      </c>
      <c r="AN207">
        <f t="shared" si="474"/>
        <v>0</v>
      </c>
      <c r="AO207">
        <f t="shared" si="475"/>
        <v>0</v>
      </c>
      <c r="AP207">
        <f t="shared" si="476"/>
        <v>0</v>
      </c>
      <c r="AQ207">
        <f t="shared" si="452"/>
        <v>0</v>
      </c>
      <c r="AR207">
        <f t="shared" si="453"/>
        <v>0.1</v>
      </c>
      <c r="AS207">
        <f t="shared" ref="AS207:BK207" si="517">AR207+$C$5</f>
        <v>1.1000000000000001</v>
      </c>
      <c r="AT207">
        <f t="shared" si="517"/>
        <v>2.1</v>
      </c>
      <c r="AU207">
        <f t="shared" si="517"/>
        <v>3.1</v>
      </c>
      <c r="AV207">
        <f t="shared" si="517"/>
        <v>4.0999999999999996</v>
      </c>
      <c r="AW207">
        <f t="shared" si="517"/>
        <v>5.0999999999999996</v>
      </c>
      <c r="AX207">
        <f t="shared" si="517"/>
        <v>6.1</v>
      </c>
      <c r="AY207">
        <f t="shared" si="517"/>
        <v>7.1</v>
      </c>
      <c r="AZ207">
        <f t="shared" si="517"/>
        <v>8.1</v>
      </c>
      <c r="BA207">
        <f t="shared" si="517"/>
        <v>9.1</v>
      </c>
      <c r="BB207">
        <f t="shared" si="517"/>
        <v>10.1</v>
      </c>
      <c r="BC207">
        <f t="shared" si="517"/>
        <v>11.1</v>
      </c>
      <c r="BD207">
        <f t="shared" si="517"/>
        <v>12.1</v>
      </c>
      <c r="BE207">
        <f t="shared" si="517"/>
        <v>13.1</v>
      </c>
      <c r="BF207">
        <f t="shared" si="517"/>
        <v>14.1</v>
      </c>
      <c r="BG207">
        <f t="shared" si="517"/>
        <v>15.1</v>
      </c>
      <c r="BH207">
        <f t="shared" si="517"/>
        <v>16.100000000000001</v>
      </c>
      <c r="BI207">
        <f t="shared" si="517"/>
        <v>17.100000000000001</v>
      </c>
      <c r="BJ207">
        <f t="shared" si="517"/>
        <v>18.100000000000001</v>
      </c>
      <c r="BK207">
        <f t="shared" si="517"/>
        <v>19.100000000000001</v>
      </c>
      <c r="BL207">
        <f t="shared" si="478"/>
        <v>4.3158153754160367</v>
      </c>
      <c r="BM207">
        <f t="shared" si="479"/>
        <v>3.9007398762576293</v>
      </c>
      <c r="BN207">
        <f t="shared" si="480"/>
        <v>2.898432790519772</v>
      </c>
      <c r="BO207">
        <f t="shared" si="481"/>
        <v>1.6109652833275727</v>
      </c>
      <c r="BP207">
        <f t="shared" si="482"/>
        <v>0</v>
      </c>
      <c r="BQ207">
        <f t="shared" si="483"/>
        <v>0</v>
      </c>
      <c r="BR207">
        <f t="shared" si="484"/>
        <v>0</v>
      </c>
      <c r="BS207">
        <f t="shared" si="485"/>
        <v>0</v>
      </c>
      <c r="BT207">
        <f t="shared" si="486"/>
        <v>0</v>
      </c>
      <c r="BU207">
        <f t="shared" si="487"/>
        <v>0</v>
      </c>
      <c r="BV207">
        <f t="shared" si="488"/>
        <v>0</v>
      </c>
      <c r="BW207">
        <f t="shared" si="489"/>
        <v>0</v>
      </c>
      <c r="BX207">
        <f t="shared" si="490"/>
        <v>0</v>
      </c>
      <c r="BY207">
        <f t="shared" si="491"/>
        <v>0</v>
      </c>
      <c r="BZ207">
        <f t="shared" si="492"/>
        <v>0</v>
      </c>
      <c r="CA207">
        <f t="shared" si="493"/>
        <v>0</v>
      </c>
      <c r="CB207">
        <f t="shared" si="494"/>
        <v>0</v>
      </c>
      <c r="CC207">
        <f t="shared" si="495"/>
        <v>0</v>
      </c>
      <c r="CD207">
        <f t="shared" si="496"/>
        <v>0</v>
      </c>
      <c r="CE207">
        <f t="shared" si="497"/>
        <v>2</v>
      </c>
      <c r="CF207">
        <f t="shared" si="513"/>
        <v>2.1</v>
      </c>
    </row>
    <row r="208" spans="5:84" x14ac:dyDescent="0.2">
      <c r="E208">
        <v>58604</v>
      </c>
      <c r="F208">
        <v>29.86</v>
      </c>
      <c r="G208">
        <v>16.100000000000001</v>
      </c>
      <c r="H208" s="2">
        <v>0.1</v>
      </c>
      <c r="I208" s="2">
        <f t="shared" si="395"/>
        <v>3.7</v>
      </c>
      <c r="J208">
        <f t="shared" ref="J208:P208" si="518">I208+$C$3</f>
        <v>7.3000000000000007</v>
      </c>
      <c r="K208">
        <f t="shared" si="518"/>
        <v>10.9</v>
      </c>
      <c r="L208">
        <f t="shared" si="518"/>
        <v>14.5</v>
      </c>
      <c r="M208">
        <f t="shared" si="518"/>
        <v>18.100000000000001</v>
      </c>
      <c r="N208">
        <f t="shared" si="518"/>
        <v>21.700000000000003</v>
      </c>
      <c r="O208">
        <f t="shared" si="518"/>
        <v>25.300000000000004</v>
      </c>
      <c r="P208">
        <f t="shared" si="518"/>
        <v>28.900000000000006</v>
      </c>
      <c r="Q208">
        <f t="shared" si="461"/>
        <v>24.579782308486337</v>
      </c>
      <c r="R208">
        <f t="shared" si="462"/>
        <v>21.596987814137631</v>
      </c>
      <c r="S208">
        <f t="shared" si="463"/>
        <v>14.565812903040658</v>
      </c>
      <c r="T208">
        <f t="shared" si="464"/>
        <v>5.41060995904067</v>
      </c>
      <c r="U208">
        <f t="shared" si="465"/>
        <v>0</v>
      </c>
      <c r="V208">
        <f t="shared" si="466"/>
        <v>0</v>
      </c>
      <c r="W208">
        <f t="shared" si="467"/>
        <v>0</v>
      </c>
      <c r="X208">
        <f t="shared" si="468"/>
        <v>0</v>
      </c>
      <c r="Y208">
        <f t="shared" si="442"/>
        <v>0</v>
      </c>
      <c r="Z208">
        <f t="shared" si="443"/>
        <v>0.1</v>
      </c>
      <c r="AA208">
        <f t="shared" si="444"/>
        <v>2.3000000000000003</v>
      </c>
      <c r="AB208">
        <f t="shared" si="445"/>
        <v>4.5</v>
      </c>
      <c r="AC208">
        <f t="shared" si="446"/>
        <v>6.7</v>
      </c>
      <c r="AD208">
        <f t="shared" si="447"/>
        <v>8.9</v>
      </c>
      <c r="AE208">
        <f t="shared" si="448"/>
        <v>11.100000000000001</v>
      </c>
      <c r="AF208">
        <f t="shared" si="449"/>
        <v>13.3</v>
      </c>
      <c r="AG208">
        <f t="shared" si="450"/>
        <v>15.5</v>
      </c>
      <c r="AH208">
        <f t="shared" si="451"/>
        <v>17.7</v>
      </c>
      <c r="AI208">
        <f t="shared" si="469"/>
        <v>26.175750377276131</v>
      </c>
      <c r="AJ208">
        <f t="shared" si="470"/>
        <v>24.128204333990048</v>
      </c>
      <c r="AK208">
        <f t="shared" si="471"/>
        <v>22.388152873522628</v>
      </c>
      <c r="AL208">
        <f t="shared" si="472"/>
        <v>18.826783892993667</v>
      </c>
      <c r="AM208">
        <f t="shared" si="473"/>
        <v>14.120399829866882</v>
      </c>
      <c r="AN208">
        <f t="shared" si="474"/>
        <v>8.9630962285250924</v>
      </c>
      <c r="AO208">
        <f t="shared" si="475"/>
        <v>1.2794403068441735</v>
      </c>
      <c r="AP208">
        <f t="shared" si="476"/>
        <v>0</v>
      </c>
      <c r="AQ208">
        <f t="shared" si="452"/>
        <v>4</v>
      </c>
      <c r="AR208">
        <f t="shared" si="453"/>
        <v>8.9</v>
      </c>
      <c r="AS208">
        <f t="shared" ref="AS208:BK208" si="519">AR208+$C$5</f>
        <v>9.9</v>
      </c>
      <c r="AT208">
        <f t="shared" si="519"/>
        <v>10.9</v>
      </c>
      <c r="AU208">
        <f t="shared" si="519"/>
        <v>11.9</v>
      </c>
      <c r="AV208">
        <f t="shared" si="519"/>
        <v>12.9</v>
      </c>
      <c r="AW208">
        <f t="shared" si="519"/>
        <v>13.9</v>
      </c>
      <c r="AX208">
        <f t="shared" si="519"/>
        <v>14.9</v>
      </c>
      <c r="AY208">
        <f t="shared" si="519"/>
        <v>15.9</v>
      </c>
      <c r="AZ208">
        <f t="shared" si="519"/>
        <v>16.899999999999999</v>
      </c>
      <c r="BA208">
        <f t="shared" si="519"/>
        <v>17.899999999999999</v>
      </c>
      <c r="BB208">
        <f t="shared" si="519"/>
        <v>18.899999999999999</v>
      </c>
      <c r="BC208">
        <f t="shared" si="519"/>
        <v>19.899999999999999</v>
      </c>
      <c r="BD208">
        <f t="shared" si="519"/>
        <v>20.9</v>
      </c>
      <c r="BE208">
        <f t="shared" si="519"/>
        <v>21.9</v>
      </c>
      <c r="BF208">
        <f t="shared" si="519"/>
        <v>22.9</v>
      </c>
      <c r="BG208">
        <f t="shared" si="519"/>
        <v>23.9</v>
      </c>
      <c r="BH208">
        <f t="shared" si="519"/>
        <v>24.9</v>
      </c>
      <c r="BI208">
        <f t="shared" si="519"/>
        <v>25.9</v>
      </c>
      <c r="BJ208">
        <f t="shared" si="519"/>
        <v>26.9</v>
      </c>
      <c r="BK208">
        <f t="shared" si="519"/>
        <v>27.9</v>
      </c>
      <c r="BL208">
        <f t="shared" si="478"/>
        <v>16.756381101215609</v>
      </c>
      <c r="BM208">
        <f t="shared" si="479"/>
        <v>14.565812903040658</v>
      </c>
      <c r="BN208">
        <f t="shared" si="480"/>
        <v>12.318405269581119</v>
      </c>
      <c r="BO208">
        <f t="shared" si="481"/>
        <v>9.9700745231500445</v>
      </c>
      <c r="BP208">
        <f t="shared" si="482"/>
        <v>7.3152427337526831</v>
      </c>
      <c r="BQ208">
        <f t="shared" si="483"/>
        <v>3.9327531155811042</v>
      </c>
      <c r="BR208">
        <f t="shared" si="484"/>
        <v>-0.86821457649548583</v>
      </c>
      <c r="BS208">
        <f t="shared" si="485"/>
        <v>0</v>
      </c>
      <c r="BT208">
        <f t="shared" si="486"/>
        <v>0</v>
      </c>
      <c r="BU208">
        <f t="shared" si="487"/>
        <v>0</v>
      </c>
      <c r="BV208">
        <f t="shared" si="488"/>
        <v>0</v>
      </c>
      <c r="BW208">
        <f t="shared" si="489"/>
        <v>0</v>
      </c>
      <c r="BX208">
        <f t="shared" si="490"/>
        <v>0</v>
      </c>
      <c r="BY208">
        <f t="shared" si="491"/>
        <v>0</v>
      </c>
      <c r="BZ208">
        <f t="shared" si="492"/>
        <v>0</v>
      </c>
      <c r="CA208">
        <f t="shared" si="493"/>
        <v>0</v>
      </c>
      <c r="CB208">
        <f t="shared" si="494"/>
        <v>0</v>
      </c>
      <c r="CC208">
        <f t="shared" si="495"/>
        <v>0</v>
      </c>
      <c r="CD208">
        <f t="shared" si="496"/>
        <v>0</v>
      </c>
      <c r="CE208">
        <f t="shared" si="497"/>
        <v>6</v>
      </c>
      <c r="CF208">
        <f t="shared" si="513"/>
        <v>14.9</v>
      </c>
    </row>
    <row r="209" spans="5:84" x14ac:dyDescent="0.2">
      <c r="E209">
        <v>58605</v>
      </c>
      <c r="F209">
        <v>33.450000000000003</v>
      </c>
      <c r="G209">
        <v>18.100000000000001</v>
      </c>
      <c r="H209" s="2">
        <v>0.1</v>
      </c>
      <c r="I209" s="2">
        <f t="shared" si="395"/>
        <v>3.7</v>
      </c>
      <c r="J209">
        <f t="shared" ref="J209:P209" si="520">I209+$C$3</f>
        <v>7.3000000000000007</v>
      </c>
      <c r="K209">
        <f t="shared" si="520"/>
        <v>10.9</v>
      </c>
      <c r="L209">
        <f t="shared" si="520"/>
        <v>14.5</v>
      </c>
      <c r="M209">
        <f t="shared" si="520"/>
        <v>18.100000000000001</v>
      </c>
      <c r="N209">
        <f t="shared" si="520"/>
        <v>21.700000000000003</v>
      </c>
      <c r="O209">
        <f t="shared" si="520"/>
        <v>25.300000000000004</v>
      </c>
      <c r="P209">
        <f t="shared" si="520"/>
        <v>28.900000000000006</v>
      </c>
      <c r="Q209">
        <f t="shared" si="461"/>
        <v>27.875967517488927</v>
      </c>
      <c r="R209">
        <f t="shared" si="462"/>
        <v>25.345624364735027</v>
      </c>
      <c r="S209">
        <f t="shared" si="463"/>
        <v>19.259806726630689</v>
      </c>
      <c r="T209">
        <f t="shared" si="464"/>
        <v>11.174821340096937</v>
      </c>
      <c r="U209">
        <f t="shared" si="465"/>
        <v>0</v>
      </c>
      <c r="V209">
        <f t="shared" si="466"/>
        <v>0</v>
      </c>
      <c r="W209">
        <f t="shared" si="467"/>
        <v>0</v>
      </c>
      <c r="X209">
        <f t="shared" si="468"/>
        <v>0</v>
      </c>
      <c r="Y209">
        <f t="shared" si="442"/>
        <v>1</v>
      </c>
      <c r="Z209">
        <f t="shared" si="443"/>
        <v>3.7</v>
      </c>
      <c r="AA209">
        <f t="shared" si="444"/>
        <v>5.9</v>
      </c>
      <c r="AB209">
        <f t="shared" si="445"/>
        <v>8.1000000000000014</v>
      </c>
      <c r="AC209">
        <f t="shared" si="446"/>
        <v>10.3</v>
      </c>
      <c r="AD209">
        <f t="shared" si="447"/>
        <v>12.5</v>
      </c>
      <c r="AE209">
        <f t="shared" si="448"/>
        <v>14.7</v>
      </c>
      <c r="AF209">
        <f t="shared" si="449"/>
        <v>16.899999999999999</v>
      </c>
      <c r="AG209">
        <f t="shared" si="450"/>
        <v>19.099999999999998</v>
      </c>
      <c r="AH209">
        <f t="shared" si="451"/>
        <v>21.299999999999997</v>
      </c>
      <c r="AI209">
        <f t="shared" si="469"/>
        <v>26.547058393991538</v>
      </c>
      <c r="AJ209">
        <f t="shared" si="470"/>
        <v>24.34512389021652</v>
      </c>
      <c r="AK209">
        <f t="shared" si="471"/>
        <v>20.502763111618247</v>
      </c>
      <c r="AL209">
        <f t="shared" si="472"/>
        <v>15.771093822073576</v>
      </c>
      <c r="AM209">
        <f t="shared" si="473"/>
        <v>10.681031526358693</v>
      </c>
      <c r="AN209">
        <f t="shared" si="474"/>
        <v>3.8045685526249247</v>
      </c>
      <c r="AO209">
        <f t="shared" si="475"/>
        <v>0</v>
      </c>
      <c r="AP209">
        <f t="shared" si="476"/>
        <v>0</v>
      </c>
      <c r="AQ209">
        <f t="shared" si="452"/>
        <v>3</v>
      </c>
      <c r="AR209">
        <f t="shared" si="453"/>
        <v>10.3</v>
      </c>
      <c r="AS209">
        <f t="shared" ref="AS209:BK209" si="521">AR209+$C$5</f>
        <v>11.3</v>
      </c>
      <c r="AT209">
        <f t="shared" si="521"/>
        <v>12.3</v>
      </c>
      <c r="AU209">
        <f t="shared" si="521"/>
        <v>13.3</v>
      </c>
      <c r="AV209">
        <f t="shared" si="521"/>
        <v>14.3</v>
      </c>
      <c r="AW209">
        <f t="shared" si="521"/>
        <v>15.3</v>
      </c>
      <c r="AX209">
        <f t="shared" si="521"/>
        <v>16.3</v>
      </c>
      <c r="AY209">
        <f t="shared" si="521"/>
        <v>17.3</v>
      </c>
      <c r="AZ209">
        <f t="shared" si="521"/>
        <v>18.3</v>
      </c>
      <c r="BA209">
        <f t="shared" si="521"/>
        <v>19.3</v>
      </c>
      <c r="BB209">
        <f t="shared" si="521"/>
        <v>20.3</v>
      </c>
      <c r="BC209">
        <f t="shared" si="521"/>
        <v>21.3</v>
      </c>
      <c r="BD209">
        <f t="shared" si="521"/>
        <v>22.3</v>
      </c>
      <c r="BE209">
        <f t="shared" si="521"/>
        <v>23.3</v>
      </c>
      <c r="BF209">
        <f t="shared" si="521"/>
        <v>24.3</v>
      </c>
      <c r="BG209">
        <f t="shared" si="521"/>
        <v>25.3</v>
      </c>
      <c r="BH209">
        <f t="shared" si="521"/>
        <v>26.3</v>
      </c>
      <c r="BI209">
        <f t="shared" si="521"/>
        <v>27.3</v>
      </c>
      <c r="BJ209">
        <f t="shared" si="521"/>
        <v>28.3</v>
      </c>
      <c r="BK209">
        <f t="shared" si="521"/>
        <v>29.3</v>
      </c>
      <c r="BL209">
        <f t="shared" si="478"/>
        <v>18.405403169364462</v>
      </c>
      <c r="BM209">
        <f t="shared" si="479"/>
        <v>16.215198714188578</v>
      </c>
      <c r="BN209">
        <f t="shared" si="480"/>
        <v>13.976900791924104</v>
      </c>
      <c r="BO209">
        <f t="shared" si="481"/>
        <v>11.658384823503805</v>
      </c>
      <c r="BP209">
        <f t="shared" si="482"/>
        <v>9.1169128270685729</v>
      </c>
      <c r="BQ209">
        <f t="shared" si="483"/>
        <v>6.0653956400747528</v>
      </c>
      <c r="BR209">
        <f t="shared" si="484"/>
        <v>2.0386551414032241</v>
      </c>
      <c r="BS209">
        <f t="shared" si="485"/>
        <v>0</v>
      </c>
      <c r="BT209">
        <f t="shared" si="486"/>
        <v>0</v>
      </c>
      <c r="BU209">
        <f t="shared" si="487"/>
        <v>0</v>
      </c>
      <c r="BV209">
        <f t="shared" si="488"/>
        <v>0</v>
      </c>
      <c r="BW209">
        <f t="shared" si="489"/>
        <v>0</v>
      </c>
      <c r="BX209">
        <f t="shared" si="490"/>
        <v>0</v>
      </c>
      <c r="BY209">
        <f t="shared" si="491"/>
        <v>0</v>
      </c>
      <c r="BZ209">
        <f t="shared" si="492"/>
        <v>0</v>
      </c>
      <c r="CA209">
        <f t="shared" si="493"/>
        <v>0</v>
      </c>
      <c r="CB209">
        <f t="shared" si="494"/>
        <v>0</v>
      </c>
      <c r="CC209">
        <f t="shared" si="495"/>
        <v>0</v>
      </c>
      <c r="CD209">
        <f t="shared" si="496"/>
        <v>0</v>
      </c>
      <c r="CE209">
        <f t="shared" si="497"/>
        <v>6</v>
      </c>
      <c r="CF209">
        <f t="shared" si="513"/>
        <v>16.3</v>
      </c>
    </row>
    <row r="210" spans="5:84" x14ac:dyDescent="0.2">
      <c r="E210">
        <v>58606</v>
      </c>
      <c r="F210">
        <v>37.369999999999997</v>
      </c>
      <c r="G210">
        <v>20.8</v>
      </c>
      <c r="H210" s="2">
        <v>0.1</v>
      </c>
      <c r="I210" s="2">
        <f t="shared" ref="I210:I273" si="522">H210+$C$3</f>
        <v>3.7</v>
      </c>
      <c r="J210">
        <f t="shared" ref="J210:P210" si="523">I210+$C$3</f>
        <v>7.3000000000000007</v>
      </c>
      <c r="K210">
        <f t="shared" si="523"/>
        <v>10.9</v>
      </c>
      <c r="L210">
        <f t="shared" si="523"/>
        <v>14.5</v>
      </c>
      <c r="M210">
        <f t="shared" si="523"/>
        <v>18.100000000000001</v>
      </c>
      <c r="N210">
        <f t="shared" si="523"/>
        <v>21.700000000000003</v>
      </c>
      <c r="O210">
        <f t="shared" si="523"/>
        <v>25.300000000000004</v>
      </c>
      <c r="P210">
        <f t="shared" si="523"/>
        <v>28.900000000000006</v>
      </c>
      <c r="Q210">
        <f t="shared" si="461"/>
        <v>31.685345838466937</v>
      </c>
      <c r="R210">
        <f t="shared" si="462"/>
        <v>29.301004619961333</v>
      </c>
      <c r="S210">
        <f t="shared" si="463"/>
        <v>24.670711525441195</v>
      </c>
      <c r="T210">
        <f t="shared" si="464"/>
        <v>17.326255617742671</v>
      </c>
      <c r="U210">
        <f t="shared" si="465"/>
        <v>8.7461659122179771</v>
      </c>
      <c r="V210">
        <f t="shared" si="466"/>
        <v>0</v>
      </c>
      <c r="W210">
        <f t="shared" si="467"/>
        <v>0</v>
      </c>
      <c r="X210">
        <f t="shared" si="468"/>
        <v>0</v>
      </c>
      <c r="Y210">
        <f t="shared" si="442"/>
        <v>2</v>
      </c>
      <c r="Z210">
        <f t="shared" si="443"/>
        <v>7.3</v>
      </c>
      <c r="AA210">
        <f t="shared" si="444"/>
        <v>9.5</v>
      </c>
      <c r="AB210">
        <f t="shared" si="445"/>
        <v>11.7</v>
      </c>
      <c r="AC210">
        <f t="shared" si="446"/>
        <v>13.899999999999999</v>
      </c>
      <c r="AD210">
        <f t="shared" si="447"/>
        <v>16.099999999999998</v>
      </c>
      <c r="AE210">
        <f t="shared" si="448"/>
        <v>18.299999999999997</v>
      </c>
      <c r="AF210">
        <f t="shared" si="449"/>
        <v>20.499999999999996</v>
      </c>
      <c r="AG210">
        <f t="shared" si="450"/>
        <v>22.699999999999996</v>
      </c>
      <c r="AH210">
        <f t="shared" si="451"/>
        <v>24.899999999999995</v>
      </c>
      <c r="AI210">
        <f t="shared" si="469"/>
        <v>26.93166404754184</v>
      </c>
      <c r="AJ210">
        <f t="shared" si="470"/>
        <v>23.172486280035006</v>
      </c>
      <c r="AK210">
        <f t="shared" si="471"/>
        <v>18.620401810617032</v>
      </c>
      <c r="AL210">
        <f t="shared" si="472"/>
        <v>13.791400593988728</v>
      </c>
      <c r="AM210">
        <f t="shared" si="473"/>
        <v>8.1512881960436872</v>
      </c>
      <c r="AN210">
        <f t="shared" si="474"/>
        <v>-0.85355805646228544</v>
      </c>
      <c r="AO210">
        <f t="shared" si="475"/>
        <v>0</v>
      </c>
      <c r="AP210">
        <f t="shared" si="476"/>
        <v>0</v>
      </c>
      <c r="AQ210">
        <f t="shared" si="452"/>
        <v>3</v>
      </c>
      <c r="AR210">
        <f t="shared" si="453"/>
        <v>13.9</v>
      </c>
      <c r="AS210">
        <f t="shared" ref="AS210:BK210" si="524">AR210+$C$5</f>
        <v>14.9</v>
      </c>
      <c r="AT210">
        <f t="shared" si="524"/>
        <v>15.9</v>
      </c>
      <c r="AU210">
        <f t="shared" si="524"/>
        <v>16.899999999999999</v>
      </c>
      <c r="AV210">
        <f t="shared" si="524"/>
        <v>17.899999999999999</v>
      </c>
      <c r="AW210">
        <f t="shared" si="524"/>
        <v>18.899999999999999</v>
      </c>
      <c r="AX210">
        <f t="shared" si="524"/>
        <v>19.899999999999999</v>
      </c>
      <c r="AY210">
        <f t="shared" si="524"/>
        <v>20.9</v>
      </c>
      <c r="AZ210">
        <f t="shared" si="524"/>
        <v>21.9</v>
      </c>
      <c r="BA210">
        <f t="shared" si="524"/>
        <v>22.9</v>
      </c>
      <c r="BB210">
        <f t="shared" si="524"/>
        <v>23.9</v>
      </c>
      <c r="BC210">
        <f t="shared" si="524"/>
        <v>24.9</v>
      </c>
      <c r="BD210">
        <f t="shared" si="524"/>
        <v>25.9</v>
      </c>
      <c r="BE210">
        <f t="shared" si="524"/>
        <v>26.9</v>
      </c>
      <c r="BF210">
        <f t="shared" si="524"/>
        <v>27.9</v>
      </c>
      <c r="BG210">
        <f t="shared" si="524"/>
        <v>28.9</v>
      </c>
      <c r="BH210">
        <f t="shared" si="524"/>
        <v>29.9</v>
      </c>
      <c r="BI210">
        <f t="shared" si="524"/>
        <v>30.9</v>
      </c>
      <c r="BJ210">
        <f t="shared" si="524"/>
        <v>31.9</v>
      </c>
      <c r="BK210">
        <f t="shared" si="524"/>
        <v>32.9</v>
      </c>
      <c r="BL210">
        <f t="shared" si="478"/>
        <v>16.456400280627093</v>
      </c>
      <c r="BM210">
        <f t="shared" si="479"/>
        <v>14.244314927692146</v>
      </c>
      <c r="BN210">
        <f t="shared" si="480"/>
        <v>11.915292696778069</v>
      </c>
      <c r="BO210">
        <f t="shared" si="481"/>
        <v>9.3180358927198697</v>
      </c>
      <c r="BP210">
        <f t="shared" si="482"/>
        <v>6.1999951747873281</v>
      </c>
      <c r="BQ210">
        <f t="shared" si="483"/>
        <v>2.1885625512513669</v>
      </c>
      <c r="BR210">
        <f t="shared" si="484"/>
        <v>0</v>
      </c>
      <c r="BS210">
        <f t="shared" si="485"/>
        <v>0</v>
      </c>
      <c r="BT210">
        <f t="shared" si="486"/>
        <v>0</v>
      </c>
      <c r="BU210">
        <f t="shared" si="487"/>
        <v>0</v>
      </c>
      <c r="BV210">
        <f t="shared" si="488"/>
        <v>0</v>
      </c>
      <c r="BW210">
        <f t="shared" si="489"/>
        <v>0</v>
      </c>
      <c r="BX210">
        <f t="shared" si="490"/>
        <v>0</v>
      </c>
      <c r="BY210">
        <f t="shared" si="491"/>
        <v>0</v>
      </c>
      <c r="BZ210">
        <f t="shared" si="492"/>
        <v>0</v>
      </c>
      <c r="CA210">
        <f t="shared" si="493"/>
        <v>0</v>
      </c>
      <c r="CB210">
        <f t="shared" si="494"/>
        <v>0</v>
      </c>
      <c r="CC210">
        <f t="shared" si="495"/>
        <v>0</v>
      </c>
      <c r="CD210">
        <f t="shared" si="496"/>
        <v>0</v>
      </c>
      <c r="CE210">
        <f t="shared" si="497"/>
        <v>5</v>
      </c>
      <c r="CF210">
        <f t="shared" si="513"/>
        <v>18.899999999999999</v>
      </c>
    </row>
    <row r="211" spans="5:84" x14ac:dyDescent="0.2">
      <c r="E211">
        <v>58607</v>
      </c>
      <c r="F211">
        <v>30.27</v>
      </c>
      <c r="G211">
        <v>17.2</v>
      </c>
      <c r="H211" s="2">
        <v>0.1</v>
      </c>
      <c r="I211" s="2">
        <f t="shared" si="522"/>
        <v>3.7</v>
      </c>
      <c r="J211">
        <f t="shared" ref="J211:P211" si="525">I211+$C$3</f>
        <v>7.3000000000000007</v>
      </c>
      <c r="K211">
        <f t="shared" si="525"/>
        <v>10.9</v>
      </c>
      <c r="L211">
        <f t="shared" si="525"/>
        <v>14.5</v>
      </c>
      <c r="M211">
        <f t="shared" si="525"/>
        <v>18.100000000000001</v>
      </c>
      <c r="N211">
        <f t="shared" si="525"/>
        <v>21.700000000000003</v>
      </c>
      <c r="O211">
        <f t="shared" si="525"/>
        <v>25.300000000000004</v>
      </c>
      <c r="P211">
        <f t="shared" si="525"/>
        <v>28.900000000000006</v>
      </c>
      <c r="Q211">
        <f t="shared" si="461"/>
        <v>25.085482694218957</v>
      </c>
      <c r="R211">
        <f t="shared" si="462"/>
        <v>22.530851995454061</v>
      </c>
      <c r="S211">
        <f t="shared" si="463"/>
        <v>16.322183924090996</v>
      </c>
      <c r="T211">
        <f t="shared" si="464"/>
        <v>8.3519776709009932</v>
      </c>
      <c r="U211">
        <f t="shared" si="465"/>
        <v>0</v>
      </c>
      <c r="V211">
        <f t="shared" si="466"/>
        <v>0</v>
      </c>
      <c r="W211">
        <f t="shared" si="467"/>
        <v>0</v>
      </c>
      <c r="X211">
        <f t="shared" si="468"/>
        <v>0</v>
      </c>
      <c r="Y211">
        <f t="shared" si="442"/>
        <v>0</v>
      </c>
      <c r="Z211">
        <f t="shared" si="443"/>
        <v>0.1</v>
      </c>
      <c r="AA211">
        <f t="shared" si="444"/>
        <v>2.3000000000000003</v>
      </c>
      <c r="AB211">
        <f t="shared" si="445"/>
        <v>4.5</v>
      </c>
      <c r="AC211">
        <f t="shared" si="446"/>
        <v>6.7</v>
      </c>
      <c r="AD211">
        <f t="shared" si="447"/>
        <v>8.9</v>
      </c>
      <c r="AE211">
        <f t="shared" si="448"/>
        <v>11.100000000000001</v>
      </c>
      <c r="AF211">
        <f t="shared" si="449"/>
        <v>13.3</v>
      </c>
      <c r="AG211">
        <f t="shared" si="450"/>
        <v>15.5</v>
      </c>
      <c r="AH211">
        <f t="shared" si="451"/>
        <v>17.7</v>
      </c>
      <c r="AI211">
        <f t="shared" si="469"/>
        <v>26.834957967569785</v>
      </c>
      <c r="AJ211">
        <f t="shared" si="470"/>
        <v>24.614402925514074</v>
      </c>
      <c r="AK211">
        <f t="shared" si="471"/>
        <v>23.174064929551189</v>
      </c>
      <c r="AL211">
        <f t="shared" si="472"/>
        <v>20.180903668804518</v>
      </c>
      <c r="AM211">
        <f t="shared" si="473"/>
        <v>15.907414398798288</v>
      </c>
      <c r="AN211">
        <f t="shared" si="474"/>
        <v>11.201156817784332</v>
      </c>
      <c r="AO211">
        <f t="shared" si="475"/>
        <v>5.4542839430697549</v>
      </c>
      <c r="AP211">
        <f t="shared" si="476"/>
        <v>0</v>
      </c>
      <c r="AQ211">
        <f t="shared" si="452"/>
        <v>4</v>
      </c>
      <c r="AR211">
        <f t="shared" si="453"/>
        <v>8.9</v>
      </c>
      <c r="AS211">
        <f t="shared" ref="AS211:BK211" si="526">AR211+$C$5</f>
        <v>9.9</v>
      </c>
      <c r="AT211">
        <f t="shared" si="526"/>
        <v>10.9</v>
      </c>
      <c r="AU211">
        <f t="shared" si="526"/>
        <v>11.9</v>
      </c>
      <c r="AV211">
        <f t="shared" si="526"/>
        <v>12.9</v>
      </c>
      <c r="AW211">
        <f t="shared" si="526"/>
        <v>13.9</v>
      </c>
      <c r="AX211">
        <f t="shared" si="526"/>
        <v>14.9</v>
      </c>
      <c r="AY211">
        <f t="shared" si="526"/>
        <v>15.9</v>
      </c>
      <c r="AZ211">
        <f t="shared" si="526"/>
        <v>16.899999999999999</v>
      </c>
      <c r="BA211">
        <f t="shared" si="526"/>
        <v>17.899999999999999</v>
      </c>
      <c r="BB211">
        <f t="shared" si="526"/>
        <v>18.899999999999999</v>
      </c>
      <c r="BC211">
        <f t="shared" si="526"/>
        <v>19.899999999999999</v>
      </c>
      <c r="BD211">
        <f t="shared" si="526"/>
        <v>20.9</v>
      </c>
      <c r="BE211">
        <f t="shared" si="526"/>
        <v>21.9</v>
      </c>
      <c r="BF211">
        <f t="shared" si="526"/>
        <v>22.9</v>
      </c>
      <c r="BG211">
        <f t="shared" si="526"/>
        <v>23.9</v>
      </c>
      <c r="BH211">
        <f t="shared" si="526"/>
        <v>24.9</v>
      </c>
      <c r="BI211">
        <f t="shared" si="526"/>
        <v>25.9</v>
      </c>
      <c r="BJ211">
        <f t="shared" si="526"/>
        <v>26.9</v>
      </c>
      <c r="BK211">
        <f t="shared" si="526"/>
        <v>27.9</v>
      </c>
      <c r="BL211">
        <f t="shared" si="478"/>
        <v>18.336390966913285</v>
      </c>
      <c r="BM211">
        <f t="shared" si="479"/>
        <v>16.322183924090996</v>
      </c>
      <c r="BN211">
        <f t="shared" si="480"/>
        <v>14.226124023862253</v>
      </c>
      <c r="BO211">
        <f t="shared" si="481"/>
        <v>12.081803620722662</v>
      </c>
      <c r="BP211">
        <f t="shared" si="482"/>
        <v>9.829167102122339</v>
      </c>
      <c r="BQ211">
        <f t="shared" si="483"/>
        <v>7.2751120504486879</v>
      </c>
      <c r="BR211">
        <f t="shared" si="484"/>
        <v>4.0540904050092719</v>
      </c>
      <c r="BS211">
        <f t="shared" si="485"/>
        <v>-0.41129037598547535</v>
      </c>
      <c r="BT211">
        <f t="shared" si="486"/>
        <v>0</v>
      </c>
      <c r="BU211">
        <f t="shared" si="487"/>
        <v>0</v>
      </c>
      <c r="BV211">
        <f t="shared" si="488"/>
        <v>0</v>
      </c>
      <c r="BW211">
        <f t="shared" si="489"/>
        <v>0</v>
      </c>
      <c r="BX211">
        <f t="shared" si="490"/>
        <v>0</v>
      </c>
      <c r="BY211">
        <f t="shared" si="491"/>
        <v>0</v>
      </c>
      <c r="BZ211">
        <f t="shared" si="492"/>
        <v>0</v>
      </c>
      <c r="CA211">
        <f t="shared" si="493"/>
        <v>0</v>
      </c>
      <c r="CB211">
        <f t="shared" si="494"/>
        <v>0</v>
      </c>
      <c r="CC211">
        <f t="shared" si="495"/>
        <v>0</v>
      </c>
      <c r="CD211">
        <f t="shared" si="496"/>
        <v>0</v>
      </c>
      <c r="CE211">
        <f t="shared" si="497"/>
        <v>7</v>
      </c>
      <c r="CF211">
        <f t="shared" si="513"/>
        <v>15.9</v>
      </c>
    </row>
    <row r="212" spans="5:84" x14ac:dyDescent="0.2">
      <c r="E212">
        <v>80161</v>
      </c>
      <c r="F212">
        <v>21.52</v>
      </c>
      <c r="G212">
        <v>18.7</v>
      </c>
      <c r="H212" s="2">
        <v>0.1</v>
      </c>
      <c r="I212" s="2">
        <f t="shared" si="522"/>
        <v>3.7</v>
      </c>
      <c r="J212">
        <f t="shared" ref="J212:P212" si="527">I212+$C$3</f>
        <v>7.3000000000000007</v>
      </c>
      <c r="K212">
        <f t="shared" si="527"/>
        <v>10.9</v>
      </c>
      <c r="L212">
        <f t="shared" si="527"/>
        <v>14.5</v>
      </c>
      <c r="M212">
        <f t="shared" si="527"/>
        <v>18.100000000000001</v>
      </c>
      <c r="N212">
        <f t="shared" si="527"/>
        <v>21.700000000000003</v>
      </c>
      <c r="O212">
        <f t="shared" si="527"/>
        <v>25.300000000000004</v>
      </c>
      <c r="P212">
        <f t="shared" si="527"/>
        <v>28.900000000000006</v>
      </c>
      <c r="Q212">
        <f t="shared" si="461"/>
        <v>18.001734677406244</v>
      </c>
      <c r="R212">
        <f t="shared" si="462"/>
        <v>16.46536725694596</v>
      </c>
      <c r="S212">
        <f t="shared" si="463"/>
        <v>12.861150630095196</v>
      </c>
      <c r="T212">
        <f t="shared" si="464"/>
        <v>7.9047616415918789</v>
      </c>
      <c r="U212">
        <f t="shared" si="465"/>
        <v>0.61954772013700887</v>
      </c>
      <c r="V212">
        <f t="shared" si="466"/>
        <v>0</v>
      </c>
      <c r="W212">
        <f t="shared" si="467"/>
        <v>0</v>
      </c>
      <c r="X212">
        <f t="shared" si="468"/>
        <v>0</v>
      </c>
      <c r="Y212">
        <f t="shared" si="442"/>
        <v>0</v>
      </c>
      <c r="Z212">
        <f t="shared" si="443"/>
        <v>0.1</v>
      </c>
      <c r="AA212">
        <f t="shared" si="444"/>
        <v>2.3000000000000003</v>
      </c>
      <c r="AB212">
        <f t="shared" si="445"/>
        <v>4.5</v>
      </c>
      <c r="AC212">
        <f t="shared" si="446"/>
        <v>6.7</v>
      </c>
      <c r="AD212">
        <f t="shared" si="447"/>
        <v>8.9</v>
      </c>
      <c r="AE212">
        <f t="shared" si="448"/>
        <v>11.100000000000001</v>
      </c>
      <c r="AF212">
        <f t="shared" si="449"/>
        <v>13.3</v>
      </c>
      <c r="AG212">
        <f t="shared" si="450"/>
        <v>15.5</v>
      </c>
      <c r="AH212">
        <f t="shared" si="451"/>
        <v>17.7</v>
      </c>
      <c r="AI212">
        <f t="shared" si="469"/>
        <v>19.361641397206284</v>
      </c>
      <c r="AJ212">
        <f t="shared" si="470"/>
        <v>17.636265210875617</v>
      </c>
      <c r="AK212">
        <f t="shared" si="471"/>
        <v>16.805815859818487</v>
      </c>
      <c r="AL212">
        <f t="shared" si="472"/>
        <v>15.168854540295735</v>
      </c>
      <c r="AM212">
        <f t="shared" si="473"/>
        <v>12.602122968559966</v>
      </c>
      <c r="AN212">
        <f t="shared" si="474"/>
        <v>9.6102430828667789</v>
      </c>
      <c r="AO212">
        <f t="shared" si="475"/>
        <v>6.3754167454856727</v>
      </c>
      <c r="AP212">
        <f t="shared" si="476"/>
        <v>1.8071254447111911</v>
      </c>
      <c r="AQ212">
        <f t="shared" si="452"/>
        <v>1</v>
      </c>
      <c r="AR212">
        <f t="shared" si="453"/>
        <v>2.3000000000000003</v>
      </c>
      <c r="AS212">
        <f t="shared" ref="AS212:BK212" si="528">AR212+$C$5</f>
        <v>3.3000000000000003</v>
      </c>
      <c r="AT212">
        <f t="shared" si="528"/>
        <v>4.3000000000000007</v>
      </c>
      <c r="AU212">
        <f t="shared" si="528"/>
        <v>5.3000000000000007</v>
      </c>
      <c r="AV212">
        <f t="shared" si="528"/>
        <v>6.3000000000000007</v>
      </c>
      <c r="AW212">
        <f t="shared" si="528"/>
        <v>7.3000000000000007</v>
      </c>
      <c r="AX212">
        <f t="shared" si="528"/>
        <v>8.3000000000000007</v>
      </c>
      <c r="AY212">
        <f t="shared" si="528"/>
        <v>9.3000000000000007</v>
      </c>
      <c r="AZ212">
        <f t="shared" si="528"/>
        <v>10.3</v>
      </c>
      <c r="BA212">
        <f t="shared" si="528"/>
        <v>11.3</v>
      </c>
      <c r="BB212">
        <f t="shared" si="528"/>
        <v>12.3</v>
      </c>
      <c r="BC212">
        <f t="shared" si="528"/>
        <v>13.3</v>
      </c>
      <c r="BD212">
        <f t="shared" si="528"/>
        <v>14.3</v>
      </c>
      <c r="BE212">
        <f t="shared" si="528"/>
        <v>15.3</v>
      </c>
      <c r="BF212">
        <f t="shared" si="528"/>
        <v>16.3</v>
      </c>
      <c r="BG212">
        <f t="shared" si="528"/>
        <v>17.3</v>
      </c>
      <c r="BH212">
        <f t="shared" si="528"/>
        <v>18.3</v>
      </c>
      <c r="BI212">
        <f t="shared" si="528"/>
        <v>19.3</v>
      </c>
      <c r="BJ212">
        <f t="shared" si="528"/>
        <v>20.3</v>
      </c>
      <c r="BK212">
        <f t="shared" si="528"/>
        <v>21.3</v>
      </c>
      <c r="BL212">
        <f t="shared" si="478"/>
        <v>18.266260360954771</v>
      </c>
      <c r="BM212">
        <f t="shared" si="479"/>
        <v>17.713560474856948</v>
      </c>
      <c r="BN212">
        <f t="shared" si="480"/>
        <v>17.364955367224038</v>
      </c>
      <c r="BO212">
        <f t="shared" si="481"/>
        <v>16.993483203376474</v>
      </c>
      <c r="BP212">
        <f t="shared" si="482"/>
        <v>16.46536725694596</v>
      </c>
      <c r="BQ212">
        <f t="shared" si="483"/>
        <v>15.721576481177648</v>
      </c>
      <c r="BR212">
        <f t="shared" si="484"/>
        <v>14.759386080232407</v>
      </c>
      <c r="BS212">
        <f t="shared" si="485"/>
        <v>13.613938080488827</v>
      </c>
      <c r="BT212">
        <f t="shared" si="486"/>
        <v>12.339801901845494</v>
      </c>
      <c r="BU212">
        <f t="shared" si="487"/>
        <v>10.992534929023137</v>
      </c>
      <c r="BV212">
        <f t="shared" si="488"/>
        <v>9.6102430828667789</v>
      </c>
      <c r="BW212">
        <f t="shared" si="489"/>
        <v>8.1951413916478533</v>
      </c>
      <c r="BX212">
        <f t="shared" si="490"/>
        <v>6.6951145623664932</v>
      </c>
      <c r="BY212">
        <f t="shared" si="491"/>
        <v>4.9852775520533408</v>
      </c>
      <c r="BZ212">
        <f t="shared" si="492"/>
        <v>2.8495361390728031</v>
      </c>
      <c r="CA212">
        <f t="shared" si="493"/>
        <v>-3.7852505577217102E-2</v>
      </c>
      <c r="CB212">
        <f t="shared" si="494"/>
        <v>0</v>
      </c>
      <c r="CC212">
        <f t="shared" si="495"/>
        <v>0</v>
      </c>
      <c r="CD212">
        <f t="shared" si="496"/>
        <v>0</v>
      </c>
      <c r="CE212">
        <f t="shared" si="497"/>
        <v>14</v>
      </c>
      <c r="CF212">
        <f t="shared" si="513"/>
        <v>16.3</v>
      </c>
    </row>
    <row r="213" spans="5:84" x14ac:dyDescent="0.2">
      <c r="E213">
        <v>80163</v>
      </c>
      <c r="F213">
        <v>23.3</v>
      </c>
      <c r="G213">
        <v>19.100000000000001</v>
      </c>
      <c r="H213" s="2">
        <v>0.1</v>
      </c>
      <c r="I213" s="2">
        <f t="shared" si="522"/>
        <v>3.7</v>
      </c>
      <c r="J213">
        <f t="shared" ref="J213:P213" si="529">I213+$C$3</f>
        <v>7.3000000000000007</v>
      </c>
      <c r="K213">
        <f t="shared" si="529"/>
        <v>10.9</v>
      </c>
      <c r="L213">
        <f t="shared" si="529"/>
        <v>14.5</v>
      </c>
      <c r="M213">
        <f t="shared" si="529"/>
        <v>18.100000000000001</v>
      </c>
      <c r="N213">
        <f t="shared" si="529"/>
        <v>21.700000000000003</v>
      </c>
      <c r="O213">
        <f t="shared" si="529"/>
        <v>25.300000000000004</v>
      </c>
      <c r="P213">
        <f t="shared" si="529"/>
        <v>28.900000000000006</v>
      </c>
      <c r="Q213">
        <f t="shared" si="461"/>
        <v>19.540255493821071</v>
      </c>
      <c r="R213">
        <f t="shared" si="462"/>
        <v>17.929025673659769</v>
      </c>
      <c r="S213">
        <f t="shared" si="463"/>
        <v>14.240066308213256</v>
      </c>
      <c r="T213">
        <f t="shared" si="464"/>
        <v>9.0345596517661217</v>
      </c>
      <c r="U213">
        <f t="shared" si="465"/>
        <v>1.8934435056757926</v>
      </c>
      <c r="V213">
        <f t="shared" si="466"/>
        <v>0</v>
      </c>
      <c r="W213">
        <f t="shared" si="467"/>
        <v>0</v>
      </c>
      <c r="X213">
        <f t="shared" si="468"/>
        <v>0</v>
      </c>
      <c r="Y213">
        <f t="shared" si="442"/>
        <v>0</v>
      </c>
      <c r="Z213">
        <f t="shared" si="443"/>
        <v>0.1</v>
      </c>
      <c r="AA213">
        <f t="shared" si="444"/>
        <v>2.3000000000000003</v>
      </c>
      <c r="AB213">
        <f t="shared" si="445"/>
        <v>4.5</v>
      </c>
      <c r="AC213">
        <f t="shared" si="446"/>
        <v>6.7</v>
      </c>
      <c r="AD213">
        <f t="shared" si="447"/>
        <v>8.9</v>
      </c>
      <c r="AE213">
        <f t="shared" si="448"/>
        <v>11.100000000000001</v>
      </c>
      <c r="AF213">
        <f t="shared" si="449"/>
        <v>13.3</v>
      </c>
      <c r="AG213">
        <f t="shared" si="450"/>
        <v>15.5</v>
      </c>
      <c r="AH213">
        <f t="shared" si="451"/>
        <v>17.7</v>
      </c>
      <c r="AI213">
        <f t="shared" si="469"/>
        <v>21.043191466632763</v>
      </c>
      <c r="AJ213">
        <f t="shared" si="470"/>
        <v>19.133559701730778</v>
      </c>
      <c r="AK213">
        <f t="shared" si="471"/>
        <v>18.270735218454806</v>
      </c>
      <c r="AL213">
        <f t="shared" si="472"/>
        <v>16.618287364052104</v>
      </c>
      <c r="AM213">
        <f t="shared" si="473"/>
        <v>13.970094318069728</v>
      </c>
      <c r="AN213">
        <f t="shared" si="474"/>
        <v>10.824759353866231</v>
      </c>
      <c r="AO213">
        <f t="shared" si="475"/>
        <v>7.4600271001229324</v>
      </c>
      <c r="AP213">
        <f t="shared" si="476"/>
        <v>3.0071998023554052</v>
      </c>
      <c r="AQ213">
        <f t="shared" si="452"/>
        <v>3</v>
      </c>
      <c r="AR213">
        <f t="shared" si="453"/>
        <v>6.7</v>
      </c>
      <c r="AS213">
        <f t="shared" ref="AS213:BK213" si="530">AR213+$C$5</f>
        <v>7.7</v>
      </c>
      <c r="AT213">
        <f t="shared" si="530"/>
        <v>8.6999999999999993</v>
      </c>
      <c r="AU213">
        <f t="shared" si="530"/>
        <v>9.6999999999999993</v>
      </c>
      <c r="AV213">
        <f t="shared" si="530"/>
        <v>10.7</v>
      </c>
      <c r="AW213">
        <f t="shared" si="530"/>
        <v>11.7</v>
      </c>
      <c r="AX213">
        <f t="shared" si="530"/>
        <v>12.7</v>
      </c>
      <c r="AY213">
        <f t="shared" si="530"/>
        <v>13.7</v>
      </c>
      <c r="AZ213">
        <f t="shared" si="530"/>
        <v>14.7</v>
      </c>
      <c r="BA213">
        <f t="shared" si="530"/>
        <v>15.7</v>
      </c>
      <c r="BB213">
        <f t="shared" si="530"/>
        <v>16.7</v>
      </c>
      <c r="BC213">
        <f t="shared" si="530"/>
        <v>17.7</v>
      </c>
      <c r="BD213">
        <f t="shared" si="530"/>
        <v>18.7</v>
      </c>
      <c r="BE213">
        <f t="shared" si="530"/>
        <v>19.7</v>
      </c>
      <c r="BF213">
        <f t="shared" si="530"/>
        <v>20.7</v>
      </c>
      <c r="BG213">
        <f t="shared" si="530"/>
        <v>21.7</v>
      </c>
      <c r="BH213">
        <f t="shared" si="530"/>
        <v>22.7</v>
      </c>
      <c r="BI213">
        <f t="shared" si="530"/>
        <v>23.7</v>
      </c>
      <c r="BJ213">
        <f t="shared" si="530"/>
        <v>24.7</v>
      </c>
      <c r="BK213">
        <f t="shared" si="530"/>
        <v>25.7</v>
      </c>
      <c r="BL213">
        <f t="shared" si="478"/>
        <v>17.657206758115631</v>
      </c>
      <c r="BM213">
        <f t="shared" si="479"/>
        <v>16.814389051777205</v>
      </c>
      <c r="BN213">
        <f t="shared" si="480"/>
        <v>15.750043980999843</v>
      </c>
      <c r="BO213">
        <f t="shared" si="481"/>
        <v>14.505608939178581</v>
      </c>
      <c r="BP213">
        <f t="shared" si="482"/>
        <v>13.1382369978088</v>
      </c>
      <c r="BQ213">
        <f t="shared" si="483"/>
        <v>11.702837072751729</v>
      </c>
      <c r="BR213">
        <f t="shared" si="484"/>
        <v>10.234114090499947</v>
      </c>
      <c r="BS213">
        <f t="shared" si="485"/>
        <v>8.7286091544422497</v>
      </c>
      <c r="BT213">
        <f t="shared" si="486"/>
        <v>7.1267397111306661</v>
      </c>
      <c r="BU213">
        <f t="shared" si="487"/>
        <v>5.2948397165443506</v>
      </c>
      <c r="BV213">
        <f t="shared" si="488"/>
        <v>3.0071998023554052</v>
      </c>
      <c r="BW213">
        <f t="shared" si="489"/>
        <v>-7.1892557804648413E-2</v>
      </c>
      <c r="BX213">
        <f t="shared" si="490"/>
        <v>0</v>
      </c>
      <c r="BY213">
        <f t="shared" si="491"/>
        <v>0</v>
      </c>
      <c r="BZ213">
        <f t="shared" si="492"/>
        <v>0</v>
      </c>
      <c r="CA213">
        <f t="shared" si="493"/>
        <v>0</v>
      </c>
      <c r="CB213">
        <f t="shared" si="494"/>
        <v>0</v>
      </c>
      <c r="CC213">
        <f t="shared" si="495"/>
        <v>0</v>
      </c>
      <c r="CD213">
        <f t="shared" si="496"/>
        <v>0</v>
      </c>
      <c r="CE213">
        <f t="shared" si="497"/>
        <v>11</v>
      </c>
      <c r="CF213">
        <f t="shared" si="513"/>
        <v>17.7</v>
      </c>
    </row>
    <row r="214" spans="5:84" x14ac:dyDescent="0.2">
      <c r="E214">
        <v>80166</v>
      </c>
      <c r="F214">
        <v>32.5</v>
      </c>
      <c r="G214">
        <v>18.100000000000001</v>
      </c>
      <c r="H214" s="2">
        <v>0.1</v>
      </c>
      <c r="I214" s="2">
        <f t="shared" si="522"/>
        <v>3.7</v>
      </c>
      <c r="J214">
        <f t="shared" ref="J214:P214" si="531">I214+$C$3</f>
        <v>7.3000000000000007</v>
      </c>
      <c r="K214">
        <f t="shared" si="531"/>
        <v>10.9</v>
      </c>
      <c r="L214">
        <f t="shared" si="531"/>
        <v>14.5</v>
      </c>
      <c r="M214">
        <f t="shared" si="531"/>
        <v>18.100000000000001</v>
      </c>
      <c r="N214">
        <f t="shared" si="531"/>
        <v>21.700000000000003</v>
      </c>
      <c r="O214">
        <f t="shared" si="531"/>
        <v>25.300000000000004</v>
      </c>
      <c r="P214">
        <f t="shared" si="531"/>
        <v>28.900000000000006</v>
      </c>
      <c r="Q214">
        <f t="shared" si="461"/>
        <v>27.084273372747088</v>
      </c>
      <c r="R214">
        <f t="shared" si="462"/>
        <v>24.625793478442102</v>
      </c>
      <c r="S214">
        <f t="shared" si="463"/>
        <v>18.712816700014866</v>
      </c>
      <c r="T214">
        <f t="shared" si="464"/>
        <v>10.857449732530656</v>
      </c>
      <c r="U214">
        <f t="shared" si="465"/>
        <v>0</v>
      </c>
      <c r="V214">
        <f t="shared" si="466"/>
        <v>0</v>
      </c>
      <c r="W214">
        <f t="shared" si="467"/>
        <v>0</v>
      </c>
      <c r="X214">
        <f t="shared" si="468"/>
        <v>0</v>
      </c>
      <c r="Y214">
        <f t="shared" si="442"/>
        <v>1</v>
      </c>
      <c r="Z214">
        <f t="shared" si="443"/>
        <v>3.7</v>
      </c>
      <c r="AA214">
        <f t="shared" si="444"/>
        <v>5.9</v>
      </c>
      <c r="AB214">
        <f t="shared" si="445"/>
        <v>8.1000000000000014</v>
      </c>
      <c r="AC214">
        <f t="shared" si="446"/>
        <v>10.3</v>
      </c>
      <c r="AD214">
        <f t="shared" si="447"/>
        <v>12.5</v>
      </c>
      <c r="AE214">
        <f t="shared" si="448"/>
        <v>14.7</v>
      </c>
      <c r="AF214">
        <f t="shared" si="449"/>
        <v>16.899999999999999</v>
      </c>
      <c r="AG214">
        <f t="shared" si="450"/>
        <v>19.099999999999998</v>
      </c>
      <c r="AH214">
        <f t="shared" si="451"/>
        <v>21.299999999999997</v>
      </c>
      <c r="AI214">
        <f t="shared" si="469"/>
        <v>25.79310606292152</v>
      </c>
      <c r="AJ214">
        <f t="shared" si="470"/>
        <v>23.653707815606481</v>
      </c>
      <c r="AK214">
        <f t="shared" si="471"/>
        <v>19.920472380496054</v>
      </c>
      <c r="AL214">
        <f t="shared" si="472"/>
        <v>15.323185327874175</v>
      </c>
      <c r="AM214">
        <f t="shared" si="473"/>
        <v>10.377683844743125</v>
      </c>
      <c r="AN214">
        <f t="shared" si="474"/>
        <v>3.6965165309509729</v>
      </c>
      <c r="AO214">
        <f t="shared" si="475"/>
        <v>0</v>
      </c>
      <c r="AP214">
        <f t="shared" si="476"/>
        <v>0</v>
      </c>
      <c r="AQ214">
        <f t="shared" si="452"/>
        <v>3</v>
      </c>
      <c r="AR214">
        <f t="shared" si="453"/>
        <v>10.3</v>
      </c>
      <c r="AS214">
        <f t="shared" ref="AS214:BK214" si="532">AR214+$C$5</f>
        <v>11.3</v>
      </c>
      <c r="AT214">
        <f t="shared" si="532"/>
        <v>12.3</v>
      </c>
      <c r="AU214">
        <f t="shared" si="532"/>
        <v>13.3</v>
      </c>
      <c r="AV214">
        <f t="shared" si="532"/>
        <v>14.3</v>
      </c>
      <c r="AW214">
        <f t="shared" si="532"/>
        <v>15.3</v>
      </c>
      <c r="AX214">
        <f t="shared" si="532"/>
        <v>16.3</v>
      </c>
      <c r="AY214">
        <f t="shared" si="532"/>
        <v>17.3</v>
      </c>
      <c r="AZ214">
        <f t="shared" si="532"/>
        <v>18.3</v>
      </c>
      <c r="BA214">
        <f t="shared" si="532"/>
        <v>19.3</v>
      </c>
      <c r="BB214">
        <f t="shared" si="532"/>
        <v>20.3</v>
      </c>
      <c r="BC214">
        <f t="shared" si="532"/>
        <v>21.3</v>
      </c>
      <c r="BD214">
        <f t="shared" si="532"/>
        <v>22.3</v>
      </c>
      <c r="BE214">
        <f t="shared" si="532"/>
        <v>23.3</v>
      </c>
      <c r="BF214">
        <f t="shared" si="532"/>
        <v>24.3</v>
      </c>
      <c r="BG214">
        <f t="shared" si="532"/>
        <v>25.3</v>
      </c>
      <c r="BH214">
        <f t="shared" si="532"/>
        <v>26.3</v>
      </c>
      <c r="BI214">
        <f t="shared" si="532"/>
        <v>27.3</v>
      </c>
      <c r="BJ214">
        <f t="shared" si="532"/>
        <v>28.3</v>
      </c>
      <c r="BK214">
        <f t="shared" si="532"/>
        <v>29.3</v>
      </c>
      <c r="BL214">
        <f t="shared" si="478"/>
        <v>17.882678714629147</v>
      </c>
      <c r="BM214">
        <f t="shared" si="479"/>
        <v>15.754677375519545</v>
      </c>
      <c r="BN214">
        <f t="shared" si="480"/>
        <v>13.579948452542103</v>
      </c>
      <c r="BO214">
        <f t="shared" si="481"/>
        <v>11.327279723882619</v>
      </c>
      <c r="BP214">
        <f t="shared" si="482"/>
        <v>8.8579870517108699</v>
      </c>
      <c r="BQ214">
        <f t="shared" si="483"/>
        <v>5.8931347773521514</v>
      </c>
      <c r="BR214">
        <f t="shared" si="484"/>
        <v>1.9807561164605314</v>
      </c>
      <c r="BS214">
        <f t="shared" si="485"/>
        <v>0</v>
      </c>
      <c r="BT214">
        <f t="shared" si="486"/>
        <v>0</v>
      </c>
      <c r="BU214">
        <f t="shared" si="487"/>
        <v>0</v>
      </c>
      <c r="BV214">
        <f t="shared" si="488"/>
        <v>0</v>
      </c>
      <c r="BW214">
        <f t="shared" si="489"/>
        <v>0</v>
      </c>
      <c r="BX214">
        <f t="shared" si="490"/>
        <v>0</v>
      </c>
      <c r="BY214">
        <f t="shared" si="491"/>
        <v>0</v>
      </c>
      <c r="BZ214">
        <f t="shared" si="492"/>
        <v>0</v>
      </c>
      <c r="CA214">
        <f t="shared" si="493"/>
        <v>0</v>
      </c>
      <c r="CB214">
        <f t="shared" si="494"/>
        <v>0</v>
      </c>
      <c r="CC214">
        <f t="shared" si="495"/>
        <v>0</v>
      </c>
      <c r="CD214">
        <f t="shared" si="496"/>
        <v>0</v>
      </c>
      <c r="CE214">
        <f t="shared" si="497"/>
        <v>6</v>
      </c>
      <c r="CF214">
        <f t="shared" si="513"/>
        <v>16.3</v>
      </c>
    </row>
    <row r="215" spans="5:84" x14ac:dyDescent="0.2">
      <c r="E215">
        <v>80167</v>
      </c>
      <c r="F215">
        <v>23.62</v>
      </c>
      <c r="G215">
        <v>18.7</v>
      </c>
      <c r="H215" s="2">
        <v>0.1</v>
      </c>
      <c r="I215" s="2">
        <f t="shared" si="522"/>
        <v>3.7</v>
      </c>
      <c r="J215">
        <f t="shared" ref="J215:P215" si="533">I215+$C$3</f>
        <v>7.3000000000000007</v>
      </c>
      <c r="K215">
        <f t="shared" si="533"/>
        <v>10.9</v>
      </c>
      <c r="L215">
        <f t="shared" si="533"/>
        <v>14.5</v>
      </c>
      <c r="M215">
        <f t="shared" si="533"/>
        <v>18.100000000000001</v>
      </c>
      <c r="N215">
        <f t="shared" si="533"/>
        <v>21.700000000000003</v>
      </c>
      <c r="O215">
        <f t="shared" si="533"/>
        <v>25.300000000000004</v>
      </c>
      <c r="P215">
        <f t="shared" si="533"/>
        <v>28.900000000000006</v>
      </c>
      <c r="Q215">
        <f t="shared" si="461"/>
        <v>19.758409529755369</v>
      </c>
      <c r="R215">
        <f t="shared" si="462"/>
        <v>18.072117779231583</v>
      </c>
      <c r="S215">
        <f t="shared" si="463"/>
        <v>14.116188563329393</v>
      </c>
      <c r="T215">
        <f t="shared" si="464"/>
        <v>8.6761370805948044</v>
      </c>
      <c r="U215">
        <f t="shared" si="465"/>
        <v>0.68000544375632666</v>
      </c>
      <c r="V215">
        <f t="shared" si="466"/>
        <v>0</v>
      </c>
      <c r="W215">
        <f t="shared" si="467"/>
        <v>0</v>
      </c>
      <c r="X215">
        <f t="shared" si="468"/>
        <v>0</v>
      </c>
      <c r="Y215">
        <f t="shared" si="442"/>
        <v>0</v>
      </c>
      <c r="Z215">
        <f t="shared" si="443"/>
        <v>0.1</v>
      </c>
      <c r="AA215">
        <f t="shared" si="444"/>
        <v>2.3000000000000003</v>
      </c>
      <c r="AB215">
        <f t="shared" si="445"/>
        <v>4.5</v>
      </c>
      <c r="AC215">
        <f t="shared" si="446"/>
        <v>6.7</v>
      </c>
      <c r="AD215">
        <f t="shared" si="447"/>
        <v>8.9</v>
      </c>
      <c r="AE215">
        <f t="shared" si="448"/>
        <v>11.100000000000001</v>
      </c>
      <c r="AF215">
        <f t="shared" si="449"/>
        <v>13.3</v>
      </c>
      <c r="AG215">
        <f t="shared" si="450"/>
        <v>15.5</v>
      </c>
      <c r="AH215">
        <f t="shared" si="451"/>
        <v>17.7</v>
      </c>
      <c r="AI215">
        <f t="shared" si="469"/>
        <v>21.251020901580503</v>
      </c>
      <c r="AJ215">
        <f t="shared" si="470"/>
        <v>19.357276221230581</v>
      </c>
      <c r="AK215">
        <f t="shared" si="471"/>
        <v>18.445788597068432</v>
      </c>
      <c r="AL215">
        <f t="shared" si="472"/>
        <v>16.649086628335748</v>
      </c>
      <c r="AM215">
        <f t="shared" si="473"/>
        <v>13.831884038912008</v>
      </c>
      <c r="AN215">
        <f t="shared" si="474"/>
        <v>10.548045614187423</v>
      </c>
      <c r="AO215">
        <f t="shared" si="475"/>
        <v>6.9975531379354825</v>
      </c>
      <c r="AP215">
        <f t="shared" si="476"/>
        <v>1.9834713291857964</v>
      </c>
      <c r="AQ215">
        <f t="shared" si="452"/>
        <v>3</v>
      </c>
      <c r="AR215">
        <f t="shared" si="453"/>
        <v>6.7</v>
      </c>
      <c r="AS215">
        <f t="shared" ref="AS215:BK215" si="534">AR215+$C$5</f>
        <v>7.7</v>
      </c>
      <c r="AT215">
        <f t="shared" si="534"/>
        <v>8.6999999999999993</v>
      </c>
      <c r="AU215">
        <f t="shared" si="534"/>
        <v>9.6999999999999993</v>
      </c>
      <c r="AV215">
        <f t="shared" si="534"/>
        <v>10.7</v>
      </c>
      <c r="AW215">
        <f t="shared" si="534"/>
        <v>11.7</v>
      </c>
      <c r="AX215">
        <f t="shared" si="534"/>
        <v>12.7</v>
      </c>
      <c r="AY215">
        <f t="shared" si="534"/>
        <v>13.7</v>
      </c>
      <c r="AZ215">
        <f t="shared" si="534"/>
        <v>14.7</v>
      </c>
      <c r="BA215">
        <f t="shared" si="534"/>
        <v>15.7</v>
      </c>
      <c r="BB215">
        <f t="shared" si="534"/>
        <v>16.7</v>
      </c>
      <c r="BC215">
        <f t="shared" si="534"/>
        <v>17.7</v>
      </c>
      <c r="BD215">
        <f t="shared" si="534"/>
        <v>18.7</v>
      </c>
      <c r="BE215">
        <f t="shared" si="534"/>
        <v>19.7</v>
      </c>
      <c r="BF215">
        <f t="shared" si="534"/>
        <v>20.7</v>
      </c>
      <c r="BG215">
        <f t="shared" si="534"/>
        <v>21.7</v>
      </c>
      <c r="BH215">
        <f t="shared" si="534"/>
        <v>22.7</v>
      </c>
      <c r="BI215">
        <f t="shared" si="534"/>
        <v>23.7</v>
      </c>
      <c r="BJ215">
        <f t="shared" si="534"/>
        <v>24.7</v>
      </c>
      <c r="BK215">
        <f t="shared" si="534"/>
        <v>25.7</v>
      </c>
      <c r="BL215">
        <f t="shared" si="478"/>
        <v>17.77530949260688</v>
      </c>
      <c r="BM215">
        <f t="shared" si="479"/>
        <v>16.860630221950405</v>
      </c>
      <c r="BN215">
        <f t="shared" si="480"/>
        <v>15.717813553467662</v>
      </c>
      <c r="BO215">
        <f t="shared" si="481"/>
        <v>14.396388734079679</v>
      </c>
      <c r="BP215">
        <f t="shared" si="482"/>
        <v>12.959112673932683</v>
      </c>
      <c r="BQ215">
        <f t="shared" si="483"/>
        <v>11.461731131070504</v>
      </c>
      <c r="BR215">
        <f t="shared" si="484"/>
        <v>9.9327398961079201</v>
      </c>
      <c r="BS215">
        <f t="shared" si="485"/>
        <v>8.3531459769026313</v>
      </c>
      <c r="BT215">
        <f t="shared" si="486"/>
        <v>6.6362287832285647</v>
      </c>
      <c r="BU215">
        <f t="shared" si="487"/>
        <v>4.6073013114482952</v>
      </c>
      <c r="BV215">
        <f t="shared" si="488"/>
        <v>1.9834713291857964</v>
      </c>
      <c r="BW215">
        <f t="shared" si="489"/>
        <v>0</v>
      </c>
      <c r="BX215">
        <f t="shared" si="490"/>
        <v>0</v>
      </c>
      <c r="BY215">
        <f t="shared" si="491"/>
        <v>0</v>
      </c>
      <c r="BZ215">
        <f t="shared" si="492"/>
        <v>0</v>
      </c>
      <c r="CA215">
        <f t="shared" si="493"/>
        <v>0</v>
      </c>
      <c r="CB215">
        <f t="shared" si="494"/>
        <v>0</v>
      </c>
      <c r="CC215">
        <f t="shared" si="495"/>
        <v>0</v>
      </c>
      <c r="CD215">
        <f t="shared" si="496"/>
        <v>0</v>
      </c>
      <c r="CE215">
        <f t="shared" si="497"/>
        <v>10</v>
      </c>
      <c r="CF215">
        <f t="shared" si="513"/>
        <v>16.7</v>
      </c>
    </row>
    <row r="216" spans="5:84" x14ac:dyDescent="0.2">
      <c r="E216">
        <v>80171</v>
      </c>
      <c r="F216">
        <v>24.45</v>
      </c>
      <c r="G216">
        <v>19.100000000000001</v>
      </c>
      <c r="H216" s="2">
        <v>0.1</v>
      </c>
      <c r="I216" s="2">
        <f t="shared" si="522"/>
        <v>3.7</v>
      </c>
      <c r="J216">
        <f t="shared" ref="J216:P216" si="535">I216+$C$3</f>
        <v>7.3000000000000007</v>
      </c>
      <c r="K216">
        <f t="shared" si="535"/>
        <v>10.9</v>
      </c>
      <c r="L216">
        <f t="shared" si="535"/>
        <v>14.5</v>
      </c>
      <c r="M216">
        <f t="shared" si="535"/>
        <v>18.100000000000001</v>
      </c>
      <c r="N216">
        <f t="shared" si="535"/>
        <v>21.700000000000003</v>
      </c>
      <c r="O216">
        <f t="shared" si="535"/>
        <v>25.300000000000004</v>
      </c>
      <c r="P216">
        <f t="shared" si="535"/>
        <v>28.900000000000006</v>
      </c>
      <c r="Q216">
        <f t="shared" si="461"/>
        <v>20.504688704889492</v>
      </c>
      <c r="R216">
        <f t="shared" si="462"/>
        <v>18.813934666136536</v>
      </c>
      <c r="S216">
        <f t="shared" si="463"/>
        <v>14.942902198961978</v>
      </c>
      <c r="T216">
        <f t="shared" si="464"/>
        <v>9.4804713942352645</v>
      </c>
      <c r="U216">
        <f t="shared" si="465"/>
        <v>1.9868967259130097</v>
      </c>
      <c r="V216">
        <f t="shared" si="466"/>
        <v>0</v>
      </c>
      <c r="W216">
        <f t="shared" si="467"/>
        <v>0</v>
      </c>
      <c r="X216">
        <f t="shared" si="468"/>
        <v>0</v>
      </c>
      <c r="Y216">
        <f t="shared" si="442"/>
        <v>0</v>
      </c>
      <c r="Z216">
        <f t="shared" si="443"/>
        <v>0.1</v>
      </c>
      <c r="AA216">
        <f t="shared" si="444"/>
        <v>2.3000000000000003</v>
      </c>
      <c r="AB216">
        <f t="shared" si="445"/>
        <v>4.5</v>
      </c>
      <c r="AC216">
        <f t="shared" si="446"/>
        <v>6.7</v>
      </c>
      <c r="AD216">
        <f t="shared" si="447"/>
        <v>8.9</v>
      </c>
      <c r="AE216">
        <f t="shared" si="448"/>
        <v>11.100000000000001</v>
      </c>
      <c r="AF216">
        <f t="shared" si="449"/>
        <v>13.3</v>
      </c>
      <c r="AG216">
        <f t="shared" si="450"/>
        <v>15.5</v>
      </c>
      <c r="AH216">
        <f t="shared" si="451"/>
        <v>17.7</v>
      </c>
      <c r="AI216">
        <f t="shared" si="469"/>
        <v>22.081803920994464</v>
      </c>
      <c r="AJ216">
        <f t="shared" si="470"/>
        <v>20.077919944520065</v>
      </c>
      <c r="AK216">
        <f t="shared" si="471"/>
        <v>19.172509703485836</v>
      </c>
      <c r="AL216">
        <f t="shared" si="472"/>
        <v>17.43850326399459</v>
      </c>
      <c r="AM216">
        <f t="shared" si="473"/>
        <v>14.659605411021667</v>
      </c>
      <c r="AN216">
        <f t="shared" si="474"/>
        <v>11.359028592361774</v>
      </c>
      <c r="AO216">
        <f t="shared" si="475"/>
        <v>7.8282258625753514</v>
      </c>
      <c r="AP216">
        <f t="shared" si="476"/>
        <v>3.1556238269351784</v>
      </c>
      <c r="AQ216">
        <f t="shared" si="452"/>
        <v>3</v>
      </c>
      <c r="AR216">
        <f t="shared" si="453"/>
        <v>6.7</v>
      </c>
      <c r="AS216">
        <f t="shared" ref="AS216:BK216" si="536">AR216+$C$5</f>
        <v>7.7</v>
      </c>
      <c r="AT216">
        <f t="shared" si="536"/>
        <v>8.6999999999999993</v>
      </c>
      <c r="AU216">
        <f t="shared" si="536"/>
        <v>9.6999999999999993</v>
      </c>
      <c r="AV216">
        <f t="shared" si="536"/>
        <v>10.7</v>
      </c>
      <c r="AW216">
        <f t="shared" si="536"/>
        <v>11.7</v>
      </c>
      <c r="AX216">
        <f t="shared" si="536"/>
        <v>12.7</v>
      </c>
      <c r="AY216">
        <f t="shared" si="536"/>
        <v>13.7</v>
      </c>
      <c r="AZ216">
        <f t="shared" si="536"/>
        <v>14.7</v>
      </c>
      <c r="BA216">
        <f t="shared" si="536"/>
        <v>15.7</v>
      </c>
      <c r="BB216">
        <f t="shared" si="536"/>
        <v>16.7</v>
      </c>
      <c r="BC216">
        <f t="shared" si="536"/>
        <v>17.7</v>
      </c>
      <c r="BD216">
        <f t="shared" si="536"/>
        <v>18.7</v>
      </c>
      <c r="BE216">
        <f t="shared" si="536"/>
        <v>19.7</v>
      </c>
      <c r="BF216">
        <f t="shared" si="536"/>
        <v>20.7</v>
      </c>
      <c r="BG216">
        <f t="shared" si="536"/>
        <v>21.7</v>
      </c>
      <c r="BH216">
        <f t="shared" si="536"/>
        <v>22.7</v>
      </c>
      <c r="BI216">
        <f t="shared" si="536"/>
        <v>23.7</v>
      </c>
      <c r="BJ216">
        <f t="shared" si="536"/>
        <v>24.7</v>
      </c>
      <c r="BK216">
        <f t="shared" si="536"/>
        <v>25.7</v>
      </c>
      <c r="BL216">
        <f t="shared" si="478"/>
        <v>18.528699795533356</v>
      </c>
      <c r="BM216">
        <f t="shared" si="479"/>
        <v>17.644283790384232</v>
      </c>
      <c r="BN216">
        <f t="shared" si="480"/>
        <v>16.527406666757344</v>
      </c>
      <c r="BO216">
        <f t="shared" si="481"/>
        <v>15.22155101128396</v>
      </c>
      <c r="BP216">
        <f t="shared" si="482"/>
        <v>13.786690755211378</v>
      </c>
      <c r="BQ216">
        <f t="shared" si="483"/>
        <v>12.280444911106427</v>
      </c>
      <c r="BR216">
        <f t="shared" si="484"/>
        <v>10.739231309558958</v>
      </c>
      <c r="BS216">
        <f t="shared" si="485"/>
        <v>9.1594203358846773</v>
      </c>
      <c r="BT216">
        <f t="shared" si="486"/>
        <v>7.4784886668302475</v>
      </c>
      <c r="BU216">
        <f t="shared" si="487"/>
        <v>5.5561730072750803</v>
      </c>
      <c r="BV216">
        <f t="shared" si="488"/>
        <v>3.1556238269351784</v>
      </c>
      <c r="BW216">
        <f t="shared" si="489"/>
        <v>-7.5440902932345635E-2</v>
      </c>
      <c r="BX216">
        <f t="shared" si="490"/>
        <v>0</v>
      </c>
      <c r="BY216">
        <f t="shared" si="491"/>
        <v>0</v>
      </c>
      <c r="BZ216">
        <f t="shared" si="492"/>
        <v>0</v>
      </c>
      <c r="CA216">
        <f t="shared" si="493"/>
        <v>0</v>
      </c>
      <c r="CB216">
        <f t="shared" si="494"/>
        <v>0</v>
      </c>
      <c r="CC216">
        <f t="shared" si="495"/>
        <v>0</v>
      </c>
      <c r="CD216">
        <f t="shared" si="496"/>
        <v>0</v>
      </c>
      <c r="CE216">
        <f t="shared" si="497"/>
        <v>11</v>
      </c>
      <c r="CF216">
        <f t="shared" si="513"/>
        <v>17.7</v>
      </c>
    </row>
    <row r="217" spans="5:84" x14ac:dyDescent="0.2">
      <c r="E217">
        <v>80172</v>
      </c>
      <c r="F217">
        <v>40.840000000000003</v>
      </c>
      <c r="G217">
        <v>23.5</v>
      </c>
      <c r="H217" s="2">
        <v>0.1</v>
      </c>
      <c r="I217" s="2">
        <f t="shared" si="522"/>
        <v>3.7</v>
      </c>
      <c r="J217">
        <f t="shared" ref="J217:P217" si="537">I217+$C$3</f>
        <v>7.3000000000000007</v>
      </c>
      <c r="K217">
        <f t="shared" si="537"/>
        <v>10.9</v>
      </c>
      <c r="L217">
        <f t="shared" si="537"/>
        <v>14.5</v>
      </c>
      <c r="M217">
        <f t="shared" si="537"/>
        <v>18.100000000000001</v>
      </c>
      <c r="N217">
        <f t="shared" si="537"/>
        <v>21.700000000000003</v>
      </c>
      <c r="O217">
        <f t="shared" si="537"/>
        <v>25.300000000000004</v>
      </c>
      <c r="P217">
        <f t="shared" si="537"/>
        <v>28.900000000000006</v>
      </c>
      <c r="Q217">
        <f t="shared" si="461"/>
        <v>35.246193945535929</v>
      </c>
      <c r="R217">
        <f t="shared" si="462"/>
        <v>32.621010450550514</v>
      </c>
      <c r="S217">
        <f t="shared" si="463"/>
        <v>29.19982743095639</v>
      </c>
      <c r="T217">
        <f t="shared" si="464"/>
        <v>22.817901059126417</v>
      </c>
      <c r="U217">
        <f t="shared" si="465"/>
        <v>15.269577211989688</v>
      </c>
      <c r="V217">
        <f t="shared" si="466"/>
        <v>5.5572285933222378</v>
      </c>
      <c r="W217">
        <f t="shared" si="467"/>
        <v>0</v>
      </c>
      <c r="X217">
        <f t="shared" si="468"/>
        <v>0</v>
      </c>
      <c r="Y217">
        <f t="shared" si="442"/>
        <v>3</v>
      </c>
      <c r="Z217">
        <f t="shared" si="443"/>
        <v>10.9</v>
      </c>
      <c r="AA217">
        <f t="shared" si="444"/>
        <v>13.100000000000001</v>
      </c>
      <c r="AB217">
        <f t="shared" si="445"/>
        <v>15.3</v>
      </c>
      <c r="AC217">
        <f t="shared" si="446"/>
        <v>17.5</v>
      </c>
      <c r="AD217">
        <f t="shared" si="447"/>
        <v>19.7</v>
      </c>
      <c r="AE217">
        <f t="shared" si="448"/>
        <v>21.9</v>
      </c>
      <c r="AF217">
        <f t="shared" si="449"/>
        <v>24.099999999999998</v>
      </c>
      <c r="AG217">
        <f t="shared" si="450"/>
        <v>26.299999999999997</v>
      </c>
      <c r="AH217">
        <f t="shared" si="451"/>
        <v>28.499999999999996</v>
      </c>
      <c r="AI217">
        <f t="shared" si="469"/>
        <v>25.546678793092557</v>
      </c>
      <c r="AJ217">
        <f t="shared" si="470"/>
        <v>21.185779740268803</v>
      </c>
      <c r="AK217">
        <f t="shared" si="471"/>
        <v>16.56905737033215</v>
      </c>
      <c r="AL217">
        <f t="shared" si="472"/>
        <v>11.549804451761082</v>
      </c>
      <c r="AM217">
        <f t="shared" si="473"/>
        <v>4.8072751897257699</v>
      </c>
      <c r="AN217">
        <f t="shared" si="474"/>
        <v>0</v>
      </c>
      <c r="AO217">
        <f t="shared" si="475"/>
        <v>0</v>
      </c>
      <c r="AP217">
        <f t="shared" si="476"/>
        <v>0</v>
      </c>
      <c r="AQ217">
        <f t="shared" si="452"/>
        <v>2</v>
      </c>
      <c r="AR217">
        <f t="shared" si="453"/>
        <v>15.3</v>
      </c>
      <c r="AS217">
        <f t="shared" ref="AS217:BK217" si="538">AR217+$C$5</f>
        <v>16.3</v>
      </c>
      <c r="AT217">
        <f t="shared" si="538"/>
        <v>17.3</v>
      </c>
      <c r="AU217">
        <f t="shared" si="538"/>
        <v>18.3</v>
      </c>
      <c r="AV217">
        <f t="shared" si="538"/>
        <v>19.3</v>
      </c>
      <c r="AW217">
        <f t="shared" si="538"/>
        <v>20.3</v>
      </c>
      <c r="AX217">
        <f t="shared" si="538"/>
        <v>21.3</v>
      </c>
      <c r="AY217">
        <f t="shared" si="538"/>
        <v>22.3</v>
      </c>
      <c r="AZ217">
        <f t="shared" si="538"/>
        <v>23.3</v>
      </c>
      <c r="BA217">
        <f t="shared" si="538"/>
        <v>24.3</v>
      </c>
      <c r="BB217">
        <f t="shared" si="538"/>
        <v>25.3</v>
      </c>
      <c r="BC217">
        <f t="shared" si="538"/>
        <v>26.3</v>
      </c>
      <c r="BD217">
        <f t="shared" si="538"/>
        <v>27.3</v>
      </c>
      <c r="BE217">
        <f t="shared" si="538"/>
        <v>28.3</v>
      </c>
      <c r="BF217">
        <f t="shared" si="538"/>
        <v>29.3</v>
      </c>
      <c r="BG217">
        <f t="shared" si="538"/>
        <v>30.3</v>
      </c>
      <c r="BH217">
        <f t="shared" si="538"/>
        <v>31.3</v>
      </c>
      <c r="BI217">
        <f t="shared" si="538"/>
        <v>32.299999999999997</v>
      </c>
      <c r="BJ217">
        <f t="shared" si="538"/>
        <v>33.299999999999997</v>
      </c>
      <c r="BK217">
        <f t="shared" si="538"/>
        <v>34.299999999999997</v>
      </c>
      <c r="BL217">
        <f t="shared" si="478"/>
        <v>19.107339636641452</v>
      </c>
      <c r="BM217">
        <f t="shared" si="479"/>
        <v>16.996494314054864</v>
      </c>
      <c r="BN217">
        <f t="shared" si="480"/>
        <v>14.828797374710811</v>
      </c>
      <c r="BO217">
        <f t="shared" si="481"/>
        <v>12.531917667059458</v>
      </c>
      <c r="BP217">
        <f t="shared" si="482"/>
        <v>9.9744742621035218</v>
      </c>
      <c r="BQ217">
        <f t="shared" si="483"/>
        <v>6.9548714297041885</v>
      </c>
      <c r="BR217">
        <f t="shared" si="484"/>
        <v>3.1901336148874169</v>
      </c>
      <c r="BS217">
        <f t="shared" si="485"/>
        <v>-1.6952595858543444</v>
      </c>
      <c r="BT217">
        <f t="shared" si="486"/>
        <v>0</v>
      </c>
      <c r="BU217">
        <f t="shared" si="487"/>
        <v>0</v>
      </c>
      <c r="BV217">
        <f t="shared" si="488"/>
        <v>0</v>
      </c>
      <c r="BW217">
        <f t="shared" si="489"/>
        <v>0</v>
      </c>
      <c r="BX217">
        <f t="shared" si="490"/>
        <v>0</v>
      </c>
      <c r="BY217">
        <f t="shared" si="491"/>
        <v>0</v>
      </c>
      <c r="BZ217">
        <f t="shared" si="492"/>
        <v>0</v>
      </c>
      <c r="CA217">
        <f t="shared" si="493"/>
        <v>0</v>
      </c>
      <c r="CB217">
        <f t="shared" si="494"/>
        <v>0</v>
      </c>
      <c r="CC217">
        <f t="shared" si="495"/>
        <v>0</v>
      </c>
      <c r="CD217">
        <f t="shared" si="496"/>
        <v>0</v>
      </c>
      <c r="CE217">
        <f t="shared" si="497"/>
        <v>7</v>
      </c>
      <c r="CF217">
        <f t="shared" si="513"/>
        <v>22.3</v>
      </c>
    </row>
    <row r="218" spans="5:84" x14ac:dyDescent="0.2">
      <c r="E218">
        <v>80174</v>
      </c>
      <c r="F218">
        <v>25.15</v>
      </c>
      <c r="G218">
        <v>17.399999999999999</v>
      </c>
      <c r="H218" s="2">
        <v>0.1</v>
      </c>
      <c r="I218" s="2">
        <f t="shared" si="522"/>
        <v>3.7</v>
      </c>
      <c r="J218">
        <f t="shared" ref="J218:P218" si="539">I218+$C$3</f>
        <v>7.3000000000000007</v>
      </c>
      <c r="K218">
        <f t="shared" si="539"/>
        <v>10.9</v>
      </c>
      <c r="L218">
        <f t="shared" si="539"/>
        <v>14.5</v>
      </c>
      <c r="M218">
        <f t="shared" si="539"/>
        <v>18.100000000000001</v>
      </c>
      <c r="N218">
        <f t="shared" si="539"/>
        <v>21.700000000000003</v>
      </c>
      <c r="O218">
        <f t="shared" si="539"/>
        <v>25.300000000000004</v>
      </c>
      <c r="P218">
        <f t="shared" si="539"/>
        <v>28.900000000000006</v>
      </c>
      <c r="Q218">
        <f t="shared" si="461"/>
        <v>20.868123010064327</v>
      </c>
      <c r="R218">
        <f t="shared" si="462"/>
        <v>18.801381206961981</v>
      </c>
      <c r="S218">
        <f t="shared" si="463"/>
        <v>13.775975173198324</v>
      </c>
      <c r="T218">
        <f t="shared" si="464"/>
        <v>7.2919696535493719</v>
      </c>
      <c r="U218">
        <f t="shared" si="465"/>
        <v>0</v>
      </c>
      <c r="V218">
        <f t="shared" si="466"/>
        <v>0</v>
      </c>
      <c r="W218">
        <f t="shared" si="467"/>
        <v>0</v>
      </c>
      <c r="X218">
        <f t="shared" si="468"/>
        <v>0</v>
      </c>
      <c r="Y218">
        <f t="shared" si="442"/>
        <v>0</v>
      </c>
      <c r="Z218">
        <f t="shared" si="443"/>
        <v>0.1</v>
      </c>
      <c r="AA218">
        <f t="shared" si="444"/>
        <v>2.3000000000000003</v>
      </c>
      <c r="AB218">
        <f t="shared" si="445"/>
        <v>4.5</v>
      </c>
      <c r="AC218">
        <f t="shared" si="446"/>
        <v>6.7</v>
      </c>
      <c r="AD218">
        <f t="shared" si="447"/>
        <v>8.9</v>
      </c>
      <c r="AE218">
        <f t="shared" si="448"/>
        <v>11.100000000000001</v>
      </c>
      <c r="AF218">
        <f t="shared" si="449"/>
        <v>13.3</v>
      </c>
      <c r="AG218">
        <f t="shared" si="450"/>
        <v>15.5</v>
      </c>
      <c r="AH218">
        <f t="shared" si="451"/>
        <v>17.7</v>
      </c>
      <c r="AI218">
        <f t="shared" si="469"/>
        <v>22.340797667250481</v>
      </c>
      <c r="AJ218">
        <f t="shared" si="470"/>
        <v>20.473049322358975</v>
      </c>
      <c r="AK218">
        <f t="shared" si="471"/>
        <v>19.31485157757778</v>
      </c>
      <c r="AL218">
        <f t="shared" si="472"/>
        <v>16.912801715975146</v>
      </c>
      <c r="AM218">
        <f t="shared" si="473"/>
        <v>13.436877846720103</v>
      </c>
      <c r="AN218">
        <f t="shared" si="474"/>
        <v>9.588162795166518</v>
      </c>
      <c r="AO218">
        <f t="shared" si="475"/>
        <v>5.0065679929365441</v>
      </c>
      <c r="AP218">
        <f t="shared" si="476"/>
        <v>0</v>
      </c>
      <c r="AQ218">
        <f t="shared" si="452"/>
        <v>3</v>
      </c>
      <c r="AR218">
        <f t="shared" si="453"/>
        <v>6.7</v>
      </c>
      <c r="AS218">
        <f t="shared" ref="AS218:BK218" si="540">AR218+$C$5</f>
        <v>7.7</v>
      </c>
      <c r="AT218">
        <f t="shared" si="540"/>
        <v>8.6999999999999993</v>
      </c>
      <c r="AU218">
        <f t="shared" si="540"/>
        <v>9.6999999999999993</v>
      </c>
      <c r="AV218">
        <f t="shared" si="540"/>
        <v>10.7</v>
      </c>
      <c r="AW218">
        <f t="shared" si="540"/>
        <v>11.7</v>
      </c>
      <c r="AX218">
        <f t="shared" si="540"/>
        <v>12.7</v>
      </c>
      <c r="AY218">
        <f t="shared" si="540"/>
        <v>13.7</v>
      </c>
      <c r="AZ218">
        <f t="shared" si="540"/>
        <v>14.7</v>
      </c>
      <c r="BA218">
        <f t="shared" si="540"/>
        <v>15.7</v>
      </c>
      <c r="BB218">
        <f t="shared" si="540"/>
        <v>16.7</v>
      </c>
      <c r="BC218">
        <f t="shared" si="540"/>
        <v>17.7</v>
      </c>
      <c r="BD218">
        <f t="shared" si="540"/>
        <v>18.7</v>
      </c>
      <c r="BE218">
        <f t="shared" si="540"/>
        <v>19.7</v>
      </c>
      <c r="BF218">
        <f t="shared" si="540"/>
        <v>20.7</v>
      </c>
      <c r="BG218">
        <f t="shared" si="540"/>
        <v>21.7</v>
      </c>
      <c r="BH218">
        <f t="shared" si="540"/>
        <v>22.7</v>
      </c>
      <c r="BI218">
        <f t="shared" si="540"/>
        <v>23.7</v>
      </c>
      <c r="BJ218">
        <f t="shared" si="540"/>
        <v>24.7</v>
      </c>
      <c r="BK218">
        <f t="shared" si="540"/>
        <v>25.7</v>
      </c>
      <c r="BL218">
        <f t="shared" si="478"/>
        <v>18.398148698668425</v>
      </c>
      <c r="BM218">
        <f t="shared" si="479"/>
        <v>17.186683193749992</v>
      </c>
      <c r="BN218">
        <f t="shared" si="480"/>
        <v>15.731440040619683</v>
      </c>
      <c r="BO218">
        <f t="shared" si="481"/>
        <v>14.11225543496516</v>
      </c>
      <c r="BP218">
        <f t="shared" si="482"/>
        <v>12.406920596963046</v>
      </c>
      <c r="BQ218">
        <f t="shared" si="483"/>
        <v>10.660285577877554</v>
      </c>
      <c r="BR218">
        <f t="shared" si="484"/>
        <v>8.8533630666589911</v>
      </c>
      <c r="BS218">
        <f t="shared" si="485"/>
        <v>6.8724321965429684</v>
      </c>
      <c r="BT218">
        <f t="shared" si="486"/>
        <v>4.4781423516479846</v>
      </c>
      <c r="BU218">
        <f t="shared" si="487"/>
        <v>1.2746169735743591</v>
      </c>
      <c r="BV218">
        <f t="shared" si="488"/>
        <v>0</v>
      </c>
      <c r="BW218">
        <f t="shared" si="489"/>
        <v>0</v>
      </c>
      <c r="BX218">
        <f t="shared" si="490"/>
        <v>0</v>
      </c>
      <c r="BY218">
        <f t="shared" si="491"/>
        <v>0</v>
      </c>
      <c r="BZ218">
        <f t="shared" si="492"/>
        <v>0</v>
      </c>
      <c r="CA218">
        <f t="shared" si="493"/>
        <v>0</v>
      </c>
      <c r="CB218">
        <f t="shared" si="494"/>
        <v>0</v>
      </c>
      <c r="CC218">
        <f t="shared" si="495"/>
        <v>0</v>
      </c>
      <c r="CD218">
        <f t="shared" si="496"/>
        <v>0</v>
      </c>
      <c r="CE218">
        <f t="shared" si="497"/>
        <v>9</v>
      </c>
      <c r="CF218">
        <f t="shared" si="513"/>
        <v>15.7</v>
      </c>
    </row>
    <row r="219" spans="5:84" x14ac:dyDescent="0.2">
      <c r="E219">
        <v>80178</v>
      </c>
      <c r="F219">
        <v>29.16</v>
      </c>
      <c r="G219">
        <v>22.2</v>
      </c>
      <c r="H219" s="2">
        <v>0.1</v>
      </c>
      <c r="I219" s="2">
        <f t="shared" si="522"/>
        <v>3.7</v>
      </c>
      <c r="J219">
        <f t="shared" ref="J219:P219" si="541">I219+$C$3</f>
        <v>7.3000000000000007</v>
      </c>
      <c r="K219">
        <f t="shared" si="541"/>
        <v>10.9</v>
      </c>
      <c r="L219">
        <f t="shared" si="541"/>
        <v>14.5</v>
      </c>
      <c r="M219">
        <f t="shared" si="541"/>
        <v>18.100000000000001</v>
      </c>
      <c r="N219">
        <f t="shared" si="541"/>
        <v>21.700000000000003</v>
      </c>
      <c r="O219">
        <f t="shared" si="541"/>
        <v>25.300000000000004</v>
      </c>
      <c r="P219">
        <f t="shared" si="541"/>
        <v>28.900000000000006</v>
      </c>
      <c r="Q219">
        <f t="shared" si="461"/>
        <v>24.951946680000002</v>
      </c>
      <c r="R219">
        <f t="shared" si="462"/>
        <v>23.112857621134577</v>
      </c>
      <c r="S219">
        <f t="shared" si="463"/>
        <v>20.167931359513393</v>
      </c>
      <c r="T219">
        <f t="shared" si="464"/>
        <v>15.054494769204616</v>
      </c>
      <c r="U219">
        <f t="shared" si="465"/>
        <v>9.1861699473802929</v>
      </c>
      <c r="V219">
        <f t="shared" si="466"/>
        <v>4.5967830159193569E-2</v>
      </c>
      <c r="W219">
        <f t="shared" si="467"/>
        <v>0</v>
      </c>
      <c r="X219">
        <f t="shared" si="468"/>
        <v>0</v>
      </c>
      <c r="Y219">
        <f t="shared" si="442"/>
        <v>0</v>
      </c>
      <c r="Z219">
        <f t="shared" si="443"/>
        <v>0.1</v>
      </c>
      <c r="AA219">
        <f t="shared" si="444"/>
        <v>2.3000000000000003</v>
      </c>
      <c r="AB219">
        <f t="shared" si="445"/>
        <v>4.5</v>
      </c>
      <c r="AC219">
        <f t="shared" si="446"/>
        <v>6.7</v>
      </c>
      <c r="AD219">
        <f t="shared" si="447"/>
        <v>8.9</v>
      </c>
      <c r="AE219">
        <f t="shared" si="448"/>
        <v>11.100000000000001</v>
      </c>
      <c r="AF219">
        <f t="shared" si="449"/>
        <v>13.3</v>
      </c>
      <c r="AG219">
        <f t="shared" si="450"/>
        <v>15.5</v>
      </c>
      <c r="AH219">
        <f t="shared" si="451"/>
        <v>17.7</v>
      </c>
      <c r="AI219">
        <f t="shared" si="469"/>
        <v>27.072830096835311</v>
      </c>
      <c r="AJ219">
        <f t="shared" si="470"/>
        <v>24.324183166946433</v>
      </c>
      <c r="AK219">
        <f t="shared" si="471"/>
        <v>23.371886345107317</v>
      </c>
      <c r="AL219">
        <f t="shared" si="472"/>
        <v>22.136633113866729</v>
      </c>
      <c r="AM219">
        <f t="shared" si="473"/>
        <v>19.926985365000029</v>
      </c>
      <c r="AN219">
        <f t="shared" si="474"/>
        <v>16.89330219165911</v>
      </c>
      <c r="AO219">
        <f t="shared" si="475"/>
        <v>13.481668680522315</v>
      </c>
      <c r="AP219">
        <f t="shared" si="476"/>
        <v>9.8878247039447178</v>
      </c>
      <c r="AQ219">
        <f t="shared" si="452"/>
        <v>5</v>
      </c>
      <c r="AR219">
        <f t="shared" si="453"/>
        <v>11.1</v>
      </c>
      <c r="AS219">
        <f t="shared" ref="AS219:BK219" si="542">AR219+$C$5</f>
        <v>12.1</v>
      </c>
      <c r="AT219">
        <f t="shared" si="542"/>
        <v>13.1</v>
      </c>
      <c r="AU219">
        <f t="shared" si="542"/>
        <v>14.1</v>
      </c>
      <c r="AV219">
        <f t="shared" si="542"/>
        <v>15.1</v>
      </c>
      <c r="AW219">
        <f t="shared" si="542"/>
        <v>16.100000000000001</v>
      </c>
      <c r="AX219">
        <f t="shared" si="542"/>
        <v>17.100000000000001</v>
      </c>
      <c r="AY219">
        <f t="shared" si="542"/>
        <v>18.100000000000001</v>
      </c>
      <c r="AZ219">
        <f t="shared" si="542"/>
        <v>19.100000000000001</v>
      </c>
      <c r="BA219">
        <f t="shared" si="542"/>
        <v>20.100000000000001</v>
      </c>
      <c r="BB219">
        <f t="shared" si="542"/>
        <v>21.1</v>
      </c>
      <c r="BC219">
        <f t="shared" si="542"/>
        <v>22.1</v>
      </c>
      <c r="BD219">
        <f t="shared" si="542"/>
        <v>23.1</v>
      </c>
      <c r="BE219">
        <f t="shared" si="542"/>
        <v>24.1</v>
      </c>
      <c r="BF219">
        <f t="shared" si="542"/>
        <v>25.1</v>
      </c>
      <c r="BG219">
        <f t="shared" si="542"/>
        <v>26.1</v>
      </c>
      <c r="BH219">
        <f t="shared" si="542"/>
        <v>27.1</v>
      </c>
      <c r="BI219">
        <f t="shared" si="542"/>
        <v>28.1</v>
      </c>
      <c r="BJ219">
        <f t="shared" si="542"/>
        <v>29.1</v>
      </c>
      <c r="BK219">
        <f t="shared" si="542"/>
        <v>30.1</v>
      </c>
      <c r="BL219">
        <f t="shared" si="478"/>
        <v>18.624021803049668</v>
      </c>
      <c r="BM219">
        <f t="shared" si="479"/>
        <v>17.191254668945962</v>
      </c>
      <c r="BN219">
        <f t="shared" si="480"/>
        <v>15.675203540445104</v>
      </c>
      <c r="BO219">
        <f t="shared" si="481"/>
        <v>14.113820343792071</v>
      </c>
      <c r="BP219">
        <f t="shared" si="482"/>
        <v>12.525893501943271</v>
      </c>
      <c r="BQ219">
        <f t="shared" si="483"/>
        <v>10.90045208278981</v>
      </c>
      <c r="BR219">
        <f t="shared" si="484"/>
        <v>9.1861699473802929</v>
      </c>
      <c r="BS219">
        <f t="shared" si="485"/>
        <v>7.2807698981444791</v>
      </c>
      <c r="BT219">
        <f t="shared" si="486"/>
        <v>5.0204278271152152</v>
      </c>
      <c r="BU219">
        <f t="shared" si="487"/>
        <v>2.169176864153016</v>
      </c>
      <c r="BV219">
        <f t="shared" si="488"/>
        <v>-1.5916884748327171</v>
      </c>
      <c r="BW219">
        <f t="shared" si="489"/>
        <v>0</v>
      </c>
      <c r="BX219">
        <f t="shared" si="490"/>
        <v>0</v>
      </c>
      <c r="BY219">
        <f t="shared" si="491"/>
        <v>0</v>
      </c>
      <c r="BZ219">
        <f t="shared" si="492"/>
        <v>0</v>
      </c>
      <c r="CA219">
        <f t="shared" si="493"/>
        <v>0</v>
      </c>
      <c r="CB219">
        <f t="shared" si="494"/>
        <v>0</v>
      </c>
      <c r="CC219">
        <f t="shared" si="495"/>
        <v>0</v>
      </c>
      <c r="CD219">
        <f t="shared" si="496"/>
        <v>0</v>
      </c>
      <c r="CE219">
        <f t="shared" si="497"/>
        <v>9</v>
      </c>
      <c r="CF219">
        <f t="shared" si="513"/>
        <v>20.100000000000001</v>
      </c>
    </row>
    <row r="220" spans="5:84" x14ac:dyDescent="0.2">
      <c r="E220">
        <v>80179</v>
      </c>
      <c r="F220">
        <v>28.9</v>
      </c>
      <c r="G220">
        <v>25.2</v>
      </c>
      <c r="H220" s="2">
        <v>0.1</v>
      </c>
      <c r="I220" s="2">
        <f t="shared" si="522"/>
        <v>3.7</v>
      </c>
      <c r="J220">
        <f t="shared" ref="J220:P220" si="543">I220+$C$3</f>
        <v>7.3000000000000007</v>
      </c>
      <c r="K220">
        <f t="shared" si="543"/>
        <v>10.9</v>
      </c>
      <c r="L220">
        <f t="shared" si="543"/>
        <v>14.5</v>
      </c>
      <c r="M220">
        <f t="shared" si="543"/>
        <v>18.100000000000001</v>
      </c>
      <c r="N220">
        <f t="shared" si="543"/>
        <v>21.700000000000003</v>
      </c>
      <c r="O220">
        <f t="shared" si="543"/>
        <v>25.300000000000004</v>
      </c>
      <c r="P220">
        <f t="shared" si="543"/>
        <v>28.900000000000006</v>
      </c>
      <c r="Q220">
        <f t="shared" si="461"/>
        <v>25.219951672026486</v>
      </c>
      <c r="R220">
        <f t="shared" si="462"/>
        <v>23.267721685753283</v>
      </c>
      <c r="S220">
        <f t="shared" si="463"/>
        <v>21.349615581425031</v>
      </c>
      <c r="T220">
        <f t="shared" si="464"/>
        <v>17.512397182677795</v>
      </c>
      <c r="U220">
        <f t="shared" si="465"/>
        <v>12.659514065750455</v>
      </c>
      <c r="V220">
        <f t="shared" si="466"/>
        <v>7.1819435036752779</v>
      </c>
      <c r="W220">
        <f t="shared" si="467"/>
        <v>0</v>
      </c>
      <c r="X220">
        <f t="shared" si="468"/>
        <v>0</v>
      </c>
      <c r="Y220">
        <f t="shared" si="442"/>
        <v>0</v>
      </c>
      <c r="Z220">
        <f t="shared" si="443"/>
        <v>0.1</v>
      </c>
      <c r="AA220">
        <f t="shared" si="444"/>
        <v>2.3000000000000003</v>
      </c>
      <c r="AB220">
        <f t="shared" si="445"/>
        <v>4.5</v>
      </c>
      <c r="AC220">
        <f t="shared" si="446"/>
        <v>6.7</v>
      </c>
      <c r="AD220">
        <f t="shared" si="447"/>
        <v>8.9</v>
      </c>
      <c r="AE220">
        <f t="shared" si="448"/>
        <v>11.100000000000001</v>
      </c>
      <c r="AF220">
        <f t="shared" si="449"/>
        <v>13.3</v>
      </c>
      <c r="AG220">
        <f t="shared" si="450"/>
        <v>15.5</v>
      </c>
      <c r="AH220">
        <f t="shared" si="451"/>
        <v>17.7</v>
      </c>
      <c r="AI220">
        <f t="shared" si="469"/>
        <v>27.467697466104305</v>
      </c>
      <c r="AJ220">
        <f t="shared" si="470"/>
        <v>24.491020740724487</v>
      </c>
      <c r="AK220">
        <f t="shared" si="471"/>
        <v>23.464971726729036</v>
      </c>
      <c r="AL220">
        <f t="shared" si="472"/>
        <v>22.632964773351308</v>
      </c>
      <c r="AM220">
        <f t="shared" si="473"/>
        <v>21.185047639126086</v>
      </c>
      <c r="AN220">
        <f t="shared" si="474"/>
        <v>18.970742929804416</v>
      </c>
      <c r="AO220">
        <f t="shared" si="475"/>
        <v>16.211889536268298</v>
      </c>
      <c r="AP220">
        <f t="shared" si="476"/>
        <v>13.215484072445422</v>
      </c>
      <c r="AQ220">
        <f t="shared" si="452"/>
        <v>6</v>
      </c>
      <c r="AR220">
        <f t="shared" si="453"/>
        <v>13.3</v>
      </c>
      <c r="AS220">
        <f t="shared" ref="AS220:BK220" si="544">AR220+$C$5</f>
        <v>14.3</v>
      </c>
      <c r="AT220">
        <f t="shared" si="544"/>
        <v>15.3</v>
      </c>
      <c r="AU220">
        <f t="shared" si="544"/>
        <v>16.3</v>
      </c>
      <c r="AV220">
        <f t="shared" si="544"/>
        <v>17.3</v>
      </c>
      <c r="AW220">
        <f t="shared" si="544"/>
        <v>18.3</v>
      </c>
      <c r="AX220">
        <f t="shared" si="544"/>
        <v>19.3</v>
      </c>
      <c r="AY220">
        <f t="shared" si="544"/>
        <v>20.3</v>
      </c>
      <c r="AZ220">
        <f t="shared" si="544"/>
        <v>21.3</v>
      </c>
      <c r="BA220">
        <f t="shared" si="544"/>
        <v>22.3</v>
      </c>
      <c r="BB220">
        <f t="shared" si="544"/>
        <v>23.3</v>
      </c>
      <c r="BC220">
        <f t="shared" si="544"/>
        <v>24.3</v>
      </c>
      <c r="BD220">
        <f t="shared" si="544"/>
        <v>25.3</v>
      </c>
      <c r="BE220">
        <f t="shared" si="544"/>
        <v>26.3</v>
      </c>
      <c r="BF220">
        <f t="shared" si="544"/>
        <v>27.3</v>
      </c>
      <c r="BG220">
        <f t="shared" si="544"/>
        <v>28.3</v>
      </c>
      <c r="BH220">
        <f t="shared" si="544"/>
        <v>29.3</v>
      </c>
      <c r="BI220">
        <f t="shared" si="544"/>
        <v>30.3</v>
      </c>
      <c r="BJ220">
        <f t="shared" si="544"/>
        <v>31.3</v>
      </c>
      <c r="BK220">
        <f t="shared" si="544"/>
        <v>32.299999999999997</v>
      </c>
      <c r="BL220">
        <f t="shared" si="478"/>
        <v>17.764476538089419</v>
      </c>
      <c r="BM220">
        <f t="shared" si="479"/>
        <v>16.476536138801759</v>
      </c>
      <c r="BN220">
        <f t="shared" si="480"/>
        <v>15.13698433759911</v>
      </c>
      <c r="BO220">
        <f t="shared" si="481"/>
        <v>13.768375052412294</v>
      </c>
      <c r="BP220">
        <f t="shared" si="482"/>
        <v>12.380181548623526</v>
      </c>
      <c r="BQ220">
        <f t="shared" si="483"/>
        <v>10.963224474244573</v>
      </c>
      <c r="BR220">
        <f t="shared" si="484"/>
        <v>9.4840998950951168</v>
      </c>
      <c r="BS220">
        <f t="shared" si="485"/>
        <v>7.8796073299802547</v>
      </c>
      <c r="BT220">
        <f t="shared" si="486"/>
        <v>6.0511777858700535</v>
      </c>
      <c r="BU220">
        <f t="shared" si="487"/>
        <v>3.8593017930763196</v>
      </c>
      <c r="BV220">
        <f t="shared" si="488"/>
        <v>1.1179574404317589</v>
      </c>
      <c r="BW220">
        <f t="shared" si="489"/>
        <v>0</v>
      </c>
      <c r="BX220">
        <f t="shared" si="490"/>
        <v>0</v>
      </c>
      <c r="BY220">
        <f t="shared" si="491"/>
        <v>0</v>
      </c>
      <c r="BZ220">
        <f t="shared" si="492"/>
        <v>0</v>
      </c>
      <c r="CA220">
        <f t="shared" si="493"/>
        <v>0</v>
      </c>
      <c r="CB220">
        <f t="shared" si="494"/>
        <v>0</v>
      </c>
      <c r="CC220">
        <f t="shared" si="495"/>
        <v>0</v>
      </c>
      <c r="CD220">
        <f t="shared" si="496"/>
        <v>0</v>
      </c>
      <c r="CE220">
        <f t="shared" si="497"/>
        <v>10</v>
      </c>
      <c r="CF220">
        <f t="shared" si="513"/>
        <v>23.3</v>
      </c>
    </row>
    <row r="221" spans="5:84" x14ac:dyDescent="0.2">
      <c r="E221">
        <v>80180</v>
      </c>
      <c r="F221">
        <v>5.92</v>
      </c>
      <c r="G221">
        <v>7.2</v>
      </c>
      <c r="H221" s="2">
        <v>0.1</v>
      </c>
      <c r="I221" s="2">
        <f t="shared" si="522"/>
        <v>3.7</v>
      </c>
      <c r="J221">
        <f t="shared" ref="J221:P221" si="545">I221+$C$3</f>
        <v>7.3000000000000007</v>
      </c>
      <c r="K221">
        <f t="shared" si="545"/>
        <v>10.9</v>
      </c>
      <c r="L221">
        <f t="shared" si="545"/>
        <v>14.5</v>
      </c>
      <c r="M221">
        <f t="shared" si="545"/>
        <v>18.100000000000001</v>
      </c>
      <c r="N221">
        <f t="shared" si="545"/>
        <v>21.700000000000003</v>
      </c>
      <c r="O221">
        <f t="shared" si="545"/>
        <v>25.300000000000004</v>
      </c>
      <c r="P221">
        <f t="shared" si="545"/>
        <v>28.900000000000006</v>
      </c>
      <c r="Q221">
        <f t="shared" si="461"/>
        <v>3.967355553865878</v>
      </c>
      <c r="R221">
        <f t="shared" si="462"/>
        <v>0</v>
      </c>
      <c r="S221">
        <f t="shared" si="463"/>
        <v>0</v>
      </c>
      <c r="T221">
        <f t="shared" si="464"/>
        <v>0</v>
      </c>
      <c r="U221">
        <f t="shared" si="465"/>
        <v>0</v>
      </c>
      <c r="V221">
        <f t="shared" si="466"/>
        <v>0</v>
      </c>
      <c r="W221">
        <f t="shared" si="467"/>
        <v>0</v>
      </c>
      <c r="X221">
        <f t="shared" si="468"/>
        <v>0</v>
      </c>
      <c r="Y221">
        <f t="shared" si="442"/>
        <v>0</v>
      </c>
      <c r="Z221">
        <f t="shared" si="443"/>
        <v>0.1</v>
      </c>
      <c r="AA221">
        <f t="shared" si="444"/>
        <v>2.3000000000000003</v>
      </c>
      <c r="AB221">
        <f t="shared" si="445"/>
        <v>4.5</v>
      </c>
      <c r="AC221">
        <f t="shared" si="446"/>
        <v>6.7</v>
      </c>
      <c r="AD221">
        <f t="shared" si="447"/>
        <v>8.9</v>
      </c>
      <c r="AE221">
        <f t="shared" si="448"/>
        <v>11.100000000000001</v>
      </c>
      <c r="AF221">
        <f t="shared" si="449"/>
        <v>13.3</v>
      </c>
      <c r="AG221">
        <f t="shared" si="450"/>
        <v>15.5</v>
      </c>
      <c r="AH221">
        <f t="shared" si="451"/>
        <v>17.7</v>
      </c>
      <c r="AI221">
        <f t="shared" si="469"/>
        <v>4.7115552095246711</v>
      </c>
      <c r="AJ221">
        <f t="shared" si="470"/>
        <v>3.2526279395996065</v>
      </c>
      <c r="AK221">
        <f t="shared" si="471"/>
        <v>0.71456483585924868</v>
      </c>
      <c r="AL221">
        <f t="shared" si="472"/>
        <v>0</v>
      </c>
      <c r="AM221">
        <f t="shared" si="473"/>
        <v>0</v>
      </c>
      <c r="AN221">
        <f t="shared" si="474"/>
        <v>0</v>
      </c>
      <c r="AO221">
        <f t="shared" si="475"/>
        <v>0</v>
      </c>
      <c r="AP221">
        <f t="shared" si="476"/>
        <v>0</v>
      </c>
      <c r="AQ221">
        <f t="shared" si="452"/>
        <v>0</v>
      </c>
      <c r="AR221">
        <f t="shared" si="453"/>
        <v>0.1</v>
      </c>
      <c r="AS221">
        <f t="shared" ref="AS221:BK221" si="546">AR221+$C$5</f>
        <v>1.1000000000000001</v>
      </c>
      <c r="AT221">
        <f t="shared" si="546"/>
        <v>2.1</v>
      </c>
      <c r="AU221">
        <f t="shared" si="546"/>
        <v>3.1</v>
      </c>
      <c r="AV221">
        <f t="shared" si="546"/>
        <v>4.0999999999999996</v>
      </c>
      <c r="AW221">
        <f t="shared" si="546"/>
        <v>5.0999999999999996</v>
      </c>
      <c r="AX221">
        <f t="shared" si="546"/>
        <v>6.1</v>
      </c>
      <c r="AY221">
        <f t="shared" si="546"/>
        <v>7.1</v>
      </c>
      <c r="AZ221">
        <f t="shared" si="546"/>
        <v>8.1</v>
      </c>
      <c r="BA221">
        <f t="shared" si="546"/>
        <v>9.1</v>
      </c>
      <c r="BB221">
        <f t="shared" si="546"/>
        <v>10.1</v>
      </c>
      <c r="BC221">
        <f t="shared" si="546"/>
        <v>11.1</v>
      </c>
      <c r="BD221">
        <f t="shared" si="546"/>
        <v>12.1</v>
      </c>
      <c r="BE221">
        <f t="shared" si="546"/>
        <v>13.1</v>
      </c>
      <c r="BF221">
        <f t="shared" si="546"/>
        <v>14.1</v>
      </c>
      <c r="BG221">
        <f t="shared" si="546"/>
        <v>15.1</v>
      </c>
      <c r="BH221">
        <f t="shared" si="546"/>
        <v>16.100000000000001</v>
      </c>
      <c r="BI221">
        <f t="shared" si="546"/>
        <v>17.100000000000001</v>
      </c>
      <c r="BJ221">
        <f t="shared" si="546"/>
        <v>18.100000000000001</v>
      </c>
      <c r="BK221">
        <f t="shared" si="546"/>
        <v>19.100000000000001</v>
      </c>
      <c r="BL221">
        <f t="shared" si="478"/>
        <v>5.1332394751283283</v>
      </c>
      <c r="BM221">
        <f t="shared" si="479"/>
        <v>4.7628270522143863</v>
      </c>
      <c r="BN221">
        <f t="shared" si="480"/>
        <v>4.38156195429913</v>
      </c>
      <c r="BO221">
        <f t="shared" si="481"/>
        <v>3.6261028880690951</v>
      </c>
      <c r="BP221">
        <f t="shared" si="482"/>
        <v>2.664487712945721</v>
      </c>
      <c r="BQ221">
        <f t="shared" si="483"/>
        <v>1.5966565427943127</v>
      </c>
      <c r="BR221">
        <f t="shared" si="484"/>
        <v>-0.1450251523669516</v>
      </c>
      <c r="BS221">
        <f t="shared" si="485"/>
        <v>0</v>
      </c>
      <c r="BT221">
        <f t="shared" si="486"/>
        <v>0</v>
      </c>
      <c r="BU221">
        <f t="shared" si="487"/>
        <v>0</v>
      </c>
      <c r="BV221">
        <f t="shared" si="488"/>
        <v>0</v>
      </c>
      <c r="BW221">
        <f t="shared" si="489"/>
        <v>0</v>
      </c>
      <c r="BX221">
        <f t="shared" si="490"/>
        <v>0</v>
      </c>
      <c r="BY221">
        <f t="shared" si="491"/>
        <v>0</v>
      </c>
      <c r="BZ221">
        <f t="shared" si="492"/>
        <v>0</v>
      </c>
      <c r="CA221">
        <f t="shared" si="493"/>
        <v>0</v>
      </c>
      <c r="CB221">
        <f t="shared" si="494"/>
        <v>0</v>
      </c>
      <c r="CC221">
        <f t="shared" si="495"/>
        <v>0</v>
      </c>
      <c r="CD221">
        <f t="shared" si="496"/>
        <v>0</v>
      </c>
      <c r="CE221">
        <f t="shared" si="497"/>
        <v>4</v>
      </c>
      <c r="CF221">
        <f t="shared" si="513"/>
        <v>4.0999999999999996</v>
      </c>
    </row>
    <row r="222" spans="5:84" x14ac:dyDescent="0.2">
      <c r="E222">
        <v>80182</v>
      </c>
      <c r="F222">
        <v>23.78</v>
      </c>
      <c r="G222">
        <v>19.61</v>
      </c>
      <c r="H222" s="2">
        <v>0.1</v>
      </c>
      <c r="I222" s="2">
        <f t="shared" si="522"/>
        <v>3.7</v>
      </c>
      <c r="J222">
        <f t="shared" ref="J222:P222" si="547">I222+$C$3</f>
        <v>7.3000000000000007</v>
      </c>
      <c r="K222">
        <f t="shared" si="547"/>
        <v>10.9</v>
      </c>
      <c r="L222">
        <f t="shared" si="547"/>
        <v>14.5</v>
      </c>
      <c r="M222">
        <f t="shared" si="547"/>
        <v>18.100000000000001</v>
      </c>
      <c r="N222">
        <f t="shared" si="547"/>
        <v>21.700000000000003</v>
      </c>
      <c r="O222">
        <f t="shared" si="547"/>
        <v>25.300000000000004</v>
      </c>
      <c r="P222">
        <f t="shared" si="547"/>
        <v>28.900000000000006</v>
      </c>
      <c r="Q222">
        <f t="shared" si="461"/>
        <v>20.007943274276986</v>
      </c>
      <c r="R222">
        <f t="shared" si="462"/>
        <v>18.417148754340325</v>
      </c>
      <c r="S222">
        <f t="shared" si="463"/>
        <v>14.916100813121332</v>
      </c>
      <c r="T222">
        <f t="shared" si="464"/>
        <v>9.8017474880964492</v>
      </c>
      <c r="U222">
        <f t="shared" si="465"/>
        <v>3.256117876054653</v>
      </c>
      <c r="V222">
        <f t="shared" si="466"/>
        <v>0</v>
      </c>
      <c r="W222">
        <f t="shared" si="467"/>
        <v>0</v>
      </c>
      <c r="X222">
        <f t="shared" si="468"/>
        <v>0</v>
      </c>
      <c r="Y222">
        <f t="shared" si="442"/>
        <v>0</v>
      </c>
      <c r="Z222">
        <f t="shared" si="443"/>
        <v>0.1</v>
      </c>
      <c r="AA222">
        <f t="shared" si="444"/>
        <v>2.3000000000000003</v>
      </c>
      <c r="AB222">
        <f t="shared" si="445"/>
        <v>4.5</v>
      </c>
      <c r="AC222">
        <f t="shared" si="446"/>
        <v>6.7</v>
      </c>
      <c r="AD222">
        <f t="shared" si="447"/>
        <v>8.9</v>
      </c>
      <c r="AE222">
        <f t="shared" si="448"/>
        <v>11.100000000000001</v>
      </c>
      <c r="AF222">
        <f t="shared" si="449"/>
        <v>13.3</v>
      </c>
      <c r="AG222">
        <f t="shared" si="450"/>
        <v>15.5</v>
      </c>
      <c r="AH222">
        <f t="shared" si="451"/>
        <v>17.7</v>
      </c>
      <c r="AI222">
        <f t="shared" si="469"/>
        <v>21.57961076723409</v>
      </c>
      <c r="AJ222">
        <f t="shared" si="470"/>
        <v>19.577761727728742</v>
      </c>
      <c r="AK222">
        <f t="shared" si="471"/>
        <v>18.734630994536815</v>
      </c>
      <c r="AL222">
        <f t="shared" si="472"/>
        <v>17.191438432759305</v>
      </c>
      <c r="AM222">
        <f t="shared" si="473"/>
        <v>14.654176877102493</v>
      </c>
      <c r="AN222">
        <f t="shared" si="474"/>
        <v>11.565573664061699</v>
      </c>
      <c r="AO222">
        <f t="shared" si="475"/>
        <v>8.2770521641053225</v>
      </c>
      <c r="AP222">
        <f t="shared" si="476"/>
        <v>4.2206933138590887</v>
      </c>
      <c r="AQ222">
        <f t="shared" si="452"/>
        <v>3</v>
      </c>
      <c r="AR222">
        <f t="shared" si="453"/>
        <v>6.7</v>
      </c>
      <c r="AS222">
        <f t="shared" ref="AS222:BK222" si="548">AR222+$C$5</f>
        <v>7.7</v>
      </c>
      <c r="AT222">
        <f t="shared" si="548"/>
        <v>8.6999999999999993</v>
      </c>
      <c r="AU222">
        <f t="shared" si="548"/>
        <v>9.6999999999999993</v>
      </c>
      <c r="AV222">
        <f t="shared" si="548"/>
        <v>10.7</v>
      </c>
      <c r="AW222">
        <f t="shared" si="548"/>
        <v>11.7</v>
      </c>
      <c r="AX222">
        <f t="shared" si="548"/>
        <v>12.7</v>
      </c>
      <c r="AY222">
        <f t="shared" si="548"/>
        <v>13.7</v>
      </c>
      <c r="AZ222">
        <f t="shared" si="548"/>
        <v>14.7</v>
      </c>
      <c r="BA222">
        <f t="shared" si="548"/>
        <v>15.7</v>
      </c>
      <c r="BB222">
        <f t="shared" si="548"/>
        <v>16.7</v>
      </c>
      <c r="BC222">
        <f t="shared" si="548"/>
        <v>17.7</v>
      </c>
      <c r="BD222">
        <f t="shared" si="548"/>
        <v>18.7</v>
      </c>
      <c r="BE222">
        <f t="shared" si="548"/>
        <v>19.7</v>
      </c>
      <c r="BF222">
        <f t="shared" si="548"/>
        <v>20.7</v>
      </c>
      <c r="BG222">
        <f t="shared" si="548"/>
        <v>21.7</v>
      </c>
      <c r="BH222">
        <f t="shared" si="548"/>
        <v>22.7</v>
      </c>
      <c r="BI222">
        <f t="shared" si="548"/>
        <v>23.7</v>
      </c>
      <c r="BJ222">
        <f t="shared" si="548"/>
        <v>24.7</v>
      </c>
      <c r="BK222">
        <f t="shared" si="548"/>
        <v>25.7</v>
      </c>
      <c r="BL222">
        <f t="shared" si="478"/>
        <v>18.164533848677717</v>
      </c>
      <c r="BM222">
        <f t="shared" si="479"/>
        <v>17.376154982428439</v>
      </c>
      <c r="BN222">
        <f t="shared" si="480"/>
        <v>16.367959245326535</v>
      </c>
      <c r="BO222">
        <f t="shared" si="481"/>
        <v>15.173074877650251</v>
      </c>
      <c r="BP222">
        <f t="shared" si="482"/>
        <v>13.843226424762932</v>
      </c>
      <c r="BQ222">
        <f t="shared" si="483"/>
        <v>12.4326676514574</v>
      </c>
      <c r="BR222">
        <f t="shared" si="484"/>
        <v>10.982114456300325</v>
      </c>
      <c r="BS222">
        <f t="shared" si="485"/>
        <v>9.5026777859766582</v>
      </c>
      <c r="BT222">
        <f t="shared" si="486"/>
        <v>7.9597965496337695</v>
      </c>
      <c r="BU222">
        <f t="shared" si="487"/>
        <v>6.2571705332259118</v>
      </c>
      <c r="BV222">
        <f t="shared" si="488"/>
        <v>4.2206933138590887</v>
      </c>
      <c r="BW222">
        <f t="shared" si="489"/>
        <v>1.5823851741340049</v>
      </c>
      <c r="BX222">
        <f t="shared" si="490"/>
        <v>0</v>
      </c>
      <c r="BY222">
        <f t="shared" si="491"/>
        <v>0</v>
      </c>
      <c r="BZ222">
        <f t="shared" si="492"/>
        <v>0</v>
      </c>
      <c r="CA222">
        <f t="shared" si="493"/>
        <v>0</v>
      </c>
      <c r="CB222">
        <f t="shared" si="494"/>
        <v>0</v>
      </c>
      <c r="CC222">
        <f t="shared" si="495"/>
        <v>0</v>
      </c>
      <c r="CD222">
        <f t="shared" si="496"/>
        <v>0</v>
      </c>
      <c r="CE222">
        <f t="shared" si="497"/>
        <v>11</v>
      </c>
      <c r="CF222">
        <f t="shared" si="513"/>
        <v>17.7</v>
      </c>
    </row>
    <row r="223" spans="5:84" x14ac:dyDescent="0.2">
      <c r="E223">
        <v>80184</v>
      </c>
      <c r="F223">
        <v>31.83</v>
      </c>
      <c r="G223">
        <v>22.42</v>
      </c>
      <c r="H223" s="2">
        <v>0.1</v>
      </c>
      <c r="I223" s="2">
        <f t="shared" si="522"/>
        <v>3.7</v>
      </c>
      <c r="J223">
        <f t="shared" ref="J223:P223" si="549">I223+$C$3</f>
        <v>7.3000000000000007</v>
      </c>
      <c r="K223">
        <f t="shared" si="549"/>
        <v>10.9</v>
      </c>
      <c r="L223">
        <f t="shared" si="549"/>
        <v>14.5</v>
      </c>
      <c r="M223">
        <f t="shared" si="549"/>
        <v>18.100000000000001</v>
      </c>
      <c r="N223">
        <f t="shared" si="549"/>
        <v>21.700000000000003</v>
      </c>
      <c r="O223">
        <f t="shared" si="549"/>
        <v>25.300000000000004</v>
      </c>
      <c r="P223">
        <f t="shared" si="549"/>
        <v>28.900000000000006</v>
      </c>
      <c r="Q223">
        <f t="shared" si="461"/>
        <v>27.276044476831885</v>
      </c>
      <c r="R223">
        <f t="shared" si="462"/>
        <v>25.265432362116332</v>
      </c>
      <c r="S223">
        <f t="shared" si="463"/>
        <v>22.151975858839307</v>
      </c>
      <c r="T223">
        <f t="shared" si="464"/>
        <v>16.674699888612878</v>
      </c>
      <c r="U223">
        <f t="shared" si="465"/>
        <v>10.370865069265019</v>
      </c>
      <c r="V223">
        <f t="shared" si="466"/>
        <v>0.9188792509630338</v>
      </c>
      <c r="W223">
        <f t="shared" si="467"/>
        <v>0</v>
      </c>
      <c r="X223">
        <f t="shared" si="468"/>
        <v>0</v>
      </c>
      <c r="Y223">
        <f t="shared" si="442"/>
        <v>1</v>
      </c>
      <c r="Z223">
        <f t="shared" si="443"/>
        <v>3.7</v>
      </c>
      <c r="AA223">
        <f t="shared" si="444"/>
        <v>5.9</v>
      </c>
      <c r="AB223">
        <f t="shared" si="445"/>
        <v>8.1000000000000014</v>
      </c>
      <c r="AC223">
        <f t="shared" si="446"/>
        <v>10.3</v>
      </c>
      <c r="AD223">
        <f t="shared" si="447"/>
        <v>12.5</v>
      </c>
      <c r="AE223">
        <f t="shared" si="448"/>
        <v>14.7</v>
      </c>
      <c r="AF223">
        <f t="shared" si="449"/>
        <v>16.899999999999999</v>
      </c>
      <c r="AG223">
        <f t="shared" si="450"/>
        <v>19.099999999999998</v>
      </c>
      <c r="AH223">
        <f t="shared" si="451"/>
        <v>21.299999999999997</v>
      </c>
      <c r="AI223">
        <f t="shared" si="469"/>
        <v>25.868838746842194</v>
      </c>
      <c r="AJ223">
        <f t="shared" si="470"/>
        <v>24.814916367968369</v>
      </c>
      <c r="AK223">
        <f t="shared" si="471"/>
        <v>22.871328176789365</v>
      </c>
      <c r="AL223">
        <f t="shared" si="472"/>
        <v>19.907533502039044</v>
      </c>
      <c r="AM223">
        <f t="shared" si="473"/>
        <v>16.338005525092836</v>
      </c>
      <c r="AN223">
        <f t="shared" si="474"/>
        <v>12.554836640454212</v>
      </c>
      <c r="AO223">
        <f t="shared" si="475"/>
        <v>8.3603438162420556</v>
      </c>
      <c r="AP223">
        <f t="shared" si="476"/>
        <v>2.3996739546767425</v>
      </c>
      <c r="AQ223">
        <f t="shared" si="452"/>
        <v>4</v>
      </c>
      <c r="AR223">
        <f t="shared" si="453"/>
        <v>12.5</v>
      </c>
      <c r="AS223">
        <f t="shared" ref="AS223:BK223" si="550">AR223+$C$5</f>
        <v>13.5</v>
      </c>
      <c r="AT223">
        <f t="shared" si="550"/>
        <v>14.5</v>
      </c>
      <c r="AU223">
        <f t="shared" si="550"/>
        <v>15.5</v>
      </c>
      <c r="AV223">
        <f t="shared" si="550"/>
        <v>16.5</v>
      </c>
      <c r="AW223">
        <f t="shared" si="550"/>
        <v>17.5</v>
      </c>
      <c r="AX223">
        <f t="shared" si="550"/>
        <v>18.5</v>
      </c>
      <c r="AY223">
        <f t="shared" si="550"/>
        <v>19.5</v>
      </c>
      <c r="AZ223">
        <f t="shared" si="550"/>
        <v>20.5</v>
      </c>
      <c r="BA223">
        <f t="shared" si="550"/>
        <v>21.5</v>
      </c>
      <c r="BB223">
        <f t="shared" si="550"/>
        <v>22.5</v>
      </c>
      <c r="BC223">
        <f t="shared" si="550"/>
        <v>23.5</v>
      </c>
      <c r="BD223">
        <f t="shared" si="550"/>
        <v>24.5</v>
      </c>
      <c r="BE223">
        <f t="shared" si="550"/>
        <v>25.5</v>
      </c>
      <c r="BF223">
        <f t="shared" si="550"/>
        <v>26.5</v>
      </c>
      <c r="BG223">
        <f t="shared" si="550"/>
        <v>27.5</v>
      </c>
      <c r="BH223">
        <f t="shared" si="550"/>
        <v>28.5</v>
      </c>
      <c r="BI223">
        <f t="shared" si="550"/>
        <v>29.5</v>
      </c>
      <c r="BJ223">
        <f t="shared" si="550"/>
        <v>30.5</v>
      </c>
      <c r="BK223">
        <f t="shared" si="550"/>
        <v>31.5</v>
      </c>
      <c r="BL223">
        <f t="shared" si="478"/>
        <v>18.329556803640081</v>
      </c>
      <c r="BM223">
        <f t="shared" si="479"/>
        <v>16.674699888612878</v>
      </c>
      <c r="BN223">
        <f t="shared" si="480"/>
        <v>14.97896331561917</v>
      </c>
      <c r="BO223">
        <f t="shared" si="481"/>
        <v>13.255373030268059</v>
      </c>
      <c r="BP223">
        <f t="shared" si="482"/>
        <v>11.482970757921191</v>
      </c>
      <c r="BQ223">
        <f t="shared" si="483"/>
        <v>9.5958043964955557</v>
      </c>
      <c r="BR223">
        <f t="shared" si="484"/>
        <v>7.4719184092697519</v>
      </c>
      <c r="BS223">
        <f t="shared" si="485"/>
        <v>4.9223442176849659</v>
      </c>
      <c r="BT223">
        <f t="shared" si="486"/>
        <v>1.680090594153677</v>
      </c>
      <c r="BU223">
        <f t="shared" si="487"/>
        <v>0</v>
      </c>
      <c r="BV223">
        <f t="shared" si="488"/>
        <v>0</v>
      </c>
      <c r="BW223">
        <f t="shared" si="489"/>
        <v>0</v>
      </c>
      <c r="BX223">
        <f t="shared" si="490"/>
        <v>0</v>
      </c>
      <c r="BY223">
        <f t="shared" si="491"/>
        <v>0</v>
      </c>
      <c r="BZ223">
        <f t="shared" si="492"/>
        <v>0</v>
      </c>
      <c r="CA223">
        <f t="shared" si="493"/>
        <v>0</v>
      </c>
      <c r="CB223">
        <f t="shared" si="494"/>
        <v>0</v>
      </c>
      <c r="CC223">
        <f t="shared" si="495"/>
        <v>0</v>
      </c>
      <c r="CD223">
        <f t="shared" si="496"/>
        <v>0</v>
      </c>
      <c r="CE223">
        <f t="shared" si="497"/>
        <v>8</v>
      </c>
      <c r="CF223">
        <f t="shared" si="513"/>
        <v>20.5</v>
      </c>
    </row>
    <row r="224" spans="5:84" x14ac:dyDescent="0.2">
      <c r="E224">
        <v>80185</v>
      </c>
      <c r="F224">
        <v>7.16</v>
      </c>
      <c r="G224">
        <v>7.8</v>
      </c>
      <c r="H224" s="2">
        <v>0.1</v>
      </c>
      <c r="I224" s="2">
        <f t="shared" si="522"/>
        <v>3.7</v>
      </c>
      <c r="J224">
        <f t="shared" ref="J224:P224" si="551">I224+$C$3</f>
        <v>7.3000000000000007</v>
      </c>
      <c r="K224">
        <f t="shared" si="551"/>
        <v>10.9</v>
      </c>
      <c r="L224">
        <f t="shared" si="551"/>
        <v>14.5</v>
      </c>
      <c r="M224">
        <f t="shared" si="551"/>
        <v>18.100000000000001</v>
      </c>
      <c r="N224">
        <f t="shared" si="551"/>
        <v>21.700000000000003</v>
      </c>
      <c r="O224">
        <f t="shared" si="551"/>
        <v>25.300000000000004</v>
      </c>
      <c r="P224">
        <f t="shared" si="551"/>
        <v>28.900000000000006</v>
      </c>
      <c r="Q224">
        <f t="shared" si="461"/>
        <v>5.0565132030097253</v>
      </c>
      <c r="R224">
        <f t="shared" si="462"/>
        <v>0.77902039575028481</v>
      </c>
      <c r="S224">
        <f t="shared" si="463"/>
        <v>0</v>
      </c>
      <c r="T224">
        <f t="shared" si="464"/>
        <v>0</v>
      </c>
      <c r="U224">
        <f t="shared" si="465"/>
        <v>0</v>
      </c>
      <c r="V224">
        <f t="shared" si="466"/>
        <v>0</v>
      </c>
      <c r="W224">
        <f t="shared" si="467"/>
        <v>0</v>
      </c>
      <c r="X224">
        <f t="shared" si="468"/>
        <v>0</v>
      </c>
      <c r="Y224">
        <f t="shared" si="442"/>
        <v>0</v>
      </c>
      <c r="Z224">
        <f t="shared" si="443"/>
        <v>0.1</v>
      </c>
      <c r="AA224">
        <f t="shared" si="444"/>
        <v>2.3000000000000003</v>
      </c>
      <c r="AB224">
        <f t="shared" si="445"/>
        <v>4.5</v>
      </c>
      <c r="AC224">
        <f t="shared" si="446"/>
        <v>6.7</v>
      </c>
      <c r="AD224">
        <f t="shared" si="447"/>
        <v>8.9</v>
      </c>
      <c r="AE224">
        <f t="shared" si="448"/>
        <v>11.100000000000001</v>
      </c>
      <c r="AF224">
        <f t="shared" si="449"/>
        <v>13.3</v>
      </c>
      <c r="AG224">
        <f t="shared" si="450"/>
        <v>15.5</v>
      </c>
      <c r="AH224">
        <f t="shared" si="451"/>
        <v>17.7</v>
      </c>
      <c r="AI224">
        <f t="shared" si="469"/>
        <v>5.7536832814930108</v>
      </c>
      <c r="AJ224">
        <f t="shared" si="470"/>
        <v>4.3266141258698783</v>
      </c>
      <c r="AK224">
        <f t="shared" si="471"/>
        <v>1.803180632308903</v>
      </c>
      <c r="AL224">
        <f t="shared" si="472"/>
        <v>0</v>
      </c>
      <c r="AM224">
        <f t="shared" si="473"/>
        <v>0</v>
      </c>
      <c r="AN224">
        <f t="shared" si="474"/>
        <v>0</v>
      </c>
      <c r="AO224">
        <f t="shared" si="475"/>
        <v>0</v>
      </c>
      <c r="AP224">
        <f t="shared" si="476"/>
        <v>0</v>
      </c>
      <c r="AQ224">
        <f t="shared" si="452"/>
        <v>0</v>
      </c>
      <c r="AR224">
        <f t="shared" si="453"/>
        <v>0.1</v>
      </c>
      <c r="AS224">
        <f t="shared" ref="AS224:BK224" si="552">AR224+$C$5</f>
        <v>1.1000000000000001</v>
      </c>
      <c r="AT224">
        <f t="shared" si="552"/>
        <v>2.1</v>
      </c>
      <c r="AU224">
        <f t="shared" si="552"/>
        <v>3.1</v>
      </c>
      <c r="AV224">
        <f t="shared" si="552"/>
        <v>4.0999999999999996</v>
      </c>
      <c r="AW224">
        <f t="shared" si="552"/>
        <v>5.0999999999999996</v>
      </c>
      <c r="AX224">
        <f t="shared" si="552"/>
        <v>6.1</v>
      </c>
      <c r="AY224">
        <f t="shared" si="552"/>
        <v>7.1</v>
      </c>
      <c r="AZ224">
        <f t="shared" si="552"/>
        <v>8.1</v>
      </c>
      <c r="BA224">
        <f t="shared" si="552"/>
        <v>9.1</v>
      </c>
      <c r="BB224">
        <f t="shared" si="552"/>
        <v>10.1</v>
      </c>
      <c r="BC224">
        <f t="shared" si="552"/>
        <v>11.1</v>
      </c>
      <c r="BD224">
        <f t="shared" si="552"/>
        <v>12.1</v>
      </c>
      <c r="BE224">
        <f t="shared" si="552"/>
        <v>13.1</v>
      </c>
      <c r="BF224">
        <f t="shared" si="552"/>
        <v>14.1</v>
      </c>
      <c r="BG224">
        <f t="shared" si="552"/>
        <v>15.1</v>
      </c>
      <c r="BH224">
        <f t="shared" si="552"/>
        <v>16.100000000000001</v>
      </c>
      <c r="BI224">
        <f t="shared" si="552"/>
        <v>17.100000000000001</v>
      </c>
      <c r="BJ224">
        <f t="shared" si="552"/>
        <v>18.100000000000001</v>
      </c>
      <c r="BK224">
        <f t="shared" si="552"/>
        <v>19.100000000000001</v>
      </c>
      <c r="BL224">
        <f t="shared" si="478"/>
        <v>6.2901295672511397</v>
      </c>
      <c r="BM224">
        <f t="shared" si="479"/>
        <v>5.806579534505687</v>
      </c>
      <c r="BN224">
        <f t="shared" si="480"/>
        <v>5.4498701028308405</v>
      </c>
      <c r="BO224">
        <f t="shared" si="481"/>
        <v>4.7153803040234843</v>
      </c>
      <c r="BP224">
        <f t="shared" si="482"/>
        <v>3.6906180346654689</v>
      </c>
      <c r="BQ224">
        <f t="shared" si="483"/>
        <v>2.5693129662750649</v>
      </c>
      <c r="BR224">
        <f t="shared" si="484"/>
        <v>1.1655094554584564</v>
      </c>
      <c r="BS224">
        <f t="shared" si="485"/>
        <v>0</v>
      </c>
      <c r="BT224">
        <f t="shared" si="486"/>
        <v>0</v>
      </c>
      <c r="BU224">
        <f t="shared" si="487"/>
        <v>0</v>
      </c>
      <c r="BV224">
        <f t="shared" si="488"/>
        <v>0</v>
      </c>
      <c r="BW224">
        <f t="shared" si="489"/>
        <v>0</v>
      </c>
      <c r="BX224">
        <f t="shared" si="490"/>
        <v>0</v>
      </c>
      <c r="BY224">
        <f t="shared" si="491"/>
        <v>0</v>
      </c>
      <c r="BZ224">
        <f t="shared" si="492"/>
        <v>0</v>
      </c>
      <c r="CA224">
        <f t="shared" si="493"/>
        <v>0</v>
      </c>
      <c r="CB224">
        <f t="shared" si="494"/>
        <v>0</v>
      </c>
      <c r="CC224">
        <f t="shared" si="495"/>
        <v>0</v>
      </c>
      <c r="CD224">
        <f t="shared" si="496"/>
        <v>0</v>
      </c>
      <c r="CE224">
        <f t="shared" si="497"/>
        <v>5</v>
      </c>
      <c r="CF224">
        <f t="shared" si="513"/>
        <v>5.0999999999999996</v>
      </c>
    </row>
    <row r="225" spans="5:84" x14ac:dyDescent="0.2">
      <c r="E225">
        <v>80187</v>
      </c>
      <c r="F225">
        <v>6.4</v>
      </c>
      <c r="G225">
        <v>8</v>
      </c>
      <c r="H225" s="2">
        <v>0.1</v>
      </c>
      <c r="I225" s="2">
        <f t="shared" si="522"/>
        <v>3.7</v>
      </c>
      <c r="J225">
        <f t="shared" ref="J225:P225" si="553">I225+$C$3</f>
        <v>7.3000000000000007</v>
      </c>
      <c r="K225">
        <f t="shared" si="553"/>
        <v>10.9</v>
      </c>
      <c r="L225">
        <f t="shared" si="553"/>
        <v>14.5</v>
      </c>
      <c r="M225">
        <f t="shared" si="553"/>
        <v>18.100000000000001</v>
      </c>
      <c r="N225">
        <f t="shared" si="553"/>
        <v>21.700000000000003</v>
      </c>
      <c r="O225">
        <f t="shared" si="553"/>
        <v>25.300000000000004</v>
      </c>
      <c r="P225">
        <f t="shared" si="553"/>
        <v>28.900000000000006</v>
      </c>
      <c r="Q225">
        <f t="shared" si="461"/>
        <v>4.5827913027835256</v>
      </c>
      <c r="R225">
        <f t="shared" si="462"/>
        <v>1.0134847137440601</v>
      </c>
      <c r="S225">
        <f t="shared" si="463"/>
        <v>0</v>
      </c>
      <c r="T225">
        <f t="shared" si="464"/>
        <v>0</v>
      </c>
      <c r="U225">
        <f t="shared" si="465"/>
        <v>0</v>
      </c>
      <c r="V225">
        <f t="shared" si="466"/>
        <v>0</v>
      </c>
      <c r="W225">
        <f t="shared" si="467"/>
        <v>0</v>
      </c>
      <c r="X225">
        <f t="shared" si="468"/>
        <v>0</v>
      </c>
      <c r="Y225">
        <f t="shared" si="442"/>
        <v>0</v>
      </c>
      <c r="Z225">
        <f t="shared" si="443"/>
        <v>0.1</v>
      </c>
      <c r="AA225">
        <f t="shared" si="444"/>
        <v>2.3000000000000003</v>
      </c>
      <c r="AB225">
        <f t="shared" si="445"/>
        <v>4.5</v>
      </c>
      <c r="AC225">
        <f t="shared" si="446"/>
        <v>6.7</v>
      </c>
      <c r="AD225">
        <f t="shared" si="447"/>
        <v>8.9</v>
      </c>
      <c r="AE225">
        <f t="shared" si="448"/>
        <v>11.100000000000001</v>
      </c>
      <c r="AF225">
        <f t="shared" si="449"/>
        <v>13.3</v>
      </c>
      <c r="AG225">
        <f t="shared" si="450"/>
        <v>15.5</v>
      </c>
      <c r="AH225">
        <f t="shared" si="451"/>
        <v>17.7</v>
      </c>
      <c r="AI225">
        <f t="shared" si="469"/>
        <v>5.156771997690301</v>
      </c>
      <c r="AJ225">
        <f t="shared" si="470"/>
        <v>3.9685285574584919</v>
      </c>
      <c r="AK225">
        <f t="shared" si="471"/>
        <v>1.8173419796657413</v>
      </c>
      <c r="AL225">
        <f t="shared" si="472"/>
        <v>0</v>
      </c>
      <c r="AM225">
        <f t="shared" si="473"/>
        <v>0</v>
      </c>
      <c r="AN225">
        <f t="shared" si="474"/>
        <v>0</v>
      </c>
      <c r="AO225">
        <f t="shared" si="475"/>
        <v>0</v>
      </c>
      <c r="AP225">
        <f t="shared" si="476"/>
        <v>0</v>
      </c>
      <c r="AQ225">
        <f t="shared" si="452"/>
        <v>0</v>
      </c>
      <c r="AR225">
        <f t="shared" si="453"/>
        <v>0.1</v>
      </c>
      <c r="AS225">
        <f t="shared" ref="AS225:BK225" si="554">AR225+$C$5</f>
        <v>1.1000000000000001</v>
      </c>
      <c r="AT225">
        <f t="shared" si="554"/>
        <v>2.1</v>
      </c>
      <c r="AU225">
        <f t="shared" si="554"/>
        <v>3.1</v>
      </c>
      <c r="AV225">
        <f t="shared" si="554"/>
        <v>4.0999999999999996</v>
      </c>
      <c r="AW225">
        <f t="shared" si="554"/>
        <v>5.0999999999999996</v>
      </c>
      <c r="AX225">
        <f t="shared" si="554"/>
        <v>6.1</v>
      </c>
      <c r="AY225">
        <f t="shared" si="554"/>
        <v>7.1</v>
      </c>
      <c r="AZ225">
        <f t="shared" si="554"/>
        <v>8.1</v>
      </c>
      <c r="BA225">
        <f t="shared" si="554"/>
        <v>9.1</v>
      </c>
      <c r="BB225">
        <f t="shared" si="554"/>
        <v>10.1</v>
      </c>
      <c r="BC225">
        <f t="shared" si="554"/>
        <v>11.1</v>
      </c>
      <c r="BD225">
        <f t="shared" si="554"/>
        <v>12.1</v>
      </c>
      <c r="BE225">
        <f t="shared" si="554"/>
        <v>13.1</v>
      </c>
      <c r="BF225">
        <f t="shared" si="554"/>
        <v>14.1</v>
      </c>
      <c r="BG225">
        <f t="shared" si="554"/>
        <v>15.1</v>
      </c>
      <c r="BH225">
        <f t="shared" si="554"/>
        <v>16.100000000000001</v>
      </c>
      <c r="BI225">
        <f t="shared" si="554"/>
        <v>17.100000000000001</v>
      </c>
      <c r="BJ225">
        <f t="shared" si="554"/>
        <v>18.100000000000001</v>
      </c>
      <c r="BK225">
        <f t="shared" si="554"/>
        <v>19.100000000000001</v>
      </c>
      <c r="BL225">
        <f t="shared" si="478"/>
        <v>5.6466102831209728</v>
      </c>
      <c r="BM225">
        <f t="shared" si="479"/>
        <v>5.2026175833785899</v>
      </c>
      <c r="BN225">
        <f t="shared" si="480"/>
        <v>4.9067623926127713</v>
      </c>
      <c r="BO225">
        <f t="shared" si="481"/>
        <v>4.2976416074641373</v>
      </c>
      <c r="BP225">
        <f t="shared" si="482"/>
        <v>3.4225721980108079</v>
      </c>
      <c r="BQ225">
        <f t="shared" si="483"/>
        <v>2.4549045983934379</v>
      </c>
      <c r="BR225">
        <f t="shared" si="484"/>
        <v>1.3113360974401418</v>
      </c>
      <c r="BS225">
        <f t="shared" si="485"/>
        <v>0</v>
      </c>
      <c r="BT225">
        <f t="shared" si="486"/>
        <v>0</v>
      </c>
      <c r="BU225">
        <f t="shared" si="487"/>
        <v>0</v>
      </c>
      <c r="BV225">
        <f t="shared" si="488"/>
        <v>0</v>
      </c>
      <c r="BW225">
        <f t="shared" si="489"/>
        <v>0</v>
      </c>
      <c r="BX225">
        <f t="shared" si="490"/>
        <v>0</v>
      </c>
      <c r="BY225">
        <f t="shared" si="491"/>
        <v>0</v>
      </c>
      <c r="BZ225">
        <f t="shared" si="492"/>
        <v>0</v>
      </c>
      <c r="CA225">
        <f t="shared" si="493"/>
        <v>0</v>
      </c>
      <c r="CB225">
        <f t="shared" si="494"/>
        <v>0</v>
      </c>
      <c r="CC225">
        <f t="shared" si="495"/>
        <v>0</v>
      </c>
      <c r="CD225">
        <f t="shared" si="496"/>
        <v>0</v>
      </c>
      <c r="CE225">
        <f t="shared" si="497"/>
        <v>5</v>
      </c>
      <c r="CF225">
        <f t="shared" si="513"/>
        <v>5.0999999999999996</v>
      </c>
    </row>
    <row r="226" spans="5:84" x14ac:dyDescent="0.2">
      <c r="E226">
        <v>80189</v>
      </c>
      <c r="F226">
        <v>5.0599999999999996</v>
      </c>
      <c r="G226">
        <v>5.9</v>
      </c>
      <c r="H226" s="2">
        <v>0.1</v>
      </c>
      <c r="I226" s="2">
        <f t="shared" si="522"/>
        <v>3.7</v>
      </c>
      <c r="J226">
        <f t="shared" ref="J226:P226" si="555">I226+$C$3</f>
        <v>7.3000000000000007</v>
      </c>
      <c r="K226">
        <f t="shared" si="555"/>
        <v>10.9</v>
      </c>
      <c r="L226">
        <f t="shared" si="555"/>
        <v>14.5</v>
      </c>
      <c r="M226">
        <f t="shared" si="555"/>
        <v>18.100000000000001</v>
      </c>
      <c r="N226">
        <f t="shared" si="555"/>
        <v>21.700000000000003</v>
      </c>
      <c r="O226">
        <f t="shared" si="555"/>
        <v>25.300000000000004</v>
      </c>
      <c r="P226">
        <f t="shared" si="555"/>
        <v>28.900000000000006</v>
      </c>
      <c r="Q226">
        <f t="shared" si="461"/>
        <v>2.7675952616386601</v>
      </c>
      <c r="R226">
        <f t="shared" si="462"/>
        <v>0</v>
      </c>
      <c r="S226">
        <f t="shared" si="463"/>
        <v>0</v>
      </c>
      <c r="T226">
        <f t="shared" si="464"/>
        <v>0</v>
      </c>
      <c r="U226">
        <f t="shared" si="465"/>
        <v>0</v>
      </c>
      <c r="V226">
        <f t="shared" si="466"/>
        <v>0</v>
      </c>
      <c r="W226">
        <f t="shared" si="467"/>
        <v>0</v>
      </c>
      <c r="X226">
        <f t="shared" si="468"/>
        <v>0</v>
      </c>
      <c r="Y226">
        <f t="shared" si="442"/>
        <v>0</v>
      </c>
      <c r="Z226">
        <f t="shared" si="443"/>
        <v>0.1</v>
      </c>
      <c r="AA226">
        <f t="shared" si="444"/>
        <v>2.3000000000000003</v>
      </c>
      <c r="AB226">
        <f t="shared" si="445"/>
        <v>4.5</v>
      </c>
      <c r="AC226">
        <f t="shared" si="446"/>
        <v>6.7</v>
      </c>
      <c r="AD226">
        <f t="shared" si="447"/>
        <v>8.9</v>
      </c>
      <c r="AE226">
        <f t="shared" si="448"/>
        <v>11.100000000000001</v>
      </c>
      <c r="AF226">
        <f t="shared" si="449"/>
        <v>13.3</v>
      </c>
      <c r="AG226">
        <f t="shared" si="450"/>
        <v>15.5</v>
      </c>
      <c r="AH226">
        <f t="shared" si="451"/>
        <v>17.7</v>
      </c>
      <c r="AI226">
        <f t="shared" si="469"/>
        <v>3.8730107874802417</v>
      </c>
      <c r="AJ226">
        <f t="shared" si="470"/>
        <v>1.9395671419182858</v>
      </c>
      <c r="AK226">
        <f t="shared" si="471"/>
        <v>0</v>
      </c>
      <c r="AL226">
        <f t="shared" si="472"/>
        <v>0</v>
      </c>
      <c r="AM226">
        <f t="shared" si="473"/>
        <v>0</v>
      </c>
      <c r="AN226">
        <f t="shared" si="474"/>
        <v>0</v>
      </c>
      <c r="AO226">
        <f t="shared" si="475"/>
        <v>0</v>
      </c>
      <c r="AP226">
        <f t="shared" si="476"/>
        <v>0</v>
      </c>
      <c r="AQ226">
        <f t="shared" si="452"/>
        <v>0</v>
      </c>
      <c r="AR226">
        <f t="shared" si="453"/>
        <v>0.1</v>
      </c>
      <c r="AS226">
        <f t="shared" ref="AS226:BK226" si="556">AR226+$C$5</f>
        <v>1.1000000000000001</v>
      </c>
      <c r="AT226">
        <f t="shared" si="556"/>
        <v>2.1</v>
      </c>
      <c r="AU226">
        <f t="shared" si="556"/>
        <v>3.1</v>
      </c>
      <c r="AV226">
        <f t="shared" si="556"/>
        <v>4.0999999999999996</v>
      </c>
      <c r="AW226">
        <f t="shared" si="556"/>
        <v>5.0999999999999996</v>
      </c>
      <c r="AX226">
        <f t="shared" si="556"/>
        <v>6.1</v>
      </c>
      <c r="AY226">
        <f t="shared" si="556"/>
        <v>7.1</v>
      </c>
      <c r="AZ226">
        <f t="shared" si="556"/>
        <v>8.1</v>
      </c>
      <c r="BA226">
        <f t="shared" si="556"/>
        <v>9.1</v>
      </c>
      <c r="BB226">
        <f t="shared" si="556"/>
        <v>10.1</v>
      </c>
      <c r="BC226">
        <f t="shared" si="556"/>
        <v>11.1</v>
      </c>
      <c r="BD226">
        <f t="shared" si="556"/>
        <v>12.1</v>
      </c>
      <c r="BE226">
        <f t="shared" si="556"/>
        <v>13.1</v>
      </c>
      <c r="BF226">
        <f t="shared" si="556"/>
        <v>14.1</v>
      </c>
      <c r="BG226">
        <f t="shared" si="556"/>
        <v>15.1</v>
      </c>
      <c r="BH226">
        <f t="shared" si="556"/>
        <v>16.100000000000001</v>
      </c>
      <c r="BI226">
        <f t="shared" si="556"/>
        <v>17.100000000000001</v>
      </c>
      <c r="BJ226">
        <f t="shared" si="556"/>
        <v>18.100000000000001</v>
      </c>
      <c r="BK226">
        <f t="shared" si="556"/>
        <v>19.100000000000001</v>
      </c>
      <c r="BL226">
        <f t="shared" si="478"/>
        <v>4.2638193246185381</v>
      </c>
      <c r="BM226">
        <f t="shared" si="479"/>
        <v>3.9567529112847075</v>
      </c>
      <c r="BN226">
        <f t="shared" si="480"/>
        <v>3.3334784889879945</v>
      </c>
      <c r="BO226">
        <f t="shared" si="481"/>
        <v>2.3594469267404148</v>
      </c>
      <c r="BP226">
        <f t="shared" si="482"/>
        <v>1.2311961656804911</v>
      </c>
      <c r="BQ226">
        <f t="shared" si="483"/>
        <v>0</v>
      </c>
      <c r="BR226">
        <f t="shared" si="484"/>
        <v>0</v>
      </c>
      <c r="BS226">
        <f t="shared" si="485"/>
        <v>0</v>
      </c>
      <c r="BT226">
        <f t="shared" si="486"/>
        <v>0</v>
      </c>
      <c r="BU226">
        <f t="shared" si="487"/>
        <v>0</v>
      </c>
      <c r="BV226">
        <f t="shared" si="488"/>
        <v>0</v>
      </c>
      <c r="BW226">
        <f t="shared" si="489"/>
        <v>0</v>
      </c>
      <c r="BX226">
        <f t="shared" si="490"/>
        <v>0</v>
      </c>
      <c r="BY226">
        <f t="shared" si="491"/>
        <v>0</v>
      </c>
      <c r="BZ226">
        <f t="shared" si="492"/>
        <v>0</v>
      </c>
      <c r="CA226">
        <f t="shared" si="493"/>
        <v>0</v>
      </c>
      <c r="CB226">
        <f t="shared" si="494"/>
        <v>0</v>
      </c>
      <c r="CC226">
        <f t="shared" si="495"/>
        <v>0</v>
      </c>
      <c r="CD226">
        <f t="shared" si="496"/>
        <v>0</v>
      </c>
      <c r="CE226">
        <f t="shared" si="497"/>
        <v>3</v>
      </c>
      <c r="CF226">
        <f t="shared" si="513"/>
        <v>3.1</v>
      </c>
    </row>
    <row r="227" spans="5:84" x14ac:dyDescent="0.2">
      <c r="E227">
        <v>80190</v>
      </c>
      <c r="F227">
        <v>5.09</v>
      </c>
      <c r="G227">
        <v>6.1</v>
      </c>
      <c r="H227" s="2">
        <v>0.1</v>
      </c>
      <c r="I227" s="2">
        <f t="shared" si="522"/>
        <v>3.7</v>
      </c>
      <c r="J227">
        <f t="shared" ref="J227:P227" si="557">I227+$C$3</f>
        <v>7.3000000000000007</v>
      </c>
      <c r="K227">
        <f t="shared" si="557"/>
        <v>10.9</v>
      </c>
      <c r="L227">
        <f t="shared" si="557"/>
        <v>14.5</v>
      </c>
      <c r="M227">
        <f t="shared" si="557"/>
        <v>18.100000000000001</v>
      </c>
      <c r="N227">
        <f t="shared" si="557"/>
        <v>21.700000000000003</v>
      </c>
      <c r="O227">
        <f t="shared" si="557"/>
        <v>25.300000000000004</v>
      </c>
      <c r="P227">
        <f t="shared" si="557"/>
        <v>28.900000000000006</v>
      </c>
      <c r="Q227">
        <f t="shared" si="461"/>
        <v>2.9053475444930217</v>
      </c>
      <c r="R227">
        <f t="shared" si="462"/>
        <v>0</v>
      </c>
      <c r="S227">
        <f t="shared" si="463"/>
        <v>0</v>
      </c>
      <c r="T227">
        <f t="shared" si="464"/>
        <v>0</v>
      </c>
      <c r="U227">
        <f t="shared" si="465"/>
        <v>0</v>
      </c>
      <c r="V227">
        <f t="shared" si="466"/>
        <v>0</v>
      </c>
      <c r="W227">
        <f t="shared" si="467"/>
        <v>0</v>
      </c>
      <c r="X227">
        <f t="shared" si="468"/>
        <v>0</v>
      </c>
      <c r="Y227">
        <f t="shared" si="442"/>
        <v>0</v>
      </c>
      <c r="Z227">
        <f t="shared" si="443"/>
        <v>0.1</v>
      </c>
      <c r="AA227">
        <f t="shared" si="444"/>
        <v>2.3000000000000003</v>
      </c>
      <c r="AB227">
        <f t="shared" si="445"/>
        <v>4.5</v>
      </c>
      <c r="AC227">
        <f t="shared" si="446"/>
        <v>6.7</v>
      </c>
      <c r="AD227">
        <f t="shared" si="447"/>
        <v>8.9</v>
      </c>
      <c r="AE227">
        <f t="shared" si="448"/>
        <v>11.100000000000001</v>
      </c>
      <c r="AF227">
        <f t="shared" si="449"/>
        <v>13.3</v>
      </c>
      <c r="AG227">
        <f t="shared" si="450"/>
        <v>15.5</v>
      </c>
      <c r="AH227">
        <f t="shared" si="451"/>
        <v>17.7</v>
      </c>
      <c r="AI227">
        <f t="shared" si="469"/>
        <v>3.9300714670818149</v>
      </c>
      <c r="AJ227">
        <f t="shared" si="470"/>
        <v>2.1087335292583353</v>
      </c>
      <c r="AK227">
        <f t="shared" si="471"/>
        <v>0</v>
      </c>
      <c r="AL227">
        <f t="shared" si="472"/>
        <v>0</v>
      </c>
      <c r="AM227">
        <f t="shared" si="473"/>
        <v>0</v>
      </c>
      <c r="AN227">
        <f t="shared" si="474"/>
        <v>0</v>
      </c>
      <c r="AO227">
        <f t="shared" si="475"/>
        <v>0</v>
      </c>
      <c r="AP227">
        <f t="shared" si="476"/>
        <v>0</v>
      </c>
      <c r="AQ227">
        <f t="shared" si="452"/>
        <v>0</v>
      </c>
      <c r="AR227">
        <f t="shared" si="453"/>
        <v>0.1</v>
      </c>
      <c r="AS227">
        <f t="shared" ref="AS227:BK227" si="558">AR227+$C$5</f>
        <v>1.1000000000000001</v>
      </c>
      <c r="AT227">
        <f t="shared" si="558"/>
        <v>2.1</v>
      </c>
      <c r="AU227">
        <f t="shared" si="558"/>
        <v>3.1</v>
      </c>
      <c r="AV227">
        <f t="shared" si="558"/>
        <v>4.0999999999999996</v>
      </c>
      <c r="AW227">
        <f t="shared" si="558"/>
        <v>5.0999999999999996</v>
      </c>
      <c r="AX227">
        <f t="shared" si="558"/>
        <v>6.1</v>
      </c>
      <c r="AY227">
        <f t="shared" si="558"/>
        <v>7.1</v>
      </c>
      <c r="AZ227">
        <f t="shared" si="558"/>
        <v>8.1</v>
      </c>
      <c r="BA227">
        <f t="shared" si="558"/>
        <v>9.1</v>
      </c>
      <c r="BB227">
        <f t="shared" si="558"/>
        <v>10.1</v>
      </c>
      <c r="BC227">
        <f t="shared" si="558"/>
        <v>11.1</v>
      </c>
      <c r="BD227">
        <f t="shared" si="558"/>
        <v>12.1</v>
      </c>
      <c r="BE227">
        <f t="shared" si="558"/>
        <v>13.1</v>
      </c>
      <c r="BF227">
        <f t="shared" si="558"/>
        <v>14.1</v>
      </c>
      <c r="BG227">
        <f t="shared" si="558"/>
        <v>15.1</v>
      </c>
      <c r="BH227">
        <f t="shared" si="558"/>
        <v>16.100000000000001</v>
      </c>
      <c r="BI227">
        <f t="shared" si="558"/>
        <v>17.100000000000001</v>
      </c>
      <c r="BJ227">
        <f t="shared" si="558"/>
        <v>18.100000000000001</v>
      </c>
      <c r="BK227">
        <f t="shared" si="558"/>
        <v>19.100000000000001</v>
      </c>
      <c r="BL227">
        <f t="shared" si="478"/>
        <v>4.3078117611680327</v>
      </c>
      <c r="BM227">
        <f t="shared" si="479"/>
        <v>4.0048482291995278</v>
      </c>
      <c r="BN227">
        <f t="shared" si="480"/>
        <v>3.4390077119431703</v>
      </c>
      <c r="BO227">
        <f t="shared" si="481"/>
        <v>2.5127041577132467</v>
      </c>
      <c r="BP227">
        <f t="shared" si="482"/>
        <v>1.4558749377758866</v>
      </c>
      <c r="BQ227">
        <f t="shared" si="483"/>
        <v>0</v>
      </c>
      <c r="BR227">
        <f t="shared" si="484"/>
        <v>0</v>
      </c>
      <c r="BS227">
        <f t="shared" si="485"/>
        <v>0</v>
      </c>
      <c r="BT227">
        <f t="shared" si="486"/>
        <v>0</v>
      </c>
      <c r="BU227">
        <f t="shared" si="487"/>
        <v>0</v>
      </c>
      <c r="BV227">
        <f t="shared" si="488"/>
        <v>0</v>
      </c>
      <c r="BW227">
        <f t="shared" si="489"/>
        <v>0</v>
      </c>
      <c r="BX227">
        <f t="shared" si="490"/>
        <v>0</v>
      </c>
      <c r="BY227">
        <f t="shared" si="491"/>
        <v>0</v>
      </c>
      <c r="BZ227">
        <f t="shared" si="492"/>
        <v>0</v>
      </c>
      <c r="CA227">
        <f t="shared" si="493"/>
        <v>0</v>
      </c>
      <c r="CB227">
        <f t="shared" si="494"/>
        <v>0</v>
      </c>
      <c r="CC227">
        <f t="shared" si="495"/>
        <v>0</v>
      </c>
      <c r="CD227">
        <f t="shared" si="496"/>
        <v>0</v>
      </c>
      <c r="CE227">
        <f t="shared" si="497"/>
        <v>3</v>
      </c>
      <c r="CF227">
        <f t="shared" si="513"/>
        <v>3.1</v>
      </c>
    </row>
    <row r="228" spans="5:84" x14ac:dyDescent="0.2">
      <c r="E228">
        <v>80191</v>
      </c>
      <c r="F228">
        <v>5.86</v>
      </c>
      <c r="G228">
        <v>6.8</v>
      </c>
      <c r="H228" s="2">
        <v>0.1</v>
      </c>
      <c r="I228" s="2">
        <f t="shared" si="522"/>
        <v>3.7</v>
      </c>
      <c r="J228">
        <f t="shared" ref="J228:P228" si="559">I228+$C$3</f>
        <v>7.3000000000000007</v>
      </c>
      <c r="K228">
        <f t="shared" si="559"/>
        <v>10.9</v>
      </c>
      <c r="L228">
        <f t="shared" si="559"/>
        <v>14.5</v>
      </c>
      <c r="M228">
        <f t="shared" si="559"/>
        <v>18.100000000000001</v>
      </c>
      <c r="N228">
        <f t="shared" si="559"/>
        <v>21.700000000000003</v>
      </c>
      <c r="O228">
        <f t="shared" si="559"/>
        <v>25.300000000000004</v>
      </c>
      <c r="P228">
        <f t="shared" si="559"/>
        <v>28.900000000000006</v>
      </c>
      <c r="Q228">
        <f t="shared" si="461"/>
        <v>3.7483742282400283</v>
      </c>
      <c r="R228">
        <f t="shared" si="462"/>
        <v>0</v>
      </c>
      <c r="S228">
        <f t="shared" si="463"/>
        <v>0</v>
      </c>
      <c r="T228">
        <f t="shared" si="464"/>
        <v>0</v>
      </c>
      <c r="U228">
        <f t="shared" si="465"/>
        <v>0</v>
      </c>
      <c r="V228">
        <f t="shared" si="466"/>
        <v>0</v>
      </c>
      <c r="W228">
        <f t="shared" si="467"/>
        <v>0</v>
      </c>
      <c r="X228">
        <f t="shared" si="468"/>
        <v>0</v>
      </c>
      <c r="Y228">
        <f t="shared" si="442"/>
        <v>0</v>
      </c>
      <c r="Z228">
        <f t="shared" si="443"/>
        <v>0.1</v>
      </c>
      <c r="AA228">
        <f t="shared" si="444"/>
        <v>2.3000000000000003</v>
      </c>
      <c r="AB228">
        <f t="shared" si="445"/>
        <v>4.5</v>
      </c>
      <c r="AC228">
        <f t="shared" si="446"/>
        <v>6.7</v>
      </c>
      <c r="AD228">
        <f t="shared" si="447"/>
        <v>8.9</v>
      </c>
      <c r="AE228">
        <f t="shared" si="448"/>
        <v>11.100000000000001</v>
      </c>
      <c r="AF228">
        <f t="shared" si="449"/>
        <v>13.3</v>
      </c>
      <c r="AG228">
        <f t="shared" si="450"/>
        <v>15.5</v>
      </c>
      <c r="AH228">
        <f t="shared" si="451"/>
        <v>17.7</v>
      </c>
      <c r="AI228">
        <f t="shared" si="469"/>
        <v>4.6244368449940128</v>
      </c>
      <c r="AJ228">
        <f t="shared" si="470"/>
        <v>2.965342435323099</v>
      </c>
      <c r="AK228">
        <f t="shared" si="471"/>
        <v>-0.12872071037734997</v>
      </c>
      <c r="AL228">
        <f t="shared" si="472"/>
        <v>0</v>
      </c>
      <c r="AM228">
        <f t="shared" si="473"/>
        <v>0</v>
      </c>
      <c r="AN228">
        <f t="shared" si="474"/>
        <v>0</v>
      </c>
      <c r="AO228">
        <f t="shared" si="475"/>
        <v>0</v>
      </c>
      <c r="AP228">
        <f t="shared" si="476"/>
        <v>0</v>
      </c>
      <c r="AQ228">
        <f t="shared" si="452"/>
        <v>0</v>
      </c>
      <c r="AR228">
        <f t="shared" si="453"/>
        <v>0.1</v>
      </c>
      <c r="AS228">
        <f t="shared" ref="AS228:BK228" si="560">AR228+$C$5</f>
        <v>1.1000000000000001</v>
      </c>
      <c r="AT228">
        <f t="shared" si="560"/>
        <v>2.1</v>
      </c>
      <c r="AU228">
        <f t="shared" si="560"/>
        <v>3.1</v>
      </c>
      <c r="AV228">
        <f t="shared" si="560"/>
        <v>4.0999999999999996</v>
      </c>
      <c r="AW228">
        <f t="shared" si="560"/>
        <v>5.0999999999999996</v>
      </c>
      <c r="AX228">
        <f t="shared" si="560"/>
        <v>6.1</v>
      </c>
      <c r="AY228">
        <f t="shared" si="560"/>
        <v>7.1</v>
      </c>
      <c r="AZ228">
        <f t="shared" si="560"/>
        <v>8.1</v>
      </c>
      <c r="BA228">
        <f t="shared" si="560"/>
        <v>9.1</v>
      </c>
      <c r="BB228">
        <f t="shared" si="560"/>
        <v>10.1</v>
      </c>
      <c r="BC228">
        <f t="shared" si="560"/>
        <v>11.1</v>
      </c>
      <c r="BD228">
        <f t="shared" si="560"/>
        <v>12.1</v>
      </c>
      <c r="BE228">
        <f t="shared" si="560"/>
        <v>13.1</v>
      </c>
      <c r="BF228">
        <f t="shared" si="560"/>
        <v>14.1</v>
      </c>
      <c r="BG228">
        <f t="shared" si="560"/>
        <v>15.1</v>
      </c>
      <c r="BH228">
        <f t="shared" si="560"/>
        <v>16.100000000000001</v>
      </c>
      <c r="BI228">
        <f t="shared" si="560"/>
        <v>17.100000000000001</v>
      </c>
      <c r="BJ228">
        <f t="shared" si="560"/>
        <v>18.100000000000001</v>
      </c>
      <c r="BK228">
        <f t="shared" si="560"/>
        <v>19.100000000000001</v>
      </c>
      <c r="BL228">
        <f t="shared" si="478"/>
        <v>5.0365681287311403</v>
      </c>
      <c r="BM228">
        <f t="shared" si="479"/>
        <v>4.6840578686786607</v>
      </c>
      <c r="BN228">
        <f t="shared" si="480"/>
        <v>4.2270812756992919</v>
      </c>
      <c r="BO228">
        <f t="shared" si="481"/>
        <v>3.3691616356931413</v>
      </c>
      <c r="BP228">
        <f t="shared" si="482"/>
        <v>2.338928616367189</v>
      </c>
      <c r="BQ228">
        <f t="shared" si="483"/>
        <v>1.100410736498882</v>
      </c>
      <c r="BR228">
        <f t="shared" si="484"/>
        <v>0</v>
      </c>
      <c r="BS228">
        <f t="shared" si="485"/>
        <v>0</v>
      </c>
      <c r="BT228">
        <f t="shared" si="486"/>
        <v>0</v>
      </c>
      <c r="BU228">
        <f t="shared" si="487"/>
        <v>0</v>
      </c>
      <c r="BV228">
        <f t="shared" si="488"/>
        <v>0</v>
      </c>
      <c r="BW228">
        <f t="shared" si="489"/>
        <v>0</v>
      </c>
      <c r="BX228">
        <f t="shared" si="490"/>
        <v>0</v>
      </c>
      <c r="BY228">
        <f t="shared" si="491"/>
        <v>0</v>
      </c>
      <c r="BZ228">
        <f t="shared" si="492"/>
        <v>0</v>
      </c>
      <c r="CA228">
        <f t="shared" si="493"/>
        <v>0</v>
      </c>
      <c r="CB228">
        <f t="shared" si="494"/>
        <v>0</v>
      </c>
      <c r="CC228">
        <f t="shared" si="495"/>
        <v>0</v>
      </c>
      <c r="CD228">
        <f t="shared" si="496"/>
        <v>0</v>
      </c>
      <c r="CE228">
        <f t="shared" si="497"/>
        <v>4</v>
      </c>
      <c r="CF228">
        <f t="shared" si="513"/>
        <v>4.0999999999999996</v>
      </c>
    </row>
    <row r="229" spans="5:84" x14ac:dyDescent="0.2">
      <c r="E229">
        <v>80193</v>
      </c>
      <c r="F229">
        <v>6.53</v>
      </c>
      <c r="G229">
        <v>7.5</v>
      </c>
      <c r="H229" s="2">
        <v>0.1</v>
      </c>
      <c r="I229" s="2">
        <f t="shared" si="522"/>
        <v>3.7</v>
      </c>
      <c r="J229">
        <f t="shared" ref="J229:P229" si="561">I229+$C$3</f>
        <v>7.3000000000000007</v>
      </c>
      <c r="K229">
        <f t="shared" si="561"/>
        <v>10.9</v>
      </c>
      <c r="L229">
        <f t="shared" si="561"/>
        <v>14.5</v>
      </c>
      <c r="M229">
        <f t="shared" si="561"/>
        <v>18.100000000000001</v>
      </c>
      <c r="N229">
        <f t="shared" si="561"/>
        <v>21.700000000000003</v>
      </c>
      <c r="O229">
        <f t="shared" si="561"/>
        <v>25.300000000000004</v>
      </c>
      <c r="P229">
        <f t="shared" si="561"/>
        <v>28.900000000000006</v>
      </c>
      <c r="Q229">
        <f t="shared" si="461"/>
        <v>4.5024703765245073</v>
      </c>
      <c r="R229">
        <f t="shared" si="462"/>
        <v>8.865700844638158E-2</v>
      </c>
      <c r="S229">
        <f t="shared" si="463"/>
        <v>0</v>
      </c>
      <c r="T229">
        <f t="shared" si="464"/>
        <v>0</v>
      </c>
      <c r="U229">
        <f t="shared" si="465"/>
        <v>0</v>
      </c>
      <c r="V229">
        <f t="shared" si="466"/>
        <v>0</v>
      </c>
      <c r="W229">
        <f t="shared" si="467"/>
        <v>0</v>
      </c>
      <c r="X229">
        <f t="shared" si="468"/>
        <v>0</v>
      </c>
      <c r="Y229">
        <f t="shared" si="442"/>
        <v>0</v>
      </c>
      <c r="Z229">
        <f t="shared" si="443"/>
        <v>0.1</v>
      </c>
      <c r="AA229">
        <f t="shared" si="444"/>
        <v>2.3000000000000003</v>
      </c>
      <c r="AB229">
        <f t="shared" si="445"/>
        <v>4.5</v>
      </c>
      <c r="AC229">
        <f t="shared" si="446"/>
        <v>6.7</v>
      </c>
      <c r="AD229">
        <f t="shared" si="447"/>
        <v>8.9</v>
      </c>
      <c r="AE229">
        <f t="shared" si="448"/>
        <v>11.100000000000001</v>
      </c>
      <c r="AF229">
        <f t="shared" si="449"/>
        <v>13.3</v>
      </c>
      <c r="AG229">
        <f t="shared" si="450"/>
        <v>15.5</v>
      </c>
      <c r="AH229">
        <f t="shared" si="451"/>
        <v>17.7</v>
      </c>
      <c r="AI229">
        <f t="shared" si="469"/>
        <v>5.224028804366637</v>
      </c>
      <c r="AJ229">
        <f t="shared" si="470"/>
        <v>3.7763238328063977</v>
      </c>
      <c r="AK229">
        <f t="shared" si="471"/>
        <v>1.2703892695166166</v>
      </c>
      <c r="AL229">
        <f t="shared" si="472"/>
        <v>0</v>
      </c>
      <c r="AM229">
        <f t="shared" si="473"/>
        <v>0</v>
      </c>
      <c r="AN229">
        <f t="shared" si="474"/>
        <v>0</v>
      </c>
      <c r="AO229">
        <f t="shared" si="475"/>
        <v>0</v>
      </c>
      <c r="AP229">
        <f t="shared" si="476"/>
        <v>0</v>
      </c>
      <c r="AQ229">
        <f t="shared" si="452"/>
        <v>0</v>
      </c>
      <c r="AR229">
        <f t="shared" si="453"/>
        <v>0.1</v>
      </c>
      <c r="AS229">
        <f t="shared" ref="AS229:BK229" si="562">AR229+$C$5</f>
        <v>1.1000000000000001</v>
      </c>
      <c r="AT229">
        <f t="shared" si="562"/>
        <v>2.1</v>
      </c>
      <c r="AU229">
        <f t="shared" si="562"/>
        <v>3.1</v>
      </c>
      <c r="AV229">
        <f t="shared" si="562"/>
        <v>4.0999999999999996</v>
      </c>
      <c r="AW229">
        <f t="shared" si="562"/>
        <v>5.0999999999999996</v>
      </c>
      <c r="AX229">
        <f t="shared" si="562"/>
        <v>6.1</v>
      </c>
      <c r="AY229">
        <f t="shared" si="562"/>
        <v>7.1</v>
      </c>
      <c r="AZ229">
        <f t="shared" si="562"/>
        <v>8.1</v>
      </c>
      <c r="BA229">
        <f t="shared" si="562"/>
        <v>9.1</v>
      </c>
      <c r="BB229">
        <f t="shared" si="562"/>
        <v>10.1</v>
      </c>
      <c r="BC229">
        <f t="shared" si="562"/>
        <v>11.1</v>
      </c>
      <c r="BD229">
        <f t="shared" si="562"/>
        <v>12.1</v>
      </c>
      <c r="BE229">
        <f t="shared" si="562"/>
        <v>13.1</v>
      </c>
      <c r="BF229">
        <f t="shared" si="562"/>
        <v>14.1</v>
      </c>
      <c r="BG229">
        <f t="shared" si="562"/>
        <v>15.1</v>
      </c>
      <c r="BH229">
        <f t="shared" si="562"/>
        <v>16.100000000000001</v>
      </c>
      <c r="BI229">
        <f t="shared" si="562"/>
        <v>17.100000000000001</v>
      </c>
      <c r="BJ229">
        <f t="shared" si="562"/>
        <v>18.100000000000001</v>
      </c>
      <c r="BK229">
        <f t="shared" si="562"/>
        <v>19.100000000000001</v>
      </c>
      <c r="BL229">
        <f t="shared" si="478"/>
        <v>5.6994947158608547</v>
      </c>
      <c r="BM229">
        <f t="shared" si="479"/>
        <v>5.2756022470027757</v>
      </c>
      <c r="BN229">
        <f t="shared" si="480"/>
        <v>4.9077252988935562</v>
      </c>
      <c r="BO229">
        <f t="shared" si="481"/>
        <v>4.1594955805563938</v>
      </c>
      <c r="BP229">
        <f t="shared" si="482"/>
        <v>3.1620165232525643</v>
      </c>
      <c r="BQ229">
        <f t="shared" si="483"/>
        <v>2.0747002678166444</v>
      </c>
      <c r="BR229">
        <f t="shared" si="484"/>
        <v>0.54610465199135538</v>
      </c>
      <c r="BS229">
        <f t="shared" si="485"/>
        <v>0</v>
      </c>
      <c r="BT229">
        <f t="shared" si="486"/>
        <v>0</v>
      </c>
      <c r="BU229">
        <f t="shared" si="487"/>
        <v>0</v>
      </c>
      <c r="BV229">
        <f t="shared" si="488"/>
        <v>0</v>
      </c>
      <c r="BW229">
        <f t="shared" si="489"/>
        <v>0</v>
      </c>
      <c r="BX229">
        <f t="shared" si="490"/>
        <v>0</v>
      </c>
      <c r="BY229">
        <f t="shared" si="491"/>
        <v>0</v>
      </c>
      <c r="BZ229">
        <f t="shared" si="492"/>
        <v>0</v>
      </c>
      <c r="CA229">
        <f t="shared" si="493"/>
        <v>0</v>
      </c>
      <c r="CB229">
        <f t="shared" si="494"/>
        <v>0</v>
      </c>
      <c r="CC229">
        <f t="shared" si="495"/>
        <v>0</v>
      </c>
      <c r="CD229">
        <f t="shared" si="496"/>
        <v>0</v>
      </c>
      <c r="CE229">
        <f t="shared" si="497"/>
        <v>5</v>
      </c>
      <c r="CF229">
        <f t="shared" si="513"/>
        <v>5.0999999999999996</v>
      </c>
    </row>
    <row r="230" spans="5:84" x14ac:dyDescent="0.2">
      <c r="E230">
        <v>80197</v>
      </c>
      <c r="F230">
        <v>37.69</v>
      </c>
      <c r="G230">
        <v>23.9</v>
      </c>
      <c r="H230" s="2">
        <v>0.1</v>
      </c>
      <c r="I230" s="2">
        <f t="shared" si="522"/>
        <v>3.7</v>
      </c>
      <c r="J230">
        <f t="shared" ref="J230:P230" si="563">I230+$C$3</f>
        <v>7.3000000000000007</v>
      </c>
      <c r="K230">
        <f t="shared" si="563"/>
        <v>10.9</v>
      </c>
      <c r="L230">
        <f t="shared" si="563"/>
        <v>14.5</v>
      </c>
      <c r="M230">
        <f t="shared" si="563"/>
        <v>18.100000000000001</v>
      </c>
      <c r="N230">
        <f t="shared" si="563"/>
        <v>21.700000000000003</v>
      </c>
      <c r="O230">
        <f t="shared" si="563"/>
        <v>25.300000000000004</v>
      </c>
      <c r="P230">
        <f t="shared" si="563"/>
        <v>28.900000000000006</v>
      </c>
      <c r="Q230">
        <f t="shared" si="461"/>
        <v>32.613068403809038</v>
      </c>
      <c r="R230">
        <f t="shared" si="462"/>
        <v>30.166562420451239</v>
      </c>
      <c r="S230">
        <f t="shared" si="463"/>
        <v>27.182013409917843</v>
      </c>
      <c r="T230">
        <f t="shared" si="464"/>
        <v>21.507330302040845</v>
      </c>
      <c r="U230">
        <f t="shared" si="465"/>
        <v>14.700724004285355</v>
      </c>
      <c r="V230">
        <f t="shared" si="466"/>
        <v>6.3045621071083513</v>
      </c>
      <c r="W230">
        <f t="shared" si="467"/>
        <v>0</v>
      </c>
      <c r="X230">
        <f t="shared" si="468"/>
        <v>0</v>
      </c>
      <c r="Y230">
        <f t="shared" si="442"/>
        <v>3</v>
      </c>
      <c r="Z230">
        <f t="shared" si="443"/>
        <v>10.9</v>
      </c>
      <c r="AA230">
        <f t="shared" si="444"/>
        <v>13.100000000000001</v>
      </c>
      <c r="AB230">
        <f t="shared" si="445"/>
        <v>15.3</v>
      </c>
      <c r="AC230">
        <f t="shared" si="446"/>
        <v>17.5</v>
      </c>
      <c r="AD230">
        <f t="shared" si="447"/>
        <v>19.7</v>
      </c>
      <c r="AE230">
        <f t="shared" si="448"/>
        <v>21.9</v>
      </c>
      <c r="AF230">
        <f t="shared" si="449"/>
        <v>24.099999999999998</v>
      </c>
      <c r="AG230">
        <f t="shared" si="450"/>
        <v>26.299999999999997</v>
      </c>
      <c r="AH230">
        <f t="shared" si="451"/>
        <v>28.499999999999996</v>
      </c>
      <c r="AI230">
        <f t="shared" si="469"/>
        <v>23.950329162644906</v>
      </c>
      <c r="AJ230">
        <f t="shared" si="470"/>
        <v>20.037316546555353</v>
      </c>
      <c r="AK230">
        <f t="shared" si="471"/>
        <v>15.868069754332641</v>
      </c>
      <c r="AL230">
        <f t="shared" si="472"/>
        <v>11.409061066608588</v>
      </c>
      <c r="AM230">
        <f t="shared" si="473"/>
        <v>5.6800920355942042</v>
      </c>
      <c r="AN230">
        <f t="shared" si="474"/>
        <v>0</v>
      </c>
      <c r="AO230">
        <f t="shared" si="475"/>
        <v>0</v>
      </c>
      <c r="AP230">
        <f t="shared" si="476"/>
        <v>0</v>
      </c>
      <c r="AQ230">
        <f t="shared" si="452"/>
        <v>2</v>
      </c>
      <c r="AR230">
        <f t="shared" si="453"/>
        <v>15.3</v>
      </c>
      <c r="AS230">
        <f t="shared" ref="AS230:BK230" si="564">AR230+$C$5</f>
        <v>16.3</v>
      </c>
      <c r="AT230">
        <f t="shared" si="564"/>
        <v>17.3</v>
      </c>
      <c r="AU230">
        <f t="shared" si="564"/>
        <v>18.3</v>
      </c>
      <c r="AV230">
        <f t="shared" si="564"/>
        <v>19.3</v>
      </c>
      <c r="AW230">
        <f t="shared" si="564"/>
        <v>20.3</v>
      </c>
      <c r="AX230">
        <f t="shared" si="564"/>
        <v>21.3</v>
      </c>
      <c r="AY230">
        <f t="shared" si="564"/>
        <v>22.3</v>
      </c>
      <c r="AZ230">
        <f t="shared" si="564"/>
        <v>23.3</v>
      </c>
      <c r="BA230">
        <f t="shared" si="564"/>
        <v>24.3</v>
      </c>
      <c r="BB230">
        <f t="shared" si="564"/>
        <v>25.3</v>
      </c>
      <c r="BC230">
        <f t="shared" si="564"/>
        <v>26.3</v>
      </c>
      <c r="BD230">
        <f t="shared" si="564"/>
        <v>27.3</v>
      </c>
      <c r="BE230">
        <f t="shared" si="564"/>
        <v>28.3</v>
      </c>
      <c r="BF230">
        <f t="shared" si="564"/>
        <v>29.3</v>
      </c>
      <c r="BG230">
        <f t="shared" si="564"/>
        <v>30.3</v>
      </c>
      <c r="BH230">
        <f t="shared" si="564"/>
        <v>31.3</v>
      </c>
      <c r="BI230">
        <f t="shared" si="564"/>
        <v>32.299999999999997</v>
      </c>
      <c r="BJ230">
        <f t="shared" si="564"/>
        <v>33.299999999999997</v>
      </c>
      <c r="BK230">
        <f t="shared" si="564"/>
        <v>34.299999999999997</v>
      </c>
      <c r="BL230">
        <f t="shared" si="478"/>
        <v>18.159769984580372</v>
      </c>
      <c r="BM230">
        <f t="shared" si="479"/>
        <v>16.253236524520872</v>
      </c>
      <c r="BN230">
        <f t="shared" si="480"/>
        <v>14.306357509084407</v>
      </c>
      <c r="BO230">
        <f t="shared" si="481"/>
        <v>12.2692564776253</v>
      </c>
      <c r="BP230">
        <f t="shared" si="482"/>
        <v>10.044069168748312</v>
      </c>
      <c r="BQ230">
        <f t="shared" si="483"/>
        <v>7.4754735229059524</v>
      </c>
      <c r="BR230">
        <f t="shared" si="484"/>
        <v>4.3412196850021241</v>
      </c>
      <c r="BS230">
        <f t="shared" si="485"/>
        <v>0.34266000699030458</v>
      </c>
      <c r="BT230">
        <f t="shared" si="486"/>
        <v>0</v>
      </c>
      <c r="BU230">
        <f t="shared" si="487"/>
        <v>0</v>
      </c>
      <c r="BV230">
        <f t="shared" si="488"/>
        <v>0</v>
      </c>
      <c r="BW230">
        <f t="shared" si="489"/>
        <v>0</v>
      </c>
      <c r="BX230">
        <f t="shared" si="490"/>
        <v>0</v>
      </c>
      <c r="BY230">
        <f t="shared" si="491"/>
        <v>0</v>
      </c>
      <c r="BZ230">
        <f t="shared" si="492"/>
        <v>0</v>
      </c>
      <c r="CA230">
        <f t="shared" si="493"/>
        <v>0</v>
      </c>
      <c r="CB230">
        <f t="shared" si="494"/>
        <v>0</v>
      </c>
      <c r="CC230">
        <f t="shared" si="495"/>
        <v>0</v>
      </c>
      <c r="CD230">
        <f t="shared" si="496"/>
        <v>0</v>
      </c>
      <c r="CE230">
        <f t="shared" si="497"/>
        <v>7</v>
      </c>
      <c r="CF230">
        <f t="shared" si="513"/>
        <v>22.3</v>
      </c>
    </row>
    <row r="231" spans="5:84" x14ac:dyDescent="0.2">
      <c r="E231">
        <v>80198</v>
      </c>
      <c r="F231">
        <v>26.74</v>
      </c>
      <c r="G231">
        <v>21.7</v>
      </c>
      <c r="H231" s="2">
        <v>0.1</v>
      </c>
      <c r="I231" s="2">
        <f t="shared" si="522"/>
        <v>3.7</v>
      </c>
      <c r="J231">
        <f t="shared" ref="J231:P231" si="565">I231+$C$3</f>
        <v>7.3000000000000007</v>
      </c>
      <c r="K231">
        <f t="shared" si="565"/>
        <v>10.9</v>
      </c>
      <c r="L231">
        <f t="shared" si="565"/>
        <v>14.5</v>
      </c>
      <c r="M231">
        <f t="shared" si="565"/>
        <v>18.100000000000001</v>
      </c>
      <c r="N231">
        <f t="shared" si="565"/>
        <v>21.700000000000003</v>
      </c>
      <c r="O231">
        <f t="shared" si="565"/>
        <v>25.300000000000004</v>
      </c>
      <c r="P231">
        <f t="shared" si="565"/>
        <v>28.900000000000006</v>
      </c>
      <c r="Q231">
        <f t="shared" si="461"/>
        <v>22.806194158830095</v>
      </c>
      <c r="R231">
        <f t="shared" si="462"/>
        <v>21.120473993352281</v>
      </c>
      <c r="S231">
        <f t="shared" si="463"/>
        <v>18.215682135927203</v>
      </c>
      <c r="T231">
        <f t="shared" si="464"/>
        <v>13.325899877986913</v>
      </c>
      <c r="U231">
        <f t="shared" si="465"/>
        <v>7.7236467532289979</v>
      </c>
      <c r="V231">
        <f t="shared" si="466"/>
        <v>0</v>
      </c>
      <c r="W231">
        <f t="shared" si="467"/>
        <v>0</v>
      </c>
      <c r="X231">
        <f t="shared" si="468"/>
        <v>0</v>
      </c>
      <c r="Y231">
        <f t="shared" si="442"/>
        <v>0</v>
      </c>
      <c r="Z231">
        <f t="shared" si="443"/>
        <v>0.1</v>
      </c>
      <c r="AA231">
        <f t="shared" si="444"/>
        <v>2.3000000000000003</v>
      </c>
      <c r="AB231">
        <f t="shared" si="445"/>
        <v>4.5</v>
      </c>
      <c r="AC231">
        <f t="shared" si="446"/>
        <v>6.7</v>
      </c>
      <c r="AD231">
        <f t="shared" si="447"/>
        <v>8.9</v>
      </c>
      <c r="AE231">
        <f t="shared" si="448"/>
        <v>11.100000000000001</v>
      </c>
      <c r="AF231">
        <f t="shared" si="449"/>
        <v>13.3</v>
      </c>
      <c r="AG231">
        <f t="shared" si="450"/>
        <v>15.5</v>
      </c>
      <c r="AH231">
        <f t="shared" si="451"/>
        <v>17.7</v>
      </c>
      <c r="AI231">
        <f t="shared" si="469"/>
        <v>24.721580549225781</v>
      </c>
      <c r="AJ231">
        <f t="shared" si="470"/>
        <v>22.248309413503158</v>
      </c>
      <c r="AK231">
        <f t="shared" si="471"/>
        <v>21.374583550799517</v>
      </c>
      <c r="AL231">
        <f t="shared" si="472"/>
        <v>20.150397293822877</v>
      </c>
      <c r="AM231">
        <f t="shared" si="473"/>
        <v>17.981357916021995</v>
      </c>
      <c r="AN231">
        <f t="shared" si="474"/>
        <v>15.067522196776858</v>
      </c>
      <c r="AO231">
        <f t="shared" si="475"/>
        <v>11.842232986588897</v>
      </c>
      <c r="AP231">
        <f t="shared" si="476"/>
        <v>8.4109557722712314</v>
      </c>
      <c r="AQ231">
        <f t="shared" si="452"/>
        <v>4</v>
      </c>
      <c r="AR231">
        <f t="shared" si="453"/>
        <v>8.9</v>
      </c>
      <c r="AS231">
        <f t="shared" ref="AS231:BK231" si="566">AR231+$C$5</f>
        <v>9.9</v>
      </c>
      <c r="AT231">
        <f t="shared" si="566"/>
        <v>10.9</v>
      </c>
      <c r="AU231">
        <f t="shared" si="566"/>
        <v>11.9</v>
      </c>
      <c r="AV231">
        <f t="shared" si="566"/>
        <v>12.9</v>
      </c>
      <c r="AW231">
        <f t="shared" si="566"/>
        <v>13.9</v>
      </c>
      <c r="AX231">
        <f t="shared" si="566"/>
        <v>14.9</v>
      </c>
      <c r="AY231">
        <f t="shared" si="566"/>
        <v>15.9</v>
      </c>
      <c r="AZ231">
        <f t="shared" si="566"/>
        <v>16.899999999999999</v>
      </c>
      <c r="BA231">
        <f t="shared" si="566"/>
        <v>17.899999999999999</v>
      </c>
      <c r="BB231">
        <f t="shared" si="566"/>
        <v>18.899999999999999</v>
      </c>
      <c r="BC231">
        <f t="shared" si="566"/>
        <v>19.899999999999999</v>
      </c>
      <c r="BD231">
        <f t="shared" si="566"/>
        <v>20.9</v>
      </c>
      <c r="BE231">
        <f t="shared" si="566"/>
        <v>21.9</v>
      </c>
      <c r="BF231">
        <f t="shared" si="566"/>
        <v>22.9</v>
      </c>
      <c r="BG231">
        <f t="shared" si="566"/>
        <v>23.9</v>
      </c>
      <c r="BH231">
        <f t="shared" si="566"/>
        <v>24.9</v>
      </c>
      <c r="BI231">
        <f t="shared" si="566"/>
        <v>25.9</v>
      </c>
      <c r="BJ231">
        <f t="shared" si="566"/>
        <v>26.9</v>
      </c>
      <c r="BK231">
        <f t="shared" si="566"/>
        <v>27.9</v>
      </c>
      <c r="BL231">
        <f t="shared" si="478"/>
        <v>19.281628148439186</v>
      </c>
      <c r="BM231">
        <f t="shared" si="479"/>
        <v>18.215682135927203</v>
      </c>
      <c r="BN231">
        <f t="shared" si="480"/>
        <v>16.984477403333965</v>
      </c>
      <c r="BO231">
        <f t="shared" si="481"/>
        <v>15.632068432691744</v>
      </c>
      <c r="BP231">
        <f t="shared" si="482"/>
        <v>14.203757342818591</v>
      </c>
      <c r="BQ231">
        <f t="shared" si="483"/>
        <v>12.735205191117865</v>
      </c>
      <c r="BR231">
        <f t="shared" si="484"/>
        <v>11.241543275378817</v>
      </c>
      <c r="BS231">
        <f t="shared" si="485"/>
        <v>9.7064844355769342</v>
      </c>
      <c r="BT231">
        <f t="shared" si="486"/>
        <v>8.0714343556733432</v>
      </c>
      <c r="BU231">
        <f t="shared" si="487"/>
        <v>6.2246028654160703</v>
      </c>
      <c r="BV231">
        <f t="shared" si="488"/>
        <v>3.9901152421389821</v>
      </c>
      <c r="BW231">
        <f t="shared" si="489"/>
        <v>1.1171235125639134</v>
      </c>
      <c r="BX231">
        <f t="shared" si="490"/>
        <v>0</v>
      </c>
      <c r="BY231">
        <f t="shared" si="491"/>
        <v>0</v>
      </c>
      <c r="BZ231">
        <f t="shared" si="492"/>
        <v>0</v>
      </c>
      <c r="CA231">
        <f t="shared" si="493"/>
        <v>0</v>
      </c>
      <c r="CB231">
        <f t="shared" si="494"/>
        <v>0</v>
      </c>
      <c r="CC231">
        <f t="shared" si="495"/>
        <v>0</v>
      </c>
      <c r="CD231">
        <f t="shared" si="496"/>
        <v>0</v>
      </c>
      <c r="CE231">
        <f t="shared" si="497"/>
        <v>11</v>
      </c>
      <c r="CF231">
        <f t="shared" si="513"/>
        <v>19.899999999999999</v>
      </c>
    </row>
    <row r="232" spans="5:84" x14ac:dyDescent="0.2">
      <c r="E232">
        <v>80200</v>
      </c>
      <c r="F232">
        <v>22.73</v>
      </c>
      <c r="G232">
        <v>19.14</v>
      </c>
      <c r="H232" s="2">
        <v>0.1</v>
      </c>
      <c r="I232" s="2">
        <f t="shared" si="522"/>
        <v>3.7</v>
      </c>
      <c r="J232">
        <f t="shared" ref="J232:P232" si="567">I232+$C$3</f>
        <v>7.3000000000000007</v>
      </c>
      <c r="K232">
        <f t="shared" si="567"/>
        <v>10.9</v>
      </c>
      <c r="L232">
        <f t="shared" si="567"/>
        <v>14.5</v>
      </c>
      <c r="M232">
        <f t="shared" si="567"/>
        <v>18.100000000000001</v>
      </c>
      <c r="N232">
        <f t="shared" si="567"/>
        <v>21.700000000000003</v>
      </c>
      <c r="O232">
        <f t="shared" si="567"/>
        <v>25.300000000000004</v>
      </c>
      <c r="P232">
        <f t="shared" si="567"/>
        <v>28.900000000000006</v>
      </c>
      <c r="Q232">
        <f t="shared" si="461"/>
        <v>19.067089356425022</v>
      </c>
      <c r="R232">
        <f t="shared" si="462"/>
        <v>17.499828620865227</v>
      </c>
      <c r="S232">
        <f t="shared" si="463"/>
        <v>13.921435727072938</v>
      </c>
      <c r="T232">
        <f t="shared" si="464"/>
        <v>8.8584997155382634</v>
      </c>
      <c r="U232">
        <f t="shared" si="465"/>
        <v>1.9557904180776922</v>
      </c>
      <c r="V232">
        <f t="shared" si="466"/>
        <v>0</v>
      </c>
      <c r="W232">
        <f t="shared" si="467"/>
        <v>0</v>
      </c>
      <c r="X232">
        <f t="shared" si="468"/>
        <v>0</v>
      </c>
      <c r="Y232">
        <f t="shared" si="442"/>
        <v>0</v>
      </c>
      <c r="Z232">
        <f t="shared" si="443"/>
        <v>0.1</v>
      </c>
      <c r="AA232">
        <f t="shared" si="444"/>
        <v>2.3000000000000003</v>
      </c>
      <c r="AB232">
        <f t="shared" si="445"/>
        <v>4.5</v>
      </c>
      <c r="AC232">
        <f t="shared" si="446"/>
        <v>6.7</v>
      </c>
      <c r="AD232">
        <f t="shared" si="447"/>
        <v>8.9</v>
      </c>
      <c r="AE232">
        <f t="shared" si="448"/>
        <v>11.100000000000001</v>
      </c>
      <c r="AF232">
        <f t="shared" si="449"/>
        <v>13.3</v>
      </c>
      <c r="AG232">
        <f t="shared" si="450"/>
        <v>15.5</v>
      </c>
      <c r="AH232">
        <f t="shared" si="451"/>
        <v>17.7</v>
      </c>
      <c r="AI232">
        <f t="shared" si="469"/>
        <v>20.536166738661482</v>
      </c>
      <c r="AJ232">
        <f t="shared" si="470"/>
        <v>18.669237830789992</v>
      </c>
      <c r="AK232">
        <f t="shared" si="471"/>
        <v>17.830693731562288</v>
      </c>
      <c r="AL232">
        <f t="shared" si="472"/>
        <v>16.22989929122334</v>
      </c>
      <c r="AM232">
        <f t="shared" si="473"/>
        <v>13.65909057900137</v>
      </c>
      <c r="AN232">
        <f t="shared" si="474"/>
        <v>10.599829943448242</v>
      </c>
      <c r="AO232">
        <f t="shared" si="475"/>
        <v>7.3294610727796039</v>
      </c>
      <c r="AP232">
        <f t="shared" si="476"/>
        <v>3.0275640552155254</v>
      </c>
      <c r="AQ232">
        <f t="shared" si="452"/>
        <v>2</v>
      </c>
      <c r="AR232">
        <f t="shared" si="453"/>
        <v>4.5</v>
      </c>
      <c r="AS232">
        <f t="shared" ref="AS232:BK232" si="568">AR232+$C$5</f>
        <v>5.5</v>
      </c>
      <c r="AT232">
        <f t="shared" si="568"/>
        <v>6.5</v>
      </c>
      <c r="AU232">
        <f t="shared" si="568"/>
        <v>7.5</v>
      </c>
      <c r="AV232">
        <f t="shared" si="568"/>
        <v>8.5</v>
      </c>
      <c r="AW232">
        <f t="shared" si="568"/>
        <v>9.5</v>
      </c>
      <c r="AX232">
        <f t="shared" si="568"/>
        <v>10.5</v>
      </c>
      <c r="AY232">
        <f t="shared" si="568"/>
        <v>11.5</v>
      </c>
      <c r="AZ232">
        <f t="shared" si="568"/>
        <v>12.5</v>
      </c>
      <c r="BA232">
        <f t="shared" si="568"/>
        <v>13.5</v>
      </c>
      <c r="BB232">
        <f t="shared" si="568"/>
        <v>14.5</v>
      </c>
      <c r="BC232">
        <f t="shared" si="568"/>
        <v>15.5</v>
      </c>
      <c r="BD232">
        <f t="shared" si="568"/>
        <v>16.5</v>
      </c>
      <c r="BE232">
        <f t="shared" si="568"/>
        <v>17.5</v>
      </c>
      <c r="BF232">
        <f t="shared" si="568"/>
        <v>18.5</v>
      </c>
      <c r="BG232">
        <f t="shared" si="568"/>
        <v>19.5</v>
      </c>
      <c r="BH232">
        <f t="shared" si="568"/>
        <v>20.5</v>
      </c>
      <c r="BI232">
        <f t="shared" si="568"/>
        <v>21.5</v>
      </c>
      <c r="BJ232">
        <f t="shared" si="568"/>
        <v>22.5</v>
      </c>
      <c r="BK232">
        <f t="shared" si="568"/>
        <v>23.5</v>
      </c>
      <c r="BL232">
        <f t="shared" si="478"/>
        <v>18.315544110696361</v>
      </c>
      <c r="BM232">
        <f t="shared" si="479"/>
        <v>17.925547917989338</v>
      </c>
      <c r="BN232">
        <f t="shared" si="480"/>
        <v>17.372675028843947</v>
      </c>
      <c r="BO232">
        <f t="shared" si="481"/>
        <v>16.601388997640875</v>
      </c>
      <c r="BP232">
        <f t="shared" si="482"/>
        <v>15.609852997399368</v>
      </c>
      <c r="BQ232">
        <f t="shared" si="483"/>
        <v>14.432591660210186</v>
      </c>
      <c r="BR232">
        <f t="shared" si="484"/>
        <v>13.123152917668509</v>
      </c>
      <c r="BS232">
        <f t="shared" si="485"/>
        <v>11.736769841306906</v>
      </c>
      <c r="BT232">
        <f t="shared" si="486"/>
        <v>10.313022483028099</v>
      </c>
      <c r="BU232">
        <f t="shared" si="487"/>
        <v>8.8584997155382634</v>
      </c>
      <c r="BV232">
        <f t="shared" si="488"/>
        <v>7.3294610727796039</v>
      </c>
      <c r="BW232">
        <f t="shared" si="489"/>
        <v>5.6144985903630271</v>
      </c>
      <c r="BX232">
        <f t="shared" si="490"/>
        <v>3.517198646002178</v>
      </c>
      <c r="BY232">
        <f t="shared" si="491"/>
        <v>0.73880379994508638</v>
      </c>
      <c r="BZ232">
        <f t="shared" si="492"/>
        <v>0</v>
      </c>
      <c r="CA232">
        <f t="shared" si="493"/>
        <v>0</v>
      </c>
      <c r="CB232">
        <f t="shared" si="494"/>
        <v>0</v>
      </c>
      <c r="CC232">
        <f t="shared" si="495"/>
        <v>0</v>
      </c>
      <c r="CD232">
        <f t="shared" si="496"/>
        <v>0</v>
      </c>
      <c r="CE232">
        <f t="shared" si="497"/>
        <v>13</v>
      </c>
      <c r="CF232">
        <f t="shared" si="513"/>
        <v>17.5</v>
      </c>
    </row>
    <row r="233" spans="5:84" x14ac:dyDescent="0.2">
      <c r="E233">
        <v>80201</v>
      </c>
      <c r="F233">
        <v>24.51</v>
      </c>
      <c r="G233">
        <v>20.3</v>
      </c>
      <c r="H233" s="2">
        <v>0.1</v>
      </c>
      <c r="I233" s="2">
        <f t="shared" si="522"/>
        <v>3.7</v>
      </c>
      <c r="J233">
        <f t="shared" ref="J233:P233" si="569">I233+$C$3</f>
        <v>7.3000000000000007</v>
      </c>
      <c r="K233">
        <f t="shared" si="569"/>
        <v>10.9</v>
      </c>
      <c r="L233">
        <f t="shared" si="569"/>
        <v>14.5</v>
      </c>
      <c r="M233">
        <f t="shared" si="569"/>
        <v>18.100000000000001</v>
      </c>
      <c r="N233">
        <f t="shared" si="569"/>
        <v>21.700000000000003</v>
      </c>
      <c r="O233">
        <f t="shared" si="569"/>
        <v>25.300000000000004</v>
      </c>
      <c r="P233">
        <f t="shared" si="569"/>
        <v>28.900000000000006</v>
      </c>
      <c r="Q233">
        <f t="shared" si="461"/>
        <v>20.714160140031968</v>
      </c>
      <c r="R233">
        <f t="shared" si="462"/>
        <v>19.126561269841872</v>
      </c>
      <c r="S233">
        <f t="shared" si="463"/>
        <v>15.860262739653214</v>
      </c>
      <c r="T233">
        <f t="shared" si="464"/>
        <v>10.854642127946668</v>
      </c>
      <c r="U233">
        <f t="shared" si="465"/>
        <v>4.8433281969107709</v>
      </c>
      <c r="V233">
        <f t="shared" si="466"/>
        <v>0</v>
      </c>
      <c r="W233">
        <f t="shared" si="467"/>
        <v>0</v>
      </c>
      <c r="X233">
        <f t="shared" si="468"/>
        <v>0</v>
      </c>
      <c r="Y233">
        <f t="shared" si="442"/>
        <v>0</v>
      </c>
      <c r="Z233">
        <f t="shared" si="443"/>
        <v>0.1</v>
      </c>
      <c r="AA233">
        <f t="shared" si="444"/>
        <v>2.3000000000000003</v>
      </c>
      <c r="AB233">
        <f t="shared" si="445"/>
        <v>4.5</v>
      </c>
      <c r="AC233">
        <f t="shared" si="446"/>
        <v>6.7</v>
      </c>
      <c r="AD233">
        <f t="shared" si="447"/>
        <v>8.9</v>
      </c>
      <c r="AE233">
        <f t="shared" si="448"/>
        <v>11.100000000000001</v>
      </c>
      <c r="AF233">
        <f t="shared" si="449"/>
        <v>13.3</v>
      </c>
      <c r="AG233">
        <f t="shared" si="450"/>
        <v>15.5</v>
      </c>
      <c r="AH233">
        <f t="shared" si="451"/>
        <v>17.7</v>
      </c>
      <c r="AI233">
        <f t="shared" si="469"/>
        <v>22.383079014780545</v>
      </c>
      <c r="AJ233">
        <f t="shared" si="470"/>
        <v>20.248741764651037</v>
      </c>
      <c r="AK233">
        <f t="shared" si="471"/>
        <v>19.416441851244588</v>
      </c>
      <c r="AL233">
        <f t="shared" si="472"/>
        <v>18.0036068453025</v>
      </c>
      <c r="AM233">
        <f t="shared" si="473"/>
        <v>15.60905629305651</v>
      </c>
      <c r="AN233">
        <f t="shared" si="474"/>
        <v>12.595059067740083</v>
      </c>
      <c r="AO233">
        <f t="shared" si="475"/>
        <v>9.3693907210999239</v>
      </c>
      <c r="AP233">
        <f t="shared" si="476"/>
        <v>5.6673908349072608</v>
      </c>
      <c r="AQ233">
        <f t="shared" si="452"/>
        <v>4</v>
      </c>
      <c r="AR233">
        <f t="shared" si="453"/>
        <v>8.9</v>
      </c>
      <c r="AS233">
        <f t="shared" ref="AS233:BK233" si="570">AR233+$C$5</f>
        <v>9.9</v>
      </c>
      <c r="AT233">
        <f t="shared" si="570"/>
        <v>10.9</v>
      </c>
      <c r="AU233">
        <f t="shared" si="570"/>
        <v>11.9</v>
      </c>
      <c r="AV233">
        <f t="shared" si="570"/>
        <v>12.9</v>
      </c>
      <c r="AW233">
        <f t="shared" si="570"/>
        <v>13.9</v>
      </c>
      <c r="AX233">
        <f t="shared" si="570"/>
        <v>14.9</v>
      </c>
      <c r="AY233">
        <f t="shared" si="570"/>
        <v>15.9</v>
      </c>
      <c r="AZ233">
        <f t="shared" si="570"/>
        <v>16.899999999999999</v>
      </c>
      <c r="BA233">
        <f t="shared" si="570"/>
        <v>17.899999999999999</v>
      </c>
      <c r="BB233">
        <f t="shared" si="570"/>
        <v>18.899999999999999</v>
      </c>
      <c r="BC233">
        <f t="shared" si="570"/>
        <v>19.899999999999999</v>
      </c>
      <c r="BD233">
        <f t="shared" si="570"/>
        <v>20.9</v>
      </c>
      <c r="BE233">
        <f t="shared" si="570"/>
        <v>21.9</v>
      </c>
      <c r="BF233">
        <f t="shared" si="570"/>
        <v>22.9</v>
      </c>
      <c r="BG233">
        <f t="shared" si="570"/>
        <v>23.9</v>
      </c>
      <c r="BH233">
        <f t="shared" si="570"/>
        <v>24.9</v>
      </c>
      <c r="BI233">
        <f t="shared" si="570"/>
        <v>25.9</v>
      </c>
      <c r="BJ233">
        <f t="shared" si="570"/>
        <v>26.9</v>
      </c>
      <c r="BK233">
        <f t="shared" si="570"/>
        <v>27.9</v>
      </c>
      <c r="BL233">
        <f t="shared" si="478"/>
        <v>17.024645353553023</v>
      </c>
      <c r="BM233">
        <f t="shared" si="479"/>
        <v>15.860262739653214</v>
      </c>
      <c r="BN233">
        <f t="shared" si="480"/>
        <v>14.556960171095733</v>
      </c>
      <c r="BO233">
        <f t="shared" si="481"/>
        <v>13.165967581851403</v>
      </c>
      <c r="BP233">
        <f t="shared" si="482"/>
        <v>11.729312863019764</v>
      </c>
      <c r="BQ233">
        <f t="shared" si="483"/>
        <v>10.265891053480116</v>
      </c>
      <c r="BR233">
        <f t="shared" si="484"/>
        <v>8.7575335305415045</v>
      </c>
      <c r="BS233">
        <f t="shared" si="485"/>
        <v>7.1350772005938747</v>
      </c>
      <c r="BT233">
        <f t="shared" si="486"/>
        <v>5.2644336897583379</v>
      </c>
      <c r="BU233">
        <f t="shared" si="487"/>
        <v>2.9326585345379614</v>
      </c>
      <c r="BV233">
        <f t="shared" si="488"/>
        <v>-0.16597962753129164</v>
      </c>
      <c r="BW233">
        <f t="shared" si="489"/>
        <v>0</v>
      </c>
      <c r="BX233">
        <f t="shared" si="490"/>
        <v>0</v>
      </c>
      <c r="BY233">
        <f t="shared" si="491"/>
        <v>0</v>
      </c>
      <c r="BZ233">
        <f t="shared" si="492"/>
        <v>0</v>
      </c>
      <c r="CA233">
        <f t="shared" si="493"/>
        <v>0</v>
      </c>
      <c r="CB233">
        <f t="shared" si="494"/>
        <v>0</v>
      </c>
      <c r="CC233">
        <f t="shared" si="495"/>
        <v>0</v>
      </c>
      <c r="CD233">
        <f t="shared" si="496"/>
        <v>0</v>
      </c>
      <c r="CE233">
        <f t="shared" si="497"/>
        <v>9</v>
      </c>
      <c r="CF233">
        <f t="shared" si="513"/>
        <v>17.899999999999999</v>
      </c>
    </row>
    <row r="234" spans="5:84" x14ac:dyDescent="0.2">
      <c r="E234">
        <v>80203</v>
      </c>
      <c r="F234">
        <v>32.630000000000003</v>
      </c>
      <c r="G234">
        <v>23.6</v>
      </c>
      <c r="H234" s="2">
        <v>0.1</v>
      </c>
      <c r="I234" s="2">
        <f t="shared" si="522"/>
        <v>3.7</v>
      </c>
      <c r="J234">
        <f t="shared" ref="J234:P234" si="571">I234+$C$3</f>
        <v>7.3000000000000007</v>
      </c>
      <c r="K234">
        <f t="shared" si="571"/>
        <v>10.9</v>
      </c>
      <c r="L234">
        <f t="shared" si="571"/>
        <v>14.5</v>
      </c>
      <c r="M234">
        <f t="shared" si="571"/>
        <v>18.100000000000001</v>
      </c>
      <c r="N234">
        <f t="shared" si="571"/>
        <v>21.700000000000003</v>
      </c>
      <c r="O234">
        <f t="shared" si="571"/>
        <v>25.300000000000004</v>
      </c>
      <c r="P234">
        <f t="shared" si="571"/>
        <v>28.900000000000006</v>
      </c>
      <c r="Q234">
        <f t="shared" si="461"/>
        <v>28.179190836627487</v>
      </c>
      <c r="R234">
        <f t="shared" si="462"/>
        <v>26.076906560789318</v>
      </c>
      <c r="S234">
        <f t="shared" si="463"/>
        <v>23.38184945296425</v>
      </c>
      <c r="T234">
        <f t="shared" si="464"/>
        <v>18.329694674570444</v>
      </c>
      <c r="U234">
        <f t="shared" si="465"/>
        <v>12.334079872205695</v>
      </c>
      <c r="V234">
        <f t="shared" si="466"/>
        <v>4.7060110331521008</v>
      </c>
      <c r="W234">
        <f t="shared" si="467"/>
        <v>0</v>
      </c>
      <c r="X234">
        <f t="shared" si="468"/>
        <v>0</v>
      </c>
      <c r="Y234">
        <f t="shared" si="442"/>
        <v>2</v>
      </c>
      <c r="Z234">
        <f t="shared" si="443"/>
        <v>7.3</v>
      </c>
      <c r="AA234">
        <f t="shared" si="444"/>
        <v>9.5</v>
      </c>
      <c r="AB234">
        <f t="shared" si="445"/>
        <v>11.7</v>
      </c>
      <c r="AC234">
        <f t="shared" si="446"/>
        <v>13.899999999999999</v>
      </c>
      <c r="AD234">
        <f t="shared" si="447"/>
        <v>16.099999999999998</v>
      </c>
      <c r="AE234">
        <f t="shared" si="448"/>
        <v>18.299999999999997</v>
      </c>
      <c r="AF234">
        <f t="shared" si="449"/>
        <v>20.499999999999996</v>
      </c>
      <c r="AG234">
        <f t="shared" si="450"/>
        <v>22.699999999999996</v>
      </c>
      <c r="AH234">
        <f t="shared" si="451"/>
        <v>24.899999999999995</v>
      </c>
      <c r="AI234">
        <f t="shared" si="469"/>
        <v>24.739274321451628</v>
      </c>
      <c r="AJ234">
        <f t="shared" si="470"/>
        <v>22.426080770759999</v>
      </c>
      <c r="AK234">
        <f t="shared" si="471"/>
        <v>19.277713115297807</v>
      </c>
      <c r="AL234">
        <f t="shared" si="472"/>
        <v>15.714125723000457</v>
      </c>
      <c r="AM234">
        <f t="shared" si="473"/>
        <v>11.984766366843457</v>
      </c>
      <c r="AN234">
        <f t="shared" si="474"/>
        <v>7.7185024685328312</v>
      </c>
      <c r="AO234">
        <f t="shared" si="475"/>
        <v>1.4735473421922649</v>
      </c>
      <c r="AP234">
        <f t="shared" si="476"/>
        <v>0</v>
      </c>
      <c r="AQ234">
        <f t="shared" si="452"/>
        <v>3</v>
      </c>
      <c r="AR234">
        <f t="shared" si="453"/>
        <v>13.9</v>
      </c>
      <c r="AS234">
        <f t="shared" ref="AS234:BK234" si="572">AR234+$C$5</f>
        <v>14.9</v>
      </c>
      <c r="AT234">
        <f t="shared" si="572"/>
        <v>15.9</v>
      </c>
      <c r="AU234">
        <f t="shared" si="572"/>
        <v>16.899999999999999</v>
      </c>
      <c r="AV234">
        <f t="shared" si="572"/>
        <v>17.899999999999999</v>
      </c>
      <c r="AW234">
        <f t="shared" si="572"/>
        <v>18.899999999999999</v>
      </c>
      <c r="AX234">
        <f t="shared" si="572"/>
        <v>19.899999999999999</v>
      </c>
      <c r="AY234">
        <f t="shared" si="572"/>
        <v>20.9</v>
      </c>
      <c r="AZ234">
        <f t="shared" si="572"/>
        <v>21.9</v>
      </c>
      <c r="BA234">
        <f t="shared" si="572"/>
        <v>22.9</v>
      </c>
      <c r="BB234">
        <f t="shared" si="572"/>
        <v>23.9</v>
      </c>
      <c r="BC234">
        <f t="shared" si="572"/>
        <v>24.9</v>
      </c>
      <c r="BD234">
        <f t="shared" si="572"/>
        <v>25.9</v>
      </c>
      <c r="BE234">
        <f t="shared" si="572"/>
        <v>26.9</v>
      </c>
      <c r="BF234">
        <f t="shared" si="572"/>
        <v>27.9</v>
      </c>
      <c r="BG234">
        <f t="shared" si="572"/>
        <v>28.9</v>
      </c>
      <c r="BH234">
        <f t="shared" si="572"/>
        <v>29.9</v>
      </c>
      <c r="BI234">
        <f t="shared" si="572"/>
        <v>30.9</v>
      </c>
      <c r="BJ234">
        <f t="shared" si="572"/>
        <v>31.9</v>
      </c>
      <c r="BK234">
        <f t="shared" si="572"/>
        <v>32.9</v>
      </c>
      <c r="BL234">
        <f t="shared" si="478"/>
        <v>17.685290606084095</v>
      </c>
      <c r="BM234">
        <f t="shared" si="479"/>
        <v>16.045585784467178</v>
      </c>
      <c r="BN234">
        <f t="shared" si="480"/>
        <v>14.378764592977802</v>
      </c>
      <c r="BO234">
        <f t="shared" si="481"/>
        <v>12.680248055970665</v>
      </c>
      <c r="BP234">
        <f t="shared" si="482"/>
        <v>10.911979142365579</v>
      </c>
      <c r="BQ234">
        <f t="shared" si="483"/>
        <v>8.9936896283904826</v>
      </c>
      <c r="BR234">
        <f t="shared" si="484"/>
        <v>6.7941669603241612</v>
      </c>
      <c r="BS234">
        <f t="shared" si="485"/>
        <v>4.1225211172376408</v>
      </c>
      <c r="BT234">
        <f t="shared" si="486"/>
        <v>0.7194514737371166</v>
      </c>
      <c r="BU234">
        <f t="shared" si="487"/>
        <v>0</v>
      </c>
      <c r="BV234">
        <f t="shared" si="488"/>
        <v>0</v>
      </c>
      <c r="BW234">
        <f t="shared" si="489"/>
        <v>0</v>
      </c>
      <c r="BX234">
        <f t="shared" si="490"/>
        <v>0</v>
      </c>
      <c r="BY234">
        <f t="shared" si="491"/>
        <v>0</v>
      </c>
      <c r="BZ234">
        <f t="shared" si="492"/>
        <v>0</v>
      </c>
      <c r="CA234">
        <f t="shared" si="493"/>
        <v>0</v>
      </c>
      <c r="CB234">
        <f t="shared" si="494"/>
        <v>0</v>
      </c>
      <c r="CC234">
        <f t="shared" si="495"/>
        <v>0</v>
      </c>
      <c r="CD234">
        <f t="shared" si="496"/>
        <v>0</v>
      </c>
      <c r="CE234">
        <f t="shared" si="497"/>
        <v>8</v>
      </c>
      <c r="CF234">
        <f t="shared" si="513"/>
        <v>21.9</v>
      </c>
    </row>
    <row r="235" spans="5:84" x14ac:dyDescent="0.2">
      <c r="E235">
        <v>80205</v>
      </c>
      <c r="F235">
        <v>26.58</v>
      </c>
      <c r="G235">
        <v>22.8</v>
      </c>
      <c r="H235" s="2">
        <v>0.1</v>
      </c>
      <c r="I235" s="2">
        <f t="shared" si="522"/>
        <v>3.7</v>
      </c>
      <c r="J235">
        <f t="shared" ref="J235:P235" si="573">I235+$C$3</f>
        <v>7.3000000000000007</v>
      </c>
      <c r="K235">
        <f t="shared" si="573"/>
        <v>10.9</v>
      </c>
      <c r="L235">
        <f t="shared" si="573"/>
        <v>14.5</v>
      </c>
      <c r="M235">
        <f t="shared" si="573"/>
        <v>18.100000000000001</v>
      </c>
      <c r="N235">
        <f t="shared" si="573"/>
        <v>21.700000000000003</v>
      </c>
      <c r="O235">
        <f t="shared" si="573"/>
        <v>25.300000000000004</v>
      </c>
      <c r="P235">
        <f t="shared" si="573"/>
        <v>28.900000000000006</v>
      </c>
      <c r="Q235">
        <f t="shared" si="461"/>
        <v>22.834130251302376</v>
      </c>
      <c r="R235">
        <f t="shared" si="462"/>
        <v>21.14770549085047</v>
      </c>
      <c r="S235">
        <f t="shared" si="463"/>
        <v>18.686790519689218</v>
      </c>
      <c r="T235">
        <f t="shared" si="464"/>
        <v>14.262373838189934</v>
      </c>
      <c r="U235">
        <f t="shared" si="465"/>
        <v>9.1325017261510517</v>
      </c>
      <c r="V235">
        <f t="shared" si="466"/>
        <v>1.8912712815923542</v>
      </c>
      <c r="W235">
        <f t="shared" si="467"/>
        <v>0</v>
      </c>
      <c r="X235">
        <f t="shared" si="468"/>
        <v>0</v>
      </c>
      <c r="Y235">
        <f t="shared" si="442"/>
        <v>0</v>
      </c>
      <c r="Z235">
        <f t="shared" si="443"/>
        <v>0.1</v>
      </c>
      <c r="AA235">
        <f t="shared" si="444"/>
        <v>2.3000000000000003</v>
      </c>
      <c r="AB235">
        <f t="shared" si="445"/>
        <v>4.5</v>
      </c>
      <c r="AC235">
        <f t="shared" si="446"/>
        <v>6.7</v>
      </c>
      <c r="AD235">
        <f t="shared" si="447"/>
        <v>8.9</v>
      </c>
      <c r="AE235">
        <f t="shared" si="448"/>
        <v>11.100000000000001</v>
      </c>
      <c r="AF235">
        <f t="shared" si="449"/>
        <v>13.3</v>
      </c>
      <c r="AG235">
        <f t="shared" si="450"/>
        <v>15.5</v>
      </c>
      <c r="AH235">
        <f t="shared" si="451"/>
        <v>17.7</v>
      </c>
      <c r="AI235">
        <f t="shared" si="469"/>
        <v>24.799722131552791</v>
      </c>
      <c r="AJ235">
        <f t="shared" si="470"/>
        <v>22.241048257508762</v>
      </c>
      <c r="AK235">
        <f t="shared" si="471"/>
        <v>21.367301749359573</v>
      </c>
      <c r="AL235">
        <f t="shared" si="472"/>
        <v>20.337212926293315</v>
      </c>
      <c r="AM235">
        <f t="shared" si="473"/>
        <v>18.482440535780977</v>
      </c>
      <c r="AN235">
        <f t="shared" si="474"/>
        <v>15.871952192857341</v>
      </c>
      <c r="AO235">
        <f t="shared" si="475"/>
        <v>12.87640481940174</v>
      </c>
      <c r="AP235">
        <f t="shared" si="476"/>
        <v>9.7325250834187589</v>
      </c>
      <c r="AQ235">
        <f t="shared" si="452"/>
        <v>5</v>
      </c>
      <c r="AR235">
        <f t="shared" si="453"/>
        <v>11.1</v>
      </c>
      <c r="AS235">
        <f t="shared" ref="AS235:BK235" si="574">AR235+$C$5</f>
        <v>12.1</v>
      </c>
      <c r="AT235">
        <f t="shared" si="574"/>
        <v>13.1</v>
      </c>
      <c r="AU235">
        <f t="shared" si="574"/>
        <v>14.1</v>
      </c>
      <c r="AV235">
        <f t="shared" si="574"/>
        <v>15.1</v>
      </c>
      <c r="AW235">
        <f t="shared" si="574"/>
        <v>16.100000000000001</v>
      </c>
      <c r="AX235">
        <f t="shared" si="574"/>
        <v>17.100000000000001</v>
      </c>
      <c r="AY235">
        <f t="shared" si="574"/>
        <v>18.100000000000001</v>
      </c>
      <c r="AZ235">
        <f t="shared" si="574"/>
        <v>19.100000000000001</v>
      </c>
      <c r="BA235">
        <f t="shared" si="574"/>
        <v>20.100000000000001</v>
      </c>
      <c r="BB235">
        <f t="shared" si="574"/>
        <v>21.1</v>
      </c>
      <c r="BC235">
        <f t="shared" si="574"/>
        <v>22.1</v>
      </c>
      <c r="BD235">
        <f t="shared" si="574"/>
        <v>23.1</v>
      </c>
      <c r="BE235">
        <f t="shared" si="574"/>
        <v>24.1</v>
      </c>
      <c r="BF235">
        <f t="shared" si="574"/>
        <v>25.1</v>
      </c>
      <c r="BG235">
        <f t="shared" si="574"/>
        <v>26.1</v>
      </c>
      <c r="BH235">
        <f t="shared" si="574"/>
        <v>27.1</v>
      </c>
      <c r="BI235">
        <f t="shared" si="574"/>
        <v>28.1</v>
      </c>
      <c r="BJ235">
        <f t="shared" si="574"/>
        <v>29.1</v>
      </c>
      <c r="BK235">
        <f t="shared" si="574"/>
        <v>30.1</v>
      </c>
      <c r="BL235">
        <f t="shared" si="478"/>
        <v>17.369300172396045</v>
      </c>
      <c r="BM235">
        <f t="shared" si="479"/>
        <v>16.131096390859739</v>
      </c>
      <c r="BN235">
        <f t="shared" si="480"/>
        <v>14.80745253466049</v>
      </c>
      <c r="BO235">
        <f t="shared" si="481"/>
        <v>13.433965221156942</v>
      </c>
      <c r="BP235">
        <f t="shared" si="482"/>
        <v>12.033751670515576</v>
      </c>
      <c r="BQ235">
        <f t="shared" si="483"/>
        <v>10.608997034648443</v>
      </c>
      <c r="BR235">
        <f t="shared" si="484"/>
        <v>9.1325017261510517</v>
      </c>
      <c r="BS235">
        <f t="shared" si="485"/>
        <v>7.5392287472400143</v>
      </c>
      <c r="BT235">
        <f t="shared" si="486"/>
        <v>5.7178510186909781</v>
      </c>
      <c r="BU235">
        <f t="shared" si="487"/>
        <v>3.5022987087753492</v>
      </c>
      <c r="BV235">
        <f t="shared" si="488"/>
        <v>0.66330656220028794</v>
      </c>
      <c r="BW235">
        <f t="shared" si="489"/>
        <v>0</v>
      </c>
      <c r="BX235">
        <f t="shared" si="490"/>
        <v>0</v>
      </c>
      <c r="BY235">
        <f t="shared" si="491"/>
        <v>0</v>
      </c>
      <c r="BZ235">
        <f t="shared" si="492"/>
        <v>0</v>
      </c>
      <c r="CA235">
        <f t="shared" si="493"/>
        <v>0</v>
      </c>
      <c r="CB235">
        <f t="shared" si="494"/>
        <v>0</v>
      </c>
      <c r="CC235">
        <f t="shared" si="495"/>
        <v>0</v>
      </c>
      <c r="CD235">
        <f t="shared" si="496"/>
        <v>0</v>
      </c>
      <c r="CE235">
        <f t="shared" si="497"/>
        <v>10</v>
      </c>
      <c r="CF235">
        <f t="shared" si="513"/>
        <v>21.1</v>
      </c>
    </row>
    <row r="236" spans="5:84" x14ac:dyDescent="0.2">
      <c r="E236">
        <v>80206</v>
      </c>
      <c r="F236">
        <v>27.06</v>
      </c>
      <c r="G236">
        <v>22.7</v>
      </c>
      <c r="H236" s="2">
        <v>0.1</v>
      </c>
      <c r="I236" s="2">
        <f t="shared" si="522"/>
        <v>3.7</v>
      </c>
      <c r="J236">
        <f t="shared" ref="J236:P236" si="575">I236+$C$3</f>
        <v>7.3000000000000007</v>
      </c>
      <c r="K236">
        <f t="shared" si="575"/>
        <v>10.9</v>
      </c>
      <c r="L236">
        <f t="shared" si="575"/>
        <v>14.5</v>
      </c>
      <c r="M236">
        <f t="shared" si="575"/>
        <v>18.100000000000001</v>
      </c>
      <c r="N236">
        <f t="shared" si="575"/>
        <v>21.700000000000003</v>
      </c>
      <c r="O236">
        <f t="shared" si="575"/>
        <v>25.300000000000004</v>
      </c>
      <c r="P236">
        <f t="shared" si="575"/>
        <v>28.900000000000006</v>
      </c>
      <c r="Q236">
        <f t="shared" si="461"/>
        <v>23.231209726994372</v>
      </c>
      <c r="R236">
        <f t="shared" si="462"/>
        <v>21.516670138620672</v>
      </c>
      <c r="S236">
        <f t="shared" si="463"/>
        <v>18.974913890922952</v>
      </c>
      <c r="T236">
        <f t="shared" si="464"/>
        <v>14.430708317800686</v>
      </c>
      <c r="U236">
        <f t="shared" si="465"/>
        <v>9.1736248424970839</v>
      </c>
      <c r="V236">
        <f t="shared" si="466"/>
        <v>1.6391094387105261</v>
      </c>
      <c r="W236">
        <f t="shared" si="467"/>
        <v>0</v>
      </c>
      <c r="X236">
        <f t="shared" si="468"/>
        <v>0</v>
      </c>
      <c r="Y236">
        <f t="shared" si="442"/>
        <v>0</v>
      </c>
      <c r="Z236">
        <f t="shared" si="443"/>
        <v>0.1</v>
      </c>
      <c r="AA236">
        <f t="shared" si="444"/>
        <v>2.3000000000000003</v>
      </c>
      <c r="AB236">
        <f t="shared" si="445"/>
        <v>4.5</v>
      </c>
      <c r="AC236">
        <f t="shared" si="446"/>
        <v>6.7</v>
      </c>
      <c r="AD236">
        <f t="shared" si="447"/>
        <v>8.9</v>
      </c>
      <c r="AE236">
        <f t="shared" si="448"/>
        <v>11.100000000000001</v>
      </c>
      <c r="AF236">
        <f t="shared" si="449"/>
        <v>13.3</v>
      </c>
      <c r="AG236">
        <f t="shared" si="450"/>
        <v>15.5</v>
      </c>
      <c r="AH236">
        <f t="shared" si="451"/>
        <v>17.7</v>
      </c>
      <c r="AI236">
        <f t="shared" si="469"/>
        <v>25.227018178652536</v>
      </c>
      <c r="AJ236">
        <f t="shared" si="470"/>
        <v>22.630924163517921</v>
      </c>
      <c r="AK236">
        <f t="shared" si="471"/>
        <v>21.742799951977066</v>
      </c>
      <c r="AL236">
        <f t="shared" si="472"/>
        <v>20.678805357904501</v>
      </c>
      <c r="AM236">
        <f t="shared" si="473"/>
        <v>18.76433581678431</v>
      </c>
      <c r="AN236">
        <f t="shared" si="474"/>
        <v>16.080681240449792</v>
      </c>
      <c r="AO236">
        <f t="shared" si="475"/>
        <v>13.011684871822833</v>
      </c>
      <c r="AP236">
        <f t="shared" si="476"/>
        <v>9.7904021396535441</v>
      </c>
      <c r="AQ236">
        <f t="shared" si="452"/>
        <v>5</v>
      </c>
      <c r="AR236">
        <f t="shared" si="453"/>
        <v>11.1</v>
      </c>
      <c r="AS236">
        <f t="shared" ref="AS236:BK236" si="576">AR236+$C$5</f>
        <v>12.1</v>
      </c>
      <c r="AT236">
        <f t="shared" si="576"/>
        <v>13.1</v>
      </c>
      <c r="AU236">
        <f t="shared" si="576"/>
        <v>14.1</v>
      </c>
      <c r="AV236">
        <f t="shared" si="576"/>
        <v>15.1</v>
      </c>
      <c r="AW236">
        <f t="shared" si="576"/>
        <v>16.100000000000001</v>
      </c>
      <c r="AX236">
        <f t="shared" si="576"/>
        <v>17.100000000000001</v>
      </c>
      <c r="AY236">
        <f t="shared" si="576"/>
        <v>18.100000000000001</v>
      </c>
      <c r="AZ236">
        <f t="shared" si="576"/>
        <v>19.100000000000001</v>
      </c>
      <c r="BA236">
        <f t="shared" si="576"/>
        <v>20.100000000000001</v>
      </c>
      <c r="BB236">
        <f t="shared" si="576"/>
        <v>21.1</v>
      </c>
      <c r="BC236">
        <f t="shared" si="576"/>
        <v>22.1</v>
      </c>
      <c r="BD236">
        <f t="shared" si="576"/>
        <v>23.1</v>
      </c>
      <c r="BE236">
        <f t="shared" si="576"/>
        <v>24.1</v>
      </c>
      <c r="BF236">
        <f t="shared" si="576"/>
        <v>25.1</v>
      </c>
      <c r="BG236">
        <f t="shared" si="576"/>
        <v>26.1</v>
      </c>
      <c r="BH236">
        <f t="shared" si="576"/>
        <v>27.1</v>
      </c>
      <c r="BI236">
        <f t="shared" si="576"/>
        <v>28.1</v>
      </c>
      <c r="BJ236">
        <f t="shared" si="576"/>
        <v>29.1</v>
      </c>
      <c r="BK236">
        <f t="shared" si="576"/>
        <v>30.1</v>
      </c>
      <c r="BL236">
        <f t="shared" si="478"/>
        <v>17.618633265987224</v>
      </c>
      <c r="BM236">
        <f t="shared" si="479"/>
        <v>16.346618991693081</v>
      </c>
      <c r="BN236">
        <f t="shared" si="480"/>
        <v>14.989155721028949</v>
      </c>
      <c r="BO236">
        <f t="shared" si="481"/>
        <v>13.582428606895883</v>
      </c>
      <c r="BP236">
        <f t="shared" si="482"/>
        <v>12.149148690978453</v>
      </c>
      <c r="BQ236">
        <f t="shared" si="483"/>
        <v>10.689756366752865</v>
      </c>
      <c r="BR236">
        <f t="shared" si="484"/>
        <v>9.1736248424970839</v>
      </c>
      <c r="BS236">
        <f t="shared" si="485"/>
        <v>7.5302636042986233</v>
      </c>
      <c r="BT236">
        <f t="shared" si="486"/>
        <v>5.6405218790645169</v>
      </c>
      <c r="BU236">
        <f t="shared" si="487"/>
        <v>3.3277920975300965</v>
      </c>
      <c r="BV236">
        <f t="shared" si="488"/>
        <v>0.34921335726709057</v>
      </c>
      <c r="BW236">
        <f t="shared" si="489"/>
        <v>0</v>
      </c>
      <c r="BX236">
        <f t="shared" si="490"/>
        <v>0</v>
      </c>
      <c r="BY236">
        <f t="shared" si="491"/>
        <v>0</v>
      </c>
      <c r="BZ236">
        <f t="shared" si="492"/>
        <v>0</v>
      </c>
      <c r="CA236">
        <f t="shared" si="493"/>
        <v>0</v>
      </c>
      <c r="CB236">
        <f t="shared" si="494"/>
        <v>0</v>
      </c>
      <c r="CC236">
        <f t="shared" si="495"/>
        <v>0</v>
      </c>
      <c r="CD236">
        <f t="shared" si="496"/>
        <v>0</v>
      </c>
      <c r="CE236">
        <f t="shared" si="497"/>
        <v>10</v>
      </c>
      <c r="CF236">
        <f t="shared" si="513"/>
        <v>21.1</v>
      </c>
    </row>
    <row r="237" spans="5:84" x14ac:dyDescent="0.2">
      <c r="E237">
        <v>80207</v>
      </c>
      <c r="F237">
        <v>23.4</v>
      </c>
      <c r="G237">
        <v>19.440000000000001</v>
      </c>
      <c r="H237" s="2">
        <v>0.1</v>
      </c>
      <c r="I237" s="2">
        <f t="shared" si="522"/>
        <v>3.7</v>
      </c>
      <c r="J237">
        <f t="shared" ref="J237:P237" si="577">I237+$C$3</f>
        <v>7.3000000000000007</v>
      </c>
      <c r="K237">
        <f t="shared" si="577"/>
        <v>10.9</v>
      </c>
      <c r="L237">
        <f t="shared" si="577"/>
        <v>14.5</v>
      </c>
      <c r="M237">
        <f t="shared" si="577"/>
        <v>18.100000000000001</v>
      </c>
      <c r="N237">
        <f t="shared" si="577"/>
        <v>21.700000000000003</v>
      </c>
      <c r="O237">
        <f t="shared" si="577"/>
        <v>25.300000000000004</v>
      </c>
      <c r="P237">
        <f t="shared" si="577"/>
        <v>28.900000000000006</v>
      </c>
      <c r="Q237">
        <f t="shared" si="461"/>
        <v>19.666771062723463</v>
      </c>
      <c r="R237">
        <f t="shared" si="462"/>
        <v>18.085445935666549</v>
      </c>
      <c r="S237">
        <f t="shared" si="463"/>
        <v>14.555487421369683</v>
      </c>
      <c r="T237">
        <f t="shared" si="464"/>
        <v>9.4587786074794078</v>
      </c>
      <c r="U237">
        <f t="shared" si="465"/>
        <v>2.7980191586471097</v>
      </c>
      <c r="V237">
        <f t="shared" si="466"/>
        <v>0</v>
      </c>
      <c r="W237">
        <f t="shared" si="467"/>
        <v>0</v>
      </c>
      <c r="X237">
        <f t="shared" si="468"/>
        <v>0</v>
      </c>
      <c r="Y237">
        <f t="shared" si="442"/>
        <v>0</v>
      </c>
      <c r="Z237">
        <f t="shared" si="443"/>
        <v>0.1</v>
      </c>
      <c r="AA237">
        <f t="shared" si="444"/>
        <v>2.3000000000000003</v>
      </c>
      <c r="AB237">
        <f t="shared" si="445"/>
        <v>4.5</v>
      </c>
      <c r="AC237">
        <f t="shared" si="446"/>
        <v>6.7</v>
      </c>
      <c r="AD237">
        <f t="shared" si="447"/>
        <v>8.9</v>
      </c>
      <c r="AE237">
        <f t="shared" si="448"/>
        <v>11.100000000000001</v>
      </c>
      <c r="AF237">
        <f t="shared" si="449"/>
        <v>13.3</v>
      </c>
      <c r="AG237">
        <f t="shared" si="450"/>
        <v>15.5</v>
      </c>
      <c r="AH237">
        <f t="shared" si="451"/>
        <v>17.7</v>
      </c>
      <c r="AI237">
        <f t="shared" si="469"/>
        <v>21.201178969734848</v>
      </c>
      <c r="AJ237">
        <f t="shared" si="470"/>
        <v>19.248500053763664</v>
      </c>
      <c r="AK237">
        <f t="shared" si="471"/>
        <v>18.407672103445638</v>
      </c>
      <c r="AL237">
        <f t="shared" si="472"/>
        <v>16.843658754731305</v>
      </c>
      <c r="AM237">
        <f t="shared" si="473"/>
        <v>14.293293616051299</v>
      </c>
      <c r="AN237">
        <f t="shared" si="474"/>
        <v>11.214218295875474</v>
      </c>
      <c r="AO237">
        <f t="shared" si="475"/>
        <v>7.9338204302713251</v>
      </c>
      <c r="AP237">
        <f t="shared" si="476"/>
        <v>3.798171710463079</v>
      </c>
      <c r="AQ237">
        <f t="shared" si="452"/>
        <v>3</v>
      </c>
      <c r="AR237">
        <f t="shared" si="453"/>
        <v>6.7</v>
      </c>
      <c r="AS237">
        <f t="shared" ref="AS237:BK237" si="578">AR237+$C$5</f>
        <v>7.7</v>
      </c>
      <c r="AT237">
        <f t="shared" si="578"/>
        <v>8.6999999999999993</v>
      </c>
      <c r="AU237">
        <f t="shared" si="578"/>
        <v>9.6999999999999993</v>
      </c>
      <c r="AV237">
        <f t="shared" si="578"/>
        <v>10.7</v>
      </c>
      <c r="AW237">
        <f t="shared" si="578"/>
        <v>11.7</v>
      </c>
      <c r="AX237">
        <f t="shared" si="578"/>
        <v>12.7</v>
      </c>
      <c r="AY237">
        <f t="shared" si="578"/>
        <v>13.7</v>
      </c>
      <c r="AZ237">
        <f t="shared" si="578"/>
        <v>14.7</v>
      </c>
      <c r="BA237">
        <f t="shared" si="578"/>
        <v>15.7</v>
      </c>
      <c r="BB237">
        <f t="shared" si="578"/>
        <v>16.7</v>
      </c>
      <c r="BC237">
        <f t="shared" si="578"/>
        <v>17.7</v>
      </c>
      <c r="BD237">
        <f t="shared" si="578"/>
        <v>18.7</v>
      </c>
      <c r="BE237">
        <f t="shared" si="578"/>
        <v>19.7</v>
      </c>
      <c r="BF237">
        <f t="shared" si="578"/>
        <v>20.7</v>
      </c>
      <c r="BG237">
        <f t="shared" si="578"/>
        <v>21.7</v>
      </c>
      <c r="BH237">
        <f t="shared" si="578"/>
        <v>22.7</v>
      </c>
      <c r="BI237">
        <f t="shared" si="578"/>
        <v>23.7</v>
      </c>
      <c r="BJ237">
        <f t="shared" si="578"/>
        <v>24.7</v>
      </c>
      <c r="BK237">
        <f t="shared" si="578"/>
        <v>25.7</v>
      </c>
      <c r="BL237">
        <f t="shared" si="478"/>
        <v>17.829026170619457</v>
      </c>
      <c r="BM237">
        <f t="shared" si="479"/>
        <v>17.030367462568453</v>
      </c>
      <c r="BN237">
        <f t="shared" si="480"/>
        <v>16.013160534031677</v>
      </c>
      <c r="BO237">
        <f t="shared" si="481"/>
        <v>14.812942803207806</v>
      </c>
      <c r="BP237">
        <f t="shared" si="482"/>
        <v>13.482810722819867</v>
      </c>
      <c r="BQ237">
        <f t="shared" si="483"/>
        <v>12.076905951179643</v>
      </c>
      <c r="BR237">
        <f t="shared" si="484"/>
        <v>10.633901523252387</v>
      </c>
      <c r="BS237">
        <f t="shared" si="485"/>
        <v>9.1604880217212639</v>
      </c>
      <c r="BT237">
        <f t="shared" si="486"/>
        <v>7.6148597480521429</v>
      </c>
      <c r="BU237">
        <f t="shared" si="487"/>
        <v>5.8902008935578714</v>
      </c>
      <c r="BV237">
        <f t="shared" si="488"/>
        <v>3.798171710463079</v>
      </c>
      <c r="BW237">
        <f t="shared" si="489"/>
        <v>1.0523946829686863</v>
      </c>
      <c r="BX237">
        <f t="shared" si="490"/>
        <v>0</v>
      </c>
      <c r="BY237">
        <f t="shared" si="491"/>
        <v>0</v>
      </c>
      <c r="BZ237">
        <f t="shared" si="492"/>
        <v>0</v>
      </c>
      <c r="CA237">
        <f t="shared" si="493"/>
        <v>0</v>
      </c>
      <c r="CB237">
        <f t="shared" si="494"/>
        <v>0</v>
      </c>
      <c r="CC237">
        <f t="shared" si="495"/>
        <v>0</v>
      </c>
      <c r="CD237">
        <f t="shared" si="496"/>
        <v>0</v>
      </c>
      <c r="CE237">
        <f t="shared" si="497"/>
        <v>11</v>
      </c>
      <c r="CF237">
        <f t="shared" si="513"/>
        <v>17.7</v>
      </c>
    </row>
    <row r="238" spans="5:84" x14ac:dyDescent="0.2">
      <c r="E238">
        <v>80209</v>
      </c>
      <c r="F238">
        <v>31.89</v>
      </c>
      <c r="G238">
        <v>22.44</v>
      </c>
      <c r="H238" s="2">
        <v>0.1</v>
      </c>
      <c r="I238" s="2">
        <f t="shared" si="522"/>
        <v>3.7</v>
      </c>
      <c r="J238">
        <f t="shared" ref="J238:P238" si="579">I238+$C$3</f>
        <v>7.3000000000000007</v>
      </c>
      <c r="K238">
        <f t="shared" si="579"/>
        <v>10.9</v>
      </c>
      <c r="L238">
        <f t="shared" si="579"/>
        <v>14.5</v>
      </c>
      <c r="M238">
        <f t="shared" si="579"/>
        <v>18.100000000000001</v>
      </c>
      <c r="N238">
        <f t="shared" si="579"/>
        <v>21.700000000000003</v>
      </c>
      <c r="O238">
        <f t="shared" si="579"/>
        <v>25.300000000000004</v>
      </c>
      <c r="P238">
        <f t="shared" si="579"/>
        <v>28.900000000000006</v>
      </c>
      <c r="Q238">
        <f t="shared" si="461"/>
        <v>27.331052537437152</v>
      </c>
      <c r="R238">
        <f t="shared" si="462"/>
        <v>25.316288565805351</v>
      </c>
      <c r="S238">
        <f t="shared" si="463"/>
        <v>22.205998488997434</v>
      </c>
      <c r="T238">
        <f t="shared" si="464"/>
        <v>16.727877573396661</v>
      </c>
      <c r="U238">
        <f t="shared" si="465"/>
        <v>10.421084457462685</v>
      </c>
      <c r="V238">
        <f t="shared" si="466"/>
        <v>0.99627313940468987</v>
      </c>
      <c r="W238">
        <f t="shared" si="467"/>
        <v>0</v>
      </c>
      <c r="X238">
        <f t="shared" si="468"/>
        <v>0</v>
      </c>
      <c r="Y238">
        <f t="shared" si="442"/>
        <v>1</v>
      </c>
      <c r="Z238">
        <f t="shared" si="443"/>
        <v>3.7</v>
      </c>
      <c r="AA238">
        <f t="shared" si="444"/>
        <v>5.9</v>
      </c>
      <c r="AB238">
        <f t="shared" si="445"/>
        <v>8.1000000000000014</v>
      </c>
      <c r="AC238">
        <f t="shared" si="446"/>
        <v>10.3</v>
      </c>
      <c r="AD238">
        <f t="shared" si="447"/>
        <v>12.5</v>
      </c>
      <c r="AE238">
        <f t="shared" si="448"/>
        <v>14.7</v>
      </c>
      <c r="AF238">
        <f t="shared" si="449"/>
        <v>16.899999999999999</v>
      </c>
      <c r="AG238">
        <f t="shared" si="450"/>
        <v>19.099999999999998</v>
      </c>
      <c r="AH238">
        <f t="shared" si="451"/>
        <v>21.299999999999997</v>
      </c>
      <c r="AI238">
        <f t="shared" si="469"/>
        <v>25.919763327237753</v>
      </c>
      <c r="AJ238">
        <f t="shared" si="470"/>
        <v>24.866300825738989</v>
      </c>
      <c r="AK238">
        <f t="shared" si="471"/>
        <v>22.924867566566238</v>
      </c>
      <c r="AL238">
        <f t="shared" si="472"/>
        <v>19.962062269938269</v>
      </c>
      <c r="AM238">
        <f t="shared" si="473"/>
        <v>16.390944407502523</v>
      </c>
      <c r="AN238">
        <f t="shared" si="474"/>
        <v>12.605098767170777</v>
      </c>
      <c r="AO238">
        <f t="shared" si="475"/>
        <v>8.4127000179540889</v>
      </c>
      <c r="AP238">
        <f t="shared" si="476"/>
        <v>2.4705772747978112</v>
      </c>
      <c r="AQ238">
        <f t="shared" si="452"/>
        <v>4</v>
      </c>
      <c r="AR238">
        <f t="shared" si="453"/>
        <v>12.5</v>
      </c>
      <c r="AS238">
        <f t="shared" ref="AS238:BK238" si="580">AR238+$C$5</f>
        <v>13.5</v>
      </c>
      <c r="AT238">
        <f t="shared" si="580"/>
        <v>14.5</v>
      </c>
      <c r="AU238">
        <f t="shared" si="580"/>
        <v>15.5</v>
      </c>
      <c r="AV238">
        <f t="shared" si="580"/>
        <v>16.5</v>
      </c>
      <c r="AW238">
        <f t="shared" si="580"/>
        <v>17.5</v>
      </c>
      <c r="AX238">
        <f t="shared" si="580"/>
        <v>18.5</v>
      </c>
      <c r="AY238">
        <f t="shared" si="580"/>
        <v>19.5</v>
      </c>
      <c r="AZ238">
        <f t="shared" si="580"/>
        <v>20.5</v>
      </c>
      <c r="BA238">
        <f t="shared" si="580"/>
        <v>21.5</v>
      </c>
      <c r="BB238">
        <f t="shared" si="580"/>
        <v>22.5</v>
      </c>
      <c r="BC238">
        <f t="shared" si="580"/>
        <v>23.5</v>
      </c>
      <c r="BD238">
        <f t="shared" si="580"/>
        <v>24.5</v>
      </c>
      <c r="BE238">
        <f t="shared" si="580"/>
        <v>25.5</v>
      </c>
      <c r="BF238">
        <f t="shared" si="580"/>
        <v>26.5</v>
      </c>
      <c r="BG238">
        <f t="shared" si="580"/>
        <v>27.5</v>
      </c>
      <c r="BH238">
        <f t="shared" si="580"/>
        <v>28.5</v>
      </c>
      <c r="BI238">
        <f t="shared" si="580"/>
        <v>29.5</v>
      </c>
      <c r="BJ238">
        <f t="shared" si="580"/>
        <v>30.5</v>
      </c>
      <c r="BK238">
        <f t="shared" si="580"/>
        <v>31.5</v>
      </c>
      <c r="BL238">
        <f t="shared" si="478"/>
        <v>18.383677061113833</v>
      </c>
      <c r="BM238">
        <f t="shared" si="479"/>
        <v>16.727877573396661</v>
      </c>
      <c r="BN238">
        <f t="shared" si="480"/>
        <v>15.030855277858031</v>
      </c>
      <c r="BO238">
        <f t="shared" si="481"/>
        <v>13.306007717431481</v>
      </c>
      <c r="BP238">
        <f t="shared" si="482"/>
        <v>11.532957213814512</v>
      </c>
      <c r="BQ238">
        <f t="shared" si="483"/>
        <v>9.6465695743689093</v>
      </c>
      <c r="BR238">
        <f t="shared" si="484"/>
        <v>7.525972799022199</v>
      </c>
      <c r="BS238">
        <f t="shared" si="485"/>
        <v>4.9835757871682898</v>
      </c>
      <c r="BT238">
        <f t="shared" si="486"/>
        <v>1.7540870445677352</v>
      </c>
      <c r="BU238">
        <f t="shared" si="487"/>
        <v>0</v>
      </c>
      <c r="BV238">
        <f t="shared" si="488"/>
        <v>0</v>
      </c>
      <c r="BW238">
        <f t="shared" si="489"/>
        <v>0</v>
      </c>
      <c r="BX238">
        <f t="shared" si="490"/>
        <v>0</v>
      </c>
      <c r="BY238">
        <f t="shared" si="491"/>
        <v>0</v>
      </c>
      <c r="BZ238">
        <f t="shared" si="492"/>
        <v>0</v>
      </c>
      <c r="CA238">
        <f t="shared" si="493"/>
        <v>0</v>
      </c>
      <c r="CB238">
        <f t="shared" si="494"/>
        <v>0</v>
      </c>
      <c r="CC238">
        <f t="shared" si="495"/>
        <v>0</v>
      </c>
      <c r="CD238">
        <f t="shared" si="496"/>
        <v>0</v>
      </c>
      <c r="CE238">
        <f t="shared" si="497"/>
        <v>8</v>
      </c>
      <c r="CF238">
        <f t="shared" si="513"/>
        <v>20.5</v>
      </c>
    </row>
    <row r="239" spans="5:84" x14ac:dyDescent="0.2">
      <c r="E239">
        <v>80210</v>
      </c>
      <c r="F239">
        <v>26.36</v>
      </c>
      <c r="G239">
        <v>20.65</v>
      </c>
      <c r="H239" s="2">
        <v>0.1</v>
      </c>
      <c r="I239" s="2">
        <f t="shared" si="522"/>
        <v>3.7</v>
      </c>
      <c r="J239">
        <f t="shared" ref="J239:P239" si="581">I239+$C$3</f>
        <v>7.3000000000000007</v>
      </c>
      <c r="K239">
        <f t="shared" si="581"/>
        <v>10.9</v>
      </c>
      <c r="L239">
        <f t="shared" si="581"/>
        <v>14.5</v>
      </c>
      <c r="M239">
        <f t="shared" si="581"/>
        <v>18.100000000000001</v>
      </c>
      <c r="N239">
        <f t="shared" si="581"/>
        <v>21.700000000000003</v>
      </c>
      <c r="O239">
        <f t="shared" si="581"/>
        <v>25.300000000000004</v>
      </c>
      <c r="P239">
        <f t="shared" si="581"/>
        <v>28.900000000000006</v>
      </c>
      <c r="Q239">
        <f t="shared" si="461"/>
        <v>22.32834706667909</v>
      </c>
      <c r="R239">
        <f t="shared" si="462"/>
        <v>20.640007694957148</v>
      </c>
      <c r="S239">
        <f t="shared" si="463"/>
        <v>17.301632944346817</v>
      </c>
      <c r="T239">
        <f t="shared" si="464"/>
        <v>12.060412179082494</v>
      </c>
      <c r="U239">
        <f t="shared" si="465"/>
        <v>5.8954564470534523</v>
      </c>
      <c r="V239">
        <f t="shared" si="466"/>
        <v>0</v>
      </c>
      <c r="W239">
        <f t="shared" si="467"/>
        <v>0</v>
      </c>
      <c r="X239">
        <f t="shared" si="468"/>
        <v>0</v>
      </c>
      <c r="Y239">
        <f t="shared" si="442"/>
        <v>0</v>
      </c>
      <c r="Z239">
        <f t="shared" si="443"/>
        <v>0.1</v>
      </c>
      <c r="AA239">
        <f t="shared" si="444"/>
        <v>2.3000000000000003</v>
      </c>
      <c r="AB239">
        <f t="shared" si="445"/>
        <v>4.5</v>
      </c>
      <c r="AC239">
        <f t="shared" si="446"/>
        <v>6.7</v>
      </c>
      <c r="AD239">
        <f t="shared" si="447"/>
        <v>8.9</v>
      </c>
      <c r="AE239">
        <f t="shared" si="448"/>
        <v>11.100000000000001</v>
      </c>
      <c r="AF239">
        <f t="shared" si="449"/>
        <v>13.3</v>
      </c>
      <c r="AG239">
        <f t="shared" si="450"/>
        <v>15.5</v>
      </c>
      <c r="AH239">
        <f t="shared" si="451"/>
        <v>17.7</v>
      </c>
      <c r="AI239">
        <f t="shared" si="469"/>
        <v>24.148247112592024</v>
      </c>
      <c r="AJ239">
        <f t="shared" si="470"/>
        <v>21.815514901438636</v>
      </c>
      <c r="AK239">
        <f t="shared" si="471"/>
        <v>20.934080396957608</v>
      </c>
      <c r="AL239">
        <f t="shared" si="472"/>
        <v>19.501765532890161</v>
      </c>
      <c r="AM239">
        <f t="shared" si="473"/>
        <v>17.041521680327438</v>
      </c>
      <c r="AN239">
        <f t="shared" si="474"/>
        <v>13.892551225207605</v>
      </c>
      <c r="AO239">
        <f t="shared" si="475"/>
        <v>10.501429145813818</v>
      </c>
      <c r="AP239">
        <f t="shared" si="476"/>
        <v>6.7132245902708449</v>
      </c>
      <c r="AQ239">
        <f t="shared" si="452"/>
        <v>4</v>
      </c>
      <c r="AR239">
        <f t="shared" si="453"/>
        <v>8.9</v>
      </c>
      <c r="AS239">
        <f t="shared" ref="AS239:BK239" si="582">AR239+$C$5</f>
        <v>9.9</v>
      </c>
      <c r="AT239">
        <f t="shared" si="582"/>
        <v>10.9</v>
      </c>
      <c r="AU239">
        <f t="shared" si="582"/>
        <v>11.9</v>
      </c>
      <c r="AV239">
        <f t="shared" si="582"/>
        <v>12.9</v>
      </c>
      <c r="AW239">
        <f t="shared" si="582"/>
        <v>13.9</v>
      </c>
      <c r="AX239">
        <f t="shared" si="582"/>
        <v>14.9</v>
      </c>
      <c r="AY239">
        <f t="shared" si="582"/>
        <v>15.9</v>
      </c>
      <c r="AZ239">
        <f t="shared" si="582"/>
        <v>16.899999999999999</v>
      </c>
      <c r="BA239">
        <f t="shared" si="582"/>
        <v>17.899999999999999</v>
      </c>
      <c r="BB239">
        <f t="shared" si="582"/>
        <v>18.899999999999999</v>
      </c>
      <c r="BC239">
        <f t="shared" si="582"/>
        <v>19.899999999999999</v>
      </c>
      <c r="BD239">
        <f t="shared" si="582"/>
        <v>20.9</v>
      </c>
      <c r="BE239">
        <f t="shared" si="582"/>
        <v>21.9</v>
      </c>
      <c r="BF239">
        <f t="shared" si="582"/>
        <v>22.9</v>
      </c>
      <c r="BG239">
        <f t="shared" si="582"/>
        <v>23.9</v>
      </c>
      <c r="BH239">
        <f t="shared" si="582"/>
        <v>24.9</v>
      </c>
      <c r="BI239">
        <f t="shared" si="582"/>
        <v>25.9</v>
      </c>
      <c r="BJ239">
        <f t="shared" si="582"/>
        <v>26.9</v>
      </c>
      <c r="BK239">
        <f t="shared" si="582"/>
        <v>27.9</v>
      </c>
      <c r="BL239">
        <f t="shared" si="478"/>
        <v>18.501388322841073</v>
      </c>
      <c r="BM239">
        <f t="shared" si="479"/>
        <v>17.301632944346817</v>
      </c>
      <c r="BN239">
        <f t="shared" si="480"/>
        <v>15.947742932531838</v>
      </c>
      <c r="BO239">
        <f t="shared" si="481"/>
        <v>14.492296366152328</v>
      </c>
      <c r="BP239">
        <f t="shared" si="482"/>
        <v>12.981450938596787</v>
      </c>
      <c r="BQ239">
        <f t="shared" si="483"/>
        <v>11.441189028885736</v>
      </c>
      <c r="BR239">
        <f t="shared" si="484"/>
        <v>9.8635627726728554</v>
      </c>
      <c r="BS239">
        <f t="shared" si="485"/>
        <v>8.1929391332446837</v>
      </c>
      <c r="BT239">
        <f t="shared" si="486"/>
        <v>6.3122449725219409</v>
      </c>
      <c r="BU239">
        <f t="shared" si="487"/>
        <v>4.0292121220584143</v>
      </c>
      <c r="BV239">
        <f t="shared" si="488"/>
        <v>1.062622454042385</v>
      </c>
      <c r="BW239">
        <f t="shared" si="489"/>
        <v>0</v>
      </c>
      <c r="BX239">
        <f t="shared" si="490"/>
        <v>0</v>
      </c>
      <c r="BY239">
        <f t="shared" si="491"/>
        <v>0</v>
      </c>
      <c r="BZ239">
        <f t="shared" si="492"/>
        <v>0</v>
      </c>
      <c r="CA239">
        <f t="shared" si="493"/>
        <v>0</v>
      </c>
      <c r="CB239">
        <f t="shared" si="494"/>
        <v>0</v>
      </c>
      <c r="CC239">
        <f t="shared" si="495"/>
        <v>0</v>
      </c>
      <c r="CD239">
        <f t="shared" si="496"/>
        <v>0</v>
      </c>
      <c r="CE239">
        <f t="shared" si="497"/>
        <v>10</v>
      </c>
      <c r="CF239">
        <f t="shared" si="513"/>
        <v>18.899999999999999</v>
      </c>
    </row>
    <row r="240" spans="5:84" x14ac:dyDescent="0.2">
      <c r="E240">
        <v>80215</v>
      </c>
      <c r="F240">
        <v>29.6</v>
      </c>
      <c r="G240">
        <v>21.77</v>
      </c>
      <c r="H240" s="2">
        <v>0.1</v>
      </c>
      <c r="I240" s="2">
        <f t="shared" si="522"/>
        <v>3.7</v>
      </c>
      <c r="J240">
        <f t="shared" ref="J240:P240" si="583">I240+$C$3</f>
        <v>7.3000000000000007</v>
      </c>
      <c r="K240">
        <f t="shared" si="583"/>
        <v>10.9</v>
      </c>
      <c r="L240">
        <f t="shared" si="583"/>
        <v>14.5</v>
      </c>
      <c r="M240">
        <f t="shared" si="583"/>
        <v>18.100000000000001</v>
      </c>
      <c r="N240">
        <f t="shared" si="583"/>
        <v>21.700000000000003</v>
      </c>
      <c r="O240">
        <f t="shared" si="583"/>
        <v>25.300000000000004</v>
      </c>
      <c r="P240">
        <f t="shared" si="583"/>
        <v>28.900000000000006</v>
      </c>
      <c r="Q240">
        <f t="shared" si="461"/>
        <v>25.257044611126354</v>
      </c>
      <c r="R240">
        <f t="shared" si="462"/>
        <v>23.391430018502344</v>
      </c>
      <c r="S240">
        <f t="shared" si="463"/>
        <v>20.208663732698419</v>
      </c>
      <c r="T240">
        <f t="shared" si="464"/>
        <v>14.82711640967254</v>
      </c>
      <c r="U240">
        <f t="shared" si="465"/>
        <v>8.6627842421384038</v>
      </c>
      <c r="V240">
        <f t="shared" si="466"/>
        <v>-1.742463593930873</v>
      </c>
      <c r="W240">
        <f t="shared" si="467"/>
        <v>0</v>
      </c>
      <c r="X240">
        <f t="shared" si="468"/>
        <v>0</v>
      </c>
      <c r="Y240">
        <f t="shared" si="442"/>
        <v>0</v>
      </c>
      <c r="Z240">
        <f t="shared" si="443"/>
        <v>0.1</v>
      </c>
      <c r="AA240">
        <f t="shared" si="444"/>
        <v>2.3000000000000003</v>
      </c>
      <c r="AB240">
        <f t="shared" si="445"/>
        <v>4.5</v>
      </c>
      <c r="AC240">
        <f t="shared" si="446"/>
        <v>6.7</v>
      </c>
      <c r="AD240">
        <f t="shared" si="447"/>
        <v>8.9</v>
      </c>
      <c r="AE240">
        <f t="shared" si="448"/>
        <v>11.100000000000001</v>
      </c>
      <c r="AF240">
        <f t="shared" si="449"/>
        <v>13.3</v>
      </c>
      <c r="AG240">
        <f t="shared" si="450"/>
        <v>15.5</v>
      </c>
      <c r="AH240">
        <f t="shared" si="451"/>
        <v>17.7</v>
      </c>
      <c r="AI240">
        <f t="shared" si="469"/>
        <v>27.382008577336087</v>
      </c>
      <c r="AJ240">
        <f t="shared" si="470"/>
        <v>24.636722318184884</v>
      </c>
      <c r="AK240">
        <f t="shared" si="471"/>
        <v>23.669971216088271</v>
      </c>
      <c r="AL240">
        <f t="shared" si="472"/>
        <v>22.329731903243157</v>
      </c>
      <c r="AM240">
        <f t="shared" si="473"/>
        <v>19.95138228587107</v>
      </c>
      <c r="AN240">
        <f t="shared" si="474"/>
        <v>16.746441234722596</v>
      </c>
      <c r="AO240">
        <f t="shared" si="475"/>
        <v>13.191308275581495</v>
      </c>
      <c r="AP240">
        <f t="shared" si="476"/>
        <v>9.4160032797692832</v>
      </c>
      <c r="AQ240">
        <f t="shared" si="452"/>
        <v>5</v>
      </c>
      <c r="AR240">
        <f t="shared" si="453"/>
        <v>11.1</v>
      </c>
      <c r="AS240">
        <f t="shared" ref="AS240:BK240" si="584">AR240+$C$5</f>
        <v>12.1</v>
      </c>
      <c r="AT240">
        <f t="shared" si="584"/>
        <v>13.1</v>
      </c>
      <c r="AU240">
        <f t="shared" si="584"/>
        <v>14.1</v>
      </c>
      <c r="AV240">
        <f t="shared" si="584"/>
        <v>15.1</v>
      </c>
      <c r="AW240">
        <f t="shared" si="584"/>
        <v>16.100000000000001</v>
      </c>
      <c r="AX240">
        <f t="shared" si="584"/>
        <v>17.100000000000001</v>
      </c>
      <c r="AY240">
        <f t="shared" si="584"/>
        <v>18.100000000000001</v>
      </c>
      <c r="AZ240">
        <f t="shared" si="584"/>
        <v>19.100000000000001</v>
      </c>
      <c r="BA240">
        <f t="shared" si="584"/>
        <v>20.100000000000001</v>
      </c>
      <c r="BB240">
        <f t="shared" si="584"/>
        <v>21.1</v>
      </c>
      <c r="BC240">
        <f t="shared" si="584"/>
        <v>22.1</v>
      </c>
      <c r="BD240">
        <f t="shared" si="584"/>
        <v>23.1</v>
      </c>
      <c r="BE240">
        <f t="shared" si="584"/>
        <v>24.1</v>
      </c>
      <c r="BF240">
        <f t="shared" si="584"/>
        <v>25.1</v>
      </c>
      <c r="BG240">
        <f t="shared" si="584"/>
        <v>26.1</v>
      </c>
      <c r="BH240">
        <f t="shared" si="584"/>
        <v>27.1</v>
      </c>
      <c r="BI240">
        <f t="shared" si="584"/>
        <v>28.1</v>
      </c>
      <c r="BJ240">
        <f t="shared" si="584"/>
        <v>29.1</v>
      </c>
      <c r="BK240">
        <f t="shared" si="584"/>
        <v>30.1</v>
      </c>
      <c r="BL240">
        <f t="shared" si="478"/>
        <v>18.567609571873763</v>
      </c>
      <c r="BM240">
        <f t="shared" si="479"/>
        <v>17.058777861993029</v>
      </c>
      <c r="BN240">
        <f t="shared" si="480"/>
        <v>15.473676403673055</v>
      </c>
      <c r="BO240">
        <f t="shared" si="481"/>
        <v>13.848680225067193</v>
      </c>
      <c r="BP240">
        <f t="shared" si="482"/>
        <v>12.195889367534866</v>
      </c>
      <c r="BQ240">
        <f t="shared" si="483"/>
        <v>10.491268118138231</v>
      </c>
      <c r="BR240">
        <f t="shared" si="484"/>
        <v>8.6627842421384038</v>
      </c>
      <c r="BS240">
        <f t="shared" si="485"/>
        <v>6.5785482154931074</v>
      </c>
      <c r="BT240">
        <f t="shared" si="486"/>
        <v>4.0349524573523299</v>
      </c>
      <c r="BU240">
        <f t="shared" si="487"/>
        <v>0.74481056255559119</v>
      </c>
      <c r="BV240">
        <f t="shared" si="488"/>
        <v>0</v>
      </c>
      <c r="BW240">
        <f t="shared" si="489"/>
        <v>0</v>
      </c>
      <c r="BX240">
        <f t="shared" si="490"/>
        <v>0</v>
      </c>
      <c r="BY240">
        <f t="shared" si="491"/>
        <v>0</v>
      </c>
      <c r="BZ240">
        <f t="shared" si="492"/>
        <v>0</v>
      </c>
      <c r="CA240">
        <f t="shared" si="493"/>
        <v>0</v>
      </c>
      <c r="CB240">
        <f t="shared" si="494"/>
        <v>0</v>
      </c>
      <c r="CC240">
        <f t="shared" si="495"/>
        <v>0</v>
      </c>
      <c r="CD240">
        <f t="shared" si="496"/>
        <v>0</v>
      </c>
      <c r="CE240">
        <f t="shared" si="497"/>
        <v>9</v>
      </c>
      <c r="CF240">
        <f t="shared" si="513"/>
        <v>20.100000000000001</v>
      </c>
    </row>
    <row r="241" spans="5:84" x14ac:dyDescent="0.2">
      <c r="E241">
        <v>80216</v>
      </c>
      <c r="F241">
        <v>24.16</v>
      </c>
      <c r="G241">
        <v>19.77</v>
      </c>
      <c r="H241" s="2">
        <v>0.1</v>
      </c>
      <c r="I241" s="2">
        <f t="shared" si="522"/>
        <v>3.7</v>
      </c>
      <c r="J241">
        <f t="shared" ref="J241:P241" si="585">I241+$C$3</f>
        <v>7.3000000000000007</v>
      </c>
      <c r="K241">
        <f t="shared" si="585"/>
        <v>10.9</v>
      </c>
      <c r="L241">
        <f t="shared" si="585"/>
        <v>14.5</v>
      </c>
      <c r="M241">
        <f t="shared" si="585"/>
        <v>18.100000000000001</v>
      </c>
      <c r="N241">
        <f t="shared" si="585"/>
        <v>21.700000000000003</v>
      </c>
      <c r="O241">
        <f t="shared" si="585"/>
        <v>25.300000000000004</v>
      </c>
      <c r="P241">
        <f t="shared" si="585"/>
        <v>28.900000000000006</v>
      </c>
      <c r="Q241">
        <f t="shared" si="461"/>
        <v>20.348584167984985</v>
      </c>
      <c r="R241">
        <f t="shared" si="462"/>
        <v>18.746416523763155</v>
      </c>
      <c r="S241">
        <f t="shared" si="463"/>
        <v>15.270260114268229</v>
      </c>
      <c r="T241">
        <f t="shared" si="464"/>
        <v>10.13573808338943</v>
      </c>
      <c r="U241">
        <f t="shared" si="465"/>
        <v>3.6795815151451245</v>
      </c>
      <c r="V241">
        <f t="shared" si="466"/>
        <v>0</v>
      </c>
      <c r="W241">
        <f t="shared" si="467"/>
        <v>0</v>
      </c>
      <c r="X241">
        <f t="shared" si="468"/>
        <v>0</v>
      </c>
      <c r="Y241">
        <f t="shared" si="442"/>
        <v>0</v>
      </c>
      <c r="Z241">
        <f t="shared" si="443"/>
        <v>0.1</v>
      </c>
      <c r="AA241">
        <f t="shared" si="444"/>
        <v>2.3000000000000003</v>
      </c>
      <c r="AB241">
        <f t="shared" si="445"/>
        <v>4.5</v>
      </c>
      <c r="AC241">
        <f t="shared" si="446"/>
        <v>6.7</v>
      </c>
      <c r="AD241">
        <f t="shared" si="447"/>
        <v>8.9</v>
      </c>
      <c r="AE241">
        <f t="shared" si="448"/>
        <v>11.100000000000001</v>
      </c>
      <c r="AF241">
        <f t="shared" si="449"/>
        <v>13.3</v>
      </c>
      <c r="AG241">
        <f t="shared" si="450"/>
        <v>15.5</v>
      </c>
      <c r="AH241">
        <f t="shared" si="451"/>
        <v>17.7</v>
      </c>
      <c r="AI241">
        <f t="shared" si="469"/>
        <v>21.956937406442972</v>
      </c>
      <c r="AJ241">
        <f t="shared" si="470"/>
        <v>19.90657092987346</v>
      </c>
      <c r="AK241">
        <f t="shared" si="471"/>
        <v>19.059829612464053</v>
      </c>
      <c r="AL241">
        <f t="shared" si="472"/>
        <v>17.534773177294227</v>
      </c>
      <c r="AM241">
        <f t="shared" si="473"/>
        <v>15.008467490883005</v>
      </c>
      <c r="AN241">
        <f t="shared" si="474"/>
        <v>11.909209923005907</v>
      </c>
      <c r="AO241">
        <f t="shared" si="475"/>
        <v>8.6087547065118137</v>
      </c>
      <c r="AP241">
        <f t="shared" si="476"/>
        <v>4.6145382971400046</v>
      </c>
      <c r="AQ241">
        <f t="shared" si="452"/>
        <v>3</v>
      </c>
      <c r="AR241">
        <f t="shared" si="453"/>
        <v>6.7</v>
      </c>
      <c r="AS241">
        <f t="shared" ref="AS241:BK241" si="586">AR241+$C$5</f>
        <v>7.7</v>
      </c>
      <c r="AT241">
        <f t="shared" si="586"/>
        <v>8.6999999999999993</v>
      </c>
      <c r="AU241">
        <f t="shared" si="586"/>
        <v>9.6999999999999993</v>
      </c>
      <c r="AV241">
        <f t="shared" si="586"/>
        <v>10.7</v>
      </c>
      <c r="AW241">
        <f t="shared" si="586"/>
        <v>11.7</v>
      </c>
      <c r="AX241">
        <f t="shared" si="586"/>
        <v>12.7</v>
      </c>
      <c r="AY241">
        <f t="shared" si="586"/>
        <v>13.7</v>
      </c>
      <c r="AZ241">
        <f t="shared" si="586"/>
        <v>14.7</v>
      </c>
      <c r="BA241">
        <f t="shared" si="586"/>
        <v>15.7</v>
      </c>
      <c r="BB241">
        <f t="shared" si="586"/>
        <v>16.7</v>
      </c>
      <c r="BC241">
        <f t="shared" si="586"/>
        <v>17.7</v>
      </c>
      <c r="BD241">
        <f t="shared" si="586"/>
        <v>18.7</v>
      </c>
      <c r="BE241">
        <f t="shared" si="586"/>
        <v>19.7</v>
      </c>
      <c r="BF241">
        <f t="shared" si="586"/>
        <v>20.7</v>
      </c>
      <c r="BG241">
        <f t="shared" si="586"/>
        <v>21.7</v>
      </c>
      <c r="BH241">
        <f t="shared" si="586"/>
        <v>22.7</v>
      </c>
      <c r="BI241">
        <f t="shared" si="586"/>
        <v>23.7</v>
      </c>
      <c r="BJ241">
        <f t="shared" si="586"/>
        <v>24.7</v>
      </c>
      <c r="BK241">
        <f t="shared" si="586"/>
        <v>25.7</v>
      </c>
      <c r="BL241">
        <f t="shared" si="478"/>
        <v>18.497116038122151</v>
      </c>
      <c r="BM241">
        <f t="shared" si="479"/>
        <v>17.717746222905731</v>
      </c>
      <c r="BN241">
        <f t="shared" si="480"/>
        <v>16.717385616240954</v>
      </c>
      <c r="BO241">
        <f t="shared" si="481"/>
        <v>15.526903272219636</v>
      </c>
      <c r="BP241">
        <f t="shared" si="482"/>
        <v>14.196697959026851</v>
      </c>
      <c r="BQ241">
        <f t="shared" si="483"/>
        <v>12.781024268368414</v>
      </c>
      <c r="BR241">
        <f t="shared" si="484"/>
        <v>11.322318724898837</v>
      </c>
      <c r="BS241">
        <f t="shared" si="485"/>
        <v>9.8355258956486011</v>
      </c>
      <c r="BT241">
        <f t="shared" si="486"/>
        <v>8.2924244994517249</v>
      </c>
      <c r="BU241">
        <f t="shared" si="487"/>
        <v>6.6059535163740435</v>
      </c>
      <c r="BV241">
        <f t="shared" si="488"/>
        <v>4.6145382971400046</v>
      </c>
      <c r="BW241">
        <f t="shared" si="489"/>
        <v>2.0664166725606852</v>
      </c>
      <c r="BX241">
        <f t="shared" si="490"/>
        <v>-1.3960349370387684</v>
      </c>
      <c r="BY241">
        <f t="shared" si="491"/>
        <v>0</v>
      </c>
      <c r="BZ241">
        <f t="shared" si="492"/>
        <v>0</v>
      </c>
      <c r="CA241">
        <f t="shared" si="493"/>
        <v>0</v>
      </c>
      <c r="CB241">
        <f t="shared" si="494"/>
        <v>0</v>
      </c>
      <c r="CC241">
        <f t="shared" si="495"/>
        <v>0</v>
      </c>
      <c r="CD241">
        <f t="shared" si="496"/>
        <v>0</v>
      </c>
      <c r="CE241">
        <f t="shared" si="497"/>
        <v>11</v>
      </c>
      <c r="CF241">
        <f t="shared" si="513"/>
        <v>17.7</v>
      </c>
    </row>
    <row r="242" spans="5:84" x14ac:dyDescent="0.2">
      <c r="E242">
        <v>80217</v>
      </c>
      <c r="F242">
        <v>22.09</v>
      </c>
      <c r="G242">
        <v>18.829999999999998</v>
      </c>
      <c r="H242" s="2">
        <v>0.1</v>
      </c>
      <c r="I242" s="2">
        <f t="shared" si="522"/>
        <v>3.7</v>
      </c>
      <c r="J242">
        <f t="shared" ref="J242:P242" si="587">I242+$C$3</f>
        <v>7.3000000000000007</v>
      </c>
      <c r="K242">
        <f t="shared" si="587"/>
        <v>10.9</v>
      </c>
      <c r="L242">
        <f t="shared" si="587"/>
        <v>14.5</v>
      </c>
      <c r="M242">
        <f t="shared" si="587"/>
        <v>18.100000000000001</v>
      </c>
      <c r="N242">
        <f t="shared" si="587"/>
        <v>21.700000000000003</v>
      </c>
      <c r="O242">
        <f t="shared" si="587"/>
        <v>25.300000000000004</v>
      </c>
      <c r="P242">
        <f t="shared" si="587"/>
        <v>28.900000000000006</v>
      </c>
      <c r="Q242">
        <f t="shared" si="461"/>
        <v>18.493757819263081</v>
      </c>
      <c r="R242">
        <f t="shared" si="462"/>
        <v>16.933864033449872</v>
      </c>
      <c r="S242">
        <f t="shared" si="463"/>
        <v>13.300878730231128</v>
      </c>
      <c r="T242">
        <f t="shared" si="464"/>
        <v>8.2637787787923234</v>
      </c>
      <c r="U242">
        <f t="shared" si="465"/>
        <v>1.0345643782340446</v>
      </c>
      <c r="V242">
        <f t="shared" si="466"/>
        <v>0</v>
      </c>
      <c r="W242">
        <f t="shared" si="467"/>
        <v>0</v>
      </c>
      <c r="X242">
        <f t="shared" si="468"/>
        <v>0</v>
      </c>
      <c r="Y242">
        <f t="shared" si="442"/>
        <v>0</v>
      </c>
      <c r="Z242">
        <f t="shared" si="443"/>
        <v>0.1</v>
      </c>
      <c r="AA242">
        <f t="shared" si="444"/>
        <v>2.3000000000000003</v>
      </c>
      <c r="AB242">
        <f t="shared" si="445"/>
        <v>4.5</v>
      </c>
      <c r="AC242">
        <f t="shared" si="446"/>
        <v>6.7</v>
      </c>
      <c r="AD242">
        <f t="shared" si="447"/>
        <v>8.9</v>
      </c>
      <c r="AE242">
        <f t="shared" si="448"/>
        <v>11.100000000000001</v>
      </c>
      <c r="AF242">
        <f t="shared" si="449"/>
        <v>13.3</v>
      </c>
      <c r="AG242">
        <f t="shared" si="450"/>
        <v>15.5</v>
      </c>
      <c r="AH242">
        <f t="shared" si="451"/>
        <v>17.7</v>
      </c>
      <c r="AI242">
        <f t="shared" si="469"/>
        <v>19.899234064012276</v>
      </c>
      <c r="AJ242">
        <f t="shared" si="470"/>
        <v>18.115286524332056</v>
      </c>
      <c r="AK242">
        <f t="shared" si="471"/>
        <v>17.274767714560809</v>
      </c>
      <c r="AL242">
        <f t="shared" si="472"/>
        <v>15.632314320892323</v>
      </c>
      <c r="AM242">
        <f t="shared" si="473"/>
        <v>13.038218496738285</v>
      </c>
      <c r="AN242">
        <f t="shared" si="474"/>
        <v>9.9961678807248475</v>
      </c>
      <c r="AO242">
        <f t="shared" si="475"/>
        <v>6.7209856146886429</v>
      </c>
      <c r="AP242">
        <f t="shared" si="476"/>
        <v>2.1963703616728991</v>
      </c>
      <c r="AQ242">
        <f t="shared" si="452"/>
        <v>2</v>
      </c>
      <c r="AR242">
        <f t="shared" si="453"/>
        <v>4.5</v>
      </c>
      <c r="AS242">
        <f t="shared" ref="AS242:BK242" si="588">AR242+$C$5</f>
        <v>5.5</v>
      </c>
      <c r="AT242">
        <f t="shared" si="588"/>
        <v>6.5</v>
      </c>
      <c r="AU242">
        <f t="shared" si="588"/>
        <v>7.5</v>
      </c>
      <c r="AV242">
        <f t="shared" si="588"/>
        <v>8.5</v>
      </c>
      <c r="AW242">
        <f t="shared" si="588"/>
        <v>9.5</v>
      </c>
      <c r="AX242">
        <f t="shared" si="588"/>
        <v>10.5</v>
      </c>
      <c r="AY242">
        <f t="shared" si="588"/>
        <v>11.5</v>
      </c>
      <c r="AZ242">
        <f t="shared" si="588"/>
        <v>12.5</v>
      </c>
      <c r="BA242">
        <f t="shared" si="588"/>
        <v>13.5</v>
      </c>
      <c r="BB242">
        <f t="shared" si="588"/>
        <v>14.5</v>
      </c>
      <c r="BC242">
        <f t="shared" si="588"/>
        <v>15.5</v>
      </c>
      <c r="BD242">
        <f t="shared" si="588"/>
        <v>16.5</v>
      </c>
      <c r="BE242">
        <f t="shared" si="588"/>
        <v>17.5</v>
      </c>
      <c r="BF242">
        <f t="shared" si="588"/>
        <v>18.5</v>
      </c>
      <c r="BG242">
        <f t="shared" si="588"/>
        <v>19.5</v>
      </c>
      <c r="BH242">
        <f t="shared" si="588"/>
        <v>20.5</v>
      </c>
      <c r="BI242">
        <f t="shared" si="588"/>
        <v>21.5</v>
      </c>
      <c r="BJ242">
        <f t="shared" si="588"/>
        <v>22.5</v>
      </c>
      <c r="BK242">
        <f t="shared" si="588"/>
        <v>23.5</v>
      </c>
      <c r="BL242">
        <f t="shared" si="478"/>
        <v>17.769378689353307</v>
      </c>
      <c r="BM242">
        <f t="shared" si="479"/>
        <v>17.372359315769316</v>
      </c>
      <c r="BN242">
        <f t="shared" si="480"/>
        <v>16.802918165619978</v>
      </c>
      <c r="BO242">
        <f t="shared" si="481"/>
        <v>16.011517568801825</v>
      </c>
      <c r="BP242">
        <f t="shared" si="482"/>
        <v>15.002109006983895</v>
      </c>
      <c r="BQ242">
        <f t="shared" si="483"/>
        <v>13.813849697523628</v>
      </c>
      <c r="BR242">
        <f t="shared" si="484"/>
        <v>12.502819177382799</v>
      </c>
      <c r="BS242">
        <f t="shared" si="485"/>
        <v>11.123735887043338</v>
      </c>
      <c r="BT242">
        <f t="shared" si="486"/>
        <v>9.7116737544231331</v>
      </c>
      <c r="BU242">
        <f t="shared" si="487"/>
        <v>8.2637787787923234</v>
      </c>
      <c r="BV242">
        <f t="shared" si="488"/>
        <v>6.7209856146886429</v>
      </c>
      <c r="BW242">
        <f t="shared" si="489"/>
        <v>4.9497341558335188</v>
      </c>
      <c r="BX242">
        <f t="shared" si="490"/>
        <v>2.7236861190486819</v>
      </c>
      <c r="BY242">
        <f t="shared" si="491"/>
        <v>-0.29455837182973998</v>
      </c>
      <c r="BZ242">
        <f t="shared" si="492"/>
        <v>0</v>
      </c>
      <c r="CA242">
        <f t="shared" si="493"/>
        <v>0</v>
      </c>
      <c r="CB242">
        <f t="shared" si="494"/>
        <v>0</v>
      </c>
      <c r="CC242">
        <f t="shared" si="495"/>
        <v>0</v>
      </c>
      <c r="CD242">
        <f t="shared" si="496"/>
        <v>0</v>
      </c>
      <c r="CE242">
        <f t="shared" si="497"/>
        <v>12</v>
      </c>
      <c r="CF242">
        <f t="shared" si="513"/>
        <v>16.5</v>
      </c>
    </row>
    <row r="243" spans="5:84" x14ac:dyDescent="0.2">
      <c r="E243">
        <v>80218</v>
      </c>
      <c r="F243">
        <v>38.479999999999997</v>
      </c>
      <c r="G243">
        <v>24.01</v>
      </c>
      <c r="H243" s="2">
        <v>0.1</v>
      </c>
      <c r="I243" s="2">
        <f t="shared" si="522"/>
        <v>3.7</v>
      </c>
      <c r="J243">
        <f t="shared" ref="J243:P243" si="589">I243+$C$3</f>
        <v>7.3000000000000007</v>
      </c>
      <c r="K243">
        <f t="shared" si="589"/>
        <v>10.9</v>
      </c>
      <c r="L243">
        <f t="shared" si="589"/>
        <v>14.5</v>
      </c>
      <c r="M243">
        <f t="shared" si="589"/>
        <v>18.100000000000001</v>
      </c>
      <c r="N243">
        <f t="shared" si="589"/>
        <v>21.700000000000003</v>
      </c>
      <c r="O243">
        <f t="shared" si="589"/>
        <v>25.300000000000004</v>
      </c>
      <c r="P243">
        <f t="shared" si="589"/>
        <v>28.900000000000006</v>
      </c>
      <c r="Q243">
        <f t="shared" si="461"/>
        <v>33.320646039612051</v>
      </c>
      <c r="R243">
        <f t="shared" si="462"/>
        <v>30.815516132758759</v>
      </c>
      <c r="S243">
        <f t="shared" si="463"/>
        <v>27.814785540712499</v>
      </c>
      <c r="T243">
        <f t="shared" si="464"/>
        <v>22.080860294962211</v>
      </c>
      <c r="U243">
        <f t="shared" si="465"/>
        <v>15.174893990105288</v>
      </c>
      <c r="V243">
        <f t="shared" si="466"/>
        <v>6.7433172235308447</v>
      </c>
      <c r="W243">
        <f t="shared" si="467"/>
        <v>0</v>
      </c>
      <c r="X243">
        <f t="shared" si="468"/>
        <v>0</v>
      </c>
      <c r="Y243">
        <f t="shared" si="442"/>
        <v>3</v>
      </c>
      <c r="Z243">
        <f t="shared" si="443"/>
        <v>10.9</v>
      </c>
      <c r="AA243">
        <f t="shared" si="444"/>
        <v>13.100000000000001</v>
      </c>
      <c r="AB243">
        <f t="shared" si="445"/>
        <v>15.3</v>
      </c>
      <c r="AC243">
        <f t="shared" si="446"/>
        <v>17.5</v>
      </c>
      <c r="AD243">
        <f t="shared" si="447"/>
        <v>19.7</v>
      </c>
      <c r="AE243">
        <f t="shared" si="448"/>
        <v>21.9</v>
      </c>
      <c r="AF243">
        <f t="shared" si="449"/>
        <v>24.099999999999998</v>
      </c>
      <c r="AG243">
        <f t="shared" si="450"/>
        <v>26.299999999999997</v>
      </c>
      <c r="AH243">
        <f t="shared" si="451"/>
        <v>28.499999999999996</v>
      </c>
      <c r="AI243">
        <f t="shared" si="469"/>
        <v>24.553933168743317</v>
      </c>
      <c r="AJ243">
        <f t="shared" si="470"/>
        <v>20.590240140527591</v>
      </c>
      <c r="AK243">
        <f t="shared" si="471"/>
        <v>16.358510002268488</v>
      </c>
      <c r="AL243">
        <f t="shared" si="472"/>
        <v>11.849420468692241</v>
      </c>
      <c r="AM243">
        <f t="shared" si="473"/>
        <v>6.1225548952092783</v>
      </c>
      <c r="AN243">
        <f t="shared" si="474"/>
        <v>0</v>
      </c>
      <c r="AO243">
        <f t="shared" si="475"/>
        <v>0</v>
      </c>
      <c r="AP243">
        <f t="shared" si="476"/>
        <v>0</v>
      </c>
      <c r="AQ243">
        <f t="shared" si="452"/>
        <v>2</v>
      </c>
      <c r="AR243">
        <f t="shared" si="453"/>
        <v>15.3</v>
      </c>
      <c r="AS243">
        <f t="shared" ref="AS243:BK243" si="590">AR243+$C$5</f>
        <v>16.3</v>
      </c>
      <c r="AT243">
        <f t="shared" si="590"/>
        <v>17.3</v>
      </c>
      <c r="AU243">
        <f t="shared" si="590"/>
        <v>18.3</v>
      </c>
      <c r="AV243">
        <f t="shared" si="590"/>
        <v>19.3</v>
      </c>
      <c r="AW243">
        <f t="shared" si="590"/>
        <v>20.3</v>
      </c>
      <c r="AX243">
        <f t="shared" si="590"/>
        <v>21.3</v>
      </c>
      <c r="AY243">
        <f t="shared" si="590"/>
        <v>22.3</v>
      </c>
      <c r="AZ243">
        <f t="shared" si="590"/>
        <v>23.3</v>
      </c>
      <c r="BA243">
        <f t="shared" si="590"/>
        <v>24.3</v>
      </c>
      <c r="BB243">
        <f t="shared" si="590"/>
        <v>25.3</v>
      </c>
      <c r="BC243">
        <f t="shared" si="590"/>
        <v>26.3</v>
      </c>
      <c r="BD243">
        <f t="shared" si="590"/>
        <v>27.3</v>
      </c>
      <c r="BE243">
        <f t="shared" si="590"/>
        <v>28.3</v>
      </c>
      <c r="BF243">
        <f t="shared" si="590"/>
        <v>29.3</v>
      </c>
      <c r="BG243">
        <f t="shared" si="590"/>
        <v>30.3</v>
      </c>
      <c r="BH243">
        <f t="shared" si="590"/>
        <v>31.3</v>
      </c>
      <c r="BI243">
        <f t="shared" si="590"/>
        <v>32.299999999999997</v>
      </c>
      <c r="BJ243">
        <f t="shared" si="590"/>
        <v>33.299999999999997</v>
      </c>
      <c r="BK243">
        <f t="shared" si="590"/>
        <v>34.299999999999997</v>
      </c>
      <c r="BL243">
        <f t="shared" si="478"/>
        <v>18.684649309209512</v>
      </c>
      <c r="BM243">
        <f t="shared" si="479"/>
        <v>16.749316762944829</v>
      </c>
      <c r="BN243">
        <f t="shared" si="480"/>
        <v>14.775405445972924</v>
      </c>
      <c r="BO243">
        <f t="shared" si="481"/>
        <v>12.716221236197608</v>
      </c>
      <c r="BP243">
        <f t="shared" si="482"/>
        <v>10.477763909481578</v>
      </c>
      <c r="BQ243">
        <f t="shared" si="483"/>
        <v>7.9092781039392737</v>
      </c>
      <c r="BR243">
        <f t="shared" si="484"/>
        <v>4.7938042842315793</v>
      </c>
      <c r="BS243">
        <f t="shared" si="485"/>
        <v>0.83872970586077789</v>
      </c>
      <c r="BT243">
        <f t="shared" si="486"/>
        <v>0</v>
      </c>
      <c r="BU243">
        <f t="shared" si="487"/>
        <v>0</v>
      </c>
      <c r="BV243">
        <f t="shared" si="488"/>
        <v>0</v>
      </c>
      <c r="BW243">
        <f t="shared" si="489"/>
        <v>0</v>
      </c>
      <c r="BX243">
        <f t="shared" si="490"/>
        <v>0</v>
      </c>
      <c r="BY243">
        <f t="shared" si="491"/>
        <v>0</v>
      </c>
      <c r="BZ243">
        <f t="shared" si="492"/>
        <v>0</v>
      </c>
      <c r="CA243">
        <f t="shared" si="493"/>
        <v>0</v>
      </c>
      <c r="CB243">
        <f t="shared" si="494"/>
        <v>0</v>
      </c>
      <c r="CC243">
        <f t="shared" si="495"/>
        <v>0</v>
      </c>
      <c r="CD243">
        <f t="shared" si="496"/>
        <v>0</v>
      </c>
      <c r="CE243">
        <f t="shared" si="497"/>
        <v>7</v>
      </c>
      <c r="CF243">
        <f t="shared" si="513"/>
        <v>22.3</v>
      </c>
    </row>
    <row r="244" spans="5:84" x14ac:dyDescent="0.2">
      <c r="E244">
        <v>80219</v>
      </c>
      <c r="F244">
        <v>32.31</v>
      </c>
      <c r="G244">
        <v>22.56</v>
      </c>
      <c r="H244" s="2">
        <v>0.1</v>
      </c>
      <c r="I244" s="2">
        <f t="shared" si="522"/>
        <v>3.7</v>
      </c>
      <c r="J244">
        <f t="shared" ref="J244:P244" si="591">I244+$C$3</f>
        <v>7.3000000000000007</v>
      </c>
      <c r="K244">
        <f t="shared" si="591"/>
        <v>10.9</v>
      </c>
      <c r="L244">
        <f t="shared" si="591"/>
        <v>14.5</v>
      </c>
      <c r="M244">
        <f t="shared" si="591"/>
        <v>18.100000000000001</v>
      </c>
      <c r="N244">
        <f t="shared" si="591"/>
        <v>21.700000000000003</v>
      </c>
      <c r="O244">
        <f t="shared" si="591"/>
        <v>25.300000000000004</v>
      </c>
      <c r="P244">
        <f t="shared" si="591"/>
        <v>28.900000000000006</v>
      </c>
      <c r="Q244">
        <f t="shared" si="461"/>
        <v>27.712859269513885</v>
      </c>
      <c r="R244">
        <f t="shared" si="462"/>
        <v>25.669098744361332</v>
      </c>
      <c r="S244">
        <f t="shared" si="463"/>
        <v>22.572158674816301</v>
      </c>
      <c r="T244">
        <f t="shared" si="464"/>
        <v>17.079419675068447</v>
      </c>
      <c r="U244">
        <f t="shared" si="465"/>
        <v>10.742688631452991</v>
      </c>
      <c r="V244">
        <f t="shared" si="466"/>
        <v>1.4578078827715182</v>
      </c>
      <c r="W244">
        <f t="shared" si="467"/>
        <v>0</v>
      </c>
      <c r="X244">
        <f t="shared" si="468"/>
        <v>0</v>
      </c>
      <c r="Y244">
        <f t="shared" si="442"/>
        <v>1</v>
      </c>
      <c r="Z244">
        <f t="shared" si="443"/>
        <v>3.7</v>
      </c>
      <c r="AA244">
        <f t="shared" si="444"/>
        <v>5.9</v>
      </c>
      <c r="AB244">
        <f t="shared" si="445"/>
        <v>8.1000000000000014</v>
      </c>
      <c r="AC244">
        <f t="shared" si="446"/>
        <v>10.3</v>
      </c>
      <c r="AD244">
        <f t="shared" si="447"/>
        <v>12.5</v>
      </c>
      <c r="AE244">
        <f t="shared" si="448"/>
        <v>14.7</v>
      </c>
      <c r="AF244">
        <f t="shared" si="449"/>
        <v>16.899999999999999</v>
      </c>
      <c r="AG244">
        <f t="shared" si="450"/>
        <v>19.099999999999998</v>
      </c>
      <c r="AH244">
        <f t="shared" si="451"/>
        <v>21.299999999999997</v>
      </c>
      <c r="AI244">
        <f t="shared" si="469"/>
        <v>26.274218831316379</v>
      </c>
      <c r="AJ244">
        <f t="shared" si="470"/>
        <v>25.221413214633969</v>
      </c>
      <c r="AK244">
        <f t="shared" si="471"/>
        <v>23.289392483186251</v>
      </c>
      <c r="AL244">
        <f t="shared" si="472"/>
        <v>20.327356687346668</v>
      </c>
      <c r="AM244">
        <f t="shared" si="473"/>
        <v>16.740455240984314</v>
      </c>
      <c r="AN244">
        <f t="shared" si="474"/>
        <v>12.931486298305183</v>
      </c>
      <c r="AO244">
        <f t="shared" si="475"/>
        <v>8.7425961306942988</v>
      </c>
      <c r="AP244">
        <f t="shared" si="476"/>
        <v>2.8969785035569462</v>
      </c>
      <c r="AQ244">
        <f t="shared" si="452"/>
        <v>4</v>
      </c>
      <c r="AR244">
        <f t="shared" si="453"/>
        <v>12.5</v>
      </c>
      <c r="AS244">
        <f t="shared" ref="AS244:BK244" si="592">AR244+$C$5</f>
        <v>13.5</v>
      </c>
      <c r="AT244">
        <f t="shared" si="592"/>
        <v>14.5</v>
      </c>
      <c r="AU244">
        <f t="shared" si="592"/>
        <v>15.5</v>
      </c>
      <c r="AV244">
        <f t="shared" si="592"/>
        <v>16.5</v>
      </c>
      <c r="AW244">
        <f t="shared" si="592"/>
        <v>17.5</v>
      </c>
      <c r="AX244">
        <f t="shared" si="592"/>
        <v>18.5</v>
      </c>
      <c r="AY244">
        <f t="shared" si="592"/>
        <v>19.5</v>
      </c>
      <c r="AZ244">
        <f t="shared" si="592"/>
        <v>20.5</v>
      </c>
      <c r="BA244">
        <f t="shared" si="592"/>
        <v>21.5</v>
      </c>
      <c r="BB244">
        <f t="shared" si="592"/>
        <v>22.5</v>
      </c>
      <c r="BC244">
        <f t="shared" si="592"/>
        <v>23.5</v>
      </c>
      <c r="BD244">
        <f t="shared" si="592"/>
        <v>24.5</v>
      </c>
      <c r="BE244">
        <f t="shared" si="592"/>
        <v>25.5</v>
      </c>
      <c r="BF244">
        <f t="shared" si="592"/>
        <v>26.5</v>
      </c>
      <c r="BG244">
        <f t="shared" si="592"/>
        <v>27.5</v>
      </c>
      <c r="BH244">
        <f t="shared" si="592"/>
        <v>28.5</v>
      </c>
      <c r="BI244">
        <f t="shared" si="592"/>
        <v>29.5</v>
      </c>
      <c r="BJ244">
        <f t="shared" si="592"/>
        <v>30.5</v>
      </c>
      <c r="BK244">
        <f t="shared" si="592"/>
        <v>31.5</v>
      </c>
      <c r="BL244">
        <f t="shared" si="478"/>
        <v>18.743780072136314</v>
      </c>
      <c r="BM244">
        <f t="shared" si="479"/>
        <v>17.079419675068447</v>
      </c>
      <c r="BN244">
        <f t="shared" si="480"/>
        <v>15.371630548520162</v>
      </c>
      <c r="BO244">
        <f t="shared" si="481"/>
        <v>13.636001075894871</v>
      </c>
      <c r="BP244">
        <f t="shared" si="482"/>
        <v>11.855519822822002</v>
      </c>
      <c r="BQ244">
        <f t="shared" si="483"/>
        <v>9.9697423883571474</v>
      </c>
      <c r="BR244">
        <f t="shared" si="484"/>
        <v>7.8639582561825208</v>
      </c>
      <c r="BS244">
        <f t="shared" si="485"/>
        <v>5.3583576458069579</v>
      </c>
      <c r="BT244">
        <f t="shared" si="486"/>
        <v>2.19719836376541</v>
      </c>
      <c r="BU244">
        <f t="shared" si="487"/>
        <v>-1.9620273451798678</v>
      </c>
      <c r="BV244">
        <f t="shared" si="488"/>
        <v>0</v>
      </c>
      <c r="BW244">
        <f t="shared" si="489"/>
        <v>0</v>
      </c>
      <c r="BX244">
        <f t="shared" si="490"/>
        <v>0</v>
      </c>
      <c r="BY244">
        <f t="shared" si="491"/>
        <v>0</v>
      </c>
      <c r="BZ244">
        <f t="shared" si="492"/>
        <v>0</v>
      </c>
      <c r="CA244">
        <f t="shared" si="493"/>
        <v>0</v>
      </c>
      <c r="CB244">
        <f t="shared" si="494"/>
        <v>0</v>
      </c>
      <c r="CC244">
        <f t="shared" si="495"/>
        <v>0</v>
      </c>
      <c r="CD244">
        <f t="shared" si="496"/>
        <v>0</v>
      </c>
      <c r="CE244">
        <f t="shared" si="497"/>
        <v>8</v>
      </c>
      <c r="CF244">
        <f t="shared" si="513"/>
        <v>20.5</v>
      </c>
    </row>
    <row r="245" spans="5:84" x14ac:dyDescent="0.2">
      <c r="E245">
        <v>80220</v>
      </c>
      <c r="F245">
        <v>27.02</v>
      </c>
      <c r="G245">
        <v>20.9</v>
      </c>
      <c r="H245" s="2">
        <v>0.1</v>
      </c>
      <c r="I245" s="2">
        <f t="shared" si="522"/>
        <v>3.7</v>
      </c>
      <c r="J245">
        <f t="shared" ref="J245:P245" si="593">I245+$C$3</f>
        <v>7.3000000000000007</v>
      </c>
      <c r="K245">
        <f t="shared" si="593"/>
        <v>10.9</v>
      </c>
      <c r="L245">
        <f t="shared" si="593"/>
        <v>14.5</v>
      </c>
      <c r="M245">
        <f t="shared" si="593"/>
        <v>18.100000000000001</v>
      </c>
      <c r="N245">
        <f t="shared" si="593"/>
        <v>21.700000000000003</v>
      </c>
      <c r="O245">
        <f t="shared" si="593"/>
        <v>25.300000000000004</v>
      </c>
      <c r="P245">
        <f t="shared" si="593"/>
        <v>28.900000000000006</v>
      </c>
      <c r="Q245">
        <f t="shared" si="461"/>
        <v>22.924708766462874</v>
      </c>
      <c r="R245">
        <f t="shared" si="462"/>
        <v>21.204610960437293</v>
      </c>
      <c r="S245">
        <f t="shared" si="463"/>
        <v>17.905256789916816</v>
      </c>
      <c r="T245">
        <f t="shared" si="464"/>
        <v>12.636232551952192</v>
      </c>
      <c r="U245">
        <f t="shared" si="465"/>
        <v>6.5048018442105695</v>
      </c>
      <c r="V245">
        <f t="shared" si="466"/>
        <v>0</v>
      </c>
      <c r="W245">
        <f t="shared" si="467"/>
        <v>0</v>
      </c>
      <c r="X245">
        <f t="shared" si="468"/>
        <v>0</v>
      </c>
      <c r="Y245">
        <f t="shared" si="442"/>
        <v>0</v>
      </c>
      <c r="Z245">
        <f t="shared" si="443"/>
        <v>0.1</v>
      </c>
      <c r="AA245">
        <f t="shared" si="444"/>
        <v>2.3000000000000003</v>
      </c>
      <c r="AB245">
        <f t="shared" si="445"/>
        <v>4.5</v>
      </c>
      <c r="AC245">
        <f t="shared" si="446"/>
        <v>6.7</v>
      </c>
      <c r="AD245">
        <f t="shared" si="447"/>
        <v>8.9</v>
      </c>
      <c r="AE245">
        <f t="shared" si="448"/>
        <v>11.100000000000001</v>
      </c>
      <c r="AF245">
        <f t="shared" si="449"/>
        <v>13.3</v>
      </c>
      <c r="AG245">
        <f t="shared" si="450"/>
        <v>15.5</v>
      </c>
      <c r="AH245">
        <f t="shared" si="451"/>
        <v>17.7</v>
      </c>
      <c r="AI245">
        <f t="shared" si="469"/>
        <v>24.807771287703282</v>
      </c>
      <c r="AJ245">
        <f t="shared" si="470"/>
        <v>22.389985763690216</v>
      </c>
      <c r="AK245">
        <f t="shared" si="471"/>
        <v>21.49414078745442</v>
      </c>
      <c r="AL245">
        <f t="shared" si="472"/>
        <v>20.085874321290408</v>
      </c>
      <c r="AM245">
        <f t="shared" si="473"/>
        <v>17.645897748799719</v>
      </c>
      <c r="AN245">
        <f t="shared" si="474"/>
        <v>14.485799852179031</v>
      </c>
      <c r="AO245">
        <f t="shared" si="475"/>
        <v>11.063850789507445</v>
      </c>
      <c r="AP245">
        <f t="shared" si="476"/>
        <v>7.3008060720351704</v>
      </c>
      <c r="AQ245">
        <f t="shared" si="452"/>
        <v>4</v>
      </c>
      <c r="AR245">
        <f t="shared" si="453"/>
        <v>8.9</v>
      </c>
      <c r="AS245">
        <f t="shared" ref="AS245:BK245" si="594">AR245+$C$5</f>
        <v>9.9</v>
      </c>
      <c r="AT245">
        <f t="shared" si="594"/>
        <v>10.9</v>
      </c>
      <c r="AU245">
        <f t="shared" si="594"/>
        <v>11.9</v>
      </c>
      <c r="AV245">
        <f t="shared" si="594"/>
        <v>12.9</v>
      </c>
      <c r="AW245">
        <f t="shared" si="594"/>
        <v>13.9</v>
      </c>
      <c r="AX245">
        <f t="shared" si="594"/>
        <v>14.9</v>
      </c>
      <c r="AY245">
        <f t="shared" si="594"/>
        <v>15.9</v>
      </c>
      <c r="AZ245">
        <f t="shared" si="594"/>
        <v>16.899999999999999</v>
      </c>
      <c r="BA245">
        <f t="shared" si="594"/>
        <v>17.899999999999999</v>
      </c>
      <c r="BB245">
        <f t="shared" si="594"/>
        <v>18.899999999999999</v>
      </c>
      <c r="BC245">
        <f t="shared" si="594"/>
        <v>19.899999999999999</v>
      </c>
      <c r="BD245">
        <f t="shared" si="594"/>
        <v>20.9</v>
      </c>
      <c r="BE245">
        <f t="shared" si="594"/>
        <v>21.9</v>
      </c>
      <c r="BF245">
        <f t="shared" si="594"/>
        <v>22.9</v>
      </c>
      <c r="BG245">
        <f t="shared" si="594"/>
        <v>23.9</v>
      </c>
      <c r="BH245">
        <f t="shared" si="594"/>
        <v>24.9</v>
      </c>
      <c r="BI245">
        <f t="shared" si="594"/>
        <v>25.9</v>
      </c>
      <c r="BJ245">
        <f t="shared" si="594"/>
        <v>26.9</v>
      </c>
      <c r="BK245">
        <f t="shared" si="594"/>
        <v>27.9</v>
      </c>
      <c r="BL245">
        <f t="shared" si="478"/>
        <v>19.09745900840824</v>
      </c>
      <c r="BM245">
        <f t="shared" si="479"/>
        <v>17.905256789916816</v>
      </c>
      <c r="BN245">
        <f t="shared" si="480"/>
        <v>16.552186794999052</v>
      </c>
      <c r="BO245">
        <f t="shared" si="481"/>
        <v>15.090084936796655</v>
      </c>
      <c r="BP245">
        <f t="shared" si="482"/>
        <v>13.566427915546365</v>
      </c>
      <c r="BQ245">
        <f t="shared" si="483"/>
        <v>12.011057221715594</v>
      </c>
      <c r="BR245">
        <f t="shared" si="484"/>
        <v>10.422903139138215</v>
      </c>
      <c r="BS245">
        <f t="shared" si="485"/>
        <v>8.7567087481504409</v>
      </c>
      <c r="BT245">
        <f t="shared" si="486"/>
        <v>6.9097539287260856</v>
      </c>
      <c r="BU245">
        <f t="shared" si="487"/>
        <v>4.7085793636136692</v>
      </c>
      <c r="BV245">
        <f t="shared" si="488"/>
        <v>1.8957105414702484</v>
      </c>
      <c r="BW245">
        <f t="shared" si="489"/>
        <v>0</v>
      </c>
      <c r="BX245">
        <f t="shared" si="490"/>
        <v>0</v>
      </c>
      <c r="BY245">
        <f t="shared" si="491"/>
        <v>0</v>
      </c>
      <c r="BZ245">
        <f t="shared" si="492"/>
        <v>0</v>
      </c>
      <c r="CA245">
        <f t="shared" si="493"/>
        <v>0</v>
      </c>
      <c r="CB245">
        <f t="shared" si="494"/>
        <v>0</v>
      </c>
      <c r="CC245">
        <f t="shared" si="495"/>
        <v>0</v>
      </c>
      <c r="CD245">
        <f t="shared" si="496"/>
        <v>0</v>
      </c>
      <c r="CE245">
        <f t="shared" si="497"/>
        <v>10</v>
      </c>
      <c r="CF245">
        <f t="shared" si="513"/>
        <v>18.899999999999999</v>
      </c>
    </row>
    <row r="246" spans="5:84" x14ac:dyDescent="0.2">
      <c r="E246">
        <v>80223</v>
      </c>
      <c r="F246">
        <v>27.44</v>
      </c>
      <c r="G246">
        <v>21.05</v>
      </c>
      <c r="H246" s="2">
        <v>0.1</v>
      </c>
      <c r="I246" s="2">
        <f t="shared" si="522"/>
        <v>3.7</v>
      </c>
      <c r="J246">
        <f t="shared" ref="J246:P246" si="595">I246+$C$3</f>
        <v>7.3000000000000007</v>
      </c>
      <c r="K246">
        <f t="shared" si="595"/>
        <v>10.9</v>
      </c>
      <c r="L246">
        <f t="shared" si="595"/>
        <v>14.5</v>
      </c>
      <c r="M246">
        <f t="shared" si="595"/>
        <v>18.100000000000001</v>
      </c>
      <c r="N246">
        <f t="shared" si="595"/>
        <v>21.700000000000003</v>
      </c>
      <c r="O246">
        <f t="shared" si="595"/>
        <v>25.300000000000004</v>
      </c>
      <c r="P246">
        <f t="shared" si="595"/>
        <v>28.900000000000006</v>
      </c>
      <c r="Q246">
        <f t="shared" si="461"/>
        <v>23.303854141060633</v>
      </c>
      <c r="R246">
        <f t="shared" si="462"/>
        <v>21.562118701771432</v>
      </c>
      <c r="S246">
        <f t="shared" si="463"/>
        <v>18.28412048424212</v>
      </c>
      <c r="T246">
        <f t="shared" si="464"/>
        <v>12.99598387374269</v>
      </c>
      <c r="U246">
        <f t="shared" si="465"/>
        <v>6.8728290114187827</v>
      </c>
      <c r="V246">
        <f t="shared" si="466"/>
        <v>0</v>
      </c>
      <c r="W246">
        <f t="shared" si="467"/>
        <v>0</v>
      </c>
      <c r="X246">
        <f t="shared" si="468"/>
        <v>0</v>
      </c>
      <c r="Y246">
        <f t="shared" si="442"/>
        <v>0</v>
      </c>
      <c r="Z246">
        <f t="shared" si="443"/>
        <v>0.1</v>
      </c>
      <c r="AA246">
        <f t="shared" si="444"/>
        <v>2.3000000000000003</v>
      </c>
      <c r="AB246">
        <f t="shared" si="445"/>
        <v>4.5</v>
      </c>
      <c r="AC246">
        <f t="shared" si="446"/>
        <v>6.7</v>
      </c>
      <c r="AD246">
        <f t="shared" si="447"/>
        <v>8.9</v>
      </c>
      <c r="AE246">
        <f t="shared" si="448"/>
        <v>11.100000000000001</v>
      </c>
      <c r="AF246">
        <f t="shared" si="449"/>
        <v>13.3</v>
      </c>
      <c r="AG246">
        <f t="shared" si="450"/>
        <v>15.5</v>
      </c>
      <c r="AH246">
        <f t="shared" si="451"/>
        <v>17.7</v>
      </c>
      <c r="AI246">
        <f t="shared" si="469"/>
        <v>25.22662056743718</v>
      </c>
      <c r="AJ246">
        <f t="shared" si="470"/>
        <v>22.75529308016506</v>
      </c>
      <c r="AK246">
        <f t="shared" si="471"/>
        <v>21.849298503982581</v>
      </c>
      <c r="AL246">
        <f t="shared" si="472"/>
        <v>20.454115871190197</v>
      </c>
      <c r="AM246">
        <f t="shared" si="473"/>
        <v>18.025111990150826</v>
      </c>
      <c r="AN246">
        <f t="shared" si="474"/>
        <v>14.857116388723798</v>
      </c>
      <c r="AO246">
        <f t="shared" si="475"/>
        <v>11.413996257698916</v>
      </c>
      <c r="AP246">
        <f t="shared" si="476"/>
        <v>7.6582313942296834</v>
      </c>
      <c r="AQ246">
        <f t="shared" si="452"/>
        <v>5</v>
      </c>
      <c r="AR246">
        <f t="shared" si="453"/>
        <v>11.1</v>
      </c>
      <c r="AS246">
        <f t="shared" ref="AS246:BK246" si="596">AR246+$C$5</f>
        <v>12.1</v>
      </c>
      <c r="AT246">
        <f t="shared" si="596"/>
        <v>13.1</v>
      </c>
      <c r="AU246">
        <f t="shared" si="596"/>
        <v>14.1</v>
      </c>
      <c r="AV246">
        <f t="shared" si="596"/>
        <v>15.1</v>
      </c>
      <c r="AW246">
        <f t="shared" si="596"/>
        <v>16.100000000000001</v>
      </c>
      <c r="AX246">
        <f t="shared" si="596"/>
        <v>17.100000000000001</v>
      </c>
      <c r="AY246">
        <f t="shared" si="596"/>
        <v>18.100000000000001</v>
      </c>
      <c r="AZ246">
        <f t="shared" si="596"/>
        <v>19.100000000000001</v>
      </c>
      <c r="BA246">
        <f t="shared" si="596"/>
        <v>20.100000000000001</v>
      </c>
      <c r="BB246">
        <f t="shared" si="596"/>
        <v>21.1</v>
      </c>
      <c r="BC246">
        <f t="shared" si="596"/>
        <v>22.1</v>
      </c>
      <c r="BD246">
        <f t="shared" si="596"/>
        <v>23.1</v>
      </c>
      <c r="BE246">
        <f t="shared" si="596"/>
        <v>24.1</v>
      </c>
      <c r="BF246">
        <f t="shared" si="596"/>
        <v>25.1</v>
      </c>
      <c r="BG246">
        <f t="shared" si="596"/>
        <v>26.1</v>
      </c>
      <c r="BH246">
        <f t="shared" si="596"/>
        <v>27.1</v>
      </c>
      <c r="BI246">
        <f t="shared" si="596"/>
        <v>28.1</v>
      </c>
      <c r="BJ246">
        <f t="shared" si="596"/>
        <v>29.1</v>
      </c>
      <c r="BK246">
        <f t="shared" si="596"/>
        <v>30.1</v>
      </c>
      <c r="BL246">
        <f t="shared" si="478"/>
        <v>16.645126257331626</v>
      </c>
      <c r="BM246">
        <f t="shared" si="479"/>
        <v>15.161869844519501</v>
      </c>
      <c r="BN246">
        <f t="shared" si="480"/>
        <v>13.621272560915799</v>
      </c>
      <c r="BO246">
        <f t="shared" si="481"/>
        <v>12.05046257729116</v>
      </c>
      <c r="BP246">
        <f t="shared" si="482"/>
        <v>10.444757638075105</v>
      </c>
      <c r="BQ246">
        <f t="shared" si="483"/>
        <v>8.754656273445752</v>
      </c>
      <c r="BR246">
        <f t="shared" si="484"/>
        <v>6.8728290114187827</v>
      </c>
      <c r="BS246">
        <f t="shared" si="485"/>
        <v>4.6211095899378041</v>
      </c>
      <c r="BT246">
        <f t="shared" si="486"/>
        <v>1.7374861689634702</v>
      </c>
      <c r="BU246">
        <f t="shared" si="487"/>
        <v>0</v>
      </c>
      <c r="BV246">
        <f t="shared" si="488"/>
        <v>0</v>
      </c>
      <c r="BW246">
        <f t="shared" si="489"/>
        <v>0</v>
      </c>
      <c r="BX246">
        <f t="shared" si="490"/>
        <v>0</v>
      </c>
      <c r="BY246">
        <f t="shared" si="491"/>
        <v>0</v>
      </c>
      <c r="BZ246">
        <f t="shared" si="492"/>
        <v>0</v>
      </c>
      <c r="CA246">
        <f t="shared" si="493"/>
        <v>0</v>
      </c>
      <c r="CB246">
        <f t="shared" si="494"/>
        <v>0</v>
      </c>
      <c r="CC246">
        <f t="shared" si="495"/>
        <v>0</v>
      </c>
      <c r="CD246">
        <f t="shared" si="496"/>
        <v>0</v>
      </c>
      <c r="CE246">
        <f t="shared" si="497"/>
        <v>8</v>
      </c>
      <c r="CF246">
        <f t="shared" si="513"/>
        <v>19.100000000000001</v>
      </c>
    </row>
    <row r="247" spans="5:84" x14ac:dyDescent="0.2">
      <c r="E247">
        <v>80224</v>
      </c>
      <c r="F247">
        <v>28.01</v>
      </c>
      <c r="G247">
        <v>21.25</v>
      </c>
      <c r="H247" s="2">
        <v>0.1</v>
      </c>
      <c r="I247" s="2">
        <f t="shared" si="522"/>
        <v>3.7</v>
      </c>
      <c r="J247">
        <f t="shared" ref="J247:P247" si="597">I247+$C$3</f>
        <v>7.3000000000000007</v>
      </c>
      <c r="K247">
        <f t="shared" si="597"/>
        <v>10.9</v>
      </c>
      <c r="L247">
        <f t="shared" si="597"/>
        <v>14.5</v>
      </c>
      <c r="M247">
        <f t="shared" si="597"/>
        <v>18.100000000000001</v>
      </c>
      <c r="N247">
        <f t="shared" si="597"/>
        <v>21.700000000000003</v>
      </c>
      <c r="O247">
        <f t="shared" si="597"/>
        <v>25.300000000000004</v>
      </c>
      <c r="P247">
        <f t="shared" si="597"/>
        <v>28.900000000000006</v>
      </c>
      <c r="Q247">
        <f t="shared" si="461"/>
        <v>23.819050381091618</v>
      </c>
      <c r="R247">
        <f t="shared" si="462"/>
        <v>22.046608874436682</v>
      </c>
      <c r="S247">
        <f t="shared" si="463"/>
        <v>18.796945564900554</v>
      </c>
      <c r="T247">
        <f t="shared" si="464"/>
        <v>13.484173509252644</v>
      </c>
      <c r="U247">
        <f t="shared" si="465"/>
        <v>7.3634910791686927</v>
      </c>
      <c r="V247">
        <f t="shared" si="466"/>
        <v>0</v>
      </c>
      <c r="W247">
        <f t="shared" si="467"/>
        <v>0</v>
      </c>
      <c r="X247">
        <f t="shared" si="468"/>
        <v>0</v>
      </c>
      <c r="Y247">
        <f t="shared" si="442"/>
        <v>0</v>
      </c>
      <c r="Z247">
        <f t="shared" si="443"/>
        <v>0.1</v>
      </c>
      <c r="AA247">
        <f t="shared" si="444"/>
        <v>2.3000000000000003</v>
      </c>
      <c r="AB247">
        <f t="shared" si="445"/>
        <v>4.5</v>
      </c>
      <c r="AC247">
        <f t="shared" si="446"/>
        <v>6.7</v>
      </c>
      <c r="AD247">
        <f t="shared" si="447"/>
        <v>8.9</v>
      </c>
      <c r="AE247">
        <f t="shared" si="448"/>
        <v>11.100000000000001</v>
      </c>
      <c r="AF247">
        <f t="shared" si="449"/>
        <v>13.3</v>
      </c>
      <c r="AG247">
        <f t="shared" si="450"/>
        <v>15.5</v>
      </c>
      <c r="AH247">
        <f t="shared" si="451"/>
        <v>17.7</v>
      </c>
      <c r="AI247">
        <f t="shared" si="469"/>
        <v>25.795618272757299</v>
      </c>
      <c r="AJ247">
        <f t="shared" si="470"/>
        <v>23.251568880048211</v>
      </c>
      <c r="AK247">
        <f t="shared" si="471"/>
        <v>22.330892899171054</v>
      </c>
      <c r="AL247">
        <f t="shared" si="472"/>
        <v>20.952558397530026</v>
      </c>
      <c r="AM247">
        <f t="shared" si="473"/>
        <v>18.538463453945468</v>
      </c>
      <c r="AN247">
        <f t="shared" si="474"/>
        <v>15.360688882808869</v>
      </c>
      <c r="AO247">
        <f t="shared" si="475"/>
        <v>11.888750958237116</v>
      </c>
      <c r="AP247">
        <f t="shared" si="476"/>
        <v>8.1368541382278003</v>
      </c>
      <c r="AQ247">
        <f t="shared" si="452"/>
        <v>5</v>
      </c>
      <c r="AR247">
        <f t="shared" si="453"/>
        <v>11.1</v>
      </c>
      <c r="AS247">
        <f t="shared" ref="AS247:BK247" si="598">AR247+$C$5</f>
        <v>12.1</v>
      </c>
      <c r="AT247">
        <f t="shared" si="598"/>
        <v>13.1</v>
      </c>
      <c r="AU247">
        <f t="shared" si="598"/>
        <v>14.1</v>
      </c>
      <c r="AV247">
        <f t="shared" si="598"/>
        <v>15.1</v>
      </c>
      <c r="AW247">
        <f t="shared" si="598"/>
        <v>16.100000000000001</v>
      </c>
      <c r="AX247">
        <f t="shared" si="598"/>
        <v>17.100000000000001</v>
      </c>
      <c r="AY247">
        <f t="shared" si="598"/>
        <v>18.100000000000001</v>
      </c>
      <c r="AZ247">
        <f t="shared" si="598"/>
        <v>19.100000000000001</v>
      </c>
      <c r="BA247">
        <f t="shared" si="598"/>
        <v>20.100000000000001</v>
      </c>
      <c r="BB247">
        <f t="shared" si="598"/>
        <v>21.1</v>
      </c>
      <c r="BC247">
        <f t="shared" si="598"/>
        <v>22.1</v>
      </c>
      <c r="BD247">
        <f t="shared" si="598"/>
        <v>23.1</v>
      </c>
      <c r="BE247">
        <f t="shared" si="598"/>
        <v>24.1</v>
      </c>
      <c r="BF247">
        <f t="shared" si="598"/>
        <v>25.1</v>
      </c>
      <c r="BG247">
        <f t="shared" si="598"/>
        <v>26.1</v>
      </c>
      <c r="BH247">
        <f t="shared" si="598"/>
        <v>27.1</v>
      </c>
      <c r="BI247">
        <f t="shared" si="598"/>
        <v>28.1</v>
      </c>
      <c r="BJ247">
        <f t="shared" si="598"/>
        <v>29.1</v>
      </c>
      <c r="BK247">
        <f t="shared" si="598"/>
        <v>30.1</v>
      </c>
      <c r="BL247">
        <f t="shared" si="478"/>
        <v>17.157614675431152</v>
      </c>
      <c r="BM247">
        <f t="shared" si="479"/>
        <v>15.66748036987255</v>
      </c>
      <c r="BN247">
        <f t="shared" si="480"/>
        <v>14.115019499032053</v>
      </c>
      <c r="BO247">
        <f t="shared" si="481"/>
        <v>12.530287673010525</v>
      </c>
      <c r="BP247">
        <f t="shared" si="482"/>
        <v>10.913771378305652</v>
      </c>
      <c r="BQ247">
        <f t="shared" si="483"/>
        <v>9.2237222058699722</v>
      </c>
      <c r="BR247">
        <f t="shared" si="484"/>
        <v>7.3634910791686927</v>
      </c>
      <c r="BS247">
        <f t="shared" si="485"/>
        <v>5.1688624822381852</v>
      </c>
      <c r="BT247">
        <f t="shared" si="486"/>
        <v>2.3953886877434512</v>
      </c>
      <c r="BU247">
        <f t="shared" si="487"/>
        <v>-1.2942760149622425</v>
      </c>
      <c r="BV247">
        <f t="shared" si="488"/>
        <v>0</v>
      </c>
      <c r="BW247">
        <f t="shared" si="489"/>
        <v>0</v>
      </c>
      <c r="BX247">
        <f t="shared" si="490"/>
        <v>0</v>
      </c>
      <c r="BY247">
        <f t="shared" si="491"/>
        <v>0</v>
      </c>
      <c r="BZ247">
        <f t="shared" si="492"/>
        <v>0</v>
      </c>
      <c r="CA247">
        <f t="shared" si="493"/>
        <v>0</v>
      </c>
      <c r="CB247">
        <f t="shared" si="494"/>
        <v>0</v>
      </c>
      <c r="CC247">
        <f t="shared" si="495"/>
        <v>0</v>
      </c>
      <c r="CD247">
        <f t="shared" si="496"/>
        <v>0</v>
      </c>
      <c r="CE247">
        <f t="shared" si="497"/>
        <v>8</v>
      </c>
      <c r="CF247">
        <f t="shared" si="513"/>
        <v>19.100000000000001</v>
      </c>
    </row>
    <row r="248" spans="5:84" x14ac:dyDescent="0.2">
      <c r="E248">
        <v>80226</v>
      </c>
      <c r="F248">
        <v>34.950000000000003</v>
      </c>
      <c r="G248">
        <v>23.23</v>
      </c>
      <c r="H248" s="2">
        <v>0.1</v>
      </c>
      <c r="I248" s="2">
        <f t="shared" si="522"/>
        <v>3.7</v>
      </c>
      <c r="J248">
        <f t="shared" ref="J248:P248" si="599">I248+$C$3</f>
        <v>7.3000000000000007</v>
      </c>
      <c r="K248">
        <f t="shared" si="599"/>
        <v>10.9</v>
      </c>
      <c r="L248">
        <f t="shared" si="599"/>
        <v>14.5</v>
      </c>
      <c r="M248">
        <f t="shared" si="599"/>
        <v>18.100000000000001</v>
      </c>
      <c r="N248">
        <f t="shared" si="599"/>
        <v>21.700000000000003</v>
      </c>
      <c r="O248">
        <f t="shared" si="599"/>
        <v>25.300000000000004</v>
      </c>
      <c r="P248">
        <f t="shared" si="599"/>
        <v>28.900000000000006</v>
      </c>
      <c r="Q248">
        <f t="shared" si="461"/>
        <v>30.109517576680567</v>
      </c>
      <c r="R248">
        <f t="shared" si="462"/>
        <v>27.875715567385907</v>
      </c>
      <c r="S248">
        <f t="shared" si="463"/>
        <v>24.833390852309606</v>
      </c>
      <c r="T248">
        <f t="shared" si="464"/>
        <v>19.235508950628407</v>
      </c>
      <c r="U248">
        <f t="shared" si="465"/>
        <v>12.670490948671608</v>
      </c>
      <c r="V248">
        <f t="shared" si="466"/>
        <v>3.9411503234930918</v>
      </c>
      <c r="W248">
        <f t="shared" si="467"/>
        <v>0</v>
      </c>
      <c r="X248">
        <f t="shared" si="468"/>
        <v>0</v>
      </c>
      <c r="Y248">
        <f t="shared" si="442"/>
        <v>2</v>
      </c>
      <c r="Z248">
        <f t="shared" si="443"/>
        <v>7.3</v>
      </c>
      <c r="AA248">
        <f t="shared" si="444"/>
        <v>9.5</v>
      </c>
      <c r="AB248">
        <f t="shared" si="445"/>
        <v>11.7</v>
      </c>
      <c r="AC248">
        <f t="shared" si="446"/>
        <v>13.899999999999999</v>
      </c>
      <c r="AD248">
        <f t="shared" si="447"/>
        <v>16.099999999999998</v>
      </c>
      <c r="AE248">
        <f t="shared" si="448"/>
        <v>18.299999999999997</v>
      </c>
      <c r="AF248">
        <f t="shared" si="449"/>
        <v>20.499999999999996</v>
      </c>
      <c r="AG248">
        <f t="shared" si="450"/>
        <v>22.699999999999996</v>
      </c>
      <c r="AH248">
        <f t="shared" si="451"/>
        <v>24.899999999999995</v>
      </c>
      <c r="AI248">
        <f t="shared" si="469"/>
        <v>26.362785155655327</v>
      </c>
      <c r="AJ248">
        <f t="shared" si="470"/>
        <v>23.763965779977045</v>
      </c>
      <c r="AK248">
        <f t="shared" si="471"/>
        <v>20.276900601577552</v>
      </c>
      <c r="AL248">
        <f t="shared" si="472"/>
        <v>16.374716567073378</v>
      </c>
      <c r="AM248">
        <f t="shared" si="473"/>
        <v>12.284316089094903</v>
      </c>
      <c r="AN248">
        <f t="shared" si="474"/>
        <v>7.4646687269109755</v>
      </c>
      <c r="AO248">
        <f t="shared" si="475"/>
        <v>8.5102867051033745E-2</v>
      </c>
      <c r="AP248">
        <f t="shared" si="476"/>
        <v>0</v>
      </c>
      <c r="AQ248">
        <f t="shared" si="452"/>
        <v>3</v>
      </c>
      <c r="AR248">
        <f t="shared" si="453"/>
        <v>13.9</v>
      </c>
      <c r="AS248">
        <f t="shared" ref="AS248:BK248" si="600">AR248+$C$5</f>
        <v>14.9</v>
      </c>
      <c r="AT248">
        <f t="shared" si="600"/>
        <v>15.9</v>
      </c>
      <c r="AU248">
        <f t="shared" si="600"/>
        <v>16.899999999999999</v>
      </c>
      <c r="AV248">
        <f t="shared" si="600"/>
        <v>17.899999999999999</v>
      </c>
      <c r="AW248">
        <f t="shared" si="600"/>
        <v>18.899999999999999</v>
      </c>
      <c r="AX248">
        <f t="shared" si="600"/>
        <v>19.899999999999999</v>
      </c>
      <c r="AY248">
        <f t="shared" si="600"/>
        <v>20.9</v>
      </c>
      <c r="AZ248">
        <f t="shared" si="600"/>
        <v>21.9</v>
      </c>
      <c r="BA248">
        <f t="shared" si="600"/>
        <v>22.9</v>
      </c>
      <c r="BB248">
        <f t="shared" si="600"/>
        <v>23.9</v>
      </c>
      <c r="BC248">
        <f t="shared" si="600"/>
        <v>24.9</v>
      </c>
      <c r="BD248">
        <f t="shared" si="600"/>
        <v>25.9</v>
      </c>
      <c r="BE248">
        <f t="shared" si="600"/>
        <v>26.9</v>
      </c>
      <c r="BF248">
        <f t="shared" si="600"/>
        <v>27.9</v>
      </c>
      <c r="BG248">
        <f t="shared" si="600"/>
        <v>28.9</v>
      </c>
      <c r="BH248">
        <f t="shared" si="600"/>
        <v>29.9</v>
      </c>
      <c r="BI248">
        <f t="shared" si="600"/>
        <v>30.9</v>
      </c>
      <c r="BJ248">
        <f t="shared" si="600"/>
        <v>31.9</v>
      </c>
      <c r="BK248">
        <f t="shared" si="600"/>
        <v>32.9</v>
      </c>
      <c r="BL248">
        <f t="shared" si="478"/>
        <v>18.529338115970543</v>
      </c>
      <c r="BM248">
        <f t="shared" si="479"/>
        <v>16.736704902393829</v>
      </c>
      <c r="BN248">
        <f t="shared" si="480"/>
        <v>14.91570106194983</v>
      </c>
      <c r="BO248">
        <f t="shared" si="481"/>
        <v>13.052269540136539</v>
      </c>
      <c r="BP248">
        <f t="shared" si="482"/>
        <v>11.091473007474832</v>
      </c>
      <c r="BQ248">
        <f t="shared" si="483"/>
        <v>8.9273707401369879</v>
      </c>
      <c r="BR248">
        <f t="shared" si="484"/>
        <v>6.3928955005723589</v>
      </c>
      <c r="BS248">
        <f t="shared" si="485"/>
        <v>3.2497304181369953</v>
      </c>
      <c r="BT248">
        <f t="shared" si="486"/>
        <v>-0.82181413027958683</v>
      </c>
      <c r="BU248">
        <f t="shared" si="487"/>
        <v>0</v>
      </c>
      <c r="BV248">
        <f t="shared" si="488"/>
        <v>0</v>
      </c>
      <c r="BW248">
        <f t="shared" si="489"/>
        <v>0</v>
      </c>
      <c r="BX248">
        <f t="shared" si="490"/>
        <v>0</v>
      </c>
      <c r="BY248">
        <f t="shared" si="491"/>
        <v>0</v>
      </c>
      <c r="BZ248">
        <f t="shared" si="492"/>
        <v>0</v>
      </c>
      <c r="CA248">
        <f t="shared" si="493"/>
        <v>0</v>
      </c>
      <c r="CB248">
        <f t="shared" si="494"/>
        <v>0</v>
      </c>
      <c r="CC248">
        <f t="shared" si="495"/>
        <v>0</v>
      </c>
      <c r="CD248">
        <f t="shared" si="496"/>
        <v>0</v>
      </c>
      <c r="CE248">
        <f t="shared" si="497"/>
        <v>8</v>
      </c>
      <c r="CF248">
        <f t="shared" si="513"/>
        <v>21.9</v>
      </c>
    </row>
    <row r="249" spans="5:84" x14ac:dyDescent="0.2">
      <c r="E249">
        <v>80227</v>
      </c>
      <c r="F249">
        <v>24.83</v>
      </c>
      <c r="G249">
        <v>20.05</v>
      </c>
      <c r="H249" s="2">
        <v>0.1</v>
      </c>
      <c r="I249" s="2">
        <f t="shared" si="522"/>
        <v>3.7</v>
      </c>
      <c r="J249">
        <f t="shared" ref="J249:P249" si="601">I249+$C$3</f>
        <v>7.3000000000000007</v>
      </c>
      <c r="K249">
        <f t="shared" si="601"/>
        <v>10.9</v>
      </c>
      <c r="L249">
        <f t="shared" si="601"/>
        <v>14.5</v>
      </c>
      <c r="M249">
        <f t="shared" si="601"/>
        <v>18.100000000000001</v>
      </c>
      <c r="N249">
        <f t="shared" si="601"/>
        <v>21.700000000000003</v>
      </c>
      <c r="O249">
        <f t="shared" si="601"/>
        <v>25.300000000000004</v>
      </c>
      <c r="P249">
        <f t="shared" si="601"/>
        <v>28.900000000000006</v>
      </c>
      <c r="Q249">
        <f t="shared" si="461"/>
        <v>20.950680528154152</v>
      </c>
      <c r="R249">
        <f t="shared" si="462"/>
        <v>19.326054416685363</v>
      </c>
      <c r="S249">
        <f t="shared" si="463"/>
        <v>15.894984985744875</v>
      </c>
      <c r="T249">
        <f t="shared" si="464"/>
        <v>10.727447197634609</v>
      </c>
      <c r="U249">
        <f t="shared" si="465"/>
        <v>4.4003933376653928</v>
      </c>
      <c r="V249">
        <f t="shared" si="466"/>
        <v>0</v>
      </c>
      <c r="W249">
        <f t="shared" si="467"/>
        <v>0</v>
      </c>
      <c r="X249">
        <f t="shared" si="468"/>
        <v>0</v>
      </c>
      <c r="Y249">
        <f t="shared" si="442"/>
        <v>0</v>
      </c>
      <c r="Z249">
        <f t="shared" si="443"/>
        <v>0.1</v>
      </c>
      <c r="AA249">
        <f t="shared" si="444"/>
        <v>2.3000000000000003</v>
      </c>
      <c r="AB249">
        <f t="shared" si="445"/>
        <v>4.5</v>
      </c>
      <c r="AC249">
        <f t="shared" si="446"/>
        <v>6.7</v>
      </c>
      <c r="AD249">
        <f t="shared" si="447"/>
        <v>8.9</v>
      </c>
      <c r="AE249">
        <f t="shared" si="448"/>
        <v>11.100000000000001</v>
      </c>
      <c r="AF249">
        <f t="shared" si="449"/>
        <v>13.3</v>
      </c>
      <c r="AG249">
        <f t="shared" si="450"/>
        <v>15.5</v>
      </c>
      <c r="AH249">
        <f t="shared" si="451"/>
        <v>17.7</v>
      </c>
      <c r="AI249">
        <f t="shared" si="469"/>
        <v>22.6238939480894</v>
      </c>
      <c r="AJ249">
        <f t="shared" si="470"/>
        <v>20.487366819063094</v>
      </c>
      <c r="AK249">
        <f t="shared" si="471"/>
        <v>19.632634384988705</v>
      </c>
      <c r="AL249">
        <f t="shared" si="472"/>
        <v>18.138979353354131</v>
      </c>
      <c r="AM249">
        <f t="shared" si="473"/>
        <v>15.633656413140613</v>
      </c>
      <c r="AN249">
        <f t="shared" si="474"/>
        <v>12.518087351904308</v>
      </c>
      <c r="AO249">
        <f t="shared" si="475"/>
        <v>9.1940561728584118</v>
      </c>
      <c r="AP249">
        <f t="shared" si="476"/>
        <v>5.2899042119543287</v>
      </c>
      <c r="AQ249">
        <f t="shared" si="452"/>
        <v>4</v>
      </c>
      <c r="AR249">
        <f t="shared" si="453"/>
        <v>8.9</v>
      </c>
      <c r="AS249">
        <f t="shared" ref="AS249:BK249" si="602">AR249+$C$5</f>
        <v>9.9</v>
      </c>
      <c r="AT249">
        <f t="shared" si="602"/>
        <v>10.9</v>
      </c>
      <c r="AU249">
        <f t="shared" si="602"/>
        <v>11.9</v>
      </c>
      <c r="AV249">
        <f t="shared" si="602"/>
        <v>12.9</v>
      </c>
      <c r="AW249">
        <f t="shared" si="602"/>
        <v>13.9</v>
      </c>
      <c r="AX249">
        <f t="shared" si="602"/>
        <v>14.9</v>
      </c>
      <c r="AY249">
        <f t="shared" si="602"/>
        <v>15.9</v>
      </c>
      <c r="AZ249">
        <f t="shared" si="602"/>
        <v>16.899999999999999</v>
      </c>
      <c r="BA249">
        <f t="shared" si="602"/>
        <v>17.899999999999999</v>
      </c>
      <c r="BB249">
        <f t="shared" si="602"/>
        <v>18.899999999999999</v>
      </c>
      <c r="BC249">
        <f t="shared" si="602"/>
        <v>19.899999999999999</v>
      </c>
      <c r="BD249">
        <f t="shared" si="602"/>
        <v>20.9</v>
      </c>
      <c r="BE249">
        <f t="shared" si="602"/>
        <v>21.9</v>
      </c>
      <c r="BF249">
        <f t="shared" si="602"/>
        <v>22.9</v>
      </c>
      <c r="BG249">
        <f t="shared" si="602"/>
        <v>23.9</v>
      </c>
      <c r="BH249">
        <f t="shared" si="602"/>
        <v>24.9</v>
      </c>
      <c r="BI249">
        <f t="shared" si="602"/>
        <v>25.9</v>
      </c>
      <c r="BJ249">
        <f t="shared" si="602"/>
        <v>26.9</v>
      </c>
      <c r="BK249">
        <f t="shared" si="602"/>
        <v>27.9</v>
      </c>
      <c r="BL249">
        <f t="shared" si="478"/>
        <v>17.110638642874438</v>
      </c>
      <c r="BM249">
        <f t="shared" si="479"/>
        <v>15.894984985744875</v>
      </c>
      <c r="BN249">
        <f t="shared" si="480"/>
        <v>14.542336221950949</v>
      </c>
      <c r="BO249">
        <f t="shared" si="481"/>
        <v>13.106028603561644</v>
      </c>
      <c r="BP249">
        <f t="shared" si="482"/>
        <v>11.627402046239288</v>
      </c>
      <c r="BQ249">
        <f t="shared" si="483"/>
        <v>10.120785380748766</v>
      </c>
      <c r="BR249">
        <f t="shared" si="484"/>
        <v>8.5584816044676906</v>
      </c>
      <c r="BS249">
        <f t="shared" si="485"/>
        <v>6.8557531328956465</v>
      </c>
      <c r="BT249">
        <f t="shared" si="486"/>
        <v>4.8558070511637599</v>
      </c>
      <c r="BU249">
        <f t="shared" si="487"/>
        <v>2.3147803655453676</v>
      </c>
      <c r="BV249">
        <f t="shared" si="488"/>
        <v>-1.1132747450358373</v>
      </c>
      <c r="BW249">
        <f t="shared" si="489"/>
        <v>0</v>
      </c>
      <c r="BX249">
        <f t="shared" si="490"/>
        <v>0</v>
      </c>
      <c r="BY249">
        <f t="shared" si="491"/>
        <v>0</v>
      </c>
      <c r="BZ249">
        <f t="shared" si="492"/>
        <v>0</v>
      </c>
      <c r="CA249">
        <f t="shared" si="493"/>
        <v>0</v>
      </c>
      <c r="CB249">
        <f t="shared" si="494"/>
        <v>0</v>
      </c>
      <c r="CC249">
        <f t="shared" si="495"/>
        <v>0</v>
      </c>
      <c r="CD249">
        <f t="shared" si="496"/>
        <v>0</v>
      </c>
      <c r="CE249">
        <f t="shared" si="497"/>
        <v>9</v>
      </c>
      <c r="CF249">
        <f t="shared" si="513"/>
        <v>17.899999999999999</v>
      </c>
    </row>
    <row r="250" spans="5:84" x14ac:dyDescent="0.2">
      <c r="E250">
        <v>80228</v>
      </c>
      <c r="F250">
        <v>33.869999999999997</v>
      </c>
      <c r="G250">
        <v>22.96</v>
      </c>
      <c r="H250" s="2">
        <v>0.1</v>
      </c>
      <c r="I250" s="2">
        <f t="shared" si="522"/>
        <v>3.7</v>
      </c>
      <c r="J250">
        <f t="shared" ref="J250:P250" si="603">I250+$C$3</f>
        <v>7.3000000000000007</v>
      </c>
      <c r="K250">
        <f t="shared" si="603"/>
        <v>10.9</v>
      </c>
      <c r="L250">
        <f t="shared" si="603"/>
        <v>14.5</v>
      </c>
      <c r="M250">
        <f t="shared" si="603"/>
        <v>18.100000000000001</v>
      </c>
      <c r="N250">
        <f t="shared" si="603"/>
        <v>21.700000000000003</v>
      </c>
      <c r="O250">
        <f t="shared" si="603"/>
        <v>25.300000000000004</v>
      </c>
      <c r="P250">
        <f t="shared" si="603"/>
        <v>28.900000000000006</v>
      </c>
      <c r="Q250">
        <f t="shared" si="461"/>
        <v>29.12737806540779</v>
      </c>
      <c r="R250">
        <f t="shared" si="462"/>
        <v>26.973131079915152</v>
      </c>
      <c r="S250">
        <f t="shared" si="463"/>
        <v>23.908627314027346</v>
      </c>
      <c r="T250">
        <f t="shared" si="464"/>
        <v>18.350328269530042</v>
      </c>
      <c r="U250">
        <f t="shared" si="465"/>
        <v>11.880510551438343</v>
      </c>
      <c r="V250">
        <f t="shared" si="466"/>
        <v>2.9582671112176313</v>
      </c>
      <c r="W250">
        <f t="shared" si="467"/>
        <v>0</v>
      </c>
      <c r="X250">
        <f t="shared" si="468"/>
        <v>0</v>
      </c>
      <c r="Y250">
        <f t="shared" si="442"/>
        <v>2</v>
      </c>
      <c r="Z250">
        <f t="shared" si="443"/>
        <v>7.3</v>
      </c>
      <c r="AA250">
        <f t="shared" si="444"/>
        <v>9.5</v>
      </c>
      <c r="AB250">
        <f t="shared" si="445"/>
        <v>11.7</v>
      </c>
      <c r="AC250">
        <f t="shared" si="446"/>
        <v>13.899999999999999</v>
      </c>
      <c r="AD250">
        <f t="shared" si="447"/>
        <v>16.099999999999998</v>
      </c>
      <c r="AE250">
        <f t="shared" si="448"/>
        <v>18.299999999999997</v>
      </c>
      <c r="AF250">
        <f t="shared" si="449"/>
        <v>20.499999999999996</v>
      </c>
      <c r="AG250">
        <f t="shared" si="450"/>
        <v>22.699999999999996</v>
      </c>
      <c r="AH250">
        <f t="shared" si="451"/>
        <v>24.899999999999995</v>
      </c>
      <c r="AI250">
        <f t="shared" si="469"/>
        <v>25.446321134040478</v>
      </c>
      <c r="AJ250">
        <f t="shared" si="470"/>
        <v>22.839054843406178</v>
      </c>
      <c r="AK250">
        <f t="shared" si="471"/>
        <v>19.377816819207208</v>
      </c>
      <c r="AL250">
        <f t="shared" si="472"/>
        <v>15.535710824467014</v>
      </c>
      <c r="AM250">
        <f t="shared" si="473"/>
        <v>11.496438027915584</v>
      </c>
      <c r="AN250">
        <f t="shared" si="474"/>
        <v>6.6182752578649167</v>
      </c>
      <c r="AO250">
        <f t="shared" si="475"/>
        <v>-1.10194674391237</v>
      </c>
      <c r="AP250">
        <f t="shared" si="476"/>
        <v>0</v>
      </c>
      <c r="AQ250">
        <f t="shared" si="452"/>
        <v>3</v>
      </c>
      <c r="AR250">
        <f t="shared" si="453"/>
        <v>13.9</v>
      </c>
      <c r="AS250">
        <f t="shared" ref="AS250:BK250" si="604">AR250+$C$5</f>
        <v>14.9</v>
      </c>
      <c r="AT250">
        <f t="shared" si="604"/>
        <v>15.9</v>
      </c>
      <c r="AU250">
        <f t="shared" si="604"/>
        <v>16.899999999999999</v>
      </c>
      <c r="AV250">
        <f t="shared" si="604"/>
        <v>17.899999999999999</v>
      </c>
      <c r="AW250">
        <f t="shared" si="604"/>
        <v>18.899999999999999</v>
      </c>
      <c r="AX250">
        <f t="shared" si="604"/>
        <v>19.899999999999999</v>
      </c>
      <c r="AY250">
        <f t="shared" si="604"/>
        <v>20.9</v>
      </c>
      <c r="AZ250">
        <f t="shared" si="604"/>
        <v>21.9</v>
      </c>
      <c r="BA250">
        <f t="shared" si="604"/>
        <v>22.9</v>
      </c>
      <c r="BB250">
        <f t="shared" si="604"/>
        <v>23.9</v>
      </c>
      <c r="BC250">
        <f t="shared" si="604"/>
        <v>24.9</v>
      </c>
      <c r="BD250">
        <f t="shared" si="604"/>
        <v>25.9</v>
      </c>
      <c r="BE250">
        <f t="shared" si="604"/>
        <v>26.9</v>
      </c>
      <c r="BF250">
        <f t="shared" si="604"/>
        <v>27.9</v>
      </c>
      <c r="BG250">
        <f t="shared" si="604"/>
        <v>28.9</v>
      </c>
      <c r="BH250">
        <f t="shared" si="604"/>
        <v>29.9</v>
      </c>
      <c r="BI250">
        <f t="shared" si="604"/>
        <v>30.9</v>
      </c>
      <c r="BJ250">
        <f t="shared" si="604"/>
        <v>31.9</v>
      </c>
      <c r="BK250">
        <f t="shared" si="604"/>
        <v>32.9</v>
      </c>
      <c r="BL250">
        <f t="shared" si="478"/>
        <v>17.65474729927287</v>
      </c>
      <c r="BM250">
        <f t="shared" si="479"/>
        <v>15.891588833008276</v>
      </c>
      <c r="BN250">
        <f t="shared" si="480"/>
        <v>14.100235915476837</v>
      </c>
      <c r="BO250">
        <f t="shared" si="481"/>
        <v>12.259427216884998</v>
      </c>
      <c r="BP250">
        <f t="shared" si="482"/>
        <v>10.304344728463535</v>
      </c>
      <c r="BQ250">
        <f t="shared" si="483"/>
        <v>8.1162129083499845</v>
      </c>
      <c r="BR250">
        <f t="shared" si="484"/>
        <v>5.5118978274688502</v>
      </c>
      <c r="BS250">
        <f t="shared" si="485"/>
        <v>2.2335063154139227</v>
      </c>
      <c r="BT250">
        <f t="shared" si="486"/>
        <v>-2.0620148936706917</v>
      </c>
      <c r="BU250">
        <f t="shared" si="487"/>
        <v>0</v>
      </c>
      <c r="BV250">
        <f t="shared" si="488"/>
        <v>0</v>
      </c>
      <c r="BW250">
        <f t="shared" si="489"/>
        <v>0</v>
      </c>
      <c r="BX250">
        <f t="shared" si="490"/>
        <v>0</v>
      </c>
      <c r="BY250">
        <f t="shared" si="491"/>
        <v>0</v>
      </c>
      <c r="BZ250">
        <f t="shared" si="492"/>
        <v>0</v>
      </c>
      <c r="CA250">
        <f t="shared" si="493"/>
        <v>0</v>
      </c>
      <c r="CB250">
        <f t="shared" si="494"/>
        <v>0</v>
      </c>
      <c r="CC250">
        <f t="shared" si="495"/>
        <v>0</v>
      </c>
      <c r="CD250">
        <f t="shared" si="496"/>
        <v>0</v>
      </c>
      <c r="CE250">
        <f t="shared" si="497"/>
        <v>7</v>
      </c>
      <c r="CF250">
        <f t="shared" si="513"/>
        <v>20.9</v>
      </c>
    </row>
    <row r="251" spans="5:84" x14ac:dyDescent="0.2">
      <c r="E251">
        <v>80229</v>
      </c>
      <c r="F251">
        <v>31.19</v>
      </c>
      <c r="G251">
        <v>22.24</v>
      </c>
      <c r="H251" s="2">
        <v>0.1</v>
      </c>
      <c r="I251" s="2">
        <f t="shared" si="522"/>
        <v>3.7</v>
      </c>
      <c r="J251">
        <f t="shared" ref="J251:P251" si="605">I251+$C$3</f>
        <v>7.3000000000000007</v>
      </c>
      <c r="K251">
        <f t="shared" si="605"/>
        <v>10.9</v>
      </c>
      <c r="L251">
        <f t="shared" si="605"/>
        <v>14.5</v>
      </c>
      <c r="M251">
        <f t="shared" si="605"/>
        <v>18.100000000000001</v>
      </c>
      <c r="N251">
        <f t="shared" si="605"/>
        <v>21.700000000000003</v>
      </c>
      <c r="O251">
        <f t="shared" si="605"/>
        <v>25.300000000000004</v>
      </c>
      <c r="P251">
        <f t="shared" si="605"/>
        <v>28.900000000000006</v>
      </c>
      <c r="Q251">
        <f t="shared" si="461"/>
        <v>26.696014049407726</v>
      </c>
      <c r="R251">
        <f t="shared" si="462"/>
        <v>24.728452789079427</v>
      </c>
      <c r="S251">
        <f t="shared" si="463"/>
        <v>21.596785847390979</v>
      </c>
      <c r="T251">
        <f t="shared" si="464"/>
        <v>16.14600361607344</v>
      </c>
      <c r="U251">
        <f t="shared" si="465"/>
        <v>9.8878281737088454</v>
      </c>
      <c r="V251">
        <f t="shared" si="466"/>
        <v>0.20919004698409127</v>
      </c>
      <c r="W251">
        <f t="shared" si="467"/>
        <v>0</v>
      </c>
      <c r="X251">
        <f t="shared" si="468"/>
        <v>0</v>
      </c>
      <c r="Y251">
        <f t="shared" si="442"/>
        <v>1</v>
      </c>
      <c r="Z251">
        <f t="shared" si="443"/>
        <v>3.7</v>
      </c>
      <c r="AA251">
        <f t="shared" si="444"/>
        <v>5.9</v>
      </c>
      <c r="AB251">
        <f t="shared" si="445"/>
        <v>8.1000000000000014</v>
      </c>
      <c r="AC251">
        <f t="shared" si="446"/>
        <v>10.3</v>
      </c>
      <c r="AD251">
        <f t="shared" si="447"/>
        <v>12.5</v>
      </c>
      <c r="AE251">
        <f t="shared" si="448"/>
        <v>14.7</v>
      </c>
      <c r="AF251">
        <f t="shared" si="449"/>
        <v>16.899999999999999</v>
      </c>
      <c r="AG251">
        <f t="shared" si="450"/>
        <v>19.099999999999998</v>
      </c>
      <c r="AH251">
        <f t="shared" si="451"/>
        <v>21.299999999999997</v>
      </c>
      <c r="AI251">
        <f t="shared" si="469"/>
        <v>25.329553021198699</v>
      </c>
      <c r="AJ251">
        <f t="shared" si="470"/>
        <v>24.274564289696592</v>
      </c>
      <c r="AK251">
        <f t="shared" si="471"/>
        <v>22.318023840579425</v>
      </c>
      <c r="AL251">
        <f t="shared" si="472"/>
        <v>19.355558324454179</v>
      </c>
      <c r="AM251">
        <f t="shared" si="473"/>
        <v>15.812592319551703</v>
      </c>
      <c r="AN251">
        <f t="shared" si="474"/>
        <v>12.065495594422369</v>
      </c>
      <c r="AO251">
        <f t="shared" si="475"/>
        <v>7.8627303706312821</v>
      </c>
      <c r="AP251">
        <f t="shared" si="476"/>
        <v>1.7459985854537137</v>
      </c>
      <c r="AQ251">
        <f t="shared" si="452"/>
        <v>4</v>
      </c>
      <c r="AR251">
        <f t="shared" si="453"/>
        <v>12.5</v>
      </c>
      <c r="AS251">
        <f t="shared" ref="AS251:BK251" si="606">AR251+$C$5</f>
        <v>13.5</v>
      </c>
      <c r="AT251">
        <f t="shared" si="606"/>
        <v>14.5</v>
      </c>
      <c r="AU251">
        <f t="shared" si="606"/>
        <v>15.5</v>
      </c>
      <c r="AV251">
        <f t="shared" si="606"/>
        <v>16.5</v>
      </c>
      <c r="AW251">
        <f t="shared" si="606"/>
        <v>17.5</v>
      </c>
      <c r="AX251">
        <f t="shared" si="606"/>
        <v>18.5</v>
      </c>
      <c r="AY251">
        <f t="shared" si="606"/>
        <v>19.5</v>
      </c>
      <c r="AZ251">
        <f t="shared" si="606"/>
        <v>20.5</v>
      </c>
      <c r="BA251">
        <f t="shared" si="606"/>
        <v>21.5</v>
      </c>
      <c r="BB251">
        <f t="shared" si="606"/>
        <v>22.5</v>
      </c>
      <c r="BC251">
        <f t="shared" si="606"/>
        <v>23.5</v>
      </c>
      <c r="BD251">
        <f t="shared" si="606"/>
        <v>24.5</v>
      </c>
      <c r="BE251">
        <f t="shared" si="606"/>
        <v>25.5</v>
      </c>
      <c r="BF251">
        <f t="shared" si="606"/>
        <v>26.5</v>
      </c>
      <c r="BG251">
        <f t="shared" si="606"/>
        <v>27.5</v>
      </c>
      <c r="BH251">
        <f t="shared" si="606"/>
        <v>28.5</v>
      </c>
      <c r="BI251">
        <f t="shared" si="606"/>
        <v>29.5</v>
      </c>
      <c r="BJ251">
        <f t="shared" si="606"/>
        <v>30.5</v>
      </c>
      <c r="BK251">
        <f t="shared" si="606"/>
        <v>31.5</v>
      </c>
      <c r="BL251">
        <f t="shared" si="478"/>
        <v>17.786722166318469</v>
      </c>
      <c r="BM251">
        <f t="shared" si="479"/>
        <v>16.14600361607344</v>
      </c>
      <c r="BN251">
        <f t="shared" si="480"/>
        <v>14.467462291048705</v>
      </c>
      <c r="BO251">
        <f t="shared" si="481"/>
        <v>12.760599864663369</v>
      </c>
      <c r="BP251">
        <f t="shared" si="482"/>
        <v>10.999128128691765</v>
      </c>
      <c r="BQ251">
        <f t="shared" si="483"/>
        <v>9.1097370555289316</v>
      </c>
      <c r="BR251">
        <f t="shared" si="484"/>
        <v>6.9608628604557072</v>
      </c>
      <c r="BS251">
        <f t="shared" si="485"/>
        <v>4.3514560639054869</v>
      </c>
      <c r="BT251">
        <f t="shared" si="486"/>
        <v>0.99974955372791563</v>
      </c>
      <c r="BU251">
        <f t="shared" si="487"/>
        <v>0</v>
      </c>
      <c r="BV251">
        <f t="shared" si="488"/>
        <v>0</v>
      </c>
      <c r="BW251">
        <f t="shared" si="489"/>
        <v>0</v>
      </c>
      <c r="BX251">
        <f t="shared" si="490"/>
        <v>0</v>
      </c>
      <c r="BY251">
        <f t="shared" si="491"/>
        <v>0</v>
      </c>
      <c r="BZ251">
        <f t="shared" si="492"/>
        <v>0</v>
      </c>
      <c r="CA251">
        <f t="shared" si="493"/>
        <v>0</v>
      </c>
      <c r="CB251">
        <f t="shared" si="494"/>
        <v>0</v>
      </c>
      <c r="CC251">
        <f t="shared" si="495"/>
        <v>0</v>
      </c>
      <c r="CD251">
        <f t="shared" si="496"/>
        <v>0</v>
      </c>
      <c r="CE251">
        <f t="shared" si="497"/>
        <v>8</v>
      </c>
      <c r="CF251">
        <f t="shared" si="513"/>
        <v>20.5</v>
      </c>
    </row>
    <row r="252" spans="5:84" x14ac:dyDescent="0.2">
      <c r="E252">
        <v>80231</v>
      </c>
      <c r="F252">
        <v>22.41</v>
      </c>
      <c r="G252">
        <v>18.989999999999998</v>
      </c>
      <c r="H252" s="2">
        <v>0.1</v>
      </c>
      <c r="I252" s="2">
        <f t="shared" si="522"/>
        <v>3.7</v>
      </c>
      <c r="J252">
        <f t="shared" ref="J252:P252" si="607">I252+$C$3</f>
        <v>7.3000000000000007</v>
      </c>
      <c r="K252">
        <f t="shared" si="607"/>
        <v>10.9</v>
      </c>
      <c r="L252">
        <f t="shared" si="607"/>
        <v>14.5</v>
      </c>
      <c r="M252">
        <f t="shared" si="607"/>
        <v>18.100000000000001</v>
      </c>
      <c r="N252">
        <f t="shared" si="607"/>
        <v>21.700000000000003</v>
      </c>
      <c r="O252">
        <f t="shared" si="607"/>
        <v>25.300000000000004</v>
      </c>
      <c r="P252">
        <f t="shared" si="607"/>
        <v>28.900000000000006</v>
      </c>
      <c r="Q252">
        <f t="shared" si="461"/>
        <v>18.780721911902102</v>
      </c>
      <c r="R252">
        <f t="shared" si="462"/>
        <v>17.218206022197414</v>
      </c>
      <c r="S252">
        <f t="shared" si="463"/>
        <v>13.614598261978642</v>
      </c>
      <c r="T252">
        <f t="shared" si="464"/>
        <v>8.5662635967283549</v>
      </c>
      <c r="U252">
        <f t="shared" si="465"/>
        <v>1.5172624764735021</v>
      </c>
      <c r="V252">
        <f t="shared" si="466"/>
        <v>0</v>
      </c>
      <c r="W252">
        <f t="shared" si="467"/>
        <v>0</v>
      </c>
      <c r="X252">
        <f t="shared" si="468"/>
        <v>0</v>
      </c>
      <c r="Y252">
        <f t="shared" ref="Y252:Y315" si="608">COUNTIF(Q252:X252,"&gt;="&amp;$B$3)</f>
        <v>0</v>
      </c>
      <c r="Z252">
        <f t="shared" ref="Z252:Z315" si="609">H252+Y252*$C$3</f>
        <v>0.1</v>
      </c>
      <c r="AA252">
        <f t="shared" ref="AA252:AA315" si="610">Z252+$C$4</f>
        <v>2.3000000000000003</v>
      </c>
      <c r="AB252">
        <f t="shared" ref="AB252:AB315" si="611">AA252+$C$4</f>
        <v>4.5</v>
      </c>
      <c r="AC252">
        <f t="shared" ref="AC252:AC315" si="612">AB252+$C$4</f>
        <v>6.7</v>
      </c>
      <c r="AD252">
        <f t="shared" ref="AD252:AD315" si="613">AC252+$C$4</f>
        <v>8.9</v>
      </c>
      <c r="AE252">
        <f t="shared" ref="AE252:AE315" si="614">AD252+$C$4</f>
        <v>11.100000000000001</v>
      </c>
      <c r="AF252">
        <f t="shared" ref="AF252:AF315" si="615">AE252+$C$4</f>
        <v>13.3</v>
      </c>
      <c r="AG252">
        <f t="shared" ref="AG252:AG315" si="616">AF252+$C$4</f>
        <v>15.5</v>
      </c>
      <c r="AH252">
        <f t="shared" ref="AH252:AH315" si="617">AG252+$C$4</f>
        <v>17.7</v>
      </c>
      <c r="AI252">
        <f t="shared" si="469"/>
        <v>20.218297540741712</v>
      </c>
      <c r="AJ252">
        <f t="shared" si="470"/>
        <v>18.392528913496246</v>
      </c>
      <c r="AK252">
        <f t="shared" si="471"/>
        <v>17.553727164370148</v>
      </c>
      <c r="AL252">
        <f t="shared" si="472"/>
        <v>15.933524655850597</v>
      </c>
      <c r="AM252">
        <f t="shared" si="473"/>
        <v>13.352165946203256</v>
      </c>
      <c r="AN252">
        <f t="shared" si="474"/>
        <v>10.302195177871834</v>
      </c>
      <c r="AO252">
        <f t="shared" si="475"/>
        <v>7.0321434658769073</v>
      </c>
      <c r="AP252">
        <f t="shared" si="476"/>
        <v>2.6302162862160978</v>
      </c>
      <c r="AQ252">
        <f t="shared" ref="AQ252:AQ298" si="618">COUNTIF(AI252:AP252,"&gt;="&amp;$B$4)</f>
        <v>2</v>
      </c>
      <c r="AR252">
        <f t="shared" ref="AR252:AR298" si="619">Z252+AQ252*$C$4</f>
        <v>4.5</v>
      </c>
      <c r="AS252">
        <f t="shared" ref="AS252:BK252" si="620">AR252+$C$5</f>
        <v>5.5</v>
      </c>
      <c r="AT252">
        <f t="shared" si="620"/>
        <v>6.5</v>
      </c>
      <c r="AU252">
        <f t="shared" si="620"/>
        <v>7.5</v>
      </c>
      <c r="AV252">
        <f t="shared" si="620"/>
        <v>8.5</v>
      </c>
      <c r="AW252">
        <f t="shared" si="620"/>
        <v>9.5</v>
      </c>
      <c r="AX252">
        <f t="shared" si="620"/>
        <v>10.5</v>
      </c>
      <c r="AY252">
        <f t="shared" si="620"/>
        <v>11.5</v>
      </c>
      <c r="AZ252">
        <f t="shared" si="620"/>
        <v>12.5</v>
      </c>
      <c r="BA252">
        <f t="shared" si="620"/>
        <v>13.5</v>
      </c>
      <c r="BB252">
        <f t="shared" si="620"/>
        <v>14.5</v>
      </c>
      <c r="BC252">
        <f t="shared" si="620"/>
        <v>15.5</v>
      </c>
      <c r="BD252">
        <f t="shared" si="620"/>
        <v>16.5</v>
      </c>
      <c r="BE252">
        <f t="shared" si="620"/>
        <v>17.5</v>
      </c>
      <c r="BF252">
        <f t="shared" si="620"/>
        <v>18.5</v>
      </c>
      <c r="BG252">
        <f t="shared" si="620"/>
        <v>19.5</v>
      </c>
      <c r="BH252">
        <f t="shared" si="620"/>
        <v>20.5</v>
      </c>
      <c r="BI252">
        <f t="shared" si="620"/>
        <v>21.5</v>
      </c>
      <c r="BJ252">
        <f t="shared" si="620"/>
        <v>22.5</v>
      </c>
      <c r="BK252">
        <f t="shared" si="620"/>
        <v>23.5</v>
      </c>
      <c r="BL252">
        <f t="shared" si="478"/>
        <v>18.042916627881091</v>
      </c>
      <c r="BM252">
        <f t="shared" si="479"/>
        <v>17.649840164956711</v>
      </c>
      <c r="BN252">
        <f t="shared" si="480"/>
        <v>17.08928566343976</v>
      </c>
      <c r="BO252">
        <f t="shared" si="481"/>
        <v>16.308610468858642</v>
      </c>
      <c r="BP252">
        <f t="shared" si="482"/>
        <v>15.308763194830531</v>
      </c>
      <c r="BQ252">
        <f t="shared" si="483"/>
        <v>14.12650378433862</v>
      </c>
      <c r="BR252">
        <f t="shared" si="484"/>
        <v>12.816623571009321</v>
      </c>
      <c r="BS252">
        <f t="shared" si="485"/>
        <v>11.43416534038928</v>
      </c>
      <c r="BT252">
        <f t="shared" si="486"/>
        <v>10.016643391222702</v>
      </c>
      <c r="BU252">
        <f t="shared" si="487"/>
        <v>8.5662635967283549</v>
      </c>
      <c r="BV252">
        <f t="shared" si="488"/>
        <v>7.0321434658769073</v>
      </c>
      <c r="BW252">
        <f t="shared" si="489"/>
        <v>5.292532204667908</v>
      </c>
      <c r="BX252">
        <f t="shared" si="490"/>
        <v>3.137030777407106</v>
      </c>
      <c r="BY252">
        <f t="shared" si="491"/>
        <v>0.24881196798339955</v>
      </c>
      <c r="BZ252">
        <f t="shared" si="492"/>
        <v>0</v>
      </c>
      <c r="CA252">
        <f t="shared" si="493"/>
        <v>0</v>
      </c>
      <c r="CB252">
        <f t="shared" si="494"/>
        <v>0</v>
      </c>
      <c r="CC252">
        <f t="shared" si="495"/>
        <v>0</v>
      </c>
      <c r="CD252">
        <f t="shared" si="496"/>
        <v>0</v>
      </c>
      <c r="CE252">
        <f t="shared" si="497"/>
        <v>13</v>
      </c>
      <c r="CF252">
        <f t="shared" si="513"/>
        <v>17.5</v>
      </c>
    </row>
    <row r="253" spans="5:84" x14ac:dyDescent="0.2">
      <c r="E253">
        <v>80232</v>
      </c>
      <c r="F253">
        <v>24.26</v>
      </c>
      <c r="G253">
        <v>19.82</v>
      </c>
      <c r="H253" s="2">
        <v>0.1</v>
      </c>
      <c r="I253" s="2">
        <f t="shared" si="522"/>
        <v>3.7</v>
      </c>
      <c r="J253">
        <f t="shared" ref="J253:P253" si="621">I253+$C$3</f>
        <v>7.3000000000000007</v>
      </c>
      <c r="K253">
        <f t="shared" si="621"/>
        <v>10.9</v>
      </c>
      <c r="L253">
        <f t="shared" si="621"/>
        <v>14.5</v>
      </c>
      <c r="M253">
        <f t="shared" si="621"/>
        <v>18.100000000000001</v>
      </c>
      <c r="N253">
        <f t="shared" si="621"/>
        <v>21.700000000000003</v>
      </c>
      <c r="O253">
        <f t="shared" si="621"/>
        <v>25.300000000000004</v>
      </c>
      <c r="P253">
        <f t="shared" si="621"/>
        <v>28.900000000000006</v>
      </c>
      <c r="Q253">
        <f t="shared" si="461"/>
        <v>20.439386858170614</v>
      </c>
      <c r="R253">
        <f t="shared" si="462"/>
        <v>18.834715680077</v>
      </c>
      <c r="S253">
        <f t="shared" si="463"/>
        <v>15.369212899376596</v>
      </c>
      <c r="T253">
        <f t="shared" si="464"/>
        <v>10.23263315120678</v>
      </c>
      <c r="U253">
        <f t="shared" si="465"/>
        <v>3.8070768658893779</v>
      </c>
      <c r="V253">
        <f t="shared" si="466"/>
        <v>0</v>
      </c>
      <c r="W253">
        <f t="shared" si="467"/>
        <v>0</v>
      </c>
      <c r="X253">
        <f t="shared" si="468"/>
        <v>0</v>
      </c>
      <c r="Y253">
        <f t="shared" si="608"/>
        <v>0</v>
      </c>
      <c r="Z253">
        <f t="shared" si="609"/>
        <v>0.1</v>
      </c>
      <c r="AA253">
        <f t="shared" si="610"/>
        <v>2.3000000000000003</v>
      </c>
      <c r="AB253">
        <f t="shared" si="611"/>
        <v>4.5</v>
      </c>
      <c r="AC253">
        <f t="shared" si="612"/>
        <v>6.7</v>
      </c>
      <c r="AD253">
        <f t="shared" si="613"/>
        <v>8.9</v>
      </c>
      <c r="AE253">
        <f t="shared" si="614"/>
        <v>11.100000000000001</v>
      </c>
      <c r="AF253">
        <f t="shared" si="615"/>
        <v>13.3</v>
      </c>
      <c r="AG253">
        <f t="shared" si="616"/>
        <v>15.5</v>
      </c>
      <c r="AH253">
        <f t="shared" si="617"/>
        <v>17.7</v>
      </c>
      <c r="AI253">
        <f t="shared" si="469"/>
        <v>22.057981967036906</v>
      </c>
      <c r="AJ253">
        <f t="shared" si="470"/>
        <v>19.993977163759062</v>
      </c>
      <c r="AK253">
        <f t="shared" si="471"/>
        <v>19.146634713361831</v>
      </c>
      <c r="AL253">
        <f t="shared" si="472"/>
        <v>17.628419738203174</v>
      </c>
      <c r="AM253">
        <f t="shared" si="473"/>
        <v>15.107688256827222</v>
      </c>
      <c r="AN253">
        <f t="shared" si="474"/>
        <v>12.007748671380027</v>
      </c>
      <c r="AO253">
        <f t="shared" si="475"/>
        <v>8.7059232550251444</v>
      </c>
      <c r="AP253">
        <f t="shared" si="476"/>
        <v>4.7326096393590591</v>
      </c>
      <c r="AQ253">
        <f t="shared" si="618"/>
        <v>3</v>
      </c>
      <c r="AR253">
        <f t="shared" si="619"/>
        <v>6.7</v>
      </c>
      <c r="AS253">
        <f t="shared" ref="AS253:BK253" si="622">AR253+$C$5</f>
        <v>7.7</v>
      </c>
      <c r="AT253">
        <f t="shared" si="622"/>
        <v>8.6999999999999993</v>
      </c>
      <c r="AU253">
        <f t="shared" si="622"/>
        <v>9.6999999999999993</v>
      </c>
      <c r="AV253">
        <f t="shared" si="622"/>
        <v>10.7</v>
      </c>
      <c r="AW253">
        <f t="shared" si="622"/>
        <v>11.7</v>
      </c>
      <c r="AX253">
        <f t="shared" si="622"/>
        <v>12.7</v>
      </c>
      <c r="AY253">
        <f t="shared" si="622"/>
        <v>13.7</v>
      </c>
      <c r="AZ253">
        <f t="shared" si="622"/>
        <v>14.7</v>
      </c>
      <c r="BA253">
        <f t="shared" si="622"/>
        <v>15.7</v>
      </c>
      <c r="BB253">
        <f t="shared" si="622"/>
        <v>16.7</v>
      </c>
      <c r="BC253">
        <f t="shared" si="622"/>
        <v>17.7</v>
      </c>
      <c r="BD253">
        <f t="shared" si="622"/>
        <v>18.7</v>
      </c>
      <c r="BE253">
        <f t="shared" si="622"/>
        <v>19.7</v>
      </c>
      <c r="BF253">
        <f t="shared" si="622"/>
        <v>20.7</v>
      </c>
      <c r="BG253">
        <f t="shared" si="622"/>
        <v>21.7</v>
      </c>
      <c r="BH253">
        <f t="shared" si="622"/>
        <v>22.7</v>
      </c>
      <c r="BI253">
        <f t="shared" si="622"/>
        <v>23.7</v>
      </c>
      <c r="BJ253">
        <f t="shared" si="622"/>
        <v>24.7</v>
      </c>
      <c r="BK253">
        <f t="shared" si="622"/>
        <v>25.7</v>
      </c>
      <c r="BL253">
        <f t="shared" si="478"/>
        <v>18.586637354037752</v>
      </c>
      <c r="BM253">
        <f t="shared" si="479"/>
        <v>17.810698504989411</v>
      </c>
      <c r="BN253">
        <f t="shared" si="480"/>
        <v>16.813617747907838</v>
      </c>
      <c r="BO253">
        <f t="shared" si="481"/>
        <v>15.625530577999802</v>
      </c>
      <c r="BP253">
        <f t="shared" si="482"/>
        <v>14.296367160209011</v>
      </c>
      <c r="BQ253">
        <f t="shared" si="483"/>
        <v>12.880311085437194</v>
      </c>
      <c r="BR253">
        <f t="shared" si="484"/>
        <v>11.420258126765599</v>
      </c>
      <c r="BS253">
        <f t="shared" si="485"/>
        <v>9.9322749956754528</v>
      </c>
      <c r="BT253">
        <f t="shared" si="486"/>
        <v>8.3900580982698738</v>
      </c>
      <c r="BU253">
        <f t="shared" si="487"/>
        <v>6.7093922914945434</v>
      </c>
      <c r="BV253">
        <f t="shared" si="488"/>
        <v>4.7326096393590591</v>
      </c>
      <c r="BW253">
        <f t="shared" si="489"/>
        <v>2.2130481691581094</v>
      </c>
      <c r="BX253">
        <f t="shared" si="490"/>
        <v>-1.200489372307729</v>
      </c>
      <c r="BY253">
        <f t="shared" si="491"/>
        <v>0</v>
      </c>
      <c r="BZ253">
        <f t="shared" si="492"/>
        <v>0</v>
      </c>
      <c r="CA253">
        <f t="shared" si="493"/>
        <v>0</v>
      </c>
      <c r="CB253">
        <f t="shared" si="494"/>
        <v>0</v>
      </c>
      <c r="CC253">
        <f t="shared" si="495"/>
        <v>0</v>
      </c>
      <c r="CD253">
        <f t="shared" si="496"/>
        <v>0</v>
      </c>
      <c r="CE253">
        <f t="shared" si="497"/>
        <v>11</v>
      </c>
      <c r="CF253">
        <f t="shared" si="513"/>
        <v>17.7</v>
      </c>
    </row>
    <row r="254" spans="5:84" x14ac:dyDescent="0.2">
      <c r="E254">
        <v>80244</v>
      </c>
      <c r="F254">
        <v>31.19</v>
      </c>
      <c r="G254">
        <v>22.24</v>
      </c>
      <c r="H254" s="2">
        <v>0.1</v>
      </c>
      <c r="I254" s="2">
        <f t="shared" si="522"/>
        <v>3.7</v>
      </c>
      <c r="J254">
        <f t="shared" ref="J254:P254" si="623">I254+$C$3</f>
        <v>7.3000000000000007</v>
      </c>
      <c r="K254">
        <f t="shared" si="623"/>
        <v>10.9</v>
      </c>
      <c r="L254">
        <f t="shared" si="623"/>
        <v>14.5</v>
      </c>
      <c r="M254">
        <f t="shared" si="623"/>
        <v>18.100000000000001</v>
      </c>
      <c r="N254">
        <f t="shared" si="623"/>
        <v>21.700000000000003</v>
      </c>
      <c r="O254">
        <f t="shared" si="623"/>
        <v>25.300000000000004</v>
      </c>
      <c r="P254">
        <f t="shared" si="623"/>
        <v>28.900000000000006</v>
      </c>
      <c r="Q254">
        <f t="shared" si="461"/>
        <v>26.696014049407726</v>
      </c>
      <c r="R254">
        <f t="shared" si="462"/>
        <v>24.728452789079427</v>
      </c>
      <c r="S254">
        <f t="shared" si="463"/>
        <v>21.596785847390979</v>
      </c>
      <c r="T254">
        <f t="shared" si="464"/>
        <v>16.14600361607344</v>
      </c>
      <c r="U254">
        <f t="shared" si="465"/>
        <v>9.8878281737088454</v>
      </c>
      <c r="V254">
        <f t="shared" si="466"/>
        <v>0.20919004698409127</v>
      </c>
      <c r="W254">
        <f t="shared" si="467"/>
        <v>0</v>
      </c>
      <c r="X254">
        <f t="shared" si="468"/>
        <v>0</v>
      </c>
      <c r="Y254">
        <f t="shared" si="608"/>
        <v>1</v>
      </c>
      <c r="Z254">
        <f t="shared" si="609"/>
        <v>3.7</v>
      </c>
      <c r="AA254">
        <f t="shared" si="610"/>
        <v>5.9</v>
      </c>
      <c r="AB254">
        <f t="shared" si="611"/>
        <v>8.1000000000000014</v>
      </c>
      <c r="AC254">
        <f t="shared" si="612"/>
        <v>10.3</v>
      </c>
      <c r="AD254">
        <f t="shared" si="613"/>
        <v>12.5</v>
      </c>
      <c r="AE254">
        <f t="shared" si="614"/>
        <v>14.7</v>
      </c>
      <c r="AF254">
        <f t="shared" si="615"/>
        <v>16.899999999999999</v>
      </c>
      <c r="AG254">
        <f t="shared" si="616"/>
        <v>19.099999999999998</v>
      </c>
      <c r="AH254">
        <f t="shared" si="617"/>
        <v>21.299999999999997</v>
      </c>
      <c r="AI254">
        <f t="shared" si="469"/>
        <v>25.329553021198699</v>
      </c>
      <c r="AJ254">
        <f t="shared" si="470"/>
        <v>24.274564289696592</v>
      </c>
      <c r="AK254">
        <f t="shared" si="471"/>
        <v>22.318023840579425</v>
      </c>
      <c r="AL254">
        <f t="shared" si="472"/>
        <v>19.355558324454179</v>
      </c>
      <c r="AM254">
        <f t="shared" si="473"/>
        <v>15.812592319551703</v>
      </c>
      <c r="AN254">
        <f t="shared" si="474"/>
        <v>12.065495594422369</v>
      </c>
      <c r="AO254">
        <f t="shared" si="475"/>
        <v>7.8627303706312821</v>
      </c>
      <c r="AP254">
        <f t="shared" si="476"/>
        <v>1.7459985854537137</v>
      </c>
      <c r="AQ254">
        <f t="shared" si="618"/>
        <v>4</v>
      </c>
      <c r="AR254">
        <f t="shared" si="619"/>
        <v>12.5</v>
      </c>
      <c r="AS254">
        <f t="shared" ref="AS254:BK254" si="624">AR254+$C$5</f>
        <v>13.5</v>
      </c>
      <c r="AT254">
        <f t="shared" si="624"/>
        <v>14.5</v>
      </c>
      <c r="AU254">
        <f t="shared" si="624"/>
        <v>15.5</v>
      </c>
      <c r="AV254">
        <f t="shared" si="624"/>
        <v>16.5</v>
      </c>
      <c r="AW254">
        <f t="shared" si="624"/>
        <v>17.5</v>
      </c>
      <c r="AX254">
        <f t="shared" si="624"/>
        <v>18.5</v>
      </c>
      <c r="AY254">
        <f t="shared" si="624"/>
        <v>19.5</v>
      </c>
      <c r="AZ254">
        <f t="shared" si="624"/>
        <v>20.5</v>
      </c>
      <c r="BA254">
        <f t="shared" si="624"/>
        <v>21.5</v>
      </c>
      <c r="BB254">
        <f t="shared" si="624"/>
        <v>22.5</v>
      </c>
      <c r="BC254">
        <f t="shared" si="624"/>
        <v>23.5</v>
      </c>
      <c r="BD254">
        <f t="shared" si="624"/>
        <v>24.5</v>
      </c>
      <c r="BE254">
        <f t="shared" si="624"/>
        <v>25.5</v>
      </c>
      <c r="BF254">
        <f t="shared" si="624"/>
        <v>26.5</v>
      </c>
      <c r="BG254">
        <f t="shared" si="624"/>
        <v>27.5</v>
      </c>
      <c r="BH254">
        <f t="shared" si="624"/>
        <v>28.5</v>
      </c>
      <c r="BI254">
        <f t="shared" si="624"/>
        <v>29.5</v>
      </c>
      <c r="BJ254">
        <f t="shared" si="624"/>
        <v>30.5</v>
      </c>
      <c r="BK254">
        <f t="shared" si="624"/>
        <v>31.5</v>
      </c>
      <c r="BL254">
        <f t="shared" si="478"/>
        <v>17.786722166318469</v>
      </c>
      <c r="BM254">
        <f t="shared" si="479"/>
        <v>16.14600361607344</v>
      </c>
      <c r="BN254">
        <f t="shared" si="480"/>
        <v>14.467462291048705</v>
      </c>
      <c r="BO254">
        <f t="shared" si="481"/>
        <v>12.760599864663369</v>
      </c>
      <c r="BP254">
        <f t="shared" si="482"/>
        <v>10.999128128691765</v>
      </c>
      <c r="BQ254">
        <f t="shared" si="483"/>
        <v>9.1097370555289316</v>
      </c>
      <c r="BR254">
        <f t="shared" si="484"/>
        <v>6.9608628604557072</v>
      </c>
      <c r="BS254">
        <f t="shared" si="485"/>
        <v>4.3514560639054869</v>
      </c>
      <c r="BT254">
        <f t="shared" si="486"/>
        <v>0.99974955372791563</v>
      </c>
      <c r="BU254">
        <f t="shared" si="487"/>
        <v>0</v>
      </c>
      <c r="BV254">
        <f t="shared" si="488"/>
        <v>0</v>
      </c>
      <c r="BW254">
        <f t="shared" si="489"/>
        <v>0</v>
      </c>
      <c r="BX254">
        <f t="shared" si="490"/>
        <v>0</v>
      </c>
      <c r="BY254">
        <f t="shared" si="491"/>
        <v>0</v>
      </c>
      <c r="BZ254">
        <f t="shared" si="492"/>
        <v>0</v>
      </c>
      <c r="CA254">
        <f t="shared" si="493"/>
        <v>0</v>
      </c>
      <c r="CB254">
        <f t="shared" si="494"/>
        <v>0</v>
      </c>
      <c r="CC254">
        <f t="shared" si="495"/>
        <v>0</v>
      </c>
      <c r="CD254">
        <f t="shared" si="496"/>
        <v>0</v>
      </c>
      <c r="CE254">
        <f t="shared" si="497"/>
        <v>8</v>
      </c>
      <c r="CF254">
        <f t="shared" si="513"/>
        <v>20.5</v>
      </c>
    </row>
    <row r="255" spans="5:84" x14ac:dyDescent="0.2">
      <c r="E255">
        <v>80245</v>
      </c>
      <c r="F255">
        <v>29.09</v>
      </c>
      <c r="G255">
        <v>21.6</v>
      </c>
      <c r="H255" s="2">
        <v>0.1</v>
      </c>
      <c r="I255" s="2">
        <f t="shared" si="522"/>
        <v>3.7</v>
      </c>
      <c r="J255">
        <f t="shared" ref="J255:P255" si="625">I255+$C$3</f>
        <v>7.3000000000000007</v>
      </c>
      <c r="K255">
        <f t="shared" si="625"/>
        <v>10.9</v>
      </c>
      <c r="L255">
        <f t="shared" si="625"/>
        <v>14.5</v>
      </c>
      <c r="M255">
        <f t="shared" si="625"/>
        <v>18.100000000000001</v>
      </c>
      <c r="N255">
        <f t="shared" si="625"/>
        <v>21.700000000000003</v>
      </c>
      <c r="O255">
        <f t="shared" si="625"/>
        <v>25.300000000000004</v>
      </c>
      <c r="P255">
        <f t="shared" si="625"/>
        <v>28.900000000000006</v>
      </c>
      <c r="Q255">
        <f t="shared" si="461"/>
        <v>24.794216407710618</v>
      </c>
      <c r="R255">
        <f t="shared" si="462"/>
        <v>22.959477422727012</v>
      </c>
      <c r="S255">
        <f t="shared" si="463"/>
        <v>19.752885650763641</v>
      </c>
      <c r="T255">
        <f t="shared" si="464"/>
        <v>14.389471465885837</v>
      </c>
      <c r="U255">
        <f t="shared" si="465"/>
        <v>8.2409266883779466</v>
      </c>
      <c r="V255">
        <f t="shared" si="466"/>
        <v>0</v>
      </c>
      <c r="W255">
        <f t="shared" si="467"/>
        <v>0</v>
      </c>
      <c r="X255">
        <f t="shared" si="468"/>
        <v>0</v>
      </c>
      <c r="Y255">
        <f t="shared" si="608"/>
        <v>0</v>
      </c>
      <c r="Z255">
        <f t="shared" si="609"/>
        <v>0.1</v>
      </c>
      <c r="AA255">
        <f t="shared" si="610"/>
        <v>2.3000000000000003</v>
      </c>
      <c r="AB255">
        <f t="shared" si="611"/>
        <v>4.5</v>
      </c>
      <c r="AC255">
        <f t="shared" si="612"/>
        <v>6.7</v>
      </c>
      <c r="AD255">
        <f t="shared" si="613"/>
        <v>8.9</v>
      </c>
      <c r="AE255">
        <f t="shared" si="614"/>
        <v>11.100000000000001</v>
      </c>
      <c r="AF255">
        <f t="shared" si="615"/>
        <v>13.3</v>
      </c>
      <c r="AG255">
        <f t="shared" si="616"/>
        <v>15.5</v>
      </c>
      <c r="AH255">
        <f t="shared" si="617"/>
        <v>17.7</v>
      </c>
      <c r="AI255">
        <f t="shared" si="469"/>
        <v>26.871230125947466</v>
      </c>
      <c r="AJ255">
        <f t="shared" si="470"/>
        <v>24.191195251545359</v>
      </c>
      <c r="AK255">
        <f t="shared" si="471"/>
        <v>23.239878263518285</v>
      </c>
      <c r="AL255">
        <f t="shared" si="472"/>
        <v>21.886808227299138</v>
      </c>
      <c r="AM255">
        <f t="shared" si="473"/>
        <v>19.494995449655136</v>
      </c>
      <c r="AN255">
        <f t="shared" si="474"/>
        <v>16.296188194001449</v>
      </c>
      <c r="AO255">
        <f t="shared" si="475"/>
        <v>12.766129395714371</v>
      </c>
      <c r="AP255">
        <f t="shared" si="476"/>
        <v>8.999813377444486</v>
      </c>
      <c r="AQ255">
        <f t="shared" si="618"/>
        <v>5</v>
      </c>
      <c r="AR255">
        <f t="shared" si="619"/>
        <v>11.1</v>
      </c>
      <c r="AS255">
        <f t="shared" ref="AS255:BK255" si="626">AR255+$C$5</f>
        <v>12.1</v>
      </c>
      <c r="AT255">
        <f t="shared" si="626"/>
        <v>13.1</v>
      </c>
      <c r="AU255">
        <f t="shared" si="626"/>
        <v>14.1</v>
      </c>
      <c r="AV255">
        <f t="shared" si="626"/>
        <v>15.1</v>
      </c>
      <c r="AW255">
        <f t="shared" si="626"/>
        <v>16.100000000000001</v>
      </c>
      <c r="AX255">
        <f t="shared" si="626"/>
        <v>17.100000000000001</v>
      </c>
      <c r="AY255">
        <f t="shared" si="626"/>
        <v>18.100000000000001</v>
      </c>
      <c r="AZ255">
        <f t="shared" si="626"/>
        <v>19.100000000000001</v>
      </c>
      <c r="BA255">
        <f t="shared" si="626"/>
        <v>20.100000000000001</v>
      </c>
      <c r="BB255">
        <f t="shared" si="626"/>
        <v>21.1</v>
      </c>
      <c r="BC255">
        <f t="shared" si="626"/>
        <v>22.1</v>
      </c>
      <c r="BD255">
        <f t="shared" si="626"/>
        <v>23.1</v>
      </c>
      <c r="BE255">
        <f t="shared" si="626"/>
        <v>24.1</v>
      </c>
      <c r="BF255">
        <f t="shared" si="626"/>
        <v>25.1</v>
      </c>
      <c r="BG255">
        <f t="shared" si="626"/>
        <v>26.1</v>
      </c>
      <c r="BH255">
        <f t="shared" si="626"/>
        <v>27.1</v>
      </c>
      <c r="BI255">
        <f t="shared" si="626"/>
        <v>28.1</v>
      </c>
      <c r="BJ255">
        <f t="shared" si="626"/>
        <v>29.1</v>
      </c>
      <c r="BK255">
        <f t="shared" si="626"/>
        <v>30.1</v>
      </c>
      <c r="BL255">
        <f t="shared" si="478"/>
        <v>18.110982182996402</v>
      </c>
      <c r="BM255">
        <f t="shared" si="479"/>
        <v>16.606968631928996</v>
      </c>
      <c r="BN255">
        <f t="shared" si="480"/>
        <v>15.031315280615489</v>
      </c>
      <c r="BO255">
        <f t="shared" si="481"/>
        <v>13.418553564286482</v>
      </c>
      <c r="BP255">
        <f t="shared" si="482"/>
        <v>11.777263480899796</v>
      </c>
      <c r="BQ255">
        <f t="shared" si="483"/>
        <v>10.077951202800001</v>
      </c>
      <c r="BR255">
        <f t="shared" si="484"/>
        <v>8.2409266883779466</v>
      </c>
      <c r="BS255">
        <f t="shared" si="485"/>
        <v>6.1241812937291389</v>
      </c>
      <c r="BT255">
        <f t="shared" si="486"/>
        <v>3.5112653843151258</v>
      </c>
      <c r="BU255">
        <f t="shared" si="487"/>
        <v>9.9165946620259487E-2</v>
      </c>
      <c r="BV255">
        <f t="shared" si="488"/>
        <v>0</v>
      </c>
      <c r="BW255">
        <f t="shared" si="489"/>
        <v>0</v>
      </c>
      <c r="BX255">
        <f t="shared" si="490"/>
        <v>0</v>
      </c>
      <c r="BY255">
        <f t="shared" si="491"/>
        <v>0</v>
      </c>
      <c r="BZ255">
        <f t="shared" si="492"/>
        <v>0</v>
      </c>
      <c r="CA255">
        <f t="shared" si="493"/>
        <v>0</v>
      </c>
      <c r="CB255">
        <f t="shared" si="494"/>
        <v>0</v>
      </c>
      <c r="CC255">
        <f t="shared" si="495"/>
        <v>0</v>
      </c>
      <c r="CD255">
        <f t="shared" si="496"/>
        <v>0</v>
      </c>
      <c r="CE255">
        <f t="shared" si="497"/>
        <v>9</v>
      </c>
      <c r="CF255">
        <f t="shared" si="513"/>
        <v>20.100000000000001</v>
      </c>
    </row>
    <row r="256" spans="5:84" x14ac:dyDescent="0.2">
      <c r="E256">
        <v>80247</v>
      </c>
      <c r="F256">
        <v>24.16</v>
      </c>
      <c r="G256">
        <v>19.77</v>
      </c>
      <c r="H256" s="2">
        <v>0.1</v>
      </c>
      <c r="I256" s="2">
        <f t="shared" si="522"/>
        <v>3.7</v>
      </c>
      <c r="J256">
        <f t="shared" ref="J256:P256" si="627">I256+$C$3</f>
        <v>7.3000000000000007</v>
      </c>
      <c r="K256">
        <f t="shared" si="627"/>
        <v>10.9</v>
      </c>
      <c r="L256">
        <f t="shared" si="627"/>
        <v>14.5</v>
      </c>
      <c r="M256">
        <f t="shared" si="627"/>
        <v>18.100000000000001</v>
      </c>
      <c r="N256">
        <f t="shared" si="627"/>
        <v>21.700000000000003</v>
      </c>
      <c r="O256">
        <f t="shared" si="627"/>
        <v>25.300000000000004</v>
      </c>
      <c r="P256">
        <f t="shared" si="627"/>
        <v>28.900000000000006</v>
      </c>
      <c r="Q256">
        <f t="shared" si="461"/>
        <v>20.348584167984985</v>
      </c>
      <c r="R256">
        <f t="shared" si="462"/>
        <v>18.746416523763155</v>
      </c>
      <c r="S256">
        <f t="shared" si="463"/>
        <v>15.270260114268229</v>
      </c>
      <c r="T256">
        <f t="shared" si="464"/>
        <v>10.13573808338943</v>
      </c>
      <c r="U256">
        <f t="shared" si="465"/>
        <v>3.6795815151451245</v>
      </c>
      <c r="V256">
        <f t="shared" si="466"/>
        <v>0</v>
      </c>
      <c r="W256">
        <f t="shared" si="467"/>
        <v>0</v>
      </c>
      <c r="X256">
        <f t="shared" si="468"/>
        <v>0</v>
      </c>
      <c r="Y256">
        <f t="shared" si="608"/>
        <v>0</v>
      </c>
      <c r="Z256">
        <f t="shared" si="609"/>
        <v>0.1</v>
      </c>
      <c r="AA256">
        <f t="shared" si="610"/>
        <v>2.3000000000000003</v>
      </c>
      <c r="AB256">
        <f t="shared" si="611"/>
        <v>4.5</v>
      </c>
      <c r="AC256">
        <f t="shared" si="612"/>
        <v>6.7</v>
      </c>
      <c r="AD256">
        <f t="shared" si="613"/>
        <v>8.9</v>
      </c>
      <c r="AE256">
        <f t="shared" si="614"/>
        <v>11.100000000000001</v>
      </c>
      <c r="AF256">
        <f t="shared" si="615"/>
        <v>13.3</v>
      </c>
      <c r="AG256">
        <f t="shared" si="616"/>
        <v>15.5</v>
      </c>
      <c r="AH256">
        <f t="shared" si="617"/>
        <v>17.7</v>
      </c>
      <c r="AI256">
        <f t="shared" si="469"/>
        <v>21.956937406442972</v>
      </c>
      <c r="AJ256">
        <f t="shared" si="470"/>
        <v>19.90657092987346</v>
      </c>
      <c r="AK256">
        <f t="shared" si="471"/>
        <v>19.059829612464053</v>
      </c>
      <c r="AL256">
        <f t="shared" si="472"/>
        <v>17.534773177294227</v>
      </c>
      <c r="AM256">
        <f t="shared" si="473"/>
        <v>15.008467490883005</v>
      </c>
      <c r="AN256">
        <f t="shared" si="474"/>
        <v>11.909209923005907</v>
      </c>
      <c r="AO256">
        <f t="shared" si="475"/>
        <v>8.6087547065118137</v>
      </c>
      <c r="AP256">
        <f t="shared" si="476"/>
        <v>4.6145382971400046</v>
      </c>
      <c r="AQ256">
        <f t="shared" si="618"/>
        <v>3</v>
      </c>
      <c r="AR256">
        <f t="shared" si="619"/>
        <v>6.7</v>
      </c>
      <c r="AS256">
        <f t="shared" ref="AS256:BK256" si="628">AR256+$C$5</f>
        <v>7.7</v>
      </c>
      <c r="AT256">
        <f t="shared" si="628"/>
        <v>8.6999999999999993</v>
      </c>
      <c r="AU256">
        <f t="shared" si="628"/>
        <v>9.6999999999999993</v>
      </c>
      <c r="AV256">
        <f t="shared" si="628"/>
        <v>10.7</v>
      </c>
      <c r="AW256">
        <f t="shared" si="628"/>
        <v>11.7</v>
      </c>
      <c r="AX256">
        <f t="shared" si="628"/>
        <v>12.7</v>
      </c>
      <c r="AY256">
        <f t="shared" si="628"/>
        <v>13.7</v>
      </c>
      <c r="AZ256">
        <f t="shared" si="628"/>
        <v>14.7</v>
      </c>
      <c r="BA256">
        <f t="shared" si="628"/>
        <v>15.7</v>
      </c>
      <c r="BB256">
        <f t="shared" si="628"/>
        <v>16.7</v>
      </c>
      <c r="BC256">
        <f t="shared" si="628"/>
        <v>17.7</v>
      </c>
      <c r="BD256">
        <f t="shared" si="628"/>
        <v>18.7</v>
      </c>
      <c r="BE256">
        <f t="shared" si="628"/>
        <v>19.7</v>
      </c>
      <c r="BF256">
        <f t="shared" si="628"/>
        <v>20.7</v>
      </c>
      <c r="BG256">
        <f t="shared" si="628"/>
        <v>21.7</v>
      </c>
      <c r="BH256">
        <f t="shared" si="628"/>
        <v>22.7</v>
      </c>
      <c r="BI256">
        <f t="shared" si="628"/>
        <v>23.7</v>
      </c>
      <c r="BJ256">
        <f t="shared" si="628"/>
        <v>24.7</v>
      </c>
      <c r="BK256">
        <f t="shared" si="628"/>
        <v>25.7</v>
      </c>
      <c r="BL256">
        <f t="shared" si="478"/>
        <v>18.497116038122151</v>
      </c>
      <c r="BM256">
        <f t="shared" si="479"/>
        <v>17.717746222905731</v>
      </c>
      <c r="BN256">
        <f t="shared" si="480"/>
        <v>16.717385616240954</v>
      </c>
      <c r="BO256">
        <f t="shared" si="481"/>
        <v>15.526903272219636</v>
      </c>
      <c r="BP256">
        <f t="shared" si="482"/>
        <v>14.196697959026851</v>
      </c>
      <c r="BQ256">
        <f t="shared" si="483"/>
        <v>12.781024268368414</v>
      </c>
      <c r="BR256">
        <f t="shared" si="484"/>
        <v>11.322318724898837</v>
      </c>
      <c r="BS256">
        <f t="shared" si="485"/>
        <v>9.8355258956486011</v>
      </c>
      <c r="BT256">
        <f t="shared" si="486"/>
        <v>8.2924244994517249</v>
      </c>
      <c r="BU256">
        <f t="shared" si="487"/>
        <v>6.6059535163740435</v>
      </c>
      <c r="BV256">
        <f t="shared" si="488"/>
        <v>4.6145382971400046</v>
      </c>
      <c r="BW256">
        <f t="shared" si="489"/>
        <v>2.0664166725606852</v>
      </c>
      <c r="BX256">
        <f t="shared" si="490"/>
        <v>-1.3960349370387684</v>
      </c>
      <c r="BY256">
        <f t="shared" si="491"/>
        <v>0</v>
      </c>
      <c r="BZ256">
        <f t="shared" si="492"/>
        <v>0</v>
      </c>
      <c r="CA256">
        <f t="shared" si="493"/>
        <v>0</v>
      </c>
      <c r="CB256">
        <f t="shared" si="494"/>
        <v>0</v>
      </c>
      <c r="CC256">
        <f t="shared" si="495"/>
        <v>0</v>
      </c>
      <c r="CD256">
        <f t="shared" si="496"/>
        <v>0</v>
      </c>
      <c r="CE256">
        <f t="shared" si="497"/>
        <v>11</v>
      </c>
      <c r="CF256">
        <f t="shared" si="513"/>
        <v>17.7</v>
      </c>
    </row>
    <row r="257" spans="5:84" x14ac:dyDescent="0.2">
      <c r="E257">
        <v>80248</v>
      </c>
      <c r="F257">
        <v>22.89</v>
      </c>
      <c r="G257">
        <v>19.21</v>
      </c>
      <c r="H257" s="2">
        <v>0.1</v>
      </c>
      <c r="I257" s="2">
        <f t="shared" si="522"/>
        <v>3.7</v>
      </c>
      <c r="J257">
        <f t="shared" ref="J257:P257" si="629">I257+$C$3</f>
        <v>7.3000000000000007</v>
      </c>
      <c r="K257">
        <f t="shared" si="629"/>
        <v>10.9</v>
      </c>
      <c r="L257">
        <f t="shared" si="629"/>
        <v>14.5</v>
      </c>
      <c r="M257">
        <f t="shared" si="629"/>
        <v>18.100000000000001</v>
      </c>
      <c r="N257">
        <f t="shared" si="629"/>
        <v>21.700000000000003</v>
      </c>
      <c r="O257">
        <f t="shared" si="629"/>
        <v>25.300000000000004</v>
      </c>
      <c r="P257">
        <f t="shared" si="629"/>
        <v>28.900000000000006</v>
      </c>
      <c r="Q257">
        <f t="shared" si="461"/>
        <v>19.209876664117829</v>
      </c>
      <c r="R257">
        <f t="shared" si="462"/>
        <v>17.639379484407467</v>
      </c>
      <c r="S257">
        <f t="shared" si="463"/>
        <v>14.07139071323564</v>
      </c>
      <c r="T257">
        <f t="shared" si="464"/>
        <v>8.9994800000895108</v>
      </c>
      <c r="U257">
        <f t="shared" si="465"/>
        <v>2.1568564316225385</v>
      </c>
      <c r="V257">
        <f t="shared" si="466"/>
        <v>0</v>
      </c>
      <c r="W257">
        <f t="shared" si="467"/>
        <v>0</v>
      </c>
      <c r="X257">
        <f t="shared" si="468"/>
        <v>0</v>
      </c>
      <c r="Y257">
        <f t="shared" si="608"/>
        <v>0</v>
      </c>
      <c r="Z257">
        <f t="shared" si="609"/>
        <v>0.1</v>
      </c>
      <c r="AA257">
        <f t="shared" si="610"/>
        <v>2.3000000000000003</v>
      </c>
      <c r="AB257">
        <f t="shared" si="611"/>
        <v>4.5</v>
      </c>
      <c r="AC257">
        <f t="shared" si="612"/>
        <v>6.7</v>
      </c>
      <c r="AD257">
        <f t="shared" si="613"/>
        <v>8.9</v>
      </c>
      <c r="AE257">
        <f t="shared" si="614"/>
        <v>11.100000000000001</v>
      </c>
      <c r="AF257">
        <f t="shared" si="615"/>
        <v>13.3</v>
      </c>
      <c r="AG257">
        <f t="shared" si="616"/>
        <v>15.5</v>
      </c>
      <c r="AH257">
        <f t="shared" si="617"/>
        <v>17.7</v>
      </c>
      <c r="AI257">
        <f t="shared" si="469"/>
        <v>20.69438917877191</v>
      </c>
      <c r="AJ257">
        <f t="shared" si="470"/>
        <v>18.807264781270035</v>
      </c>
      <c r="AK257">
        <f t="shared" si="471"/>
        <v>17.968253729132719</v>
      </c>
      <c r="AL257">
        <f t="shared" si="472"/>
        <v>16.375776352638461</v>
      </c>
      <c r="AM257">
        <f t="shared" si="473"/>
        <v>13.809000141475147</v>
      </c>
      <c r="AN257">
        <f t="shared" si="474"/>
        <v>10.744280654194263</v>
      </c>
      <c r="AO257">
        <f t="shared" si="475"/>
        <v>7.4716024276638819</v>
      </c>
      <c r="AP257">
        <f t="shared" si="476"/>
        <v>3.2110198865233155</v>
      </c>
      <c r="AQ257">
        <f t="shared" si="618"/>
        <v>2</v>
      </c>
      <c r="AR257">
        <f t="shared" si="619"/>
        <v>4.5</v>
      </c>
      <c r="AS257">
        <f t="shared" ref="AS257:BK257" si="630">AR257+$C$5</f>
        <v>5.5</v>
      </c>
      <c r="AT257">
        <f t="shared" si="630"/>
        <v>6.5</v>
      </c>
      <c r="AU257">
        <f t="shared" si="630"/>
        <v>7.5</v>
      </c>
      <c r="AV257">
        <f t="shared" si="630"/>
        <v>8.5</v>
      </c>
      <c r="AW257">
        <f t="shared" si="630"/>
        <v>9.5</v>
      </c>
      <c r="AX257">
        <f t="shared" si="630"/>
        <v>10.5</v>
      </c>
      <c r="AY257">
        <f t="shared" si="630"/>
        <v>11.5</v>
      </c>
      <c r="AZ257">
        <f t="shared" si="630"/>
        <v>12.5</v>
      </c>
      <c r="BA257">
        <f t="shared" si="630"/>
        <v>13.5</v>
      </c>
      <c r="BB257">
        <f t="shared" si="630"/>
        <v>14.5</v>
      </c>
      <c r="BC257">
        <f t="shared" si="630"/>
        <v>15.5</v>
      </c>
      <c r="BD257">
        <f t="shared" si="630"/>
        <v>16.5</v>
      </c>
      <c r="BE257">
        <f t="shared" si="630"/>
        <v>17.5</v>
      </c>
      <c r="BF257">
        <f t="shared" si="630"/>
        <v>18.5</v>
      </c>
      <c r="BG257">
        <f t="shared" si="630"/>
        <v>19.5</v>
      </c>
      <c r="BH257">
        <f t="shared" si="630"/>
        <v>20.5</v>
      </c>
      <c r="BI257">
        <f t="shared" si="630"/>
        <v>21.5</v>
      </c>
      <c r="BJ257">
        <f t="shared" si="630"/>
        <v>22.5</v>
      </c>
      <c r="BK257">
        <f t="shared" si="630"/>
        <v>23.5</v>
      </c>
      <c r="BL257">
        <f t="shared" si="478"/>
        <v>18.45140356386425</v>
      </c>
      <c r="BM257">
        <f t="shared" si="479"/>
        <v>18.06257775327456</v>
      </c>
      <c r="BN257">
        <f t="shared" si="480"/>
        <v>17.5129862479649</v>
      </c>
      <c r="BO257">
        <f t="shared" si="481"/>
        <v>16.745736299359084</v>
      </c>
      <c r="BP257">
        <f t="shared" si="482"/>
        <v>15.757699115606288</v>
      </c>
      <c r="BQ257">
        <f t="shared" si="483"/>
        <v>14.582365465346507</v>
      </c>
      <c r="BR257">
        <f t="shared" si="484"/>
        <v>13.27270128147628</v>
      </c>
      <c r="BS257">
        <f t="shared" si="485"/>
        <v>11.884003264913932</v>
      </c>
      <c r="BT257">
        <f t="shared" si="486"/>
        <v>10.456754488365362</v>
      </c>
      <c r="BU257">
        <f t="shared" si="487"/>
        <v>8.9994800000895108</v>
      </c>
      <c r="BV257">
        <f t="shared" si="488"/>
        <v>7.4716024276638819</v>
      </c>
      <c r="BW257">
        <f t="shared" si="489"/>
        <v>5.7662975817501385</v>
      </c>
      <c r="BX257">
        <f t="shared" si="490"/>
        <v>3.6933500598589877</v>
      </c>
      <c r="BY257">
        <f t="shared" si="491"/>
        <v>0.96200885011749715</v>
      </c>
      <c r="BZ257">
        <f t="shared" si="492"/>
        <v>0</v>
      </c>
      <c r="CA257">
        <f t="shared" si="493"/>
        <v>0</v>
      </c>
      <c r="CB257">
        <f t="shared" si="494"/>
        <v>0</v>
      </c>
      <c r="CC257">
        <f t="shared" si="495"/>
        <v>0</v>
      </c>
      <c r="CD257">
        <f t="shared" si="496"/>
        <v>0</v>
      </c>
      <c r="CE257">
        <f t="shared" si="497"/>
        <v>13</v>
      </c>
      <c r="CF257">
        <f t="shared" si="513"/>
        <v>17.5</v>
      </c>
    </row>
    <row r="258" spans="5:84" x14ac:dyDescent="0.2">
      <c r="E258">
        <v>80249</v>
      </c>
      <c r="F258">
        <v>31</v>
      </c>
      <c r="G258">
        <v>22.19</v>
      </c>
      <c r="H258" s="2">
        <v>0.1</v>
      </c>
      <c r="I258" s="2">
        <f t="shared" si="522"/>
        <v>3.7</v>
      </c>
      <c r="J258">
        <f t="shared" ref="J258:P258" si="631">I258+$C$3</f>
        <v>7.3000000000000007</v>
      </c>
      <c r="K258">
        <f t="shared" si="631"/>
        <v>10.9</v>
      </c>
      <c r="L258">
        <f t="shared" si="631"/>
        <v>14.5</v>
      </c>
      <c r="M258">
        <f t="shared" si="631"/>
        <v>18.100000000000001</v>
      </c>
      <c r="N258">
        <f t="shared" si="631"/>
        <v>21.700000000000003</v>
      </c>
      <c r="O258">
        <f t="shared" si="631"/>
        <v>25.300000000000004</v>
      </c>
      <c r="P258">
        <f t="shared" si="631"/>
        <v>28.900000000000006</v>
      </c>
      <c r="Q258">
        <f t="shared" si="461"/>
        <v>26.524675294069123</v>
      </c>
      <c r="R258">
        <f t="shared" si="462"/>
        <v>24.569641229839579</v>
      </c>
      <c r="S258">
        <f t="shared" si="463"/>
        <v>21.434331392700145</v>
      </c>
      <c r="T258">
        <f t="shared" si="464"/>
        <v>15.993604456598014</v>
      </c>
      <c r="U258">
        <f t="shared" si="465"/>
        <v>9.7503070891100165</v>
      </c>
      <c r="V258">
        <f t="shared" si="466"/>
        <v>8.7296409888679705E-3</v>
      </c>
      <c r="W258">
        <f t="shared" si="467"/>
        <v>0</v>
      </c>
      <c r="X258">
        <f t="shared" si="468"/>
        <v>0</v>
      </c>
      <c r="Y258">
        <f t="shared" si="608"/>
        <v>1</v>
      </c>
      <c r="Z258">
        <f t="shared" si="609"/>
        <v>3.7</v>
      </c>
      <c r="AA258">
        <f t="shared" si="610"/>
        <v>5.9</v>
      </c>
      <c r="AB258">
        <f t="shared" si="611"/>
        <v>8.1000000000000014</v>
      </c>
      <c r="AC258">
        <f t="shared" si="612"/>
        <v>10.3</v>
      </c>
      <c r="AD258">
        <f t="shared" si="613"/>
        <v>12.5</v>
      </c>
      <c r="AE258">
        <f t="shared" si="614"/>
        <v>14.7</v>
      </c>
      <c r="AF258">
        <f t="shared" si="615"/>
        <v>16.899999999999999</v>
      </c>
      <c r="AG258">
        <f t="shared" si="616"/>
        <v>19.099999999999998</v>
      </c>
      <c r="AH258">
        <f t="shared" si="617"/>
        <v>21.299999999999997</v>
      </c>
      <c r="AI258">
        <f t="shared" si="469"/>
        <v>25.169927408918472</v>
      </c>
      <c r="AJ258">
        <f t="shared" si="470"/>
        <v>24.114987197683682</v>
      </c>
      <c r="AK258">
        <f t="shared" si="471"/>
        <v>22.155740180496416</v>
      </c>
      <c r="AL258">
        <f t="shared" si="472"/>
        <v>19.195117928943603</v>
      </c>
      <c r="AM258">
        <f t="shared" si="473"/>
        <v>15.661260425007345</v>
      </c>
      <c r="AN258">
        <f t="shared" si="474"/>
        <v>11.925678420004242</v>
      </c>
      <c r="AO258">
        <f t="shared" si="475"/>
        <v>7.7214157935259013</v>
      </c>
      <c r="AP258">
        <f t="shared" si="476"/>
        <v>1.5612119123773489</v>
      </c>
      <c r="AQ258">
        <f t="shared" si="618"/>
        <v>4</v>
      </c>
      <c r="AR258">
        <f t="shared" si="619"/>
        <v>12.5</v>
      </c>
      <c r="AS258">
        <f t="shared" ref="AS258:BK258" si="632">AR258+$C$5</f>
        <v>13.5</v>
      </c>
      <c r="AT258">
        <f t="shared" si="632"/>
        <v>14.5</v>
      </c>
      <c r="AU258">
        <f t="shared" si="632"/>
        <v>15.5</v>
      </c>
      <c r="AV258">
        <f t="shared" si="632"/>
        <v>16.5</v>
      </c>
      <c r="AW258">
        <f t="shared" si="632"/>
        <v>17.5</v>
      </c>
      <c r="AX258">
        <f t="shared" si="632"/>
        <v>18.5</v>
      </c>
      <c r="AY258">
        <f t="shared" si="632"/>
        <v>19.5</v>
      </c>
      <c r="AZ258">
        <f t="shared" si="632"/>
        <v>20.5</v>
      </c>
      <c r="BA258">
        <f t="shared" si="632"/>
        <v>21.5</v>
      </c>
      <c r="BB258">
        <f t="shared" si="632"/>
        <v>22.5</v>
      </c>
      <c r="BC258">
        <f t="shared" si="632"/>
        <v>23.5</v>
      </c>
      <c r="BD258">
        <f t="shared" si="632"/>
        <v>24.5</v>
      </c>
      <c r="BE258">
        <f t="shared" si="632"/>
        <v>25.5</v>
      </c>
      <c r="BF258">
        <f t="shared" si="632"/>
        <v>26.5</v>
      </c>
      <c r="BG258">
        <f t="shared" si="632"/>
        <v>27.5</v>
      </c>
      <c r="BH258">
        <f t="shared" si="632"/>
        <v>28.5</v>
      </c>
      <c r="BI258">
        <f t="shared" si="632"/>
        <v>29.5</v>
      </c>
      <c r="BJ258">
        <f t="shared" si="632"/>
        <v>30.5</v>
      </c>
      <c r="BK258">
        <f t="shared" si="632"/>
        <v>31.5</v>
      </c>
      <c r="BL258">
        <f t="shared" si="478"/>
        <v>17.62960347658856</v>
      </c>
      <c r="BM258">
        <f t="shared" si="479"/>
        <v>15.993604456598014</v>
      </c>
      <c r="BN258">
        <f t="shared" si="480"/>
        <v>14.320592502331623</v>
      </c>
      <c r="BO258">
        <f t="shared" si="481"/>
        <v>12.619042126873884</v>
      </c>
      <c r="BP258">
        <f t="shared" si="482"/>
        <v>10.861140866849746</v>
      </c>
      <c r="BQ258">
        <f t="shared" si="483"/>
        <v>8.9714994262407046</v>
      </c>
      <c r="BR258">
        <f t="shared" si="484"/>
        <v>6.8158618202001584</v>
      </c>
      <c r="BS258">
        <f t="shared" si="485"/>
        <v>4.1898155188699651</v>
      </c>
      <c r="BT258">
        <f t="shared" si="486"/>
        <v>0.80750159119704534</v>
      </c>
      <c r="BU258">
        <f t="shared" si="487"/>
        <v>0</v>
      </c>
      <c r="BV258">
        <f t="shared" si="488"/>
        <v>0</v>
      </c>
      <c r="BW258">
        <f t="shared" si="489"/>
        <v>0</v>
      </c>
      <c r="BX258">
        <f t="shared" si="490"/>
        <v>0</v>
      </c>
      <c r="BY258">
        <f t="shared" si="491"/>
        <v>0</v>
      </c>
      <c r="BZ258">
        <f t="shared" si="492"/>
        <v>0</v>
      </c>
      <c r="CA258">
        <f t="shared" si="493"/>
        <v>0</v>
      </c>
      <c r="CB258">
        <f t="shared" si="494"/>
        <v>0</v>
      </c>
      <c r="CC258">
        <f t="shared" si="495"/>
        <v>0</v>
      </c>
      <c r="CD258">
        <f t="shared" si="496"/>
        <v>0</v>
      </c>
      <c r="CE258">
        <f t="shared" si="497"/>
        <v>8</v>
      </c>
      <c r="CF258">
        <f t="shared" si="513"/>
        <v>20.5</v>
      </c>
    </row>
    <row r="259" spans="5:84" x14ac:dyDescent="0.2">
      <c r="E259">
        <v>80250</v>
      </c>
      <c r="F259">
        <v>28.9</v>
      </c>
      <c r="G259">
        <v>21.54</v>
      </c>
      <c r="H259" s="2">
        <v>0.1</v>
      </c>
      <c r="I259" s="2">
        <f t="shared" si="522"/>
        <v>3.7</v>
      </c>
      <c r="J259">
        <f t="shared" ref="J259:P259" si="633">I259+$C$3</f>
        <v>7.3000000000000007</v>
      </c>
      <c r="K259">
        <f t="shared" si="633"/>
        <v>10.9</v>
      </c>
      <c r="L259">
        <f t="shared" si="633"/>
        <v>14.5</v>
      </c>
      <c r="M259">
        <f t="shared" si="633"/>
        <v>18.100000000000001</v>
      </c>
      <c r="N259">
        <f t="shared" si="633"/>
        <v>21.700000000000003</v>
      </c>
      <c r="O259">
        <f t="shared" si="633"/>
        <v>25.300000000000004</v>
      </c>
      <c r="P259">
        <f t="shared" si="633"/>
        <v>28.900000000000006</v>
      </c>
      <c r="Q259">
        <f t="shared" ref="Q259:Q322" si="634">IF(I259&gt;=$G259,0,$F259*($B$9+$B$10*I259/$G259+$B$11*((I259/$G259)^2)+$B$12*((I259/$G259)^3)+$B$13*((I259/$G259)^4)+$B$14*((I259/$G259)^5)))</f>
        <v>24.622589895227211</v>
      </c>
      <c r="R259">
        <f t="shared" ref="R259:R322" si="635">IF(J259&gt;=$G259,0,$F259*($B$9+$B$10*J259/$G259+$B$11*((J259/$G259)^2)+$B$12*((J259/$G259)^3)+$B$13*((J259/$G259)^4)+$B$14*((J259/$G259)^5)))</f>
        <v>22.799138781570612</v>
      </c>
      <c r="S259">
        <f t="shared" ref="S259:S322" si="636">IF(K259&gt;=$G259,0,$F259*($B$9+$B$10*K259/$G259+$B$11*((K259/$G259)^2)+$B$12*((K259/$G259)^3)+$B$13*((K259/$G259)^4)+$B$14*((K259/$G259)^5)))</f>
        <v>19.585428018932291</v>
      </c>
      <c r="T259">
        <f t="shared" ref="T259:T322" si="637">IF(L259&gt;=$G259,0,$F259*($B$9+$B$10*L259/$G259+$B$11*((L259/$G259)^2)+$B$12*((L259/$G259)^3)+$B$13*((L259/$G259)^4)+$B$14*((L259/$G259)^5)))</f>
        <v>14.230841891068371</v>
      </c>
      <c r="U259">
        <f t="shared" ref="U259:U322" si="638">IF(M259&gt;=$G259,0,$F259*($B$9+$B$10*M259/$G259+$B$11*((M259/$G259)^2)+$B$12*((M259/$G259)^3)+$B$13*((M259/$G259)^4)+$B$14*((M259/$G259)^5)))</f>
        <v>8.0892090588485654</v>
      </c>
      <c r="V259">
        <f t="shared" ref="V259:V322" si="639">IF(N259&gt;=$G259,0,$F259*($B$9+$B$10*N259/$G259+$B$11*((N259/$G259)^2)+$B$12*((N259/$G259)^3)+$B$13*((N259/$G259)^4)+$B$14*((N259/$G259)^5)))</f>
        <v>0</v>
      </c>
      <c r="W259">
        <f t="shared" ref="W259:W322" si="640">IF(O259&gt;=$G259,0,$F259*($B$9+$B$10*O259/$G259+$B$11*((O259/$G259)^2)+$B$12*((O259/$G259)^3)+$B$13*((O259/$G259)^4)+$B$14*((O259/$G259)^5)))</f>
        <v>0</v>
      </c>
      <c r="X259">
        <f t="shared" ref="X259:X322" si="641">IF(P259&gt;=$G259,0,$F259*($B$9+$B$10*P259/$G259+$B$11*((P259/$G259)^2)+$B$12*((P259/$G259)^3)+$B$13*((P259/$G259)^4)+$B$14*((P259/$G259)^5)))</f>
        <v>0</v>
      </c>
      <c r="Y259">
        <f t="shared" si="608"/>
        <v>0</v>
      </c>
      <c r="Z259">
        <f t="shared" si="609"/>
        <v>0.1</v>
      </c>
      <c r="AA259">
        <f t="shared" si="610"/>
        <v>2.3000000000000003</v>
      </c>
      <c r="AB259">
        <f t="shared" si="611"/>
        <v>4.5</v>
      </c>
      <c r="AC259">
        <f t="shared" si="612"/>
        <v>6.7</v>
      </c>
      <c r="AD259">
        <f t="shared" si="613"/>
        <v>8.9</v>
      </c>
      <c r="AE259">
        <f t="shared" si="614"/>
        <v>11.100000000000001</v>
      </c>
      <c r="AF259">
        <f t="shared" si="615"/>
        <v>13.3</v>
      </c>
      <c r="AG259">
        <f t="shared" si="616"/>
        <v>15.5</v>
      </c>
      <c r="AH259">
        <f t="shared" si="617"/>
        <v>17.7</v>
      </c>
      <c r="AI259">
        <f t="shared" ref="AI259:AI322" si="642">IF(AA259&gt;=$G259,0,$F259*($B$9+$B$10*AA259/$G259+$B$11*((AA259/$G259)^2)+$B$12*((AA259/$G259)^3)+$B$13*((AA259/$G259)^4)+$B$14*((AA259/$G259)^5)))</f>
        <v>26.681995543197903</v>
      </c>
      <c r="AJ259">
        <f t="shared" ref="AJ259:AJ322" si="643">IF(AB259&gt;=$G259,0,$F259*($B$9+$B$10*AB259/$G259+$B$11*((AB259/$G259)^2)+$B$12*((AB259/$G259)^3)+$B$13*((AB259/$G259)^4)+$B$14*((AB259/$G259)^5)))</f>
        <v>24.025830190867033</v>
      </c>
      <c r="AK259">
        <f t="shared" ref="AK259:AK322" si="644">IF(AC259&gt;=$G259,0,$F259*($B$9+$B$10*AC259/$G259+$B$11*((AC259/$G259)^2)+$B$12*((AC259/$G259)^3)+$B$13*((AC259/$G259)^4)+$B$14*((AC259/$G259)^5)))</f>
        <v>23.080126845545646</v>
      </c>
      <c r="AL259">
        <f t="shared" ref="AL259:AL322" si="645">IF(AD259&gt;=$G259,0,$F259*($B$9+$B$10*AD259/$G259+$B$11*((AD259/$G259)^2)+$B$12*((AD259/$G259)^3)+$B$13*((AD259/$G259)^4)+$B$14*((AD259/$G259)^5)))</f>
        <v>21.722968248848897</v>
      </c>
      <c r="AM259">
        <f t="shared" ref="AM259:AM322" si="646">IF(AE259&gt;=$G259,0,$F259*($B$9+$B$10*AE259/$G259+$B$11*((AE259/$G259)^2)+$B$12*((AE259/$G259)^3)+$B$13*((AE259/$G259)^4)+$B$14*((AE259/$G259)^5)))</f>
        <v>19.32744066267767</v>
      </c>
      <c r="AN259">
        <f t="shared" ref="AN259:AN322" si="647">IF(AF259&gt;=$G259,0,$F259*($B$9+$B$10*AF259/$G259+$B$11*((AF259/$G259)^2)+$B$12*((AF259/$G259)^3)+$B$13*((AF259/$G259)^4)+$B$14*((AF259/$G259)^5)))</f>
        <v>16.132278445746536</v>
      </c>
      <c r="AO259">
        <f t="shared" ref="AO259:AO322" si="648">IF(AG259&gt;=$G259,0,$F259*($B$9+$B$10*AG259/$G259+$B$11*((AG259/$G259)^2)+$B$12*((AG259/$G259)^3)+$B$13*((AG259/$G259)^4)+$B$14*((AG259/$G259)^5)))</f>
        <v>12.612508630112384</v>
      </c>
      <c r="AP259">
        <f t="shared" ref="AP259:AP322" si="649">IF(AH259&gt;=$G259,0,$F259*($B$9+$B$10*AH259/$G259+$B$11*((AH259/$G259)^2)+$B$12*((AH259/$G259)^3)+$B$13*((AH259/$G259)^4)+$B$14*((AH259/$G259)^5)))</f>
        <v>8.8500954977020001</v>
      </c>
      <c r="AQ259">
        <f t="shared" si="618"/>
        <v>5</v>
      </c>
      <c r="AR259">
        <f t="shared" si="619"/>
        <v>11.1</v>
      </c>
      <c r="AS259">
        <f t="shared" ref="AS259:BK259" si="650">AR259+$C$5</f>
        <v>12.1</v>
      </c>
      <c r="AT259">
        <f t="shared" si="650"/>
        <v>13.1</v>
      </c>
      <c r="AU259">
        <f t="shared" si="650"/>
        <v>14.1</v>
      </c>
      <c r="AV259">
        <f t="shared" si="650"/>
        <v>15.1</v>
      </c>
      <c r="AW259">
        <f t="shared" si="650"/>
        <v>16.100000000000001</v>
      </c>
      <c r="AX259">
        <f t="shared" si="650"/>
        <v>17.100000000000001</v>
      </c>
      <c r="AY259">
        <f t="shared" si="650"/>
        <v>18.100000000000001</v>
      </c>
      <c r="AZ259">
        <f t="shared" si="650"/>
        <v>19.100000000000001</v>
      </c>
      <c r="BA259">
        <f t="shared" si="650"/>
        <v>20.100000000000001</v>
      </c>
      <c r="BB259">
        <f t="shared" si="650"/>
        <v>21.1</v>
      </c>
      <c r="BC259">
        <f t="shared" si="650"/>
        <v>22.1</v>
      </c>
      <c r="BD259">
        <f t="shared" si="650"/>
        <v>23.1</v>
      </c>
      <c r="BE259">
        <f t="shared" si="650"/>
        <v>24.1</v>
      </c>
      <c r="BF259">
        <f t="shared" si="650"/>
        <v>25.1</v>
      </c>
      <c r="BG259">
        <f t="shared" si="650"/>
        <v>26.1</v>
      </c>
      <c r="BH259">
        <f t="shared" si="650"/>
        <v>27.1</v>
      </c>
      <c r="BI259">
        <f t="shared" si="650"/>
        <v>28.1</v>
      </c>
      <c r="BJ259">
        <f t="shared" si="650"/>
        <v>29.1</v>
      </c>
      <c r="BK259">
        <f t="shared" si="650"/>
        <v>30.1</v>
      </c>
      <c r="BL259">
        <f t="shared" ref="BL259:BL322" si="651">IF(AS259&gt;=$G259,0,$F259*($B$9+$B$10*AS259/$G259+$B$11*((AS259/$G259)^2)+$B$12*((AS259/$G259)^3)+$B$13*((AS259/$G259)^4)+$B$14*((AS259/$G259)^5)))</f>
        <v>17.943983445294183</v>
      </c>
      <c r="BM259">
        <f t="shared" ref="BM259:BM322" si="652">IF(AT259&gt;=$G259,0,$F259*($B$9+$B$10*AT259/$G259+$B$11*((AT259/$G259)^2)+$B$12*((AT259/$G259)^3)+$B$13*((AT259/$G259)^4)+$B$14*((AT259/$G259)^5)))</f>
        <v>16.442367735463304</v>
      </c>
      <c r="BN259">
        <f t="shared" ref="BN259:BN322" si="653">IF(AU259&gt;=$G259,0,$F259*($B$9+$B$10*AU259/$G259+$B$11*((AU259/$G259)^2)+$B$12*((AU259/$G259)^3)+$B$13*((AU259/$G259)^4)+$B$14*((AU259/$G259)^5)))</f>
        <v>14.870751689816183</v>
      </c>
      <c r="BO259">
        <f t="shared" ref="BO259:BO322" si="654">IF(AV259&gt;=$G259,0,$F259*($B$9+$B$10*AV259/$G259+$B$11*((AV259/$G259)^2)+$B$12*((AV259/$G259)^3)+$B$13*((AV259/$G259)^4)+$B$14*((AV259/$G259)^5)))</f>
        <v>13.262956644551718</v>
      </c>
      <c r="BP259">
        <f t="shared" ref="BP259:BP322" si="655">IF(AW259&gt;=$G259,0,$F259*($B$9+$B$10*AW259/$G259+$B$11*((AW259/$G259)^2)+$B$12*((AW259/$G259)^3)+$B$13*((AW259/$G259)^4)+$B$14*((AW259/$G259)^5)))</f>
        <v>11.626255234116668</v>
      </c>
      <c r="BQ259">
        <f t="shared" ref="BQ259:BQ322" si="656">IF(AX259&gt;=$G259,0,$F259*($B$9+$B$10*AX259/$G259+$B$11*((AX259/$G259)^2)+$B$12*((AX259/$G259)^3)+$B$13*((AX259/$G259)^4)+$B$14*((AX259/$G259)^5)))</f>
        <v>9.9291595098870538</v>
      </c>
      <c r="BR259">
        <f t="shared" ref="BR259:BR322" si="657">IF(AY259&gt;=$G259,0,$F259*($B$9+$B$10*AY259/$G259+$B$11*((AY259/$G259)^2)+$B$12*((AY259/$G259)^3)+$B$13*((AY259/$G259)^4)+$B$14*((AY259/$G259)^5)))</f>
        <v>8.0892090588485654</v>
      </c>
      <c r="BS259">
        <f t="shared" ref="BS259:BS322" si="658">IF(AZ259&gt;=$G259,0,$F259*($B$9+$B$10*AZ259/$G259+$B$11*((AZ259/$G259)^2)+$B$12*((AZ259/$G259)^3)+$B$13*((AZ259/$G259)^4)+$B$14*((AZ259/$G259)^5)))</f>
        <v>5.9607591222772873</v>
      </c>
      <c r="BT259">
        <f t="shared" ref="BT259:BT322" si="659">IF(BA259&gt;=$G259,0,$F259*($B$9+$B$10*BA259/$G259+$B$11*((BA259/$G259)^2)+$B$12*((BA259/$G259)^3)+$B$13*((BA259/$G259)^4)+$B$14*((BA259/$G259)^5)))</f>
        <v>3.3227687144203544</v>
      </c>
      <c r="BU259">
        <f t="shared" ref="BU259:BU322" si="660">IF(BB259&gt;=$G259,0,$F259*($B$9+$B$10*BB259/$G259+$B$11*((BB259/$G259)^2)+$B$12*((BB259/$G259)^3)+$B$13*((BB259/$G259)^4)+$B$14*((BB259/$G259)^5)))</f>
        <v>-0.13341125882321572</v>
      </c>
      <c r="BV259">
        <f t="shared" ref="BV259:BV322" si="661">IF(BC259&gt;=$G259,0,$F259*($B$9+$B$10*BC259/$G259+$B$11*((BC259/$G259)^2)+$B$12*((BC259/$G259)^3)+$B$13*((BC259/$G259)^4)+$B$14*((BC259/$G259)^5)))</f>
        <v>0</v>
      </c>
      <c r="BW259">
        <f t="shared" ref="BW259:BW322" si="662">IF(BD259&gt;=$G259,0,$F259*($B$9+$B$10*BD259/$G259+$B$11*((BD259/$G259)^2)+$B$12*((BD259/$G259)^3)+$B$13*((BD259/$G259)^4)+$B$14*((BD259/$G259)^5)))</f>
        <v>0</v>
      </c>
      <c r="BX259">
        <f t="shared" ref="BX259:BX322" si="663">IF(BE259&gt;=$G259,0,$F259*($B$9+$B$10*BE259/$G259+$B$11*((BE259/$G259)^2)+$B$12*((BE259/$G259)^3)+$B$13*((BE259/$G259)^4)+$B$14*((BE259/$G259)^5)))</f>
        <v>0</v>
      </c>
      <c r="BY259">
        <f t="shared" ref="BY259:BY322" si="664">IF(BF259&gt;=$G259,0,$F259*($B$9+$B$10*BF259/$G259+$B$11*((BF259/$G259)^2)+$B$12*((BF259/$G259)^3)+$B$13*((BF259/$G259)^4)+$B$14*((BF259/$G259)^5)))</f>
        <v>0</v>
      </c>
      <c r="BZ259">
        <f t="shared" ref="BZ259:BZ322" si="665">IF(BG259&gt;=$G259,0,$F259*($B$9+$B$10*BG259/$G259+$B$11*((BG259/$G259)^2)+$B$12*((BG259/$G259)^3)+$B$13*((BG259/$G259)^4)+$B$14*((BG259/$G259)^5)))</f>
        <v>0</v>
      </c>
      <c r="CA259">
        <f t="shared" ref="CA259:CA322" si="666">IF(BH259&gt;=$G259,0,$F259*($B$9+$B$10*BH259/$G259+$B$11*((BH259/$G259)^2)+$B$12*((BH259/$G259)^3)+$B$13*((BH259/$G259)^4)+$B$14*((BH259/$G259)^5)))</f>
        <v>0</v>
      </c>
      <c r="CB259">
        <f t="shared" ref="CB259:CB322" si="667">IF(BI259&gt;=$G259,0,$F259*($B$9+$B$10*BI259/$G259+$B$11*((BI259/$G259)^2)+$B$12*((BI259/$G259)^3)+$B$13*((BI259/$G259)^4)+$B$14*((BI259/$G259)^5)))</f>
        <v>0</v>
      </c>
      <c r="CC259">
        <f t="shared" ref="CC259:CC322" si="668">IF(BJ259&gt;=$G259,0,$F259*($B$9+$B$10*BJ259/$G259+$B$11*((BJ259/$G259)^2)+$B$12*((BJ259/$G259)^3)+$B$13*((BJ259/$G259)^4)+$B$14*((BJ259/$G259)^5)))</f>
        <v>0</v>
      </c>
      <c r="CD259">
        <f t="shared" ref="CD259:CD322" si="669">IF(BK259&gt;=$G259,0,$F259*($B$9+$B$10*BK259/$G259+$B$11*((BK259/$G259)^2)+$B$12*((BK259/$G259)^3)+$B$13*((BK259/$G259)^4)+$B$14*((BK259/$G259)^5)))</f>
        <v>0</v>
      </c>
      <c r="CE259">
        <f t="shared" ref="CE259:CE298" si="670">COUNTIF(BL259:CD259,"&gt;="&amp;$B$5)</f>
        <v>9</v>
      </c>
      <c r="CF259">
        <f t="shared" si="513"/>
        <v>20.100000000000001</v>
      </c>
    </row>
    <row r="260" spans="5:84" x14ac:dyDescent="0.2">
      <c r="E260">
        <v>80251</v>
      </c>
      <c r="F260">
        <v>43.99</v>
      </c>
      <c r="G260">
        <v>25.02</v>
      </c>
      <c r="H260" s="2">
        <v>0.1</v>
      </c>
      <c r="I260" s="2">
        <f t="shared" si="522"/>
        <v>3.7</v>
      </c>
      <c r="J260">
        <f t="shared" ref="J260:P260" si="671">I260+$C$3</f>
        <v>7.3000000000000007</v>
      </c>
      <c r="K260">
        <f t="shared" si="671"/>
        <v>10.9</v>
      </c>
      <c r="L260">
        <f t="shared" si="671"/>
        <v>14.5</v>
      </c>
      <c r="M260">
        <f t="shared" si="671"/>
        <v>18.100000000000001</v>
      </c>
      <c r="N260">
        <f t="shared" si="671"/>
        <v>21.700000000000003</v>
      </c>
      <c r="O260">
        <f t="shared" si="671"/>
        <v>25.300000000000004</v>
      </c>
      <c r="P260">
        <f t="shared" si="671"/>
        <v>28.900000000000006</v>
      </c>
      <c r="Q260">
        <f t="shared" si="634"/>
        <v>38.343625147623442</v>
      </c>
      <c r="R260">
        <f t="shared" si="635"/>
        <v>35.390056241317112</v>
      </c>
      <c r="S260">
        <f t="shared" si="636"/>
        <v>32.400204017071864</v>
      </c>
      <c r="T260">
        <f t="shared" si="637"/>
        <v>26.45444293887936</v>
      </c>
      <c r="U260">
        <f t="shared" si="638"/>
        <v>18.992964722559432</v>
      </c>
      <c r="V260">
        <f t="shared" si="639"/>
        <v>10.500290041929526</v>
      </c>
      <c r="W260">
        <f t="shared" si="640"/>
        <v>0</v>
      </c>
      <c r="X260">
        <f t="shared" si="641"/>
        <v>0</v>
      </c>
      <c r="Y260">
        <f t="shared" si="608"/>
        <v>4</v>
      </c>
      <c r="Z260">
        <f t="shared" si="609"/>
        <v>14.5</v>
      </c>
      <c r="AA260">
        <f t="shared" si="610"/>
        <v>16.7</v>
      </c>
      <c r="AB260">
        <f t="shared" si="611"/>
        <v>18.899999999999999</v>
      </c>
      <c r="AC260">
        <f t="shared" si="612"/>
        <v>21.099999999999998</v>
      </c>
      <c r="AD260">
        <f t="shared" si="613"/>
        <v>23.299999999999997</v>
      </c>
      <c r="AE260">
        <f t="shared" si="614"/>
        <v>25.499999999999996</v>
      </c>
      <c r="AF260">
        <f t="shared" si="615"/>
        <v>27.699999999999996</v>
      </c>
      <c r="AG260">
        <f t="shared" si="616"/>
        <v>29.899999999999995</v>
      </c>
      <c r="AH260">
        <f t="shared" si="617"/>
        <v>32.099999999999994</v>
      </c>
      <c r="AI260">
        <f t="shared" si="642"/>
        <v>21.961156760703354</v>
      </c>
      <c r="AJ260">
        <f t="shared" si="643"/>
        <v>17.263456942424892</v>
      </c>
      <c r="AK260">
        <f t="shared" si="644"/>
        <v>12.118014907994459</v>
      </c>
      <c r="AL260">
        <f t="shared" si="645"/>
        <v>5.2421189813707709</v>
      </c>
      <c r="AM260">
        <f t="shared" si="646"/>
        <v>0</v>
      </c>
      <c r="AN260">
        <f t="shared" si="647"/>
        <v>0</v>
      </c>
      <c r="AO260">
        <f t="shared" si="648"/>
        <v>0</v>
      </c>
      <c r="AP260">
        <f t="shared" si="649"/>
        <v>0</v>
      </c>
      <c r="AQ260">
        <f t="shared" si="618"/>
        <v>1</v>
      </c>
      <c r="AR260">
        <f t="shared" si="619"/>
        <v>16.7</v>
      </c>
      <c r="AS260">
        <f t="shared" ref="AS260:BK260" si="672">AR260+$C$5</f>
        <v>17.7</v>
      </c>
      <c r="AT260">
        <f t="shared" si="672"/>
        <v>18.7</v>
      </c>
      <c r="AU260">
        <f t="shared" si="672"/>
        <v>19.7</v>
      </c>
      <c r="AV260">
        <f t="shared" si="672"/>
        <v>20.7</v>
      </c>
      <c r="AW260">
        <f t="shared" si="672"/>
        <v>21.7</v>
      </c>
      <c r="AX260">
        <f t="shared" si="672"/>
        <v>22.7</v>
      </c>
      <c r="AY260">
        <f t="shared" si="672"/>
        <v>23.7</v>
      </c>
      <c r="AZ260">
        <f t="shared" si="672"/>
        <v>24.7</v>
      </c>
      <c r="BA260">
        <f t="shared" si="672"/>
        <v>25.7</v>
      </c>
      <c r="BB260">
        <f t="shared" si="672"/>
        <v>26.7</v>
      </c>
      <c r="BC260">
        <f t="shared" si="672"/>
        <v>27.7</v>
      </c>
      <c r="BD260">
        <f t="shared" si="672"/>
        <v>28.7</v>
      </c>
      <c r="BE260">
        <f t="shared" si="672"/>
        <v>29.7</v>
      </c>
      <c r="BF260">
        <f t="shared" si="672"/>
        <v>30.7</v>
      </c>
      <c r="BG260">
        <f t="shared" si="672"/>
        <v>31.7</v>
      </c>
      <c r="BH260">
        <f t="shared" si="672"/>
        <v>32.700000000000003</v>
      </c>
      <c r="BI260">
        <f t="shared" si="672"/>
        <v>33.700000000000003</v>
      </c>
      <c r="BJ260">
        <f t="shared" si="672"/>
        <v>34.700000000000003</v>
      </c>
      <c r="BK260">
        <f t="shared" si="672"/>
        <v>35.700000000000003</v>
      </c>
      <c r="BL260">
        <f t="shared" si="651"/>
        <v>19.847023560918259</v>
      </c>
      <c r="BM260">
        <f t="shared" si="652"/>
        <v>17.699270609904055</v>
      </c>
      <c r="BN260">
        <f t="shared" si="653"/>
        <v>15.484682356985251</v>
      </c>
      <c r="BO260">
        <f t="shared" si="654"/>
        <v>13.127431880485995</v>
      </c>
      <c r="BP260">
        <f t="shared" si="655"/>
        <v>10.500290041929448</v>
      </c>
      <c r="BQ260">
        <f t="shared" si="656"/>
        <v>7.4158346402350483</v>
      </c>
      <c r="BR260">
        <f t="shared" si="657"/>
        <v>3.6176595659203334</v>
      </c>
      <c r="BS260">
        <f t="shared" si="658"/>
        <v>-1.2284160447025319</v>
      </c>
      <c r="BT260">
        <f t="shared" si="659"/>
        <v>0</v>
      </c>
      <c r="BU260">
        <f t="shared" si="660"/>
        <v>0</v>
      </c>
      <c r="BV260">
        <f t="shared" si="661"/>
        <v>0</v>
      </c>
      <c r="BW260">
        <f t="shared" si="662"/>
        <v>0</v>
      </c>
      <c r="BX260">
        <f t="shared" si="663"/>
        <v>0</v>
      </c>
      <c r="BY260">
        <f t="shared" si="664"/>
        <v>0</v>
      </c>
      <c r="BZ260">
        <f t="shared" si="665"/>
        <v>0</v>
      </c>
      <c r="CA260">
        <f t="shared" si="666"/>
        <v>0</v>
      </c>
      <c r="CB260">
        <f t="shared" si="667"/>
        <v>0</v>
      </c>
      <c r="CC260">
        <f t="shared" si="668"/>
        <v>0</v>
      </c>
      <c r="CD260">
        <f t="shared" si="669"/>
        <v>0</v>
      </c>
      <c r="CE260">
        <f t="shared" si="670"/>
        <v>7</v>
      </c>
      <c r="CF260">
        <f t="shared" si="513"/>
        <v>23.7</v>
      </c>
    </row>
    <row r="261" spans="5:84" x14ac:dyDescent="0.2">
      <c r="E261">
        <v>82389</v>
      </c>
      <c r="F261">
        <v>34.729999999999997</v>
      </c>
      <c r="G261">
        <v>20.5</v>
      </c>
      <c r="H261" s="2">
        <v>0.1</v>
      </c>
      <c r="I261" s="2">
        <f t="shared" si="522"/>
        <v>3.7</v>
      </c>
      <c r="J261">
        <f t="shared" ref="J261:P261" si="673">I261+$C$3</f>
        <v>7.3000000000000007</v>
      </c>
      <c r="K261">
        <f t="shared" si="673"/>
        <v>10.9</v>
      </c>
      <c r="L261">
        <f t="shared" si="673"/>
        <v>14.5</v>
      </c>
      <c r="M261">
        <f t="shared" si="673"/>
        <v>18.100000000000001</v>
      </c>
      <c r="N261">
        <f t="shared" si="673"/>
        <v>21.700000000000003</v>
      </c>
      <c r="O261">
        <f t="shared" si="673"/>
        <v>25.300000000000004</v>
      </c>
      <c r="P261">
        <f t="shared" si="673"/>
        <v>28.900000000000006</v>
      </c>
      <c r="Q261">
        <f t="shared" si="634"/>
        <v>29.389514882484345</v>
      </c>
      <c r="R261">
        <f t="shared" si="635"/>
        <v>27.155228616604877</v>
      </c>
      <c r="S261">
        <f t="shared" si="636"/>
        <v>22.65964395682678</v>
      </c>
      <c r="T261">
        <f t="shared" si="637"/>
        <v>15.674096044699391</v>
      </c>
      <c r="U261">
        <f t="shared" si="638"/>
        <v>7.3910866778077473</v>
      </c>
      <c r="V261">
        <f t="shared" si="639"/>
        <v>0</v>
      </c>
      <c r="W261">
        <f t="shared" si="640"/>
        <v>0</v>
      </c>
      <c r="X261">
        <f t="shared" si="641"/>
        <v>0</v>
      </c>
      <c r="Y261">
        <f t="shared" si="608"/>
        <v>2</v>
      </c>
      <c r="Z261">
        <f t="shared" si="609"/>
        <v>7.3</v>
      </c>
      <c r="AA261">
        <f t="shared" si="610"/>
        <v>9.5</v>
      </c>
      <c r="AB261">
        <f t="shared" si="611"/>
        <v>11.7</v>
      </c>
      <c r="AC261">
        <f t="shared" si="612"/>
        <v>13.899999999999999</v>
      </c>
      <c r="AD261">
        <f t="shared" si="613"/>
        <v>16.099999999999998</v>
      </c>
      <c r="AE261">
        <f t="shared" si="614"/>
        <v>18.299999999999997</v>
      </c>
      <c r="AF261">
        <f t="shared" si="615"/>
        <v>20.499999999999996</v>
      </c>
      <c r="AG261">
        <f t="shared" si="616"/>
        <v>22.699999999999996</v>
      </c>
      <c r="AH261">
        <f t="shared" si="617"/>
        <v>24.899999999999995</v>
      </c>
      <c r="AI261">
        <f t="shared" si="642"/>
        <v>24.84302626046572</v>
      </c>
      <c r="AJ261">
        <f t="shared" si="643"/>
        <v>21.223696376293223</v>
      </c>
      <c r="AK261">
        <f t="shared" si="644"/>
        <v>16.89853761547435</v>
      </c>
      <c r="AL261">
        <f t="shared" si="645"/>
        <v>12.314826214108725</v>
      </c>
      <c r="AM261">
        <f t="shared" si="646"/>
        <v>6.7971766400582609</v>
      </c>
      <c r="AN261">
        <f t="shared" si="647"/>
        <v>0</v>
      </c>
      <c r="AO261">
        <f t="shared" si="648"/>
        <v>0</v>
      </c>
      <c r="AP261">
        <f t="shared" si="649"/>
        <v>0</v>
      </c>
      <c r="AQ261">
        <f t="shared" si="618"/>
        <v>2</v>
      </c>
      <c r="AR261">
        <f t="shared" si="619"/>
        <v>11.7</v>
      </c>
      <c r="AS261">
        <f t="shared" ref="AS261:BK261" si="674">AR261+$C$5</f>
        <v>12.7</v>
      </c>
      <c r="AT261">
        <f t="shared" si="674"/>
        <v>13.7</v>
      </c>
      <c r="AU261">
        <f t="shared" si="674"/>
        <v>14.7</v>
      </c>
      <c r="AV261">
        <f t="shared" si="674"/>
        <v>15.7</v>
      </c>
      <c r="AW261">
        <f t="shared" si="674"/>
        <v>16.7</v>
      </c>
      <c r="AX261">
        <f t="shared" si="674"/>
        <v>17.7</v>
      </c>
      <c r="AY261">
        <f t="shared" si="674"/>
        <v>18.7</v>
      </c>
      <c r="AZ261">
        <f t="shared" si="674"/>
        <v>19.7</v>
      </c>
      <c r="BA261">
        <f t="shared" si="674"/>
        <v>20.7</v>
      </c>
      <c r="BB261">
        <f t="shared" si="674"/>
        <v>21.7</v>
      </c>
      <c r="BC261">
        <f t="shared" si="674"/>
        <v>22.7</v>
      </c>
      <c r="BD261">
        <f t="shared" si="674"/>
        <v>23.7</v>
      </c>
      <c r="BE261">
        <f t="shared" si="674"/>
        <v>24.7</v>
      </c>
      <c r="BF261">
        <f t="shared" si="674"/>
        <v>25.7</v>
      </c>
      <c r="BG261">
        <f t="shared" si="674"/>
        <v>26.7</v>
      </c>
      <c r="BH261">
        <f t="shared" si="674"/>
        <v>27.7</v>
      </c>
      <c r="BI261">
        <f t="shared" si="674"/>
        <v>28.7</v>
      </c>
      <c r="BJ261">
        <f t="shared" si="674"/>
        <v>29.7</v>
      </c>
      <c r="BK261">
        <f t="shared" si="674"/>
        <v>30.7</v>
      </c>
      <c r="BL261">
        <f t="shared" si="651"/>
        <v>19.303711568908419</v>
      </c>
      <c r="BM261">
        <f t="shared" si="652"/>
        <v>17.30399243535447</v>
      </c>
      <c r="BN261">
        <f t="shared" si="653"/>
        <v>15.263162837078003</v>
      </c>
      <c r="BO261">
        <f t="shared" si="654"/>
        <v>13.175681122359041</v>
      </c>
      <c r="BP261">
        <f t="shared" si="655"/>
        <v>10.973044850416461</v>
      </c>
      <c r="BQ261">
        <f t="shared" si="656"/>
        <v>8.5049955155152386</v>
      </c>
      <c r="BR261">
        <f t="shared" si="657"/>
        <v>5.5207232710719678</v>
      </c>
      <c r="BS261">
        <f t="shared" si="658"/>
        <v>1.6500716537608628</v>
      </c>
      <c r="BT261">
        <f t="shared" si="659"/>
        <v>0</v>
      </c>
      <c r="BU261">
        <f t="shared" si="660"/>
        <v>0</v>
      </c>
      <c r="BV261">
        <f t="shared" si="661"/>
        <v>0</v>
      </c>
      <c r="BW261">
        <f t="shared" si="662"/>
        <v>0</v>
      </c>
      <c r="BX261">
        <f t="shared" si="663"/>
        <v>0</v>
      </c>
      <c r="BY261">
        <f t="shared" si="664"/>
        <v>0</v>
      </c>
      <c r="BZ261">
        <f t="shared" si="665"/>
        <v>0</v>
      </c>
      <c r="CA261">
        <f t="shared" si="666"/>
        <v>0</v>
      </c>
      <c r="CB261">
        <f t="shared" si="667"/>
        <v>0</v>
      </c>
      <c r="CC261">
        <f t="shared" si="668"/>
        <v>0</v>
      </c>
      <c r="CD261">
        <f t="shared" si="669"/>
        <v>0</v>
      </c>
      <c r="CE261">
        <f t="shared" si="670"/>
        <v>7</v>
      </c>
      <c r="CF261">
        <f t="shared" si="513"/>
        <v>18.7</v>
      </c>
    </row>
    <row r="262" spans="5:84" x14ac:dyDescent="0.2">
      <c r="E262">
        <v>82390</v>
      </c>
      <c r="F262">
        <v>20.05</v>
      </c>
      <c r="G262">
        <v>12.9</v>
      </c>
      <c r="H262" s="2">
        <v>0.1</v>
      </c>
      <c r="I262" s="2">
        <f t="shared" si="522"/>
        <v>3.7</v>
      </c>
      <c r="J262">
        <f t="shared" ref="J262:P262" si="675">I262+$C$3</f>
        <v>7.3000000000000007</v>
      </c>
      <c r="K262">
        <f t="shared" si="675"/>
        <v>10.9</v>
      </c>
      <c r="L262">
        <f t="shared" si="675"/>
        <v>14.5</v>
      </c>
      <c r="M262">
        <f t="shared" si="675"/>
        <v>18.100000000000001</v>
      </c>
      <c r="N262">
        <f t="shared" si="675"/>
        <v>21.700000000000003</v>
      </c>
      <c r="O262">
        <f t="shared" si="675"/>
        <v>25.300000000000004</v>
      </c>
      <c r="P262">
        <f t="shared" si="675"/>
        <v>28.900000000000006</v>
      </c>
      <c r="Q262">
        <f t="shared" si="634"/>
        <v>16.159136933238518</v>
      </c>
      <c r="R262">
        <f t="shared" si="635"/>
        <v>12.358798076686929</v>
      </c>
      <c r="S262">
        <f t="shared" si="636"/>
        <v>5.4748572718180952</v>
      </c>
      <c r="T262">
        <f t="shared" si="637"/>
        <v>0</v>
      </c>
      <c r="U262">
        <f t="shared" si="638"/>
        <v>0</v>
      </c>
      <c r="V262">
        <f t="shared" si="639"/>
        <v>0</v>
      </c>
      <c r="W262">
        <f t="shared" si="640"/>
        <v>0</v>
      </c>
      <c r="X262">
        <f t="shared" si="641"/>
        <v>0</v>
      </c>
      <c r="Y262">
        <f t="shared" si="608"/>
        <v>0</v>
      </c>
      <c r="Z262">
        <f t="shared" si="609"/>
        <v>0.1</v>
      </c>
      <c r="AA262">
        <f t="shared" si="610"/>
        <v>2.3000000000000003</v>
      </c>
      <c r="AB262">
        <f t="shared" si="611"/>
        <v>4.5</v>
      </c>
      <c r="AC262">
        <f t="shared" si="612"/>
        <v>6.7</v>
      </c>
      <c r="AD262">
        <f t="shared" si="613"/>
        <v>8.9</v>
      </c>
      <c r="AE262">
        <f t="shared" si="614"/>
        <v>11.100000000000001</v>
      </c>
      <c r="AF262">
        <f t="shared" si="615"/>
        <v>13.3</v>
      </c>
      <c r="AG262">
        <f t="shared" si="616"/>
        <v>15.5</v>
      </c>
      <c r="AH262">
        <f t="shared" si="617"/>
        <v>17.7</v>
      </c>
      <c r="AI262">
        <f t="shared" si="642"/>
        <v>16.994735719853082</v>
      </c>
      <c r="AJ262">
        <f t="shared" si="643"/>
        <v>15.738404330858444</v>
      </c>
      <c r="AK262">
        <f t="shared" si="644"/>
        <v>13.329084834583544</v>
      </c>
      <c r="AL262">
        <f t="shared" si="645"/>
        <v>9.4697632630870228</v>
      </c>
      <c r="AM262">
        <f t="shared" si="646"/>
        <v>5.0028749861327197</v>
      </c>
      <c r="AN262">
        <f t="shared" si="647"/>
        <v>0</v>
      </c>
      <c r="AO262">
        <f t="shared" si="648"/>
        <v>0</v>
      </c>
      <c r="AP262">
        <f t="shared" si="649"/>
        <v>0</v>
      </c>
      <c r="AQ262">
        <f t="shared" si="618"/>
        <v>0</v>
      </c>
      <c r="AR262">
        <f t="shared" si="619"/>
        <v>0.1</v>
      </c>
      <c r="AS262">
        <f t="shared" ref="AS262:BK262" si="676">AR262+$C$5</f>
        <v>1.1000000000000001</v>
      </c>
      <c r="AT262">
        <f t="shared" si="676"/>
        <v>2.1</v>
      </c>
      <c r="AU262">
        <f t="shared" si="676"/>
        <v>3.1</v>
      </c>
      <c r="AV262">
        <f t="shared" si="676"/>
        <v>4.0999999999999996</v>
      </c>
      <c r="AW262">
        <f t="shared" si="676"/>
        <v>5.0999999999999996</v>
      </c>
      <c r="AX262">
        <f t="shared" si="676"/>
        <v>6.1</v>
      </c>
      <c r="AY262">
        <f t="shared" si="676"/>
        <v>7.1</v>
      </c>
      <c r="AZ262">
        <f t="shared" si="676"/>
        <v>8.1</v>
      </c>
      <c r="BA262">
        <f t="shared" si="676"/>
        <v>9.1</v>
      </c>
      <c r="BB262">
        <f t="shared" si="676"/>
        <v>10.1</v>
      </c>
      <c r="BC262">
        <f t="shared" si="676"/>
        <v>11.1</v>
      </c>
      <c r="BD262">
        <f t="shared" si="676"/>
        <v>12.1</v>
      </c>
      <c r="BE262">
        <f t="shared" si="676"/>
        <v>13.1</v>
      </c>
      <c r="BF262">
        <f t="shared" si="676"/>
        <v>14.1</v>
      </c>
      <c r="BG262">
        <f t="shared" si="676"/>
        <v>15.1</v>
      </c>
      <c r="BH262">
        <f t="shared" si="676"/>
        <v>16.100000000000001</v>
      </c>
      <c r="BI262">
        <f t="shared" si="676"/>
        <v>17.100000000000001</v>
      </c>
      <c r="BJ262">
        <f t="shared" si="676"/>
        <v>18.100000000000001</v>
      </c>
      <c r="BK262">
        <f t="shared" si="676"/>
        <v>19.100000000000001</v>
      </c>
      <c r="BL262">
        <f t="shared" si="651"/>
        <v>19.294651790174917</v>
      </c>
      <c r="BM262">
        <f t="shared" si="652"/>
        <v>17.216305975830885</v>
      </c>
      <c r="BN262">
        <f t="shared" si="653"/>
        <v>16.433701319904799</v>
      </c>
      <c r="BO262">
        <f t="shared" si="654"/>
        <v>15.968030995252365</v>
      </c>
      <c r="BP262">
        <f t="shared" si="655"/>
        <v>15.285025777154013</v>
      </c>
      <c r="BQ262">
        <f t="shared" si="656"/>
        <v>14.184982820928804</v>
      </c>
      <c r="BR262">
        <f t="shared" si="657"/>
        <v>12.692794439548345</v>
      </c>
      <c r="BS262">
        <f t="shared" si="658"/>
        <v>10.947976881251076</v>
      </c>
      <c r="BT262">
        <f t="shared" si="659"/>
        <v>9.0946991071557051</v>
      </c>
      <c r="BU262">
        <f t="shared" si="660"/>
        <v>7.1718115688756408</v>
      </c>
      <c r="BV262">
        <f t="shared" si="661"/>
        <v>5.0028749861326842</v>
      </c>
      <c r="BW262">
        <f t="shared" si="662"/>
        <v>2.0861891243713417</v>
      </c>
      <c r="BX262">
        <f t="shared" si="663"/>
        <v>0</v>
      </c>
      <c r="BY262">
        <f t="shared" si="664"/>
        <v>0</v>
      </c>
      <c r="BZ262">
        <f t="shared" si="665"/>
        <v>0</v>
      </c>
      <c r="CA262">
        <f t="shared" si="666"/>
        <v>0</v>
      </c>
      <c r="CB262">
        <f t="shared" si="667"/>
        <v>0</v>
      </c>
      <c r="CC262">
        <f t="shared" si="668"/>
        <v>0</v>
      </c>
      <c r="CD262">
        <f t="shared" si="669"/>
        <v>0</v>
      </c>
      <c r="CE262">
        <f t="shared" si="670"/>
        <v>11</v>
      </c>
      <c r="CF262">
        <f t="shared" si="513"/>
        <v>11.1</v>
      </c>
    </row>
    <row r="263" spans="5:84" x14ac:dyDescent="0.2">
      <c r="E263">
        <v>82392</v>
      </c>
      <c r="F263">
        <v>17.95</v>
      </c>
      <c r="G263">
        <v>13.7</v>
      </c>
      <c r="H263" s="2">
        <v>0.1</v>
      </c>
      <c r="I263" s="2">
        <f t="shared" si="522"/>
        <v>3.7</v>
      </c>
      <c r="J263">
        <f t="shared" ref="J263:P263" si="677">I263+$C$3</f>
        <v>7.3000000000000007</v>
      </c>
      <c r="K263">
        <f t="shared" si="677"/>
        <v>10.9</v>
      </c>
      <c r="L263">
        <f t="shared" si="677"/>
        <v>14.5</v>
      </c>
      <c r="M263">
        <f t="shared" si="677"/>
        <v>18.100000000000001</v>
      </c>
      <c r="N263">
        <f t="shared" si="677"/>
        <v>21.700000000000003</v>
      </c>
      <c r="O263">
        <f t="shared" si="677"/>
        <v>25.300000000000004</v>
      </c>
      <c r="P263">
        <f t="shared" si="677"/>
        <v>28.900000000000006</v>
      </c>
      <c r="Q263">
        <f t="shared" si="634"/>
        <v>14.552678159269369</v>
      </c>
      <c r="R263">
        <f t="shared" si="635"/>
        <v>11.690687691181942</v>
      </c>
      <c r="S263">
        <f t="shared" si="636"/>
        <v>6.1260750520396945</v>
      </c>
      <c r="T263">
        <f t="shared" si="637"/>
        <v>0</v>
      </c>
      <c r="U263">
        <f t="shared" si="638"/>
        <v>0</v>
      </c>
      <c r="V263">
        <f t="shared" si="639"/>
        <v>0</v>
      </c>
      <c r="W263">
        <f t="shared" si="640"/>
        <v>0</v>
      </c>
      <c r="X263">
        <f t="shared" si="641"/>
        <v>0</v>
      </c>
      <c r="Y263">
        <f t="shared" si="608"/>
        <v>0</v>
      </c>
      <c r="Z263">
        <f t="shared" si="609"/>
        <v>0.1</v>
      </c>
      <c r="AA263">
        <f t="shared" si="610"/>
        <v>2.3000000000000003</v>
      </c>
      <c r="AB263">
        <f t="shared" si="611"/>
        <v>4.5</v>
      </c>
      <c r="AC263">
        <f t="shared" si="612"/>
        <v>6.7</v>
      </c>
      <c r="AD263">
        <f t="shared" si="613"/>
        <v>8.9</v>
      </c>
      <c r="AE263">
        <f t="shared" si="614"/>
        <v>11.100000000000001</v>
      </c>
      <c r="AF263">
        <f t="shared" si="615"/>
        <v>13.3</v>
      </c>
      <c r="AG263">
        <f t="shared" si="616"/>
        <v>15.5</v>
      </c>
      <c r="AH263">
        <f t="shared" si="617"/>
        <v>17.7</v>
      </c>
      <c r="AI263">
        <f t="shared" si="642"/>
        <v>15.343430336085829</v>
      </c>
      <c r="AJ263">
        <f t="shared" si="643"/>
        <v>14.229879900144919</v>
      </c>
      <c r="AK263">
        <f t="shared" si="644"/>
        <v>12.446112297745616</v>
      </c>
      <c r="AL263">
        <f t="shared" si="645"/>
        <v>9.3419751899009373</v>
      </c>
      <c r="AM263">
        <f t="shared" si="646"/>
        <v>5.7785363793290694</v>
      </c>
      <c r="AN263">
        <f t="shared" si="647"/>
        <v>0.37240669149764322</v>
      </c>
      <c r="AO263">
        <f t="shared" si="648"/>
        <v>0</v>
      </c>
      <c r="AP263">
        <f t="shared" si="649"/>
        <v>0</v>
      </c>
      <c r="AQ263">
        <f t="shared" si="618"/>
        <v>0</v>
      </c>
      <c r="AR263">
        <f t="shared" si="619"/>
        <v>0.1</v>
      </c>
      <c r="AS263">
        <f t="shared" ref="AS263:BK263" si="678">AR263+$C$5</f>
        <v>1.1000000000000001</v>
      </c>
      <c r="AT263">
        <f t="shared" si="678"/>
        <v>2.1</v>
      </c>
      <c r="AU263">
        <f t="shared" si="678"/>
        <v>3.1</v>
      </c>
      <c r="AV263">
        <f t="shared" si="678"/>
        <v>4.0999999999999996</v>
      </c>
      <c r="AW263">
        <f t="shared" si="678"/>
        <v>5.0999999999999996</v>
      </c>
      <c r="AX263">
        <f t="shared" si="678"/>
        <v>6.1</v>
      </c>
      <c r="AY263">
        <f t="shared" si="678"/>
        <v>7.1</v>
      </c>
      <c r="AZ263">
        <f t="shared" si="678"/>
        <v>8.1</v>
      </c>
      <c r="BA263">
        <f t="shared" si="678"/>
        <v>9.1</v>
      </c>
      <c r="BB263">
        <f t="shared" si="678"/>
        <v>10.1</v>
      </c>
      <c r="BC263">
        <f t="shared" si="678"/>
        <v>11.1</v>
      </c>
      <c r="BD263">
        <f t="shared" si="678"/>
        <v>12.1</v>
      </c>
      <c r="BE263">
        <f t="shared" si="678"/>
        <v>13.1</v>
      </c>
      <c r="BF263">
        <f t="shared" si="678"/>
        <v>14.1</v>
      </c>
      <c r="BG263">
        <f t="shared" si="678"/>
        <v>15.1</v>
      </c>
      <c r="BH263">
        <f t="shared" si="678"/>
        <v>16.100000000000001</v>
      </c>
      <c r="BI263">
        <f t="shared" si="678"/>
        <v>17.100000000000001</v>
      </c>
      <c r="BJ263">
        <f t="shared" si="678"/>
        <v>18.100000000000001</v>
      </c>
      <c r="BK263">
        <f t="shared" si="678"/>
        <v>19.100000000000001</v>
      </c>
      <c r="BL263">
        <f t="shared" si="651"/>
        <v>17.462152907075897</v>
      </c>
      <c r="BM263">
        <f t="shared" si="652"/>
        <v>15.556318620984122</v>
      </c>
      <c r="BN263">
        <f t="shared" si="653"/>
        <v>14.798543237732167</v>
      </c>
      <c r="BO263">
        <f t="shared" si="654"/>
        <v>14.400793254603744</v>
      </c>
      <c r="BP263">
        <f t="shared" si="655"/>
        <v>13.90189440019738</v>
      </c>
      <c r="BQ263">
        <f t="shared" si="656"/>
        <v>13.094657259248638</v>
      </c>
      <c r="BR263">
        <f t="shared" si="657"/>
        <v>11.953002897452606</v>
      </c>
      <c r="BS263">
        <f t="shared" si="658"/>
        <v>10.559088486286143</v>
      </c>
      <c r="BT263">
        <f t="shared" si="659"/>
        <v>9.0304329278302582</v>
      </c>
      <c r="BU263">
        <f t="shared" si="660"/>
        <v>7.4470424795925361</v>
      </c>
      <c r="BV263">
        <f t="shared" si="661"/>
        <v>5.7785363793290534</v>
      </c>
      <c r="BW263">
        <f t="shared" si="662"/>
        <v>3.8112724698676583</v>
      </c>
      <c r="BX263">
        <f t="shared" si="663"/>
        <v>1.0754728239291254</v>
      </c>
      <c r="BY263">
        <f t="shared" si="664"/>
        <v>0</v>
      </c>
      <c r="BZ263">
        <f t="shared" si="665"/>
        <v>0</v>
      </c>
      <c r="CA263">
        <f t="shared" si="666"/>
        <v>0</v>
      </c>
      <c r="CB263">
        <f t="shared" si="667"/>
        <v>0</v>
      </c>
      <c r="CC263">
        <f t="shared" si="668"/>
        <v>0</v>
      </c>
      <c r="CD263">
        <f t="shared" si="669"/>
        <v>0</v>
      </c>
      <c r="CE263">
        <f t="shared" si="670"/>
        <v>12</v>
      </c>
      <c r="CF263">
        <f t="shared" si="513"/>
        <v>12.1</v>
      </c>
    </row>
    <row r="264" spans="5:84" x14ac:dyDescent="0.2">
      <c r="E264">
        <v>82394</v>
      </c>
      <c r="F264">
        <v>23.75</v>
      </c>
      <c r="G264">
        <v>12.1</v>
      </c>
      <c r="H264" s="2">
        <v>0.1</v>
      </c>
      <c r="I264" s="2">
        <f t="shared" si="522"/>
        <v>3.7</v>
      </c>
      <c r="J264">
        <f t="shared" ref="J264:P264" si="679">I264+$C$3</f>
        <v>7.3000000000000007</v>
      </c>
      <c r="K264">
        <f t="shared" si="679"/>
        <v>10.9</v>
      </c>
      <c r="L264">
        <f t="shared" si="679"/>
        <v>14.5</v>
      </c>
      <c r="M264">
        <f t="shared" si="679"/>
        <v>18.100000000000001</v>
      </c>
      <c r="N264">
        <f t="shared" si="679"/>
        <v>21.700000000000003</v>
      </c>
      <c r="O264">
        <f t="shared" si="679"/>
        <v>25.300000000000004</v>
      </c>
      <c r="P264">
        <f t="shared" si="679"/>
        <v>28.900000000000006</v>
      </c>
      <c r="Q264">
        <f t="shared" si="634"/>
        <v>19.006626195964603</v>
      </c>
      <c r="R264">
        <f t="shared" si="635"/>
        <v>13.64496436875366</v>
      </c>
      <c r="S264">
        <f t="shared" si="636"/>
        <v>4.2943840163766929</v>
      </c>
      <c r="T264">
        <f t="shared" si="637"/>
        <v>0</v>
      </c>
      <c r="U264">
        <f t="shared" si="638"/>
        <v>0</v>
      </c>
      <c r="V264">
        <f t="shared" si="639"/>
        <v>0</v>
      </c>
      <c r="W264">
        <f t="shared" si="640"/>
        <v>0</v>
      </c>
      <c r="X264">
        <f t="shared" si="641"/>
        <v>0</v>
      </c>
      <c r="Y264">
        <f t="shared" si="608"/>
        <v>0</v>
      </c>
      <c r="Z264">
        <f t="shared" si="609"/>
        <v>0.1</v>
      </c>
      <c r="AA264">
        <f t="shared" si="610"/>
        <v>2.3000000000000003</v>
      </c>
      <c r="AB264">
        <f t="shared" si="611"/>
        <v>4.5</v>
      </c>
      <c r="AC264">
        <f t="shared" si="612"/>
        <v>6.7</v>
      </c>
      <c r="AD264">
        <f t="shared" si="613"/>
        <v>8.9</v>
      </c>
      <c r="AE264">
        <f t="shared" si="614"/>
        <v>11.100000000000001</v>
      </c>
      <c r="AF264">
        <f t="shared" si="615"/>
        <v>13.3</v>
      </c>
      <c r="AG264">
        <f t="shared" si="616"/>
        <v>15.5</v>
      </c>
      <c r="AH264">
        <f t="shared" si="617"/>
        <v>17.7</v>
      </c>
      <c r="AI264">
        <f t="shared" si="642"/>
        <v>19.964156281516885</v>
      </c>
      <c r="AJ264">
        <f t="shared" si="643"/>
        <v>18.398039291631658</v>
      </c>
      <c r="AK264">
        <f t="shared" si="644"/>
        <v>14.951050307447925</v>
      </c>
      <c r="AL264">
        <f t="shared" si="645"/>
        <v>9.9025391932759153</v>
      </c>
      <c r="AM264">
        <f t="shared" si="646"/>
        <v>3.529227372181305</v>
      </c>
      <c r="AN264">
        <f t="shared" si="647"/>
        <v>0</v>
      </c>
      <c r="AO264">
        <f t="shared" si="648"/>
        <v>0</v>
      </c>
      <c r="AP264">
        <f t="shared" si="649"/>
        <v>0</v>
      </c>
      <c r="AQ264">
        <f t="shared" si="618"/>
        <v>2</v>
      </c>
      <c r="AR264">
        <f t="shared" si="619"/>
        <v>4.5</v>
      </c>
      <c r="AS264">
        <f t="shared" ref="AS264:BK264" si="680">AR264+$C$5</f>
        <v>5.5</v>
      </c>
      <c r="AT264">
        <f t="shared" si="680"/>
        <v>6.5</v>
      </c>
      <c r="AU264">
        <f t="shared" si="680"/>
        <v>7.5</v>
      </c>
      <c r="AV264">
        <f t="shared" si="680"/>
        <v>8.5</v>
      </c>
      <c r="AW264">
        <f t="shared" si="680"/>
        <v>9.5</v>
      </c>
      <c r="AX264">
        <f t="shared" si="680"/>
        <v>10.5</v>
      </c>
      <c r="AY264">
        <f t="shared" si="680"/>
        <v>11.5</v>
      </c>
      <c r="AZ264">
        <f t="shared" si="680"/>
        <v>12.5</v>
      </c>
      <c r="BA264">
        <f t="shared" si="680"/>
        <v>13.5</v>
      </c>
      <c r="BB264">
        <f t="shared" si="680"/>
        <v>14.5</v>
      </c>
      <c r="BC264">
        <f t="shared" si="680"/>
        <v>15.5</v>
      </c>
      <c r="BD264">
        <f t="shared" si="680"/>
        <v>16.5</v>
      </c>
      <c r="BE264">
        <f t="shared" si="680"/>
        <v>17.5</v>
      </c>
      <c r="BF264">
        <f t="shared" si="680"/>
        <v>18.5</v>
      </c>
      <c r="BG264">
        <f t="shared" si="680"/>
        <v>19.5</v>
      </c>
      <c r="BH264">
        <f t="shared" si="680"/>
        <v>20.5</v>
      </c>
      <c r="BI264">
        <f t="shared" si="680"/>
        <v>21.5</v>
      </c>
      <c r="BJ264">
        <f t="shared" si="680"/>
        <v>22.5</v>
      </c>
      <c r="BK264">
        <f t="shared" si="680"/>
        <v>23.5</v>
      </c>
      <c r="BL264">
        <f t="shared" si="651"/>
        <v>17.156852419109477</v>
      </c>
      <c r="BM264">
        <f t="shared" si="652"/>
        <v>15.362500109366181</v>
      </c>
      <c r="BN264">
        <f t="shared" si="653"/>
        <v>13.191878001973256</v>
      </c>
      <c r="BO264">
        <f t="shared" si="654"/>
        <v>10.857651808927322</v>
      </c>
      <c r="BP264">
        <f t="shared" si="655"/>
        <v>8.4288459335440571</v>
      </c>
      <c r="BQ264">
        <f t="shared" si="656"/>
        <v>5.6514320893520997</v>
      </c>
      <c r="BR264">
        <f t="shared" si="657"/>
        <v>1.7689179189870696</v>
      </c>
      <c r="BS264">
        <f t="shared" si="658"/>
        <v>0</v>
      </c>
      <c r="BT264">
        <f t="shared" si="659"/>
        <v>0</v>
      </c>
      <c r="BU264">
        <f t="shared" si="660"/>
        <v>0</v>
      </c>
      <c r="BV264">
        <f t="shared" si="661"/>
        <v>0</v>
      </c>
      <c r="BW264">
        <f t="shared" si="662"/>
        <v>0</v>
      </c>
      <c r="BX264">
        <f t="shared" si="663"/>
        <v>0</v>
      </c>
      <c r="BY264">
        <f t="shared" si="664"/>
        <v>0</v>
      </c>
      <c r="BZ264">
        <f t="shared" si="665"/>
        <v>0</v>
      </c>
      <c r="CA264">
        <f t="shared" si="666"/>
        <v>0</v>
      </c>
      <c r="CB264">
        <f t="shared" si="667"/>
        <v>0</v>
      </c>
      <c r="CC264">
        <f t="shared" si="668"/>
        <v>0</v>
      </c>
      <c r="CD264">
        <f t="shared" si="669"/>
        <v>0</v>
      </c>
      <c r="CE264">
        <f t="shared" si="670"/>
        <v>6</v>
      </c>
      <c r="CF264">
        <f t="shared" si="513"/>
        <v>10.5</v>
      </c>
    </row>
    <row r="265" spans="5:84" x14ac:dyDescent="0.2">
      <c r="E265">
        <v>82396</v>
      </c>
      <c r="F265">
        <v>25.08</v>
      </c>
      <c r="G265">
        <v>20.6</v>
      </c>
      <c r="H265" s="2">
        <v>0.1</v>
      </c>
      <c r="I265" s="2">
        <f t="shared" si="522"/>
        <v>3.7</v>
      </c>
      <c r="J265">
        <f t="shared" ref="J265:P265" si="681">I265+$C$3</f>
        <v>7.3000000000000007</v>
      </c>
      <c r="K265">
        <f t="shared" si="681"/>
        <v>10.9</v>
      </c>
      <c r="L265">
        <f t="shared" si="681"/>
        <v>14.5</v>
      </c>
      <c r="M265">
        <f t="shared" si="681"/>
        <v>18.100000000000001</v>
      </c>
      <c r="N265">
        <f t="shared" si="681"/>
        <v>21.700000000000003</v>
      </c>
      <c r="O265">
        <f t="shared" si="681"/>
        <v>25.300000000000004</v>
      </c>
      <c r="P265">
        <f t="shared" si="681"/>
        <v>28.900000000000006</v>
      </c>
      <c r="Q265">
        <f t="shared" si="634"/>
        <v>21.237209317651843</v>
      </c>
      <c r="R265">
        <f t="shared" si="635"/>
        <v>19.628589120766307</v>
      </c>
      <c r="S265">
        <f t="shared" si="636"/>
        <v>16.429085131757581</v>
      </c>
      <c r="T265">
        <f t="shared" si="637"/>
        <v>11.423110705297546</v>
      </c>
      <c r="U265">
        <f t="shared" si="638"/>
        <v>5.5198811468619393</v>
      </c>
      <c r="V265">
        <f t="shared" si="639"/>
        <v>0</v>
      </c>
      <c r="W265">
        <f t="shared" si="640"/>
        <v>0</v>
      </c>
      <c r="X265">
        <f t="shared" si="641"/>
        <v>0</v>
      </c>
      <c r="Y265">
        <f t="shared" si="608"/>
        <v>0</v>
      </c>
      <c r="Z265">
        <f t="shared" si="609"/>
        <v>0.1</v>
      </c>
      <c r="AA265">
        <f t="shared" si="610"/>
        <v>2.3000000000000003</v>
      </c>
      <c r="AB265">
        <f t="shared" si="611"/>
        <v>4.5</v>
      </c>
      <c r="AC265">
        <f t="shared" si="612"/>
        <v>6.7</v>
      </c>
      <c r="AD265">
        <f t="shared" si="613"/>
        <v>8.9</v>
      </c>
      <c r="AE265">
        <f t="shared" si="614"/>
        <v>11.100000000000001</v>
      </c>
      <c r="AF265">
        <f t="shared" si="615"/>
        <v>13.3</v>
      </c>
      <c r="AG265">
        <f t="shared" si="616"/>
        <v>15.5</v>
      </c>
      <c r="AH265">
        <f t="shared" si="617"/>
        <v>17.7</v>
      </c>
      <c r="AI265">
        <f t="shared" si="642"/>
        <v>22.965405071406153</v>
      </c>
      <c r="AJ265">
        <f t="shared" si="643"/>
        <v>20.75095547751695</v>
      </c>
      <c r="AK265">
        <f t="shared" si="644"/>
        <v>19.910687404900997</v>
      </c>
      <c r="AL265">
        <f t="shared" si="645"/>
        <v>18.536444230391567</v>
      </c>
      <c r="AM265">
        <f t="shared" si="646"/>
        <v>16.180246257319471</v>
      </c>
      <c r="AN265">
        <f t="shared" si="647"/>
        <v>13.171609329646763</v>
      </c>
      <c r="AO265">
        <f t="shared" si="648"/>
        <v>9.9348634460999161</v>
      </c>
      <c r="AP265">
        <f t="shared" si="649"/>
        <v>6.3064713743033813</v>
      </c>
      <c r="AQ265">
        <f t="shared" si="618"/>
        <v>4</v>
      </c>
      <c r="AR265">
        <f t="shared" si="619"/>
        <v>8.9</v>
      </c>
      <c r="AS265">
        <f t="shared" ref="AS265:BK265" si="682">AR265+$C$5</f>
        <v>9.9</v>
      </c>
      <c r="AT265">
        <f t="shared" si="682"/>
        <v>10.9</v>
      </c>
      <c r="AU265">
        <f t="shared" si="682"/>
        <v>11.9</v>
      </c>
      <c r="AV265">
        <f t="shared" si="682"/>
        <v>12.9</v>
      </c>
      <c r="AW265">
        <f t="shared" si="682"/>
        <v>13.9</v>
      </c>
      <c r="AX265">
        <f t="shared" si="682"/>
        <v>14.9</v>
      </c>
      <c r="AY265">
        <f t="shared" si="682"/>
        <v>15.9</v>
      </c>
      <c r="AZ265">
        <f t="shared" si="682"/>
        <v>16.899999999999999</v>
      </c>
      <c r="BA265">
        <f t="shared" si="682"/>
        <v>17.899999999999999</v>
      </c>
      <c r="BB265">
        <f t="shared" si="682"/>
        <v>18.899999999999999</v>
      </c>
      <c r="BC265">
        <f t="shared" si="682"/>
        <v>19.899999999999999</v>
      </c>
      <c r="BD265">
        <f t="shared" si="682"/>
        <v>20.9</v>
      </c>
      <c r="BE265">
        <f t="shared" si="682"/>
        <v>21.9</v>
      </c>
      <c r="BF265">
        <f t="shared" si="682"/>
        <v>22.9</v>
      </c>
      <c r="BG265">
        <f t="shared" si="682"/>
        <v>23.9</v>
      </c>
      <c r="BH265">
        <f t="shared" si="682"/>
        <v>24.9</v>
      </c>
      <c r="BI265">
        <f t="shared" si="682"/>
        <v>25.9</v>
      </c>
      <c r="BJ265">
        <f t="shared" si="682"/>
        <v>26.9</v>
      </c>
      <c r="BK265">
        <f t="shared" si="682"/>
        <v>27.9</v>
      </c>
      <c r="BL265">
        <f t="shared" si="651"/>
        <v>17.577642185464875</v>
      </c>
      <c r="BM265">
        <f t="shared" si="652"/>
        <v>16.429085131757581</v>
      </c>
      <c r="BN265">
        <f t="shared" si="653"/>
        <v>15.134465469213822</v>
      </c>
      <c r="BO265">
        <f t="shared" si="654"/>
        <v>13.744172378177796</v>
      </c>
      <c r="BP265">
        <f t="shared" si="655"/>
        <v>12.302045212226593</v>
      </c>
      <c r="BQ265">
        <f t="shared" si="656"/>
        <v>10.832126891003309</v>
      </c>
      <c r="BR265">
        <f t="shared" si="657"/>
        <v>9.3254172930501067</v>
      </c>
      <c r="BS265">
        <f t="shared" si="658"/>
        <v>7.7266266486419255</v>
      </c>
      <c r="BT265">
        <f t="shared" si="659"/>
        <v>5.9209289326187493</v>
      </c>
      <c r="BU265">
        <f t="shared" si="660"/>
        <v>3.7207152572186826</v>
      </c>
      <c r="BV265">
        <f t="shared" si="661"/>
        <v>0.85234726491291624</v>
      </c>
      <c r="BW265">
        <f t="shared" si="662"/>
        <v>0</v>
      </c>
      <c r="BX265">
        <f t="shared" si="663"/>
        <v>0</v>
      </c>
      <c r="BY265">
        <f t="shared" si="664"/>
        <v>0</v>
      </c>
      <c r="BZ265">
        <f t="shared" si="665"/>
        <v>0</v>
      </c>
      <c r="CA265">
        <f t="shared" si="666"/>
        <v>0</v>
      </c>
      <c r="CB265">
        <f t="shared" si="667"/>
        <v>0</v>
      </c>
      <c r="CC265">
        <f t="shared" si="668"/>
        <v>0</v>
      </c>
      <c r="CD265">
        <f t="shared" si="669"/>
        <v>0</v>
      </c>
      <c r="CE265">
        <f t="shared" si="670"/>
        <v>10</v>
      </c>
      <c r="CF265">
        <f t="shared" si="513"/>
        <v>18.899999999999999</v>
      </c>
    </row>
    <row r="266" spans="5:84" x14ac:dyDescent="0.2">
      <c r="E266">
        <v>82397</v>
      </c>
      <c r="F266">
        <v>27.37</v>
      </c>
      <c r="G266">
        <v>18.7</v>
      </c>
      <c r="H266" s="2">
        <v>0.1</v>
      </c>
      <c r="I266" s="2">
        <f t="shared" si="522"/>
        <v>3.7</v>
      </c>
      <c r="J266">
        <f t="shared" ref="J266:P266" si="683">I266+$C$3</f>
        <v>7.3000000000000007</v>
      </c>
      <c r="K266">
        <f t="shared" si="683"/>
        <v>10.9</v>
      </c>
      <c r="L266">
        <f t="shared" si="683"/>
        <v>14.5</v>
      </c>
      <c r="M266">
        <f t="shared" si="683"/>
        <v>18.100000000000001</v>
      </c>
      <c r="N266">
        <f t="shared" si="683"/>
        <v>21.700000000000003</v>
      </c>
      <c r="O266">
        <f t="shared" si="683"/>
        <v>25.300000000000004</v>
      </c>
      <c r="P266">
        <f t="shared" si="683"/>
        <v>28.900000000000006</v>
      </c>
      <c r="Q266">
        <f t="shared" si="634"/>
        <v>22.89532890895023</v>
      </c>
      <c r="R266">
        <f t="shared" si="635"/>
        <v>20.941315140455902</v>
      </c>
      <c r="S266">
        <f t="shared" si="636"/>
        <v>16.35732772981903</v>
      </c>
      <c r="T266">
        <f t="shared" si="637"/>
        <v>10.053593221671456</v>
      </c>
      <c r="U266">
        <f t="shared" si="638"/>
        <v>0.78796566450510841</v>
      </c>
      <c r="V266">
        <f t="shared" si="639"/>
        <v>0</v>
      </c>
      <c r="W266">
        <f t="shared" si="640"/>
        <v>0</v>
      </c>
      <c r="X266">
        <f t="shared" si="641"/>
        <v>0</v>
      </c>
      <c r="Y266">
        <f t="shared" si="608"/>
        <v>0</v>
      </c>
      <c r="Z266">
        <f t="shared" si="609"/>
        <v>0.1</v>
      </c>
      <c r="AA266">
        <f t="shared" si="610"/>
        <v>2.3000000000000003</v>
      </c>
      <c r="AB266">
        <f t="shared" si="611"/>
        <v>4.5</v>
      </c>
      <c r="AC266">
        <f t="shared" si="612"/>
        <v>6.7</v>
      </c>
      <c r="AD266">
        <f t="shared" si="613"/>
        <v>8.9</v>
      </c>
      <c r="AE266">
        <f t="shared" si="614"/>
        <v>11.100000000000001</v>
      </c>
      <c r="AF266">
        <f t="shared" si="615"/>
        <v>13.3</v>
      </c>
      <c r="AG266">
        <f t="shared" si="616"/>
        <v>15.5</v>
      </c>
      <c r="AH266">
        <f t="shared" si="617"/>
        <v>17.7</v>
      </c>
      <c r="AI266">
        <f t="shared" si="642"/>
        <v>24.624912873677324</v>
      </c>
      <c r="AJ266">
        <f t="shared" si="643"/>
        <v>22.430510168293015</v>
      </c>
      <c r="AK266">
        <f t="shared" si="644"/>
        <v>21.374311342157622</v>
      </c>
      <c r="AL266">
        <f t="shared" si="645"/>
        <v>19.292358214121482</v>
      </c>
      <c r="AM266">
        <f t="shared" si="646"/>
        <v>16.027885950254941</v>
      </c>
      <c r="AN266">
        <f t="shared" si="647"/>
        <v>12.222692991545713</v>
      </c>
      <c r="AO266">
        <f t="shared" si="648"/>
        <v>8.1085109815958578</v>
      </c>
      <c r="AP266">
        <f t="shared" si="649"/>
        <v>2.2983746943190195</v>
      </c>
      <c r="AQ266">
        <f t="shared" si="618"/>
        <v>4</v>
      </c>
      <c r="AR266">
        <f t="shared" si="619"/>
        <v>8.9</v>
      </c>
      <c r="AS266">
        <f t="shared" ref="AS266:BK266" si="684">AR266+$C$5</f>
        <v>9.9</v>
      </c>
      <c r="AT266">
        <f t="shared" si="684"/>
        <v>10.9</v>
      </c>
      <c r="AU266">
        <f t="shared" si="684"/>
        <v>11.9</v>
      </c>
      <c r="AV266">
        <f t="shared" si="684"/>
        <v>12.9</v>
      </c>
      <c r="AW266">
        <f t="shared" si="684"/>
        <v>13.9</v>
      </c>
      <c r="AX266">
        <f t="shared" si="684"/>
        <v>14.9</v>
      </c>
      <c r="AY266">
        <f t="shared" si="684"/>
        <v>15.9</v>
      </c>
      <c r="AZ266">
        <f t="shared" si="684"/>
        <v>16.899999999999999</v>
      </c>
      <c r="BA266">
        <f t="shared" si="684"/>
        <v>17.899999999999999</v>
      </c>
      <c r="BB266">
        <f t="shared" si="684"/>
        <v>18.899999999999999</v>
      </c>
      <c r="BC266">
        <f t="shared" si="684"/>
        <v>19.899999999999999</v>
      </c>
      <c r="BD266">
        <f t="shared" si="684"/>
        <v>20.9</v>
      </c>
      <c r="BE266">
        <f t="shared" si="684"/>
        <v>21.9</v>
      </c>
      <c r="BF266">
        <f t="shared" si="684"/>
        <v>22.9</v>
      </c>
      <c r="BG266">
        <f t="shared" si="684"/>
        <v>23.9</v>
      </c>
      <c r="BH266">
        <f t="shared" si="684"/>
        <v>24.9</v>
      </c>
      <c r="BI266">
        <f t="shared" si="684"/>
        <v>25.9</v>
      </c>
      <c r="BJ266">
        <f t="shared" si="684"/>
        <v>26.9</v>
      </c>
      <c r="BK266">
        <f t="shared" si="684"/>
        <v>27.9</v>
      </c>
      <c r="BL266">
        <f t="shared" si="651"/>
        <v>17.921291132247937</v>
      </c>
      <c r="BM266">
        <f t="shared" si="652"/>
        <v>16.35732772981903</v>
      </c>
      <c r="BN266">
        <f t="shared" si="653"/>
        <v>14.673439746637298</v>
      </c>
      <c r="BO266">
        <f t="shared" si="654"/>
        <v>12.929784252389103</v>
      </c>
      <c r="BP266">
        <f t="shared" si="655"/>
        <v>11.150251640908316</v>
      </c>
      <c r="BQ266">
        <f t="shared" si="656"/>
        <v>9.2990136244383272</v>
      </c>
      <c r="BR266">
        <f t="shared" si="657"/>
        <v>7.2570712278964198</v>
      </c>
      <c r="BS266">
        <f t="shared" si="658"/>
        <v>4.7988027831358782</v>
      </c>
      <c r="BT266">
        <f t="shared" si="659"/>
        <v>1.5685119232089331</v>
      </c>
      <c r="BU266">
        <f t="shared" si="660"/>
        <v>0</v>
      </c>
      <c r="BV266">
        <f t="shared" si="661"/>
        <v>0</v>
      </c>
      <c r="BW266">
        <f t="shared" si="662"/>
        <v>0</v>
      </c>
      <c r="BX266">
        <f t="shared" si="663"/>
        <v>0</v>
      </c>
      <c r="BY266">
        <f t="shared" si="664"/>
        <v>0</v>
      </c>
      <c r="BZ266">
        <f t="shared" si="665"/>
        <v>0</v>
      </c>
      <c r="CA266">
        <f t="shared" si="666"/>
        <v>0</v>
      </c>
      <c r="CB266">
        <f t="shared" si="667"/>
        <v>0</v>
      </c>
      <c r="CC266">
        <f t="shared" si="668"/>
        <v>0</v>
      </c>
      <c r="CD266">
        <f t="shared" si="669"/>
        <v>0</v>
      </c>
      <c r="CE266">
        <f t="shared" si="670"/>
        <v>8</v>
      </c>
      <c r="CF266">
        <f t="shared" si="513"/>
        <v>16.899999999999999</v>
      </c>
    </row>
    <row r="267" spans="5:84" x14ac:dyDescent="0.2">
      <c r="E267">
        <v>82400</v>
      </c>
      <c r="F267">
        <v>27.6</v>
      </c>
      <c r="G267">
        <v>19.2</v>
      </c>
      <c r="H267" s="2">
        <v>0.1</v>
      </c>
      <c r="I267" s="2">
        <f t="shared" si="522"/>
        <v>3.7</v>
      </c>
      <c r="J267">
        <f t="shared" ref="J267:P267" si="685">I267+$C$3</f>
        <v>7.3000000000000007</v>
      </c>
      <c r="K267">
        <f t="shared" si="685"/>
        <v>10.9</v>
      </c>
      <c r="L267">
        <f t="shared" si="685"/>
        <v>14.5</v>
      </c>
      <c r="M267">
        <f t="shared" si="685"/>
        <v>18.100000000000001</v>
      </c>
      <c r="N267">
        <f t="shared" si="685"/>
        <v>21.700000000000003</v>
      </c>
      <c r="O267">
        <f t="shared" si="685"/>
        <v>25.300000000000004</v>
      </c>
      <c r="P267">
        <f t="shared" si="685"/>
        <v>28.900000000000006</v>
      </c>
      <c r="Q267">
        <f t="shared" si="634"/>
        <v>23.16115236615223</v>
      </c>
      <c r="R267">
        <f t="shared" si="635"/>
        <v>21.26617750449066</v>
      </c>
      <c r="S267">
        <f t="shared" si="636"/>
        <v>16.957905156832474</v>
      </c>
      <c r="T267">
        <f t="shared" si="637"/>
        <v>10.837786327677421</v>
      </c>
      <c r="U267">
        <f t="shared" si="638"/>
        <v>2.5687903909325613</v>
      </c>
      <c r="V267">
        <f t="shared" si="639"/>
        <v>0</v>
      </c>
      <c r="W267">
        <f t="shared" si="640"/>
        <v>0</v>
      </c>
      <c r="X267">
        <f t="shared" si="641"/>
        <v>0</v>
      </c>
      <c r="Y267">
        <f t="shared" si="608"/>
        <v>0</v>
      </c>
      <c r="Z267">
        <f t="shared" si="609"/>
        <v>0.1</v>
      </c>
      <c r="AA267">
        <f t="shared" si="610"/>
        <v>2.3000000000000003</v>
      </c>
      <c r="AB267">
        <f t="shared" si="611"/>
        <v>4.5</v>
      </c>
      <c r="AC267">
        <f t="shared" si="612"/>
        <v>6.7</v>
      </c>
      <c r="AD267">
        <f t="shared" si="613"/>
        <v>8.9</v>
      </c>
      <c r="AE267">
        <f t="shared" si="614"/>
        <v>11.100000000000001</v>
      </c>
      <c r="AF267">
        <f t="shared" si="615"/>
        <v>13.3</v>
      </c>
      <c r="AG267">
        <f t="shared" si="616"/>
        <v>15.5</v>
      </c>
      <c r="AH267">
        <f t="shared" si="617"/>
        <v>17.7</v>
      </c>
      <c r="AI267">
        <f t="shared" si="642"/>
        <v>24.950253649204686</v>
      </c>
      <c r="AJ267">
        <f t="shared" si="643"/>
        <v>22.676035095459572</v>
      </c>
      <c r="AK267">
        <f t="shared" si="644"/>
        <v>21.663461670301945</v>
      </c>
      <c r="AL267">
        <f t="shared" si="645"/>
        <v>19.739950881752648</v>
      </c>
      <c r="AM267">
        <f t="shared" si="646"/>
        <v>16.641213122796728</v>
      </c>
      <c r="AN267">
        <f t="shared" si="647"/>
        <v>12.943108250891671</v>
      </c>
      <c r="AO267">
        <f t="shared" si="648"/>
        <v>8.9935021674756026</v>
      </c>
      <c r="AP267">
        <f t="shared" si="649"/>
        <v>3.8441233974750326</v>
      </c>
      <c r="AQ267">
        <f t="shared" si="618"/>
        <v>4</v>
      </c>
      <c r="AR267">
        <f t="shared" si="619"/>
        <v>8.9</v>
      </c>
      <c r="AS267">
        <f t="shared" ref="AS267:BK267" si="686">AR267+$C$5</f>
        <v>9.9</v>
      </c>
      <c r="AT267">
        <f t="shared" si="686"/>
        <v>10.9</v>
      </c>
      <c r="AU267">
        <f t="shared" si="686"/>
        <v>11.9</v>
      </c>
      <c r="AV267">
        <f t="shared" si="686"/>
        <v>12.9</v>
      </c>
      <c r="AW267">
        <f t="shared" si="686"/>
        <v>13.9</v>
      </c>
      <c r="AX267">
        <f t="shared" si="686"/>
        <v>14.9</v>
      </c>
      <c r="AY267">
        <f t="shared" si="686"/>
        <v>15.9</v>
      </c>
      <c r="AZ267">
        <f t="shared" si="686"/>
        <v>16.899999999999999</v>
      </c>
      <c r="BA267">
        <f t="shared" si="686"/>
        <v>17.899999999999999</v>
      </c>
      <c r="BB267">
        <f t="shared" si="686"/>
        <v>18.899999999999999</v>
      </c>
      <c r="BC267">
        <f t="shared" si="686"/>
        <v>19.899999999999999</v>
      </c>
      <c r="BD267">
        <f t="shared" si="686"/>
        <v>20.9</v>
      </c>
      <c r="BE267">
        <f t="shared" si="686"/>
        <v>21.9</v>
      </c>
      <c r="BF267">
        <f t="shared" si="686"/>
        <v>22.9</v>
      </c>
      <c r="BG267">
        <f t="shared" si="686"/>
        <v>23.9</v>
      </c>
      <c r="BH267">
        <f t="shared" si="686"/>
        <v>24.9</v>
      </c>
      <c r="BI267">
        <f t="shared" si="686"/>
        <v>25.9</v>
      </c>
      <c r="BJ267">
        <f t="shared" si="686"/>
        <v>26.9</v>
      </c>
      <c r="BK267">
        <f t="shared" si="686"/>
        <v>27.9</v>
      </c>
      <c r="BL267">
        <f t="shared" si="651"/>
        <v>18.449844226573308</v>
      </c>
      <c r="BM267">
        <f t="shared" si="652"/>
        <v>16.957905156832474</v>
      </c>
      <c r="BN267">
        <f t="shared" si="653"/>
        <v>15.331731970235738</v>
      </c>
      <c r="BO267">
        <f t="shared" si="654"/>
        <v>13.633335487168868</v>
      </c>
      <c r="BP267">
        <f t="shared" si="655"/>
        <v>11.898413018639449</v>
      </c>
      <c r="BQ267">
        <f t="shared" si="656"/>
        <v>10.11562233421864</v>
      </c>
      <c r="BR267">
        <f t="shared" si="657"/>
        <v>8.2058556299826346</v>
      </c>
      <c r="BS267">
        <f t="shared" si="658"/>
        <v>6.0015134964540096</v>
      </c>
      <c r="BT267">
        <f t="shared" si="659"/>
        <v>3.2257788865440276</v>
      </c>
      <c r="BU267">
        <f t="shared" si="660"/>
        <v>-0.52810891650702563</v>
      </c>
      <c r="BV267">
        <f t="shared" si="661"/>
        <v>0</v>
      </c>
      <c r="BW267">
        <f t="shared" si="662"/>
        <v>0</v>
      </c>
      <c r="BX267">
        <f t="shared" si="663"/>
        <v>0</v>
      </c>
      <c r="BY267">
        <f t="shared" si="664"/>
        <v>0</v>
      </c>
      <c r="BZ267">
        <f t="shared" si="665"/>
        <v>0</v>
      </c>
      <c r="CA267">
        <f t="shared" si="666"/>
        <v>0</v>
      </c>
      <c r="CB267">
        <f t="shared" si="667"/>
        <v>0</v>
      </c>
      <c r="CC267">
        <f t="shared" si="668"/>
        <v>0</v>
      </c>
      <c r="CD267">
        <f t="shared" si="669"/>
        <v>0</v>
      </c>
      <c r="CE267">
        <f t="shared" si="670"/>
        <v>9</v>
      </c>
      <c r="CF267">
        <f t="shared" si="513"/>
        <v>17.899999999999999</v>
      </c>
    </row>
    <row r="268" spans="5:84" x14ac:dyDescent="0.2">
      <c r="E268">
        <v>82402</v>
      </c>
      <c r="F268">
        <v>22.89</v>
      </c>
      <c r="G268">
        <v>17.5</v>
      </c>
      <c r="H268" s="2">
        <v>0.1</v>
      </c>
      <c r="I268" s="2">
        <f t="shared" si="522"/>
        <v>3.7</v>
      </c>
      <c r="J268">
        <f t="shared" ref="J268:P268" si="687">I268+$C$3</f>
        <v>7.3000000000000007</v>
      </c>
      <c r="K268">
        <f t="shared" si="687"/>
        <v>10.9</v>
      </c>
      <c r="L268">
        <f t="shared" si="687"/>
        <v>14.5</v>
      </c>
      <c r="M268">
        <f t="shared" si="687"/>
        <v>18.100000000000001</v>
      </c>
      <c r="N268">
        <f t="shared" si="687"/>
        <v>21.700000000000003</v>
      </c>
      <c r="O268">
        <f t="shared" si="687"/>
        <v>25.300000000000004</v>
      </c>
      <c r="P268">
        <f t="shared" si="687"/>
        <v>28.900000000000006</v>
      </c>
      <c r="Q268">
        <f t="shared" si="634"/>
        <v>19.004634858816896</v>
      </c>
      <c r="R268">
        <f t="shared" si="635"/>
        <v>17.147588325455185</v>
      </c>
      <c r="S268">
        <f t="shared" si="636"/>
        <v>12.633667134952821</v>
      </c>
      <c r="T268">
        <f t="shared" si="637"/>
        <v>6.7911351952666177</v>
      </c>
      <c r="U268">
        <f t="shared" si="638"/>
        <v>0</v>
      </c>
      <c r="V268">
        <f t="shared" si="639"/>
        <v>0</v>
      </c>
      <c r="W268">
        <f t="shared" si="640"/>
        <v>0</v>
      </c>
      <c r="X268">
        <f t="shared" si="641"/>
        <v>0</v>
      </c>
      <c r="Y268">
        <f t="shared" si="608"/>
        <v>0</v>
      </c>
      <c r="Z268">
        <f t="shared" si="609"/>
        <v>0.1</v>
      </c>
      <c r="AA268">
        <f t="shared" si="610"/>
        <v>2.3000000000000003</v>
      </c>
      <c r="AB268">
        <f t="shared" si="611"/>
        <v>4.5</v>
      </c>
      <c r="AC268">
        <f t="shared" si="612"/>
        <v>6.7</v>
      </c>
      <c r="AD268">
        <f t="shared" si="613"/>
        <v>8.9</v>
      </c>
      <c r="AE268">
        <f t="shared" si="614"/>
        <v>11.100000000000001</v>
      </c>
      <c r="AF268">
        <f t="shared" si="615"/>
        <v>13.3</v>
      </c>
      <c r="AG268">
        <f t="shared" si="616"/>
        <v>15.5</v>
      </c>
      <c r="AH268">
        <f t="shared" si="617"/>
        <v>17.7</v>
      </c>
      <c r="AI268">
        <f t="shared" si="642"/>
        <v>20.353574052451332</v>
      </c>
      <c r="AJ268">
        <f t="shared" si="643"/>
        <v>18.643252013806009</v>
      </c>
      <c r="AK268">
        <f t="shared" si="644"/>
        <v>17.605689193642021</v>
      </c>
      <c r="AL268">
        <f t="shared" si="645"/>
        <v>15.45720873778467</v>
      </c>
      <c r="AM268">
        <f t="shared" si="646"/>
        <v>12.32755814587116</v>
      </c>
      <c r="AN268">
        <f t="shared" si="647"/>
        <v>8.8516514226697058</v>
      </c>
      <c r="AO268">
        <f t="shared" si="648"/>
        <v>4.7613112293987445</v>
      </c>
      <c r="AP268">
        <f t="shared" si="649"/>
        <v>0</v>
      </c>
      <c r="AQ268">
        <f t="shared" si="618"/>
        <v>2</v>
      </c>
      <c r="AR268">
        <f t="shared" si="619"/>
        <v>4.5</v>
      </c>
      <c r="AS268">
        <f t="shared" ref="AS268:BK268" si="688">AR268+$C$5</f>
        <v>5.5</v>
      </c>
      <c r="AT268">
        <f t="shared" si="688"/>
        <v>6.5</v>
      </c>
      <c r="AU268">
        <f t="shared" si="688"/>
        <v>7.5</v>
      </c>
      <c r="AV268">
        <f t="shared" si="688"/>
        <v>8.5</v>
      </c>
      <c r="AW268">
        <f t="shared" si="688"/>
        <v>9.5</v>
      </c>
      <c r="AX268">
        <f t="shared" si="688"/>
        <v>10.5</v>
      </c>
      <c r="AY268">
        <f t="shared" si="688"/>
        <v>11.5</v>
      </c>
      <c r="AZ268">
        <f t="shared" si="688"/>
        <v>12.5</v>
      </c>
      <c r="BA268">
        <f t="shared" si="688"/>
        <v>13.5</v>
      </c>
      <c r="BB268">
        <f t="shared" si="688"/>
        <v>14.5</v>
      </c>
      <c r="BC268">
        <f t="shared" si="688"/>
        <v>15.5</v>
      </c>
      <c r="BD268">
        <f t="shared" si="688"/>
        <v>16.5</v>
      </c>
      <c r="BE268">
        <f t="shared" si="688"/>
        <v>17.5</v>
      </c>
      <c r="BF268">
        <f t="shared" si="688"/>
        <v>18.5</v>
      </c>
      <c r="BG268">
        <f t="shared" si="688"/>
        <v>19.5</v>
      </c>
      <c r="BH268">
        <f t="shared" si="688"/>
        <v>20.5</v>
      </c>
      <c r="BI268">
        <f t="shared" si="688"/>
        <v>21.5</v>
      </c>
      <c r="BJ268">
        <f t="shared" si="688"/>
        <v>22.5</v>
      </c>
      <c r="BK268">
        <f t="shared" si="688"/>
        <v>23.5</v>
      </c>
      <c r="BL268">
        <f t="shared" si="651"/>
        <v>18.256524194223836</v>
      </c>
      <c r="BM268">
        <f t="shared" si="652"/>
        <v>17.737062546170254</v>
      </c>
      <c r="BN268">
        <f t="shared" si="653"/>
        <v>16.972980036384836</v>
      </c>
      <c r="BO268">
        <f t="shared" si="654"/>
        <v>15.939535651115808</v>
      </c>
      <c r="BP268">
        <f t="shared" si="655"/>
        <v>14.671808854663393</v>
      </c>
      <c r="BQ268">
        <f t="shared" si="656"/>
        <v>13.237374047923192</v>
      </c>
      <c r="BR268">
        <f t="shared" si="657"/>
        <v>11.708975026929693</v>
      </c>
      <c r="BS268">
        <f t="shared" si="658"/>
        <v>10.137199441399357</v>
      </c>
      <c r="BT268">
        <f t="shared" si="659"/>
        <v>8.5231532532746677</v>
      </c>
      <c r="BU268">
        <f t="shared" si="660"/>
        <v>6.7911351952666177</v>
      </c>
      <c r="BV268">
        <f t="shared" si="661"/>
        <v>4.7613112293987445</v>
      </c>
      <c r="BW268">
        <f t="shared" si="662"/>
        <v>2.1223890055503354</v>
      </c>
      <c r="BX268">
        <f t="shared" si="663"/>
        <v>0</v>
      </c>
      <c r="BY268">
        <f t="shared" si="664"/>
        <v>0</v>
      </c>
      <c r="BZ268">
        <f t="shared" si="665"/>
        <v>0</v>
      </c>
      <c r="CA268">
        <f t="shared" si="666"/>
        <v>0</v>
      </c>
      <c r="CB268">
        <f t="shared" si="667"/>
        <v>0</v>
      </c>
      <c r="CC268">
        <f t="shared" si="668"/>
        <v>0</v>
      </c>
      <c r="CD268">
        <f t="shared" si="669"/>
        <v>0</v>
      </c>
      <c r="CE268">
        <f t="shared" si="670"/>
        <v>11</v>
      </c>
      <c r="CF268">
        <f t="shared" si="513"/>
        <v>15.5</v>
      </c>
    </row>
    <row r="269" spans="5:84" x14ac:dyDescent="0.2">
      <c r="E269">
        <v>82403</v>
      </c>
      <c r="F269">
        <v>28.49</v>
      </c>
      <c r="G269">
        <v>20.5</v>
      </c>
      <c r="H269" s="2">
        <v>0.1</v>
      </c>
      <c r="I269" s="2">
        <f t="shared" si="522"/>
        <v>3.7</v>
      </c>
      <c r="J269">
        <f t="shared" ref="J269:P269" si="689">I269+$C$3</f>
        <v>7.3000000000000007</v>
      </c>
      <c r="K269">
        <f t="shared" si="689"/>
        <v>10.9</v>
      </c>
      <c r="L269">
        <f t="shared" si="689"/>
        <v>14.5</v>
      </c>
      <c r="M269">
        <f t="shared" si="689"/>
        <v>18.100000000000001</v>
      </c>
      <c r="N269">
        <f t="shared" si="689"/>
        <v>21.700000000000003</v>
      </c>
      <c r="O269">
        <f t="shared" si="689"/>
        <v>25.300000000000004</v>
      </c>
      <c r="P269">
        <f t="shared" si="689"/>
        <v>28.900000000000006</v>
      </c>
      <c r="Q269">
        <f t="shared" si="634"/>
        <v>24.109049208234349</v>
      </c>
      <c r="R269">
        <f t="shared" si="635"/>
        <v>22.276201073627206</v>
      </c>
      <c r="S269">
        <f t="shared" si="636"/>
        <v>18.588345992801468</v>
      </c>
      <c r="T269">
        <f t="shared" si="637"/>
        <v>12.857903723394347</v>
      </c>
      <c r="U269">
        <f t="shared" si="638"/>
        <v>6.0631171739344287</v>
      </c>
      <c r="V269">
        <f t="shared" si="639"/>
        <v>0</v>
      </c>
      <c r="W269">
        <f t="shared" si="640"/>
        <v>0</v>
      </c>
      <c r="X269">
        <f t="shared" si="641"/>
        <v>0</v>
      </c>
      <c r="Y269">
        <f t="shared" si="608"/>
        <v>0</v>
      </c>
      <c r="Z269">
        <f t="shared" si="609"/>
        <v>0.1</v>
      </c>
      <c r="AA269">
        <f t="shared" si="610"/>
        <v>2.3000000000000003</v>
      </c>
      <c r="AB269">
        <f t="shared" si="611"/>
        <v>4.5</v>
      </c>
      <c r="AC269">
        <f t="shared" si="612"/>
        <v>6.7</v>
      </c>
      <c r="AD269">
        <f t="shared" si="613"/>
        <v>8.9</v>
      </c>
      <c r="AE269">
        <f t="shared" si="614"/>
        <v>11.100000000000001</v>
      </c>
      <c r="AF269">
        <f t="shared" si="615"/>
        <v>13.3</v>
      </c>
      <c r="AG269">
        <f t="shared" si="616"/>
        <v>15.5</v>
      </c>
      <c r="AH269">
        <f t="shared" si="617"/>
        <v>17.7</v>
      </c>
      <c r="AI269">
        <f t="shared" si="642"/>
        <v>26.064571274120937</v>
      </c>
      <c r="AJ269">
        <f t="shared" si="643"/>
        <v>23.560483348593465</v>
      </c>
      <c r="AK269">
        <f t="shared" si="644"/>
        <v>22.602003127580918</v>
      </c>
      <c r="AL269">
        <f t="shared" si="645"/>
        <v>21.014417326221853</v>
      </c>
      <c r="AM269">
        <f t="shared" si="646"/>
        <v>18.302577862416705</v>
      </c>
      <c r="AN269">
        <f t="shared" si="647"/>
        <v>14.856299634958628</v>
      </c>
      <c r="AO269">
        <f t="shared" si="648"/>
        <v>11.155758301663711</v>
      </c>
      <c r="AP269">
        <f t="shared" si="649"/>
        <v>6.9768880575015597</v>
      </c>
      <c r="AQ269">
        <f t="shared" si="618"/>
        <v>5</v>
      </c>
      <c r="AR269">
        <f t="shared" si="619"/>
        <v>11.1</v>
      </c>
      <c r="AS269">
        <f t="shared" ref="AS269:BK269" si="690">AR269+$C$5</f>
        <v>12.1</v>
      </c>
      <c r="AT269">
        <f t="shared" si="690"/>
        <v>13.1</v>
      </c>
      <c r="AU269">
        <f t="shared" si="690"/>
        <v>14.1</v>
      </c>
      <c r="AV269">
        <f t="shared" si="690"/>
        <v>15.1</v>
      </c>
      <c r="AW269">
        <f t="shared" si="690"/>
        <v>16.100000000000001</v>
      </c>
      <c r="AX269">
        <f t="shared" si="690"/>
        <v>17.100000000000001</v>
      </c>
      <c r="AY269">
        <f t="shared" si="690"/>
        <v>18.100000000000001</v>
      </c>
      <c r="AZ269">
        <f t="shared" si="690"/>
        <v>19.100000000000001</v>
      </c>
      <c r="BA269">
        <f t="shared" si="690"/>
        <v>20.100000000000001</v>
      </c>
      <c r="BB269">
        <f t="shared" si="690"/>
        <v>21.1</v>
      </c>
      <c r="BC269">
        <f t="shared" si="690"/>
        <v>22.1</v>
      </c>
      <c r="BD269">
        <f t="shared" si="690"/>
        <v>23.1</v>
      </c>
      <c r="BE269">
        <f t="shared" si="690"/>
        <v>24.1</v>
      </c>
      <c r="BF269">
        <f t="shared" si="690"/>
        <v>25.1</v>
      </c>
      <c r="BG269">
        <f t="shared" si="690"/>
        <v>26.1</v>
      </c>
      <c r="BH269">
        <f t="shared" si="690"/>
        <v>27.1</v>
      </c>
      <c r="BI269">
        <f t="shared" si="690"/>
        <v>28.1</v>
      </c>
      <c r="BJ269">
        <f t="shared" si="690"/>
        <v>29.1</v>
      </c>
      <c r="BK269">
        <f t="shared" si="690"/>
        <v>30.1</v>
      </c>
      <c r="BL269">
        <f t="shared" si="651"/>
        <v>16.791312682237745</v>
      </c>
      <c r="BM269">
        <f t="shared" si="652"/>
        <v>15.184652141761111</v>
      </c>
      <c r="BN269">
        <f t="shared" si="653"/>
        <v>13.528617834358108</v>
      </c>
      <c r="BO269">
        <f t="shared" si="654"/>
        <v>11.842252112859079</v>
      </c>
      <c r="BP269">
        <f t="shared" si="655"/>
        <v>10.102199793836757</v>
      </c>
      <c r="BQ269">
        <f t="shared" si="656"/>
        <v>8.2272898618915882</v>
      </c>
      <c r="BR269">
        <f t="shared" si="657"/>
        <v>6.0631171739344287</v>
      </c>
      <c r="BS269">
        <f t="shared" si="658"/>
        <v>3.3666241634713447</v>
      </c>
      <c r="BT269">
        <f t="shared" si="659"/>
        <v>-0.20931745511109395</v>
      </c>
      <c r="BU269">
        <f t="shared" si="660"/>
        <v>0</v>
      </c>
      <c r="BV269">
        <f t="shared" si="661"/>
        <v>0</v>
      </c>
      <c r="BW269">
        <f t="shared" si="662"/>
        <v>0</v>
      </c>
      <c r="BX269">
        <f t="shared" si="663"/>
        <v>0</v>
      </c>
      <c r="BY269">
        <f t="shared" si="664"/>
        <v>0</v>
      </c>
      <c r="BZ269">
        <f t="shared" si="665"/>
        <v>0</v>
      </c>
      <c r="CA269">
        <f t="shared" si="666"/>
        <v>0</v>
      </c>
      <c r="CB269">
        <f t="shared" si="667"/>
        <v>0</v>
      </c>
      <c r="CC269">
        <f t="shared" si="668"/>
        <v>0</v>
      </c>
      <c r="CD269">
        <f t="shared" si="669"/>
        <v>0</v>
      </c>
      <c r="CE269">
        <f t="shared" si="670"/>
        <v>8</v>
      </c>
      <c r="CF269">
        <f t="shared" ref="CF269:CF298" si="691">AR269+CE269*$C$5</f>
        <v>19.100000000000001</v>
      </c>
    </row>
    <row r="270" spans="5:84" x14ac:dyDescent="0.2">
      <c r="E270">
        <v>82405</v>
      </c>
      <c r="F270">
        <v>22.06</v>
      </c>
      <c r="G270">
        <v>20.7</v>
      </c>
      <c r="H270" s="2">
        <v>0.1</v>
      </c>
      <c r="I270" s="2">
        <f t="shared" si="522"/>
        <v>3.7</v>
      </c>
      <c r="J270">
        <f t="shared" ref="J270:P270" si="692">I270+$C$3</f>
        <v>7.3000000000000007</v>
      </c>
      <c r="K270">
        <f t="shared" si="692"/>
        <v>10.9</v>
      </c>
      <c r="L270">
        <f t="shared" si="692"/>
        <v>14.5</v>
      </c>
      <c r="M270">
        <f t="shared" si="692"/>
        <v>18.100000000000001</v>
      </c>
      <c r="N270">
        <f t="shared" si="692"/>
        <v>21.700000000000003</v>
      </c>
      <c r="O270">
        <f t="shared" si="692"/>
        <v>25.300000000000004</v>
      </c>
      <c r="P270">
        <f t="shared" si="692"/>
        <v>28.900000000000006</v>
      </c>
      <c r="Q270">
        <f t="shared" si="634"/>
        <v>18.692095942148374</v>
      </c>
      <c r="R270">
        <f t="shared" si="635"/>
        <v>17.281066551018192</v>
      </c>
      <c r="S270">
        <f t="shared" si="636"/>
        <v>14.507565411621565</v>
      </c>
      <c r="T270">
        <f t="shared" si="637"/>
        <v>10.138245429774267</v>
      </c>
      <c r="U270">
        <f t="shared" si="638"/>
        <v>5.0112121034586412</v>
      </c>
      <c r="V270">
        <f t="shared" si="639"/>
        <v>0</v>
      </c>
      <c r="W270">
        <f t="shared" si="640"/>
        <v>0</v>
      </c>
      <c r="X270">
        <f t="shared" si="641"/>
        <v>0</v>
      </c>
      <c r="Y270">
        <f t="shared" si="608"/>
        <v>0</v>
      </c>
      <c r="Z270">
        <f t="shared" si="609"/>
        <v>0.1</v>
      </c>
      <c r="AA270">
        <f t="shared" si="610"/>
        <v>2.3000000000000003</v>
      </c>
      <c r="AB270">
        <f t="shared" si="611"/>
        <v>4.5</v>
      </c>
      <c r="AC270">
        <f t="shared" si="612"/>
        <v>6.7</v>
      </c>
      <c r="AD270">
        <f t="shared" si="613"/>
        <v>8.9</v>
      </c>
      <c r="AE270">
        <f t="shared" si="614"/>
        <v>11.100000000000001</v>
      </c>
      <c r="AF270">
        <f t="shared" si="615"/>
        <v>13.3</v>
      </c>
      <c r="AG270">
        <f t="shared" si="616"/>
        <v>15.5</v>
      </c>
      <c r="AH270">
        <f t="shared" si="617"/>
        <v>17.7</v>
      </c>
      <c r="AI270">
        <f t="shared" si="642"/>
        <v>20.218035068166436</v>
      </c>
      <c r="AJ270">
        <f t="shared" si="643"/>
        <v>18.261444401498551</v>
      </c>
      <c r="AK270">
        <f t="shared" si="644"/>
        <v>17.525168908289476</v>
      </c>
      <c r="AL270">
        <f t="shared" si="645"/>
        <v>16.336492965309322</v>
      </c>
      <c r="AM270">
        <f t="shared" si="646"/>
        <v>14.291076987070202</v>
      </c>
      <c r="AN270">
        <f t="shared" si="647"/>
        <v>11.666845697387352</v>
      </c>
      <c r="AO270">
        <f t="shared" si="648"/>
        <v>8.8378764009398409</v>
      </c>
      <c r="AP270">
        <f t="shared" si="649"/>
        <v>5.6882872548314198</v>
      </c>
      <c r="AQ270">
        <f t="shared" si="618"/>
        <v>2</v>
      </c>
      <c r="AR270">
        <f t="shared" si="619"/>
        <v>4.5</v>
      </c>
      <c r="AS270">
        <f t="shared" ref="AS270:BK270" si="693">AR270+$C$5</f>
        <v>5.5</v>
      </c>
      <c r="AT270">
        <f t="shared" si="693"/>
        <v>6.5</v>
      </c>
      <c r="AU270">
        <f t="shared" si="693"/>
        <v>7.5</v>
      </c>
      <c r="AV270">
        <f t="shared" si="693"/>
        <v>8.5</v>
      </c>
      <c r="AW270">
        <f t="shared" si="693"/>
        <v>9.5</v>
      </c>
      <c r="AX270">
        <f t="shared" si="693"/>
        <v>10.5</v>
      </c>
      <c r="AY270">
        <f t="shared" si="693"/>
        <v>11.5</v>
      </c>
      <c r="AZ270">
        <f t="shared" si="693"/>
        <v>12.5</v>
      </c>
      <c r="BA270">
        <f t="shared" si="693"/>
        <v>13.5</v>
      </c>
      <c r="BB270">
        <f t="shared" si="693"/>
        <v>14.5</v>
      </c>
      <c r="BC270">
        <f t="shared" si="693"/>
        <v>15.5</v>
      </c>
      <c r="BD270">
        <f t="shared" si="693"/>
        <v>16.5</v>
      </c>
      <c r="BE270">
        <f t="shared" si="693"/>
        <v>17.5</v>
      </c>
      <c r="BF270">
        <f t="shared" si="693"/>
        <v>18.5</v>
      </c>
      <c r="BG270">
        <f t="shared" si="693"/>
        <v>19.5</v>
      </c>
      <c r="BH270">
        <f t="shared" si="693"/>
        <v>20.5</v>
      </c>
      <c r="BI270">
        <f t="shared" si="693"/>
        <v>21.5</v>
      </c>
      <c r="BJ270">
        <f t="shared" si="693"/>
        <v>22.5</v>
      </c>
      <c r="BK270">
        <f t="shared" si="693"/>
        <v>23.5</v>
      </c>
      <c r="BL270">
        <f t="shared" si="651"/>
        <v>17.912417884597037</v>
      </c>
      <c r="BM270">
        <f t="shared" si="652"/>
        <v>17.596516673714799</v>
      </c>
      <c r="BN270">
        <f t="shared" si="653"/>
        <v>17.187859859013283</v>
      </c>
      <c r="BO270">
        <f t="shared" si="654"/>
        <v>16.616985957355745</v>
      </c>
      <c r="BP270">
        <f t="shared" si="655"/>
        <v>15.859480122623346</v>
      </c>
      <c r="BQ270">
        <f t="shared" si="656"/>
        <v>14.924601356031461</v>
      </c>
      <c r="BR270">
        <f t="shared" si="657"/>
        <v>13.843909716445641</v>
      </c>
      <c r="BS270">
        <f t="shared" si="658"/>
        <v>12.659893530697959</v>
      </c>
      <c r="BT270">
        <f t="shared" si="659"/>
        <v>11.414596603903059</v>
      </c>
      <c r="BU270">
        <f t="shared" si="660"/>
        <v>10.138245429774267</v>
      </c>
      <c r="BV270">
        <f t="shared" si="661"/>
        <v>8.8378764009398409</v>
      </c>
      <c r="BW270">
        <f t="shared" si="662"/>
        <v>7.4859630192592821</v>
      </c>
      <c r="BX270">
        <f t="shared" si="663"/>
        <v>6.0090431061390879</v>
      </c>
      <c r="BY270">
        <f t="shared" si="664"/>
        <v>4.2763460128491744</v>
      </c>
      <c r="BZ270">
        <f t="shared" si="665"/>
        <v>2.0884198308394923</v>
      </c>
      <c r="CA270">
        <f t="shared" si="666"/>
        <v>-0.83424139794525853</v>
      </c>
      <c r="CB270">
        <f t="shared" si="667"/>
        <v>0</v>
      </c>
      <c r="CC270">
        <f t="shared" si="668"/>
        <v>0</v>
      </c>
      <c r="CD270">
        <f t="shared" si="669"/>
        <v>0</v>
      </c>
      <c r="CE270">
        <f t="shared" si="670"/>
        <v>14</v>
      </c>
      <c r="CF270">
        <f t="shared" si="691"/>
        <v>18.5</v>
      </c>
    </row>
    <row r="271" spans="5:84" x14ac:dyDescent="0.2">
      <c r="E271">
        <v>82406</v>
      </c>
      <c r="F271">
        <v>26.93</v>
      </c>
      <c r="G271">
        <v>20.7</v>
      </c>
      <c r="H271" s="2">
        <v>0.1</v>
      </c>
      <c r="I271" s="2">
        <f t="shared" si="522"/>
        <v>3.7</v>
      </c>
      <c r="J271">
        <f t="shared" ref="J271:P271" si="694">I271+$C$3</f>
        <v>7.3000000000000007</v>
      </c>
      <c r="K271">
        <f t="shared" si="694"/>
        <v>10.9</v>
      </c>
      <c r="L271">
        <f t="shared" si="694"/>
        <v>14.5</v>
      </c>
      <c r="M271">
        <f t="shared" si="694"/>
        <v>18.100000000000001</v>
      </c>
      <c r="N271">
        <f t="shared" si="694"/>
        <v>21.700000000000003</v>
      </c>
      <c r="O271">
        <f t="shared" si="694"/>
        <v>25.300000000000004</v>
      </c>
      <c r="P271">
        <f t="shared" si="694"/>
        <v>28.900000000000006</v>
      </c>
      <c r="Q271">
        <f t="shared" si="634"/>
        <v>22.818592190483034</v>
      </c>
      <c r="R271">
        <f t="shared" si="635"/>
        <v>21.096061750631005</v>
      </c>
      <c r="S271">
        <f t="shared" si="636"/>
        <v>17.710278174749263</v>
      </c>
      <c r="T271">
        <f t="shared" si="637"/>
        <v>12.376380300263873</v>
      </c>
      <c r="U271">
        <f t="shared" si="638"/>
        <v>6.117495101819638</v>
      </c>
      <c r="V271">
        <f t="shared" si="639"/>
        <v>0</v>
      </c>
      <c r="W271">
        <f t="shared" si="640"/>
        <v>0</v>
      </c>
      <c r="X271">
        <f t="shared" si="641"/>
        <v>0</v>
      </c>
      <c r="Y271">
        <f t="shared" si="608"/>
        <v>0</v>
      </c>
      <c r="Z271">
        <f t="shared" si="609"/>
        <v>0.1</v>
      </c>
      <c r="AA271">
        <f t="shared" si="610"/>
        <v>2.3000000000000003</v>
      </c>
      <c r="AB271">
        <f t="shared" si="611"/>
        <v>4.5</v>
      </c>
      <c r="AC271">
        <f t="shared" si="612"/>
        <v>6.7</v>
      </c>
      <c r="AD271">
        <f t="shared" si="613"/>
        <v>8.9</v>
      </c>
      <c r="AE271">
        <f t="shared" si="614"/>
        <v>11.100000000000001</v>
      </c>
      <c r="AF271">
        <f t="shared" si="615"/>
        <v>13.3</v>
      </c>
      <c r="AG271">
        <f t="shared" si="616"/>
        <v>15.5</v>
      </c>
      <c r="AH271">
        <f t="shared" si="617"/>
        <v>17.7</v>
      </c>
      <c r="AI271">
        <f t="shared" si="642"/>
        <v>24.681400017485139</v>
      </c>
      <c r="AJ271">
        <f t="shared" si="643"/>
        <v>22.292869344168452</v>
      </c>
      <c r="AK271">
        <f t="shared" si="644"/>
        <v>21.394052524942687</v>
      </c>
      <c r="AL271">
        <f t="shared" si="645"/>
        <v>19.942962627188578</v>
      </c>
      <c r="AM271">
        <f t="shared" si="646"/>
        <v>17.445997428005466</v>
      </c>
      <c r="AN271">
        <f t="shared" si="647"/>
        <v>14.242436746629256</v>
      </c>
      <c r="AO271">
        <f t="shared" si="648"/>
        <v>10.788939776849952</v>
      </c>
      <c r="AP271">
        <f t="shared" si="649"/>
        <v>6.9440424194292909</v>
      </c>
      <c r="AQ271">
        <f t="shared" si="618"/>
        <v>4</v>
      </c>
      <c r="AR271">
        <f t="shared" si="619"/>
        <v>8.9</v>
      </c>
      <c r="AS271">
        <f t="shared" ref="AS271:BK271" si="695">AR271+$C$5</f>
        <v>9.9</v>
      </c>
      <c r="AT271">
        <f t="shared" si="695"/>
        <v>10.9</v>
      </c>
      <c r="AU271">
        <f t="shared" si="695"/>
        <v>11.9</v>
      </c>
      <c r="AV271">
        <f t="shared" si="695"/>
        <v>12.9</v>
      </c>
      <c r="AW271">
        <f t="shared" si="695"/>
        <v>13.9</v>
      </c>
      <c r="AX271">
        <f t="shared" si="695"/>
        <v>14.9</v>
      </c>
      <c r="AY271">
        <f t="shared" si="695"/>
        <v>15.9</v>
      </c>
      <c r="AZ271">
        <f t="shared" si="695"/>
        <v>16.899999999999999</v>
      </c>
      <c r="BA271">
        <f t="shared" si="695"/>
        <v>17.899999999999999</v>
      </c>
      <c r="BB271">
        <f t="shared" si="695"/>
        <v>18.899999999999999</v>
      </c>
      <c r="BC271">
        <f t="shared" si="695"/>
        <v>19.899999999999999</v>
      </c>
      <c r="BD271">
        <f t="shared" si="695"/>
        <v>20.9</v>
      </c>
      <c r="BE271">
        <f t="shared" si="695"/>
        <v>21.9</v>
      </c>
      <c r="BF271">
        <f t="shared" si="695"/>
        <v>22.9</v>
      </c>
      <c r="BG271">
        <f t="shared" si="695"/>
        <v>23.9</v>
      </c>
      <c r="BH271">
        <f t="shared" si="695"/>
        <v>24.9</v>
      </c>
      <c r="BI271">
        <f t="shared" si="695"/>
        <v>25.9</v>
      </c>
      <c r="BJ271">
        <f t="shared" si="695"/>
        <v>26.9</v>
      </c>
      <c r="BK271">
        <f t="shared" si="695"/>
        <v>27.9</v>
      </c>
      <c r="BL271">
        <f t="shared" si="651"/>
        <v>18.928424687508205</v>
      </c>
      <c r="BM271">
        <f t="shared" si="652"/>
        <v>17.710278174749263</v>
      </c>
      <c r="BN271">
        <f t="shared" si="653"/>
        <v>16.33405273510073</v>
      </c>
      <c r="BO271">
        <f t="shared" si="654"/>
        <v>14.853065438407944</v>
      </c>
      <c r="BP271">
        <f t="shared" si="655"/>
        <v>13.314537313703804</v>
      </c>
      <c r="BQ271">
        <f t="shared" si="656"/>
        <v>11.745709884739608</v>
      </c>
      <c r="BR271">
        <f t="shared" si="657"/>
        <v>10.139961705516226</v>
      </c>
      <c r="BS271">
        <f t="shared" si="658"/>
        <v>8.4429248958150716</v>
      </c>
      <c r="BT271">
        <f t="shared" si="659"/>
        <v>6.5386016767293071</v>
      </c>
      <c r="BU271">
        <f t="shared" si="660"/>
        <v>4.2354809061941294</v>
      </c>
      <c r="BV271">
        <f t="shared" si="661"/>
        <v>1.2526546145185067</v>
      </c>
      <c r="BW271">
        <f t="shared" si="662"/>
        <v>0</v>
      </c>
      <c r="BX271">
        <f t="shared" si="663"/>
        <v>0</v>
      </c>
      <c r="BY271">
        <f t="shared" si="664"/>
        <v>0</v>
      </c>
      <c r="BZ271">
        <f t="shared" si="665"/>
        <v>0</v>
      </c>
      <c r="CA271">
        <f t="shared" si="666"/>
        <v>0</v>
      </c>
      <c r="CB271">
        <f t="shared" si="667"/>
        <v>0</v>
      </c>
      <c r="CC271">
        <f t="shared" si="668"/>
        <v>0</v>
      </c>
      <c r="CD271">
        <f t="shared" si="669"/>
        <v>0</v>
      </c>
      <c r="CE271">
        <f t="shared" si="670"/>
        <v>10</v>
      </c>
      <c r="CF271">
        <f t="shared" si="691"/>
        <v>18.899999999999999</v>
      </c>
    </row>
    <row r="272" spans="5:84" x14ac:dyDescent="0.2">
      <c r="E272">
        <v>82407</v>
      </c>
      <c r="F272">
        <v>20.05</v>
      </c>
      <c r="G272">
        <v>15.9</v>
      </c>
      <c r="H272" s="2">
        <v>0.1</v>
      </c>
      <c r="I272" s="2">
        <f t="shared" si="522"/>
        <v>3.7</v>
      </c>
      <c r="J272">
        <f t="shared" ref="J272:P272" si="696">I272+$C$3</f>
        <v>7.3000000000000007</v>
      </c>
      <c r="K272">
        <f t="shared" si="696"/>
        <v>10.9</v>
      </c>
      <c r="L272">
        <f t="shared" si="696"/>
        <v>14.5</v>
      </c>
      <c r="M272">
        <f t="shared" si="696"/>
        <v>18.100000000000001</v>
      </c>
      <c r="N272">
        <f t="shared" si="696"/>
        <v>21.700000000000003</v>
      </c>
      <c r="O272">
        <f t="shared" si="696"/>
        <v>25.300000000000004</v>
      </c>
      <c r="P272">
        <f t="shared" si="696"/>
        <v>28.900000000000006</v>
      </c>
      <c r="Q272">
        <f t="shared" si="634"/>
        <v>16.484389663183574</v>
      </c>
      <c r="R272">
        <f t="shared" si="635"/>
        <v>14.411525004531587</v>
      </c>
      <c r="S272">
        <f t="shared" si="636"/>
        <v>9.5755640748674864</v>
      </c>
      <c r="T272">
        <f t="shared" si="637"/>
        <v>3.1969110887549954</v>
      </c>
      <c r="U272">
        <f t="shared" si="638"/>
        <v>0</v>
      </c>
      <c r="V272">
        <f t="shared" si="639"/>
        <v>0</v>
      </c>
      <c r="W272">
        <f t="shared" si="640"/>
        <v>0</v>
      </c>
      <c r="X272">
        <f t="shared" si="641"/>
        <v>0</v>
      </c>
      <c r="Y272">
        <f t="shared" si="608"/>
        <v>0</v>
      </c>
      <c r="Z272">
        <f t="shared" si="609"/>
        <v>0.1</v>
      </c>
      <c r="AA272">
        <f t="shared" si="610"/>
        <v>2.3000000000000003</v>
      </c>
      <c r="AB272">
        <f t="shared" si="611"/>
        <v>4.5</v>
      </c>
      <c r="AC272">
        <f t="shared" si="612"/>
        <v>6.7</v>
      </c>
      <c r="AD272">
        <f t="shared" si="613"/>
        <v>8.9</v>
      </c>
      <c r="AE272">
        <f t="shared" si="614"/>
        <v>11.100000000000001</v>
      </c>
      <c r="AF272">
        <f t="shared" si="615"/>
        <v>13.3</v>
      </c>
      <c r="AG272">
        <f t="shared" si="616"/>
        <v>15.5</v>
      </c>
      <c r="AH272">
        <f t="shared" si="617"/>
        <v>17.7</v>
      </c>
      <c r="AI272">
        <f t="shared" si="642"/>
        <v>17.539753195500492</v>
      </c>
      <c r="AJ272">
        <f t="shared" si="643"/>
        <v>16.181104240931848</v>
      </c>
      <c r="AK272">
        <f t="shared" si="644"/>
        <v>14.964431155774994</v>
      </c>
      <c r="AL272">
        <f t="shared" si="645"/>
        <v>12.492260229851979</v>
      </c>
      <c r="AM272">
        <f t="shared" si="646"/>
        <v>9.2718594107196566</v>
      </c>
      <c r="AN272">
        <f t="shared" si="647"/>
        <v>5.7229353148058042</v>
      </c>
      <c r="AO272">
        <f t="shared" si="648"/>
        <v>0.18533023854537803</v>
      </c>
      <c r="AP272">
        <f t="shared" si="649"/>
        <v>0</v>
      </c>
      <c r="AQ272">
        <f t="shared" si="618"/>
        <v>0</v>
      </c>
      <c r="AR272">
        <f t="shared" si="619"/>
        <v>0.1</v>
      </c>
      <c r="AS272">
        <f t="shared" ref="AS272:BK272" si="697">AR272+$C$5</f>
        <v>1.1000000000000001</v>
      </c>
      <c r="AT272">
        <f t="shared" si="697"/>
        <v>2.1</v>
      </c>
      <c r="AU272">
        <f t="shared" si="697"/>
        <v>3.1</v>
      </c>
      <c r="AV272">
        <f t="shared" si="697"/>
        <v>4.0999999999999996</v>
      </c>
      <c r="AW272">
        <f t="shared" si="697"/>
        <v>5.0999999999999996</v>
      </c>
      <c r="AX272">
        <f t="shared" si="697"/>
        <v>6.1</v>
      </c>
      <c r="AY272">
        <f t="shared" si="697"/>
        <v>7.1</v>
      </c>
      <c r="AZ272">
        <f t="shared" si="697"/>
        <v>8.1</v>
      </c>
      <c r="BA272">
        <f t="shared" si="697"/>
        <v>9.1</v>
      </c>
      <c r="BB272">
        <f t="shared" si="697"/>
        <v>10.1</v>
      </c>
      <c r="BC272">
        <f t="shared" si="697"/>
        <v>11.1</v>
      </c>
      <c r="BD272">
        <f t="shared" si="697"/>
        <v>12.1</v>
      </c>
      <c r="BE272">
        <f t="shared" si="697"/>
        <v>13.1</v>
      </c>
      <c r="BF272">
        <f t="shared" si="697"/>
        <v>14.1</v>
      </c>
      <c r="BG272">
        <f t="shared" si="697"/>
        <v>15.1</v>
      </c>
      <c r="BH272">
        <f t="shared" si="697"/>
        <v>16.100000000000001</v>
      </c>
      <c r="BI272">
        <f t="shared" si="697"/>
        <v>17.100000000000001</v>
      </c>
      <c r="BJ272">
        <f t="shared" si="697"/>
        <v>18.100000000000001</v>
      </c>
      <c r="BK272">
        <f t="shared" si="697"/>
        <v>19.100000000000001</v>
      </c>
      <c r="BL272">
        <f t="shared" si="651"/>
        <v>20.018346833218953</v>
      </c>
      <c r="BM272">
        <f t="shared" si="652"/>
        <v>17.813004186773714</v>
      </c>
      <c r="BN272">
        <f t="shared" si="653"/>
        <v>16.801578436926263</v>
      </c>
      <c r="BO272">
        <f t="shared" si="654"/>
        <v>16.325917709875828</v>
      </c>
      <c r="BP272">
        <f t="shared" si="655"/>
        <v>15.948350026523594</v>
      </c>
      <c r="BQ272">
        <f t="shared" si="656"/>
        <v>15.413025070979613</v>
      </c>
      <c r="BR272">
        <f t="shared" si="657"/>
        <v>14.607255959069606</v>
      </c>
      <c r="BS272">
        <f t="shared" si="658"/>
        <v>13.522861006841985</v>
      </c>
      <c r="BT272">
        <f t="shared" si="659"/>
        <v>12.217505499074518</v>
      </c>
      <c r="BU272">
        <f t="shared" si="660"/>
        <v>10.776043457781252</v>
      </c>
      <c r="BV272">
        <f t="shared" si="661"/>
        <v>9.2718594107195944</v>
      </c>
      <c r="BW272">
        <f t="shared" si="662"/>
        <v>7.7282101598969533</v>
      </c>
      <c r="BX272">
        <f t="shared" si="663"/>
        <v>6.0795665500776179</v>
      </c>
      <c r="BY272">
        <f t="shared" si="664"/>
        <v>4.1329552372896616</v>
      </c>
      <c r="BZ272">
        <f t="shared" si="665"/>
        <v>1.5293004573319746</v>
      </c>
      <c r="CA272">
        <f t="shared" si="666"/>
        <v>0</v>
      </c>
      <c r="CB272">
        <f t="shared" si="667"/>
        <v>0</v>
      </c>
      <c r="CC272">
        <f t="shared" si="668"/>
        <v>0</v>
      </c>
      <c r="CD272">
        <f t="shared" si="669"/>
        <v>0</v>
      </c>
      <c r="CE272">
        <f t="shared" si="670"/>
        <v>14</v>
      </c>
      <c r="CF272">
        <f t="shared" si="691"/>
        <v>14.1</v>
      </c>
    </row>
    <row r="273" spans="5:84" x14ac:dyDescent="0.2">
      <c r="E273">
        <v>82409</v>
      </c>
      <c r="F273">
        <v>25.62</v>
      </c>
      <c r="G273">
        <v>19.399999999999999</v>
      </c>
      <c r="H273" s="2">
        <v>0.1</v>
      </c>
      <c r="I273" s="2">
        <f t="shared" si="522"/>
        <v>3.7</v>
      </c>
      <c r="J273">
        <f t="shared" ref="J273:P273" si="698">I273+$C$3</f>
        <v>7.3000000000000007</v>
      </c>
      <c r="K273">
        <f t="shared" si="698"/>
        <v>10.9</v>
      </c>
      <c r="L273">
        <f t="shared" si="698"/>
        <v>14.5</v>
      </c>
      <c r="M273">
        <f t="shared" si="698"/>
        <v>18.100000000000001</v>
      </c>
      <c r="N273">
        <f t="shared" si="698"/>
        <v>21.700000000000003</v>
      </c>
      <c r="O273">
        <f t="shared" si="698"/>
        <v>25.300000000000004</v>
      </c>
      <c r="P273">
        <f t="shared" si="698"/>
        <v>28.900000000000006</v>
      </c>
      <c r="Q273">
        <f t="shared" si="634"/>
        <v>21.527080179079473</v>
      </c>
      <c r="R273">
        <f t="shared" si="635"/>
        <v>19.791368955219074</v>
      </c>
      <c r="S273">
        <f t="shared" si="636"/>
        <v>15.904383821460474</v>
      </c>
      <c r="T273">
        <f t="shared" si="637"/>
        <v>10.307493157529795</v>
      </c>
      <c r="U273">
        <f t="shared" si="638"/>
        <v>2.9546583968717011</v>
      </c>
      <c r="V273">
        <f t="shared" si="639"/>
        <v>0</v>
      </c>
      <c r="W273">
        <f t="shared" si="640"/>
        <v>0</v>
      </c>
      <c r="X273">
        <f t="shared" si="641"/>
        <v>0</v>
      </c>
      <c r="Y273">
        <f t="shared" si="608"/>
        <v>0</v>
      </c>
      <c r="Z273">
        <f t="shared" si="609"/>
        <v>0.1</v>
      </c>
      <c r="AA273">
        <f t="shared" si="610"/>
        <v>2.3000000000000003</v>
      </c>
      <c r="AB273">
        <f t="shared" si="611"/>
        <v>4.5</v>
      </c>
      <c r="AC273">
        <f t="shared" si="612"/>
        <v>6.7</v>
      </c>
      <c r="AD273">
        <f t="shared" si="613"/>
        <v>8.9</v>
      </c>
      <c r="AE273">
        <f t="shared" si="614"/>
        <v>11.100000000000001</v>
      </c>
      <c r="AF273">
        <f t="shared" si="615"/>
        <v>13.3</v>
      </c>
      <c r="AG273">
        <f t="shared" si="616"/>
        <v>15.5</v>
      </c>
      <c r="AH273">
        <f t="shared" si="617"/>
        <v>17.7</v>
      </c>
      <c r="AI273">
        <f t="shared" si="642"/>
        <v>23.203892559908937</v>
      </c>
      <c r="AJ273">
        <f t="shared" si="643"/>
        <v>21.070412616211694</v>
      </c>
      <c r="AK273">
        <f t="shared" si="644"/>
        <v>20.146762922663218</v>
      </c>
      <c r="AL273">
        <f t="shared" si="645"/>
        <v>18.422412744849833</v>
      </c>
      <c r="AM273">
        <f t="shared" si="646"/>
        <v>15.616165717861762</v>
      </c>
      <c r="AN273">
        <f t="shared" si="647"/>
        <v>12.234710177702683</v>
      </c>
      <c r="AO273">
        <f t="shared" si="648"/>
        <v>8.6311694926990778</v>
      </c>
      <c r="AP273">
        <f t="shared" si="649"/>
        <v>4.0636523949103704</v>
      </c>
      <c r="AQ273">
        <f t="shared" si="618"/>
        <v>4</v>
      </c>
      <c r="AR273">
        <f t="shared" si="619"/>
        <v>8.9</v>
      </c>
      <c r="AS273">
        <f t="shared" ref="AS273:BK273" si="699">AR273+$C$5</f>
        <v>9.9</v>
      </c>
      <c r="AT273">
        <f t="shared" si="699"/>
        <v>10.9</v>
      </c>
      <c r="AU273">
        <f t="shared" si="699"/>
        <v>11.9</v>
      </c>
      <c r="AV273">
        <f t="shared" si="699"/>
        <v>12.9</v>
      </c>
      <c r="AW273">
        <f t="shared" si="699"/>
        <v>13.9</v>
      </c>
      <c r="AX273">
        <f t="shared" si="699"/>
        <v>14.9</v>
      </c>
      <c r="AY273">
        <f t="shared" si="699"/>
        <v>15.9</v>
      </c>
      <c r="AZ273">
        <f t="shared" si="699"/>
        <v>16.899999999999999</v>
      </c>
      <c r="BA273">
        <f t="shared" si="699"/>
        <v>17.899999999999999</v>
      </c>
      <c r="BB273">
        <f t="shared" si="699"/>
        <v>18.899999999999999</v>
      </c>
      <c r="BC273">
        <f t="shared" si="699"/>
        <v>19.899999999999999</v>
      </c>
      <c r="BD273">
        <f t="shared" si="699"/>
        <v>20.9</v>
      </c>
      <c r="BE273">
        <f t="shared" si="699"/>
        <v>21.9</v>
      </c>
      <c r="BF273">
        <f t="shared" si="699"/>
        <v>22.9</v>
      </c>
      <c r="BG273">
        <f t="shared" si="699"/>
        <v>23.9</v>
      </c>
      <c r="BH273">
        <f t="shared" si="699"/>
        <v>24.9</v>
      </c>
      <c r="BI273">
        <f t="shared" si="699"/>
        <v>25.9</v>
      </c>
      <c r="BJ273">
        <f t="shared" si="699"/>
        <v>26.9</v>
      </c>
      <c r="BK273">
        <f t="shared" si="699"/>
        <v>27.9</v>
      </c>
      <c r="BL273">
        <f t="shared" si="651"/>
        <v>17.258074746827347</v>
      </c>
      <c r="BM273">
        <f t="shared" si="652"/>
        <v>15.904383821460474</v>
      </c>
      <c r="BN273">
        <f t="shared" si="653"/>
        <v>14.421647963117458</v>
      </c>
      <c r="BO273">
        <f t="shared" si="654"/>
        <v>12.867273271052984</v>
      </c>
      <c r="BP273">
        <f t="shared" si="655"/>
        <v>11.27749625647678</v>
      </c>
      <c r="BQ273">
        <f t="shared" si="656"/>
        <v>9.6491161496218592</v>
      </c>
      <c r="BR273">
        <f t="shared" si="657"/>
        <v>7.9212272068121665</v>
      </c>
      <c r="BS273">
        <f t="shared" si="658"/>
        <v>5.9569510175320808</v>
      </c>
      <c r="BT273">
        <f t="shared" si="659"/>
        <v>3.5251688114930548</v>
      </c>
      <c r="BU273">
        <f t="shared" si="660"/>
        <v>0.28225376570416799</v>
      </c>
      <c r="BV273">
        <f t="shared" si="661"/>
        <v>0</v>
      </c>
      <c r="BW273">
        <f t="shared" si="662"/>
        <v>0</v>
      </c>
      <c r="BX273">
        <f t="shared" si="663"/>
        <v>0</v>
      </c>
      <c r="BY273">
        <f t="shared" si="664"/>
        <v>0</v>
      </c>
      <c r="BZ273">
        <f t="shared" si="665"/>
        <v>0</v>
      </c>
      <c r="CA273">
        <f t="shared" si="666"/>
        <v>0</v>
      </c>
      <c r="CB273">
        <f t="shared" si="667"/>
        <v>0</v>
      </c>
      <c r="CC273">
        <f t="shared" si="668"/>
        <v>0</v>
      </c>
      <c r="CD273">
        <f t="shared" si="669"/>
        <v>0</v>
      </c>
      <c r="CE273">
        <f t="shared" si="670"/>
        <v>9</v>
      </c>
      <c r="CF273">
        <f t="shared" si="691"/>
        <v>17.899999999999999</v>
      </c>
    </row>
    <row r="274" spans="5:84" x14ac:dyDescent="0.2">
      <c r="E274">
        <v>82410</v>
      </c>
      <c r="F274">
        <v>23.11</v>
      </c>
      <c r="G274">
        <v>18.8</v>
      </c>
      <c r="H274" s="2">
        <v>0.1</v>
      </c>
      <c r="I274" s="2">
        <f t="shared" ref="I274:P337" si="700">H274+$C$3</f>
        <v>3.7</v>
      </c>
      <c r="J274">
        <f t="shared" ref="J274:P274" si="701">I274+$C$3</f>
        <v>7.3000000000000007</v>
      </c>
      <c r="K274">
        <f t="shared" si="701"/>
        <v>10.9</v>
      </c>
      <c r="L274">
        <f t="shared" si="701"/>
        <v>14.5</v>
      </c>
      <c r="M274">
        <f t="shared" si="701"/>
        <v>18.100000000000001</v>
      </c>
      <c r="N274">
        <f t="shared" si="701"/>
        <v>21.700000000000003</v>
      </c>
      <c r="O274">
        <f t="shared" si="701"/>
        <v>25.300000000000004</v>
      </c>
      <c r="P274">
        <f t="shared" si="701"/>
        <v>28.900000000000006</v>
      </c>
      <c r="Q274">
        <f t="shared" si="634"/>
        <v>19.344025372524303</v>
      </c>
      <c r="R274">
        <f t="shared" si="635"/>
        <v>17.708058289313104</v>
      </c>
      <c r="S274">
        <f t="shared" si="636"/>
        <v>13.891303029492665</v>
      </c>
      <c r="T274">
        <f t="shared" si="637"/>
        <v>8.6095080427598347</v>
      </c>
      <c r="U274">
        <f t="shared" si="638"/>
        <v>0.98817881449068679</v>
      </c>
      <c r="V274">
        <f t="shared" si="639"/>
        <v>0</v>
      </c>
      <c r="W274">
        <f t="shared" si="640"/>
        <v>0</v>
      </c>
      <c r="X274">
        <f t="shared" si="641"/>
        <v>0</v>
      </c>
      <c r="Y274">
        <f t="shared" si="608"/>
        <v>0</v>
      </c>
      <c r="Z274">
        <f t="shared" si="609"/>
        <v>0.1</v>
      </c>
      <c r="AA274">
        <f t="shared" si="610"/>
        <v>2.3000000000000003</v>
      </c>
      <c r="AB274">
        <f t="shared" si="611"/>
        <v>4.5</v>
      </c>
      <c r="AC274">
        <f t="shared" si="612"/>
        <v>6.7</v>
      </c>
      <c r="AD274">
        <f t="shared" si="613"/>
        <v>8.9</v>
      </c>
      <c r="AE274">
        <f t="shared" si="614"/>
        <v>11.100000000000001</v>
      </c>
      <c r="AF274">
        <f t="shared" si="615"/>
        <v>13.3</v>
      </c>
      <c r="AG274">
        <f t="shared" si="616"/>
        <v>15.5</v>
      </c>
      <c r="AH274">
        <f t="shared" si="617"/>
        <v>17.7</v>
      </c>
      <c r="AI274">
        <f t="shared" si="642"/>
        <v>20.812105831741132</v>
      </c>
      <c r="AJ274">
        <f t="shared" si="643"/>
        <v>18.948886560417659</v>
      </c>
      <c r="AK274">
        <f t="shared" si="644"/>
        <v>18.066745349145179</v>
      </c>
      <c r="AL274">
        <f t="shared" si="645"/>
        <v>16.339393145110737</v>
      </c>
      <c r="AM274">
        <f t="shared" si="646"/>
        <v>13.61573493855761</v>
      </c>
      <c r="AN274">
        <f t="shared" si="647"/>
        <v>10.426210854740413</v>
      </c>
      <c r="AO274">
        <f t="shared" si="648"/>
        <v>6.9891372458803209</v>
      </c>
      <c r="AP274">
        <f t="shared" si="649"/>
        <v>2.2170477831199227</v>
      </c>
      <c r="AQ274">
        <f t="shared" si="618"/>
        <v>3</v>
      </c>
      <c r="AR274">
        <f t="shared" si="619"/>
        <v>6.7</v>
      </c>
      <c r="AS274">
        <f t="shared" ref="AS274:BK274" si="702">AR274+$C$5</f>
        <v>7.7</v>
      </c>
      <c r="AT274">
        <f t="shared" si="702"/>
        <v>8.6999999999999993</v>
      </c>
      <c r="AU274">
        <f t="shared" si="702"/>
        <v>9.6999999999999993</v>
      </c>
      <c r="AV274">
        <f t="shared" si="702"/>
        <v>10.7</v>
      </c>
      <c r="AW274">
        <f t="shared" si="702"/>
        <v>11.7</v>
      </c>
      <c r="AX274">
        <f t="shared" si="702"/>
        <v>12.7</v>
      </c>
      <c r="AY274">
        <f t="shared" si="702"/>
        <v>13.7</v>
      </c>
      <c r="AZ274">
        <f t="shared" si="702"/>
        <v>14.7</v>
      </c>
      <c r="BA274">
        <f t="shared" si="702"/>
        <v>15.7</v>
      </c>
      <c r="BB274">
        <f t="shared" si="702"/>
        <v>16.7</v>
      </c>
      <c r="BC274">
        <f t="shared" si="702"/>
        <v>17.7</v>
      </c>
      <c r="BD274">
        <f t="shared" si="702"/>
        <v>18.7</v>
      </c>
      <c r="BE274">
        <f t="shared" si="702"/>
        <v>19.7</v>
      </c>
      <c r="BF274">
        <f t="shared" si="702"/>
        <v>20.7</v>
      </c>
      <c r="BG274">
        <f t="shared" si="702"/>
        <v>21.7</v>
      </c>
      <c r="BH274">
        <f t="shared" si="702"/>
        <v>22.7</v>
      </c>
      <c r="BI274">
        <f t="shared" si="702"/>
        <v>23.7</v>
      </c>
      <c r="BJ274">
        <f t="shared" si="702"/>
        <v>24.7</v>
      </c>
      <c r="BK274">
        <f t="shared" si="702"/>
        <v>25.7</v>
      </c>
      <c r="BL274">
        <f t="shared" si="651"/>
        <v>17.423019368148218</v>
      </c>
      <c r="BM274">
        <f t="shared" si="652"/>
        <v>16.543192193088949</v>
      </c>
      <c r="BN274">
        <f t="shared" si="653"/>
        <v>15.440907106109975</v>
      </c>
      <c r="BO274">
        <f t="shared" si="654"/>
        <v>14.162757143597537</v>
      </c>
      <c r="BP274">
        <f t="shared" si="655"/>
        <v>12.769004346061559</v>
      </c>
      <c r="BQ274">
        <f t="shared" si="656"/>
        <v>11.314299008014808</v>
      </c>
      <c r="BR274">
        <f t="shared" si="657"/>
        <v>9.8283989278532253</v>
      </c>
      <c r="BS274">
        <f t="shared" si="658"/>
        <v>8.2968886577343905</v>
      </c>
      <c r="BT274">
        <f t="shared" si="659"/>
        <v>6.6418987534581575</v>
      </c>
      <c r="BU274">
        <f t="shared" si="660"/>
        <v>4.7028250243458523</v>
      </c>
      <c r="BV274">
        <f t="shared" si="661"/>
        <v>2.2170477831199227</v>
      </c>
      <c r="BW274">
        <f t="shared" si="662"/>
        <v>-1.1993489042169836</v>
      </c>
      <c r="BX274">
        <f t="shared" si="663"/>
        <v>0</v>
      </c>
      <c r="BY274">
        <f t="shared" si="664"/>
        <v>0</v>
      </c>
      <c r="BZ274">
        <f t="shared" si="665"/>
        <v>0</v>
      </c>
      <c r="CA274">
        <f t="shared" si="666"/>
        <v>0</v>
      </c>
      <c r="CB274">
        <f t="shared" si="667"/>
        <v>0</v>
      </c>
      <c r="CC274">
        <f t="shared" si="668"/>
        <v>0</v>
      </c>
      <c r="CD274">
        <f t="shared" si="669"/>
        <v>0</v>
      </c>
      <c r="CE274">
        <f t="shared" si="670"/>
        <v>10</v>
      </c>
      <c r="CF274">
        <f t="shared" si="691"/>
        <v>16.7</v>
      </c>
    </row>
    <row r="275" spans="5:84" x14ac:dyDescent="0.2">
      <c r="E275">
        <v>82412</v>
      </c>
      <c r="F275">
        <v>30.08</v>
      </c>
      <c r="G275">
        <v>18.899999999999999</v>
      </c>
      <c r="H275" s="2">
        <v>0.1</v>
      </c>
      <c r="I275" s="2">
        <f t="shared" si="700"/>
        <v>3.7</v>
      </c>
      <c r="J275">
        <f t="shared" ref="J275:P275" si="703">I275+$C$3</f>
        <v>7.3000000000000007</v>
      </c>
      <c r="K275">
        <f t="shared" si="703"/>
        <v>10.9</v>
      </c>
      <c r="L275">
        <f t="shared" si="703"/>
        <v>14.5</v>
      </c>
      <c r="M275">
        <f t="shared" si="703"/>
        <v>18.100000000000001</v>
      </c>
      <c r="N275">
        <f t="shared" si="703"/>
        <v>21.700000000000003</v>
      </c>
      <c r="O275">
        <f t="shared" si="703"/>
        <v>25.300000000000004</v>
      </c>
      <c r="P275">
        <f t="shared" si="703"/>
        <v>28.900000000000006</v>
      </c>
      <c r="Q275">
        <f t="shared" si="634"/>
        <v>25.194169942529026</v>
      </c>
      <c r="R275">
        <f t="shared" si="635"/>
        <v>23.082050623232977</v>
      </c>
      <c r="S275">
        <f t="shared" si="636"/>
        <v>18.183396505449675</v>
      </c>
      <c r="T275">
        <f t="shared" si="637"/>
        <v>11.360857071785707</v>
      </c>
      <c r="U275">
        <f t="shared" si="638"/>
        <v>1.6886711507025267</v>
      </c>
      <c r="V275">
        <f t="shared" si="639"/>
        <v>0</v>
      </c>
      <c r="W275">
        <f t="shared" si="640"/>
        <v>0</v>
      </c>
      <c r="X275">
        <f t="shared" si="641"/>
        <v>0</v>
      </c>
      <c r="Y275">
        <f t="shared" si="608"/>
        <v>0</v>
      </c>
      <c r="Z275">
        <f t="shared" si="609"/>
        <v>0.1</v>
      </c>
      <c r="AA275">
        <f t="shared" si="610"/>
        <v>2.3000000000000003</v>
      </c>
      <c r="AB275">
        <f t="shared" si="611"/>
        <v>4.5</v>
      </c>
      <c r="AC275">
        <f t="shared" si="612"/>
        <v>6.7</v>
      </c>
      <c r="AD275">
        <f t="shared" si="613"/>
        <v>8.9</v>
      </c>
      <c r="AE275">
        <f t="shared" si="614"/>
        <v>11.100000000000001</v>
      </c>
      <c r="AF275">
        <f t="shared" si="615"/>
        <v>13.3</v>
      </c>
      <c r="AG275">
        <f t="shared" si="616"/>
        <v>15.5</v>
      </c>
      <c r="AH275">
        <f t="shared" si="617"/>
        <v>17.7</v>
      </c>
      <c r="AI275">
        <f t="shared" si="642"/>
        <v>27.114937460754181</v>
      </c>
      <c r="AJ275">
        <f t="shared" si="643"/>
        <v>24.676331402425948</v>
      </c>
      <c r="AK275">
        <f t="shared" si="644"/>
        <v>23.540132356183186</v>
      </c>
      <c r="AL275">
        <f t="shared" si="645"/>
        <v>21.330862565936446</v>
      </c>
      <c r="AM275">
        <f t="shared" si="646"/>
        <v>17.828099575191441</v>
      </c>
      <c r="AN275">
        <f t="shared" si="647"/>
        <v>13.706984143283023</v>
      </c>
      <c r="AO275">
        <f t="shared" si="648"/>
        <v>9.2787281616088322</v>
      </c>
      <c r="AP275">
        <f t="shared" si="649"/>
        <v>3.2311225698634529</v>
      </c>
      <c r="AQ275">
        <f t="shared" si="618"/>
        <v>4</v>
      </c>
      <c r="AR275">
        <f t="shared" si="619"/>
        <v>8.9</v>
      </c>
      <c r="AS275">
        <f t="shared" ref="AS275:BK275" si="704">AR275+$C$5</f>
        <v>9.9</v>
      </c>
      <c r="AT275">
        <f t="shared" si="704"/>
        <v>10.9</v>
      </c>
      <c r="AU275">
        <f t="shared" si="704"/>
        <v>11.9</v>
      </c>
      <c r="AV275">
        <f t="shared" si="704"/>
        <v>12.9</v>
      </c>
      <c r="AW275">
        <f t="shared" si="704"/>
        <v>13.9</v>
      </c>
      <c r="AX275">
        <f t="shared" si="704"/>
        <v>14.9</v>
      </c>
      <c r="AY275">
        <f t="shared" si="704"/>
        <v>15.9</v>
      </c>
      <c r="AZ275">
        <f t="shared" si="704"/>
        <v>16.899999999999999</v>
      </c>
      <c r="BA275">
        <f t="shared" si="704"/>
        <v>17.899999999999999</v>
      </c>
      <c r="BB275">
        <f t="shared" si="704"/>
        <v>18.899999999999999</v>
      </c>
      <c r="BC275">
        <f t="shared" si="704"/>
        <v>19.899999999999999</v>
      </c>
      <c r="BD275">
        <f t="shared" si="704"/>
        <v>20.9</v>
      </c>
      <c r="BE275">
        <f t="shared" si="704"/>
        <v>21.9</v>
      </c>
      <c r="BF275">
        <f t="shared" si="704"/>
        <v>22.9</v>
      </c>
      <c r="BG275">
        <f t="shared" si="704"/>
        <v>23.9</v>
      </c>
      <c r="BH275">
        <f t="shared" si="704"/>
        <v>24.9</v>
      </c>
      <c r="BI275">
        <f t="shared" si="704"/>
        <v>25.9</v>
      </c>
      <c r="BJ275">
        <f t="shared" si="704"/>
        <v>26.9</v>
      </c>
      <c r="BK275">
        <f t="shared" si="704"/>
        <v>27.9</v>
      </c>
      <c r="BL275">
        <f t="shared" si="651"/>
        <v>19.86490733077181</v>
      </c>
      <c r="BM275">
        <f t="shared" si="652"/>
        <v>18.183396505449675</v>
      </c>
      <c r="BN275">
        <f t="shared" si="653"/>
        <v>16.364049981917304</v>
      </c>
      <c r="BO275">
        <f t="shared" si="654"/>
        <v>14.473939916841003</v>
      </c>
      <c r="BP275">
        <f t="shared" si="655"/>
        <v>12.545051810011653</v>
      </c>
      <c r="BQ275">
        <f t="shared" si="656"/>
        <v>10.549845582749406</v>
      </c>
      <c r="BR275">
        <f t="shared" si="657"/>
        <v>8.3768166563094049</v>
      </c>
      <c r="BS275">
        <f t="shared" si="658"/>
        <v>5.8060570302861834</v>
      </c>
      <c r="BT275">
        <f t="shared" si="659"/>
        <v>2.484816361019822</v>
      </c>
      <c r="BU275">
        <f t="shared" si="660"/>
        <v>0</v>
      </c>
      <c r="BV275">
        <f t="shared" si="661"/>
        <v>0</v>
      </c>
      <c r="BW275">
        <f t="shared" si="662"/>
        <v>0</v>
      </c>
      <c r="BX275">
        <f t="shared" si="663"/>
        <v>0</v>
      </c>
      <c r="BY275">
        <f t="shared" si="664"/>
        <v>0</v>
      </c>
      <c r="BZ275">
        <f t="shared" si="665"/>
        <v>0</v>
      </c>
      <c r="CA275">
        <f t="shared" si="666"/>
        <v>0</v>
      </c>
      <c r="CB275">
        <f t="shared" si="667"/>
        <v>0</v>
      </c>
      <c r="CC275">
        <f t="shared" si="668"/>
        <v>0</v>
      </c>
      <c r="CD275">
        <f t="shared" si="669"/>
        <v>0</v>
      </c>
      <c r="CE275">
        <f t="shared" si="670"/>
        <v>8</v>
      </c>
      <c r="CF275">
        <f t="shared" si="691"/>
        <v>16.899999999999999</v>
      </c>
    </row>
    <row r="276" spans="5:84" x14ac:dyDescent="0.2">
      <c r="E276">
        <v>82417</v>
      </c>
      <c r="F276">
        <v>31.48</v>
      </c>
      <c r="G276">
        <v>20.9</v>
      </c>
      <c r="H276" s="2">
        <v>0.1</v>
      </c>
      <c r="I276" s="2">
        <f t="shared" si="700"/>
        <v>3.7</v>
      </c>
      <c r="J276">
        <f t="shared" ref="J276:P276" si="705">I276+$C$3</f>
        <v>7.3000000000000007</v>
      </c>
      <c r="K276">
        <f t="shared" si="705"/>
        <v>10.9</v>
      </c>
      <c r="L276">
        <f t="shared" si="705"/>
        <v>14.5</v>
      </c>
      <c r="M276">
        <f t="shared" si="705"/>
        <v>18.100000000000001</v>
      </c>
      <c r="N276">
        <f t="shared" si="705"/>
        <v>21.700000000000003</v>
      </c>
      <c r="O276">
        <f t="shared" si="705"/>
        <v>25.300000000000004</v>
      </c>
      <c r="P276">
        <f t="shared" si="705"/>
        <v>28.900000000000006</v>
      </c>
      <c r="Q276">
        <f t="shared" si="634"/>
        <v>26.70872805211885</v>
      </c>
      <c r="R276">
        <f t="shared" si="635"/>
        <v>24.704705885809251</v>
      </c>
      <c r="S276">
        <f t="shared" si="636"/>
        <v>20.860750693803901</v>
      </c>
      <c r="T276">
        <f t="shared" si="637"/>
        <v>14.722005948758513</v>
      </c>
      <c r="U276">
        <f t="shared" si="638"/>
        <v>7.57850340694851</v>
      </c>
      <c r="V276">
        <f t="shared" si="639"/>
        <v>0</v>
      </c>
      <c r="W276">
        <f t="shared" si="640"/>
        <v>0</v>
      </c>
      <c r="X276">
        <f t="shared" si="641"/>
        <v>0</v>
      </c>
      <c r="Y276">
        <f t="shared" si="608"/>
        <v>1</v>
      </c>
      <c r="Z276">
        <f t="shared" si="609"/>
        <v>3.7</v>
      </c>
      <c r="AA276">
        <f t="shared" si="610"/>
        <v>5.9</v>
      </c>
      <c r="AB276">
        <f t="shared" si="611"/>
        <v>8.1000000000000014</v>
      </c>
      <c r="AC276">
        <f t="shared" si="612"/>
        <v>10.3</v>
      </c>
      <c r="AD276">
        <f t="shared" si="613"/>
        <v>12.5</v>
      </c>
      <c r="AE276">
        <f t="shared" si="614"/>
        <v>14.7</v>
      </c>
      <c r="AF276">
        <f t="shared" si="615"/>
        <v>16.899999999999999</v>
      </c>
      <c r="AG276">
        <f t="shared" si="616"/>
        <v>19.099999999999998</v>
      </c>
      <c r="AH276">
        <f t="shared" si="617"/>
        <v>21.299999999999997</v>
      </c>
      <c r="AI276">
        <f t="shared" si="642"/>
        <v>25.412067156811261</v>
      </c>
      <c r="AJ276">
        <f t="shared" si="643"/>
        <v>24.134123592201977</v>
      </c>
      <c r="AK276">
        <f t="shared" si="644"/>
        <v>21.720248671630287</v>
      </c>
      <c r="AL276">
        <f t="shared" si="645"/>
        <v>18.273684122154012</v>
      </c>
      <c r="AM276">
        <f t="shared" si="646"/>
        <v>14.35843067096739</v>
      </c>
      <c r="AN276">
        <f t="shared" si="647"/>
        <v>10.202116631819981</v>
      </c>
      <c r="AO276">
        <f t="shared" si="648"/>
        <v>4.8988664914337026</v>
      </c>
      <c r="AP276">
        <f t="shared" si="649"/>
        <v>0</v>
      </c>
      <c r="AQ276">
        <f t="shared" si="618"/>
        <v>4</v>
      </c>
      <c r="AR276">
        <f t="shared" si="619"/>
        <v>12.5</v>
      </c>
      <c r="AS276">
        <f t="shared" ref="AS276:BK276" si="706">AR276+$C$5</f>
        <v>13.5</v>
      </c>
      <c r="AT276">
        <f t="shared" si="706"/>
        <v>14.5</v>
      </c>
      <c r="AU276">
        <f t="shared" si="706"/>
        <v>15.5</v>
      </c>
      <c r="AV276">
        <f t="shared" si="706"/>
        <v>16.5</v>
      </c>
      <c r="AW276">
        <f t="shared" si="706"/>
        <v>17.5</v>
      </c>
      <c r="AX276">
        <f t="shared" si="706"/>
        <v>18.5</v>
      </c>
      <c r="AY276">
        <f t="shared" si="706"/>
        <v>19.5</v>
      </c>
      <c r="AZ276">
        <f t="shared" si="706"/>
        <v>20.5</v>
      </c>
      <c r="BA276">
        <f t="shared" si="706"/>
        <v>21.5</v>
      </c>
      <c r="BB276">
        <f t="shared" si="706"/>
        <v>22.5</v>
      </c>
      <c r="BC276">
        <f t="shared" si="706"/>
        <v>23.5</v>
      </c>
      <c r="BD276">
        <f t="shared" si="706"/>
        <v>24.5</v>
      </c>
      <c r="BE276">
        <f t="shared" si="706"/>
        <v>25.5</v>
      </c>
      <c r="BF276">
        <f t="shared" si="706"/>
        <v>26.5</v>
      </c>
      <c r="BG276">
        <f t="shared" si="706"/>
        <v>27.5</v>
      </c>
      <c r="BH276">
        <f t="shared" si="706"/>
        <v>28.5</v>
      </c>
      <c r="BI276">
        <f t="shared" si="706"/>
        <v>29.5</v>
      </c>
      <c r="BJ276">
        <f t="shared" si="706"/>
        <v>30.5</v>
      </c>
      <c r="BK276">
        <f t="shared" si="706"/>
        <v>31.5</v>
      </c>
      <c r="BL276">
        <f t="shared" si="651"/>
        <v>16.521544966543885</v>
      </c>
      <c r="BM276">
        <f t="shared" si="652"/>
        <v>14.722005948758513</v>
      </c>
      <c r="BN276">
        <f t="shared" si="653"/>
        <v>12.890082266976105</v>
      </c>
      <c r="BO276">
        <f t="shared" si="654"/>
        <v>10.995495195851809</v>
      </c>
      <c r="BP276">
        <f t="shared" si="655"/>
        <v>8.9472047148932035</v>
      </c>
      <c r="BQ276">
        <f t="shared" si="656"/>
        <v>6.5779421368366515</v>
      </c>
      <c r="BR276">
        <f t="shared" si="657"/>
        <v>3.6287427360227489</v>
      </c>
      <c r="BS276">
        <f t="shared" si="658"/>
        <v>-0.26652162322763956</v>
      </c>
      <c r="BT276">
        <f t="shared" si="659"/>
        <v>0</v>
      </c>
      <c r="BU276">
        <f t="shared" si="660"/>
        <v>0</v>
      </c>
      <c r="BV276">
        <f t="shared" si="661"/>
        <v>0</v>
      </c>
      <c r="BW276">
        <f t="shared" si="662"/>
        <v>0</v>
      </c>
      <c r="BX276">
        <f t="shared" si="663"/>
        <v>0</v>
      </c>
      <c r="BY276">
        <f t="shared" si="664"/>
        <v>0</v>
      </c>
      <c r="BZ276">
        <f t="shared" si="665"/>
        <v>0</v>
      </c>
      <c r="CA276">
        <f t="shared" si="666"/>
        <v>0</v>
      </c>
      <c r="CB276">
        <f t="shared" si="667"/>
        <v>0</v>
      </c>
      <c r="CC276">
        <f t="shared" si="668"/>
        <v>0</v>
      </c>
      <c r="CD276">
        <f t="shared" si="669"/>
        <v>0</v>
      </c>
      <c r="CE276">
        <f t="shared" si="670"/>
        <v>7</v>
      </c>
      <c r="CF276">
        <f t="shared" si="691"/>
        <v>19.5</v>
      </c>
    </row>
    <row r="277" spans="5:84" x14ac:dyDescent="0.2">
      <c r="E277">
        <v>82427</v>
      </c>
      <c r="F277">
        <v>27.88</v>
      </c>
      <c r="G277">
        <v>19.37</v>
      </c>
      <c r="H277" s="2">
        <v>0.1</v>
      </c>
      <c r="I277" s="2">
        <f t="shared" si="700"/>
        <v>3.7</v>
      </c>
      <c r="J277">
        <f t="shared" ref="J277:P277" si="707">I277+$C$3</f>
        <v>7.3000000000000007</v>
      </c>
      <c r="K277">
        <f t="shared" si="707"/>
        <v>10.9</v>
      </c>
      <c r="L277">
        <f t="shared" si="707"/>
        <v>14.5</v>
      </c>
      <c r="M277">
        <f t="shared" si="707"/>
        <v>18.100000000000001</v>
      </c>
      <c r="N277">
        <f t="shared" si="707"/>
        <v>21.700000000000003</v>
      </c>
      <c r="O277">
        <f t="shared" si="707"/>
        <v>25.300000000000004</v>
      </c>
      <c r="P277">
        <f t="shared" si="707"/>
        <v>28.900000000000006</v>
      </c>
      <c r="Q277">
        <f t="shared" si="634"/>
        <v>23.421538426727018</v>
      </c>
      <c r="R277">
        <f t="shared" si="635"/>
        <v>21.529084666568554</v>
      </c>
      <c r="S277">
        <f t="shared" si="636"/>
        <v>17.28108138969138</v>
      </c>
      <c r="T277">
        <f t="shared" si="637"/>
        <v>11.176846927970493</v>
      </c>
      <c r="U277">
        <f t="shared" si="638"/>
        <v>3.1252867137756448</v>
      </c>
      <c r="V277">
        <f t="shared" si="639"/>
        <v>0</v>
      </c>
      <c r="W277">
        <f t="shared" si="640"/>
        <v>0</v>
      </c>
      <c r="X277">
        <f t="shared" si="641"/>
        <v>0</v>
      </c>
      <c r="Y277">
        <f t="shared" si="608"/>
        <v>0</v>
      </c>
      <c r="Z277">
        <f t="shared" si="609"/>
        <v>0.1</v>
      </c>
      <c r="AA277">
        <f t="shared" si="610"/>
        <v>2.3000000000000003</v>
      </c>
      <c r="AB277">
        <f t="shared" si="611"/>
        <v>4.5</v>
      </c>
      <c r="AC277">
        <f t="shared" si="612"/>
        <v>6.7</v>
      </c>
      <c r="AD277">
        <f t="shared" si="613"/>
        <v>8.9</v>
      </c>
      <c r="AE277">
        <f t="shared" si="614"/>
        <v>11.100000000000001</v>
      </c>
      <c r="AF277">
        <f t="shared" si="615"/>
        <v>13.3</v>
      </c>
      <c r="AG277">
        <f t="shared" si="616"/>
        <v>15.5</v>
      </c>
      <c r="AH277">
        <f t="shared" si="617"/>
        <v>17.7</v>
      </c>
      <c r="AI277">
        <f t="shared" si="642"/>
        <v>25.243670536229313</v>
      </c>
      <c r="AJ277">
        <f t="shared" si="643"/>
        <v>22.925632935932747</v>
      </c>
      <c r="AK277">
        <f t="shared" si="644"/>
        <v>21.917967753869863</v>
      </c>
      <c r="AL277">
        <f t="shared" si="645"/>
        <v>20.031684826545398</v>
      </c>
      <c r="AM277">
        <f t="shared" si="646"/>
        <v>16.966500322700245</v>
      </c>
      <c r="AN277">
        <f t="shared" si="647"/>
        <v>13.27838135072348</v>
      </c>
      <c r="AO277">
        <f t="shared" si="648"/>
        <v>9.3470905660638852</v>
      </c>
      <c r="AP277">
        <f t="shared" si="649"/>
        <v>4.3437307786410164</v>
      </c>
      <c r="AQ277">
        <f t="shared" si="618"/>
        <v>4</v>
      </c>
      <c r="AR277">
        <f t="shared" si="619"/>
        <v>8.9</v>
      </c>
      <c r="AS277">
        <f t="shared" ref="AS277:BK277" si="708">AR277+$C$5</f>
        <v>9.9</v>
      </c>
      <c r="AT277">
        <f t="shared" si="708"/>
        <v>10.9</v>
      </c>
      <c r="AU277">
        <f t="shared" si="708"/>
        <v>11.9</v>
      </c>
      <c r="AV277">
        <f t="shared" si="708"/>
        <v>12.9</v>
      </c>
      <c r="AW277">
        <f t="shared" si="708"/>
        <v>13.9</v>
      </c>
      <c r="AX277">
        <f t="shared" si="708"/>
        <v>14.9</v>
      </c>
      <c r="AY277">
        <f t="shared" si="708"/>
        <v>15.9</v>
      </c>
      <c r="AZ277">
        <f t="shared" si="708"/>
        <v>16.899999999999999</v>
      </c>
      <c r="BA277">
        <f t="shared" si="708"/>
        <v>17.899999999999999</v>
      </c>
      <c r="BB277">
        <f t="shared" si="708"/>
        <v>18.899999999999999</v>
      </c>
      <c r="BC277">
        <f t="shared" si="708"/>
        <v>19.899999999999999</v>
      </c>
      <c r="BD277">
        <f t="shared" si="708"/>
        <v>20.9</v>
      </c>
      <c r="BE277">
        <f t="shared" si="708"/>
        <v>21.9</v>
      </c>
      <c r="BF277">
        <f t="shared" si="708"/>
        <v>22.9</v>
      </c>
      <c r="BG277">
        <f t="shared" si="708"/>
        <v>23.9</v>
      </c>
      <c r="BH277">
        <f t="shared" si="708"/>
        <v>24.9</v>
      </c>
      <c r="BI277">
        <f t="shared" si="708"/>
        <v>25.9</v>
      </c>
      <c r="BJ277">
        <f t="shared" si="708"/>
        <v>26.9</v>
      </c>
      <c r="BK277">
        <f t="shared" si="708"/>
        <v>27.9</v>
      </c>
      <c r="BL277">
        <f t="shared" si="651"/>
        <v>18.75926160145233</v>
      </c>
      <c r="BM277">
        <f t="shared" si="652"/>
        <v>17.28108138969138</v>
      </c>
      <c r="BN277">
        <f t="shared" si="653"/>
        <v>15.663176911794201</v>
      </c>
      <c r="BO277">
        <f t="shared" si="654"/>
        <v>13.968065722328891</v>
      </c>
      <c r="BP277">
        <f t="shared" si="655"/>
        <v>12.234716660888472</v>
      </c>
      <c r="BQ277">
        <f t="shared" si="656"/>
        <v>10.458516303079762</v>
      </c>
      <c r="BR277">
        <f t="shared" si="657"/>
        <v>8.5712354115117062</v>
      </c>
      <c r="BS277">
        <f t="shared" si="658"/>
        <v>6.4209953867834084</v>
      </c>
      <c r="BT277">
        <f t="shared" si="659"/>
        <v>3.7522347184745013</v>
      </c>
      <c r="BU277">
        <f t="shared" si="660"/>
        <v>0.18567543613122139</v>
      </c>
      <c r="BV277">
        <f t="shared" si="661"/>
        <v>0</v>
      </c>
      <c r="BW277">
        <f t="shared" si="662"/>
        <v>0</v>
      </c>
      <c r="BX277">
        <f t="shared" si="663"/>
        <v>0</v>
      </c>
      <c r="BY277">
        <f t="shared" si="664"/>
        <v>0</v>
      </c>
      <c r="BZ277">
        <f t="shared" si="665"/>
        <v>0</v>
      </c>
      <c r="CA277">
        <f t="shared" si="666"/>
        <v>0</v>
      </c>
      <c r="CB277">
        <f t="shared" si="667"/>
        <v>0</v>
      </c>
      <c r="CC277">
        <f t="shared" si="668"/>
        <v>0</v>
      </c>
      <c r="CD277">
        <f t="shared" si="669"/>
        <v>0</v>
      </c>
      <c r="CE277">
        <f t="shared" si="670"/>
        <v>9</v>
      </c>
      <c r="CF277">
        <f t="shared" si="691"/>
        <v>17.899999999999999</v>
      </c>
    </row>
    <row r="278" spans="5:84" x14ac:dyDescent="0.2">
      <c r="E278">
        <v>82429</v>
      </c>
      <c r="F278">
        <v>20.21</v>
      </c>
      <c r="G278">
        <v>15.29</v>
      </c>
      <c r="H278" s="2">
        <v>0.1</v>
      </c>
      <c r="I278" s="2">
        <f t="shared" si="700"/>
        <v>3.7</v>
      </c>
      <c r="J278">
        <f t="shared" ref="J278:P278" si="709">I278+$C$3</f>
        <v>7.3000000000000007</v>
      </c>
      <c r="K278">
        <f t="shared" si="709"/>
        <v>10.9</v>
      </c>
      <c r="L278">
        <f t="shared" si="709"/>
        <v>14.5</v>
      </c>
      <c r="M278">
        <f t="shared" si="709"/>
        <v>18.100000000000001</v>
      </c>
      <c r="N278">
        <f t="shared" si="709"/>
        <v>21.700000000000003</v>
      </c>
      <c r="O278">
        <f t="shared" si="709"/>
        <v>25.300000000000004</v>
      </c>
      <c r="P278">
        <f t="shared" si="709"/>
        <v>28.900000000000006</v>
      </c>
      <c r="Q278">
        <f t="shared" si="634"/>
        <v>16.553960109643349</v>
      </c>
      <c r="R278">
        <f t="shared" si="635"/>
        <v>14.219462773499142</v>
      </c>
      <c r="S278">
        <f t="shared" si="636"/>
        <v>8.9846879847828358</v>
      </c>
      <c r="T278">
        <f t="shared" si="637"/>
        <v>1.6084857693098298</v>
      </c>
      <c r="U278">
        <f t="shared" si="638"/>
        <v>0</v>
      </c>
      <c r="V278">
        <f t="shared" si="639"/>
        <v>0</v>
      </c>
      <c r="W278">
        <f t="shared" si="640"/>
        <v>0</v>
      </c>
      <c r="X278">
        <f t="shared" si="641"/>
        <v>0</v>
      </c>
      <c r="Y278">
        <f t="shared" si="608"/>
        <v>0</v>
      </c>
      <c r="Z278">
        <f t="shared" si="609"/>
        <v>0.1</v>
      </c>
      <c r="AA278">
        <f t="shared" si="610"/>
        <v>2.3000000000000003</v>
      </c>
      <c r="AB278">
        <f t="shared" si="611"/>
        <v>4.5</v>
      </c>
      <c r="AC278">
        <f t="shared" si="612"/>
        <v>6.7</v>
      </c>
      <c r="AD278">
        <f t="shared" si="613"/>
        <v>8.9</v>
      </c>
      <c r="AE278">
        <f t="shared" si="614"/>
        <v>11.100000000000001</v>
      </c>
      <c r="AF278">
        <f t="shared" si="615"/>
        <v>13.3</v>
      </c>
      <c r="AG278">
        <f t="shared" si="616"/>
        <v>15.5</v>
      </c>
      <c r="AH278">
        <f t="shared" si="617"/>
        <v>17.7</v>
      </c>
      <c r="AI278">
        <f t="shared" si="642"/>
        <v>17.567504049689585</v>
      </c>
      <c r="AJ278">
        <f t="shared" si="643"/>
        <v>16.243855449449317</v>
      </c>
      <c r="AK278">
        <f t="shared" si="644"/>
        <v>14.848426618313605</v>
      </c>
      <c r="AL278">
        <f t="shared" si="645"/>
        <v>12.096484444281842</v>
      </c>
      <c r="AM278">
        <f t="shared" si="646"/>
        <v>8.6631267289569394</v>
      </c>
      <c r="AN278">
        <f t="shared" si="647"/>
        <v>4.7412267563497963</v>
      </c>
      <c r="AO278">
        <f t="shared" si="648"/>
        <v>0</v>
      </c>
      <c r="AP278">
        <f t="shared" si="649"/>
        <v>0</v>
      </c>
      <c r="AQ278">
        <f t="shared" si="618"/>
        <v>0</v>
      </c>
      <c r="AR278">
        <f t="shared" si="619"/>
        <v>0.1</v>
      </c>
      <c r="AS278">
        <f t="shared" ref="AS278:BK278" si="710">AR278+$C$5</f>
        <v>1.1000000000000001</v>
      </c>
      <c r="AT278">
        <f t="shared" si="710"/>
        <v>2.1</v>
      </c>
      <c r="AU278">
        <f t="shared" si="710"/>
        <v>3.1</v>
      </c>
      <c r="AV278">
        <f t="shared" si="710"/>
        <v>4.0999999999999996</v>
      </c>
      <c r="AW278">
        <f t="shared" si="710"/>
        <v>5.0999999999999996</v>
      </c>
      <c r="AX278">
        <f t="shared" si="710"/>
        <v>6.1</v>
      </c>
      <c r="AY278">
        <f t="shared" si="710"/>
        <v>7.1</v>
      </c>
      <c r="AZ278">
        <f t="shared" si="710"/>
        <v>8.1</v>
      </c>
      <c r="BA278">
        <f t="shared" si="710"/>
        <v>9.1</v>
      </c>
      <c r="BB278">
        <f t="shared" si="710"/>
        <v>10.1</v>
      </c>
      <c r="BC278">
        <f t="shared" si="710"/>
        <v>11.1</v>
      </c>
      <c r="BD278">
        <f t="shared" si="710"/>
        <v>12.1</v>
      </c>
      <c r="BE278">
        <f t="shared" si="710"/>
        <v>13.1</v>
      </c>
      <c r="BF278">
        <f t="shared" si="710"/>
        <v>14.1</v>
      </c>
      <c r="BG278">
        <f t="shared" si="710"/>
        <v>15.1</v>
      </c>
      <c r="BH278">
        <f t="shared" si="710"/>
        <v>16.100000000000001</v>
      </c>
      <c r="BI278">
        <f t="shared" si="710"/>
        <v>17.100000000000001</v>
      </c>
      <c r="BJ278">
        <f t="shared" si="710"/>
        <v>18.100000000000001</v>
      </c>
      <c r="BK278">
        <f t="shared" si="710"/>
        <v>19.100000000000001</v>
      </c>
      <c r="BL278">
        <f t="shared" si="651"/>
        <v>20.043659614909725</v>
      </c>
      <c r="BM278">
        <f t="shared" si="652"/>
        <v>17.834375739746591</v>
      </c>
      <c r="BN278">
        <f t="shared" si="653"/>
        <v>16.858006856233125</v>
      </c>
      <c r="BO278">
        <f t="shared" si="654"/>
        <v>16.396053117111641</v>
      </c>
      <c r="BP278">
        <f t="shared" si="655"/>
        <v>15.984263087937729</v>
      </c>
      <c r="BQ278">
        <f t="shared" si="656"/>
        <v>15.365248613038805</v>
      </c>
      <c r="BR278">
        <f t="shared" si="657"/>
        <v>14.441099681472894</v>
      </c>
      <c r="BS278">
        <f t="shared" si="658"/>
        <v>13.225999292987316</v>
      </c>
      <c r="BT278">
        <f t="shared" si="659"/>
        <v>11.798838323977293</v>
      </c>
      <c r="BU278">
        <f t="shared" si="660"/>
        <v>10.255830393444789</v>
      </c>
      <c r="BV278">
        <f t="shared" si="661"/>
        <v>8.6631267289569749</v>
      </c>
      <c r="BW278">
        <f t="shared" si="662"/>
        <v>7.0094310326052085</v>
      </c>
      <c r="BX278">
        <f t="shared" si="663"/>
        <v>5.1586143469632253</v>
      </c>
      <c r="BY278">
        <f t="shared" si="664"/>
        <v>2.8023299210464869</v>
      </c>
      <c r="BZ278">
        <f t="shared" si="665"/>
        <v>-0.58737192372959501</v>
      </c>
      <c r="CA278">
        <f t="shared" si="666"/>
        <v>0</v>
      </c>
      <c r="CB278">
        <f t="shared" si="667"/>
        <v>0</v>
      </c>
      <c r="CC278">
        <f t="shared" si="668"/>
        <v>0</v>
      </c>
      <c r="CD278">
        <f t="shared" si="669"/>
        <v>0</v>
      </c>
      <c r="CE278">
        <f t="shared" si="670"/>
        <v>13</v>
      </c>
      <c r="CF278">
        <f t="shared" si="691"/>
        <v>13.1</v>
      </c>
    </row>
    <row r="279" spans="5:84" x14ac:dyDescent="0.2">
      <c r="E279">
        <v>82431</v>
      </c>
      <c r="F279">
        <v>25.37</v>
      </c>
      <c r="G279">
        <v>18.21</v>
      </c>
      <c r="H279" s="2">
        <v>0.1</v>
      </c>
      <c r="I279" s="2">
        <f t="shared" si="700"/>
        <v>3.7</v>
      </c>
      <c r="J279">
        <f t="shared" ref="J279:P279" si="711">I279+$C$3</f>
        <v>7.3000000000000007</v>
      </c>
      <c r="K279">
        <f t="shared" si="711"/>
        <v>10.9</v>
      </c>
      <c r="L279">
        <f t="shared" si="711"/>
        <v>14.5</v>
      </c>
      <c r="M279">
        <f t="shared" si="711"/>
        <v>18.100000000000001</v>
      </c>
      <c r="N279">
        <f t="shared" si="711"/>
        <v>21.700000000000003</v>
      </c>
      <c r="O279">
        <f t="shared" si="711"/>
        <v>25.300000000000004</v>
      </c>
      <c r="P279">
        <f t="shared" si="711"/>
        <v>28.900000000000006</v>
      </c>
      <c r="Q279">
        <f t="shared" si="634"/>
        <v>21.156960062864869</v>
      </c>
      <c r="R279">
        <f t="shared" si="635"/>
        <v>19.259809504407329</v>
      </c>
      <c r="S279">
        <f t="shared" si="636"/>
        <v>14.712870714007105</v>
      </c>
      <c r="T279">
        <f t="shared" si="637"/>
        <v>8.6369831720474011</v>
      </c>
      <c r="U279">
        <f t="shared" si="638"/>
        <v>-1.2565675219510615</v>
      </c>
      <c r="V279">
        <f t="shared" si="639"/>
        <v>0</v>
      </c>
      <c r="W279">
        <f t="shared" si="640"/>
        <v>0</v>
      </c>
      <c r="X279">
        <f t="shared" si="641"/>
        <v>0</v>
      </c>
      <c r="Y279">
        <f t="shared" si="608"/>
        <v>0</v>
      </c>
      <c r="Z279">
        <f t="shared" si="609"/>
        <v>0.1</v>
      </c>
      <c r="AA279">
        <f t="shared" si="610"/>
        <v>2.3000000000000003</v>
      </c>
      <c r="AB279">
        <f t="shared" si="611"/>
        <v>4.5</v>
      </c>
      <c r="AC279">
        <f t="shared" si="612"/>
        <v>6.7</v>
      </c>
      <c r="AD279">
        <f t="shared" si="613"/>
        <v>8.9</v>
      </c>
      <c r="AE279">
        <f t="shared" si="614"/>
        <v>11.100000000000001</v>
      </c>
      <c r="AF279">
        <f t="shared" si="615"/>
        <v>13.3</v>
      </c>
      <c r="AG279">
        <f t="shared" si="616"/>
        <v>15.5</v>
      </c>
      <c r="AH279">
        <f t="shared" si="617"/>
        <v>17.7</v>
      </c>
      <c r="AI279">
        <f t="shared" si="642"/>
        <v>22.717476857991556</v>
      </c>
      <c r="AJ279">
        <f t="shared" si="643"/>
        <v>20.739683048909551</v>
      </c>
      <c r="AK279">
        <f t="shared" si="644"/>
        <v>19.701093083857156</v>
      </c>
      <c r="AL279">
        <f t="shared" si="645"/>
        <v>17.597990744854592</v>
      </c>
      <c r="AM279">
        <f t="shared" si="646"/>
        <v>14.393569845088544</v>
      </c>
      <c r="AN279">
        <f t="shared" si="647"/>
        <v>10.738560674224031</v>
      </c>
      <c r="AO279">
        <f t="shared" si="648"/>
        <v>6.6918564437161052</v>
      </c>
      <c r="AP279">
        <f t="shared" si="649"/>
        <v>0.44113973212205443</v>
      </c>
      <c r="AQ279">
        <f t="shared" si="618"/>
        <v>3</v>
      </c>
      <c r="AR279">
        <f t="shared" si="619"/>
        <v>6.7</v>
      </c>
      <c r="AS279">
        <f t="shared" ref="AS279:BK279" si="712">AR279+$C$5</f>
        <v>7.7</v>
      </c>
      <c r="AT279">
        <f t="shared" si="712"/>
        <v>8.6999999999999993</v>
      </c>
      <c r="AU279">
        <f t="shared" si="712"/>
        <v>9.6999999999999993</v>
      </c>
      <c r="AV279">
        <f t="shared" si="712"/>
        <v>10.7</v>
      </c>
      <c r="AW279">
        <f t="shared" si="712"/>
        <v>11.7</v>
      </c>
      <c r="AX279">
        <f t="shared" si="712"/>
        <v>12.7</v>
      </c>
      <c r="AY279">
        <f t="shared" si="712"/>
        <v>13.7</v>
      </c>
      <c r="AZ279">
        <f t="shared" si="712"/>
        <v>14.7</v>
      </c>
      <c r="BA279">
        <f t="shared" si="712"/>
        <v>15.7</v>
      </c>
      <c r="BB279">
        <f t="shared" si="712"/>
        <v>16.7</v>
      </c>
      <c r="BC279">
        <f t="shared" si="712"/>
        <v>17.7</v>
      </c>
      <c r="BD279">
        <f t="shared" si="712"/>
        <v>18.7</v>
      </c>
      <c r="BE279">
        <f t="shared" si="712"/>
        <v>19.7</v>
      </c>
      <c r="BF279">
        <f t="shared" si="712"/>
        <v>20.7</v>
      </c>
      <c r="BG279">
        <f t="shared" si="712"/>
        <v>21.7</v>
      </c>
      <c r="BH279">
        <f t="shared" si="712"/>
        <v>22.7</v>
      </c>
      <c r="BI279">
        <f t="shared" si="712"/>
        <v>23.7</v>
      </c>
      <c r="BJ279">
        <f t="shared" si="712"/>
        <v>24.7</v>
      </c>
      <c r="BK279">
        <f t="shared" si="712"/>
        <v>25.7</v>
      </c>
      <c r="BL279">
        <f t="shared" si="651"/>
        <v>18.910405540021582</v>
      </c>
      <c r="BM279">
        <f t="shared" si="652"/>
        <v>17.842905507584252</v>
      </c>
      <c r="BN279">
        <f t="shared" si="653"/>
        <v>16.527729019949589</v>
      </c>
      <c r="BO279">
        <f t="shared" si="654"/>
        <v>15.028326841554231</v>
      </c>
      <c r="BP279">
        <f t="shared" si="655"/>
        <v>13.417639770358774</v>
      </c>
      <c r="BQ279">
        <f t="shared" si="656"/>
        <v>11.753273940339762</v>
      </c>
      <c r="BR279">
        <f t="shared" si="657"/>
        <v>10.05267612398073</v>
      </c>
      <c r="BS279">
        <f t="shared" si="658"/>
        <v>8.2683090347649202</v>
      </c>
      <c r="BT279">
        <f t="shared" si="659"/>
        <v>6.2628266296662565</v>
      </c>
      <c r="BU279">
        <f t="shared" si="660"/>
        <v>3.7842494116415977</v>
      </c>
      <c r="BV279">
        <f t="shared" si="661"/>
        <v>0.44113973212205443</v>
      </c>
      <c r="BW279">
        <f t="shared" si="662"/>
        <v>0</v>
      </c>
      <c r="BX279">
        <f t="shared" si="663"/>
        <v>0</v>
      </c>
      <c r="BY279">
        <f t="shared" si="664"/>
        <v>0</v>
      </c>
      <c r="BZ279">
        <f t="shared" si="665"/>
        <v>0</v>
      </c>
      <c r="CA279">
        <f t="shared" si="666"/>
        <v>0</v>
      </c>
      <c r="CB279">
        <f t="shared" si="667"/>
        <v>0</v>
      </c>
      <c r="CC279">
        <f t="shared" si="668"/>
        <v>0</v>
      </c>
      <c r="CD279">
        <f t="shared" si="669"/>
        <v>0</v>
      </c>
      <c r="CE279">
        <f t="shared" si="670"/>
        <v>10</v>
      </c>
      <c r="CF279">
        <f t="shared" si="691"/>
        <v>16.7</v>
      </c>
    </row>
    <row r="280" spans="5:84" x14ac:dyDescent="0.2">
      <c r="E280">
        <v>82433</v>
      </c>
      <c r="F280">
        <v>23.33</v>
      </c>
      <c r="G280">
        <v>17.149999999999999</v>
      </c>
      <c r="H280" s="2">
        <v>0.1</v>
      </c>
      <c r="I280" s="2">
        <f t="shared" si="700"/>
        <v>3.7</v>
      </c>
      <c r="J280">
        <f t="shared" ref="J280:P280" si="713">I280+$C$3</f>
        <v>7.3000000000000007</v>
      </c>
      <c r="K280">
        <f t="shared" si="713"/>
        <v>10.9</v>
      </c>
      <c r="L280">
        <f t="shared" si="713"/>
        <v>14.5</v>
      </c>
      <c r="M280">
        <f t="shared" si="713"/>
        <v>18.100000000000001</v>
      </c>
      <c r="N280">
        <f t="shared" si="713"/>
        <v>21.700000000000003</v>
      </c>
      <c r="O280">
        <f t="shared" si="713"/>
        <v>25.300000000000004</v>
      </c>
      <c r="P280">
        <f t="shared" si="713"/>
        <v>28.900000000000006</v>
      </c>
      <c r="Q280">
        <f t="shared" si="634"/>
        <v>19.328190701573618</v>
      </c>
      <c r="R280">
        <f t="shared" si="635"/>
        <v>17.345705602278446</v>
      </c>
      <c r="S280">
        <f t="shared" si="636"/>
        <v>12.529353015524592</v>
      </c>
      <c r="T280">
        <f t="shared" si="637"/>
        <v>6.3525528068659982</v>
      </c>
      <c r="U280">
        <f t="shared" si="638"/>
        <v>0</v>
      </c>
      <c r="V280">
        <f t="shared" si="639"/>
        <v>0</v>
      </c>
      <c r="W280">
        <f t="shared" si="640"/>
        <v>0</v>
      </c>
      <c r="X280">
        <f t="shared" si="641"/>
        <v>0</v>
      </c>
      <c r="Y280">
        <f t="shared" si="608"/>
        <v>0</v>
      </c>
      <c r="Z280">
        <f t="shared" si="609"/>
        <v>0.1</v>
      </c>
      <c r="AA280">
        <f t="shared" si="610"/>
        <v>2.3000000000000003</v>
      </c>
      <c r="AB280">
        <f t="shared" si="611"/>
        <v>4.5</v>
      </c>
      <c r="AC280">
        <f t="shared" si="612"/>
        <v>6.7</v>
      </c>
      <c r="AD280">
        <f t="shared" si="613"/>
        <v>8.9</v>
      </c>
      <c r="AE280">
        <f t="shared" si="614"/>
        <v>11.100000000000001</v>
      </c>
      <c r="AF280">
        <f t="shared" si="615"/>
        <v>13.3</v>
      </c>
      <c r="AG280">
        <f t="shared" si="616"/>
        <v>15.5</v>
      </c>
      <c r="AH280">
        <f t="shared" si="617"/>
        <v>17.7</v>
      </c>
      <c r="AI280">
        <f t="shared" si="642"/>
        <v>20.672091478975045</v>
      </c>
      <c r="AJ280">
        <f t="shared" si="643"/>
        <v>18.965905095263203</v>
      </c>
      <c r="AK280">
        <f t="shared" si="644"/>
        <v>17.846437664594497</v>
      </c>
      <c r="AL280">
        <f t="shared" si="645"/>
        <v>15.519467314889519</v>
      </c>
      <c r="AM280">
        <f t="shared" si="646"/>
        <v>12.20840058968067</v>
      </c>
      <c r="AN280">
        <f t="shared" si="647"/>
        <v>8.5663812256160465</v>
      </c>
      <c r="AO280">
        <f t="shared" si="648"/>
        <v>4.088398929962958</v>
      </c>
      <c r="AP280">
        <f t="shared" si="649"/>
        <v>0</v>
      </c>
      <c r="AQ280">
        <f t="shared" si="618"/>
        <v>2</v>
      </c>
      <c r="AR280">
        <f t="shared" si="619"/>
        <v>4.5</v>
      </c>
      <c r="AS280">
        <f t="shared" ref="AS280:BK280" si="714">AR280+$C$5</f>
        <v>5.5</v>
      </c>
      <c r="AT280">
        <f t="shared" si="714"/>
        <v>6.5</v>
      </c>
      <c r="AU280">
        <f t="shared" si="714"/>
        <v>7.5</v>
      </c>
      <c r="AV280">
        <f t="shared" si="714"/>
        <v>8.5</v>
      </c>
      <c r="AW280">
        <f t="shared" si="714"/>
        <v>9.5</v>
      </c>
      <c r="AX280">
        <f t="shared" si="714"/>
        <v>10.5</v>
      </c>
      <c r="AY280">
        <f t="shared" si="714"/>
        <v>11.5</v>
      </c>
      <c r="AZ280">
        <f t="shared" si="714"/>
        <v>12.5</v>
      </c>
      <c r="BA280">
        <f t="shared" si="714"/>
        <v>13.5</v>
      </c>
      <c r="BB280">
        <f t="shared" si="714"/>
        <v>14.5</v>
      </c>
      <c r="BC280">
        <f t="shared" si="714"/>
        <v>15.5</v>
      </c>
      <c r="BD280">
        <f t="shared" si="714"/>
        <v>16.5</v>
      </c>
      <c r="BE280">
        <f t="shared" si="714"/>
        <v>17.5</v>
      </c>
      <c r="BF280">
        <f t="shared" si="714"/>
        <v>18.5</v>
      </c>
      <c r="BG280">
        <f t="shared" si="714"/>
        <v>19.5</v>
      </c>
      <c r="BH280">
        <f t="shared" si="714"/>
        <v>20.5</v>
      </c>
      <c r="BI280">
        <f t="shared" si="714"/>
        <v>21.5</v>
      </c>
      <c r="BJ280">
        <f t="shared" si="714"/>
        <v>22.5</v>
      </c>
      <c r="BK280">
        <f t="shared" si="714"/>
        <v>23.5</v>
      </c>
      <c r="BL280">
        <f t="shared" si="651"/>
        <v>18.557791427692937</v>
      </c>
      <c r="BM280">
        <f t="shared" si="652"/>
        <v>17.990375609274579</v>
      </c>
      <c r="BN280">
        <f t="shared" si="653"/>
        <v>17.155487475195635</v>
      </c>
      <c r="BO280">
        <f t="shared" si="654"/>
        <v>16.037248292372666</v>
      </c>
      <c r="BP280">
        <f t="shared" si="655"/>
        <v>14.6812596494904</v>
      </c>
      <c r="BQ280">
        <f t="shared" si="656"/>
        <v>13.16379234704096</v>
      </c>
      <c r="BR280">
        <f t="shared" si="657"/>
        <v>11.560975287363082</v>
      </c>
      <c r="BS280">
        <f t="shared" si="658"/>
        <v>9.9179843646811374</v>
      </c>
      <c r="BT280">
        <f t="shared" si="659"/>
        <v>8.2182313551442707</v>
      </c>
      <c r="BU280">
        <f t="shared" si="660"/>
        <v>6.3525528068659982</v>
      </c>
      <c r="BV280">
        <f t="shared" si="661"/>
        <v>4.088398929962958</v>
      </c>
      <c r="BW280">
        <f t="shared" si="662"/>
        <v>1.0390224865939561</v>
      </c>
      <c r="BX280">
        <f t="shared" si="663"/>
        <v>0</v>
      </c>
      <c r="BY280">
        <f t="shared" si="664"/>
        <v>0</v>
      </c>
      <c r="BZ280">
        <f t="shared" si="665"/>
        <v>0</v>
      </c>
      <c r="CA280">
        <f t="shared" si="666"/>
        <v>0</v>
      </c>
      <c r="CB280">
        <f t="shared" si="667"/>
        <v>0</v>
      </c>
      <c r="CC280">
        <f t="shared" si="668"/>
        <v>0</v>
      </c>
      <c r="CD280">
        <f t="shared" si="669"/>
        <v>0</v>
      </c>
      <c r="CE280">
        <f t="shared" si="670"/>
        <v>11</v>
      </c>
      <c r="CF280">
        <f t="shared" si="691"/>
        <v>15.5</v>
      </c>
    </row>
    <row r="281" spans="5:84" x14ac:dyDescent="0.2">
      <c r="E281">
        <v>82434</v>
      </c>
      <c r="F281">
        <v>19.829999999999998</v>
      </c>
      <c r="G281">
        <v>15.04</v>
      </c>
      <c r="H281" s="2">
        <v>0.1</v>
      </c>
      <c r="I281" s="2">
        <f t="shared" si="700"/>
        <v>3.7</v>
      </c>
      <c r="J281">
        <f t="shared" ref="J281:P281" si="715">I281+$C$3</f>
        <v>7.3000000000000007</v>
      </c>
      <c r="K281">
        <f t="shared" si="715"/>
        <v>10.9</v>
      </c>
      <c r="L281">
        <f t="shared" si="715"/>
        <v>14.5</v>
      </c>
      <c r="M281">
        <f t="shared" si="715"/>
        <v>18.100000000000001</v>
      </c>
      <c r="N281">
        <f t="shared" si="715"/>
        <v>21.700000000000003</v>
      </c>
      <c r="O281">
        <f t="shared" si="715"/>
        <v>25.300000000000004</v>
      </c>
      <c r="P281">
        <f t="shared" si="715"/>
        <v>28.900000000000006</v>
      </c>
      <c r="Q281">
        <f t="shared" si="634"/>
        <v>16.217592832030469</v>
      </c>
      <c r="R281">
        <f t="shared" si="635"/>
        <v>13.814703519274822</v>
      </c>
      <c r="S281">
        <f t="shared" si="636"/>
        <v>8.5299999093968157</v>
      </c>
      <c r="T281">
        <f t="shared" si="637"/>
        <v>0.7772433646177872</v>
      </c>
      <c r="U281">
        <f t="shared" si="638"/>
        <v>0</v>
      </c>
      <c r="V281">
        <f t="shared" si="639"/>
        <v>0</v>
      </c>
      <c r="W281">
        <f t="shared" si="640"/>
        <v>0</v>
      </c>
      <c r="X281">
        <f t="shared" si="641"/>
        <v>0</v>
      </c>
      <c r="Y281">
        <f t="shared" si="608"/>
        <v>0</v>
      </c>
      <c r="Z281">
        <f t="shared" si="609"/>
        <v>0.1</v>
      </c>
      <c r="AA281">
        <f t="shared" si="610"/>
        <v>2.3000000000000003</v>
      </c>
      <c r="AB281">
        <f t="shared" si="611"/>
        <v>4.5</v>
      </c>
      <c r="AC281">
        <f t="shared" si="612"/>
        <v>6.7</v>
      </c>
      <c r="AD281">
        <f t="shared" si="613"/>
        <v>8.9</v>
      </c>
      <c r="AE281">
        <f t="shared" si="614"/>
        <v>11.100000000000001</v>
      </c>
      <c r="AF281">
        <f t="shared" si="615"/>
        <v>13.3</v>
      </c>
      <c r="AG281">
        <f t="shared" si="616"/>
        <v>15.5</v>
      </c>
      <c r="AH281">
        <f t="shared" si="617"/>
        <v>17.7</v>
      </c>
      <c r="AI281">
        <f t="shared" si="642"/>
        <v>17.191987741456931</v>
      </c>
      <c r="AJ281">
        <f t="shared" si="643"/>
        <v>15.909471947084175</v>
      </c>
      <c r="AK281">
        <f t="shared" si="644"/>
        <v>14.462812838399792</v>
      </c>
      <c r="AL281">
        <f t="shared" si="645"/>
        <v>11.653470296626697</v>
      </c>
      <c r="AM281">
        <f t="shared" si="646"/>
        <v>8.2073993318216871</v>
      </c>
      <c r="AN281">
        <f t="shared" si="647"/>
        <v>4.1730328767016909</v>
      </c>
      <c r="AO281">
        <f t="shared" si="648"/>
        <v>0</v>
      </c>
      <c r="AP281">
        <f t="shared" si="649"/>
        <v>0</v>
      </c>
      <c r="AQ281">
        <f t="shared" si="618"/>
        <v>0</v>
      </c>
      <c r="AR281">
        <f t="shared" si="619"/>
        <v>0.1</v>
      </c>
      <c r="AS281">
        <f t="shared" ref="AS281:BK281" si="716">AR281+$C$5</f>
        <v>1.1000000000000001</v>
      </c>
      <c r="AT281">
        <f t="shared" si="716"/>
        <v>2.1</v>
      </c>
      <c r="AU281">
        <f t="shared" si="716"/>
        <v>3.1</v>
      </c>
      <c r="AV281">
        <f t="shared" si="716"/>
        <v>4.0999999999999996</v>
      </c>
      <c r="AW281">
        <f t="shared" si="716"/>
        <v>5.0999999999999996</v>
      </c>
      <c r="AX281">
        <f t="shared" si="716"/>
        <v>6.1</v>
      </c>
      <c r="AY281">
        <f t="shared" si="716"/>
        <v>7.1</v>
      </c>
      <c r="AZ281">
        <f t="shared" si="716"/>
        <v>8.1</v>
      </c>
      <c r="BA281">
        <f t="shared" si="716"/>
        <v>9.1</v>
      </c>
      <c r="BB281">
        <f t="shared" si="716"/>
        <v>10.1</v>
      </c>
      <c r="BC281">
        <f t="shared" si="716"/>
        <v>11.1</v>
      </c>
      <c r="BD281">
        <f t="shared" si="716"/>
        <v>12.1</v>
      </c>
      <c r="BE281">
        <f t="shared" si="716"/>
        <v>13.1</v>
      </c>
      <c r="BF281">
        <f t="shared" si="716"/>
        <v>14.1</v>
      </c>
      <c r="BG281">
        <f t="shared" si="716"/>
        <v>15.1</v>
      </c>
      <c r="BH281">
        <f t="shared" si="716"/>
        <v>16.100000000000001</v>
      </c>
      <c r="BI281">
        <f t="shared" si="716"/>
        <v>17.100000000000001</v>
      </c>
      <c r="BJ281">
        <f t="shared" si="716"/>
        <v>18.100000000000001</v>
      </c>
      <c r="BK281">
        <f t="shared" si="716"/>
        <v>19.100000000000001</v>
      </c>
      <c r="BL281">
        <f t="shared" si="651"/>
        <v>19.61084764419202</v>
      </c>
      <c r="BM281">
        <f t="shared" si="652"/>
        <v>17.450112755496413</v>
      </c>
      <c r="BN281">
        <f t="shared" si="653"/>
        <v>16.510205008493148</v>
      </c>
      <c r="BO281">
        <f t="shared" si="654"/>
        <v>16.062524301848327</v>
      </c>
      <c r="BP281">
        <f t="shared" si="655"/>
        <v>15.642384434670685</v>
      </c>
      <c r="BQ281">
        <f t="shared" si="656"/>
        <v>14.998524107565348</v>
      </c>
      <c r="BR281">
        <f t="shared" si="657"/>
        <v>14.042617923687562</v>
      </c>
      <c r="BS281">
        <f t="shared" si="658"/>
        <v>12.798787389796491</v>
      </c>
      <c r="BT281">
        <f t="shared" si="659"/>
        <v>11.353111917308849</v>
      </c>
      <c r="BU281">
        <f t="shared" si="660"/>
        <v>9.803139823352808</v>
      </c>
      <c r="BV281">
        <f t="shared" si="661"/>
        <v>8.2073993318216427</v>
      </c>
      <c r="BW281">
        <f t="shared" si="662"/>
        <v>6.534909574427429</v>
      </c>
      <c r="BX281">
        <f t="shared" si="663"/>
        <v>4.6146915917550988</v>
      </c>
      <c r="BY281">
        <f t="shared" si="664"/>
        <v>2.0852793343154397</v>
      </c>
      <c r="BZ281">
        <f t="shared" si="665"/>
        <v>0</v>
      </c>
      <c r="CA281">
        <f t="shared" si="666"/>
        <v>0</v>
      </c>
      <c r="CB281">
        <f t="shared" si="667"/>
        <v>0</v>
      </c>
      <c r="CC281">
        <f t="shared" si="668"/>
        <v>0</v>
      </c>
      <c r="CD281">
        <f t="shared" si="669"/>
        <v>0</v>
      </c>
      <c r="CE281">
        <f t="shared" si="670"/>
        <v>13</v>
      </c>
      <c r="CF281">
        <f t="shared" si="691"/>
        <v>13.1</v>
      </c>
    </row>
    <row r="282" spans="5:84" x14ac:dyDescent="0.2">
      <c r="E282">
        <v>82435</v>
      </c>
      <c r="F282">
        <v>26.32</v>
      </c>
      <c r="G282">
        <v>18.670000000000002</v>
      </c>
      <c r="H282" s="2">
        <v>0.1</v>
      </c>
      <c r="I282" s="2">
        <f t="shared" si="700"/>
        <v>3.7</v>
      </c>
      <c r="J282">
        <f t="shared" ref="J282:P282" si="717">I282+$C$3</f>
        <v>7.3000000000000007</v>
      </c>
      <c r="K282">
        <f t="shared" si="717"/>
        <v>10.9</v>
      </c>
      <c r="L282">
        <f t="shared" si="717"/>
        <v>14.5</v>
      </c>
      <c r="M282">
        <f t="shared" si="717"/>
        <v>18.100000000000001</v>
      </c>
      <c r="N282">
        <f t="shared" si="717"/>
        <v>21.700000000000003</v>
      </c>
      <c r="O282">
        <f t="shared" si="717"/>
        <v>25.300000000000004</v>
      </c>
      <c r="P282">
        <f t="shared" si="717"/>
        <v>28.900000000000006</v>
      </c>
      <c r="Q282">
        <f t="shared" si="634"/>
        <v>22.012817174523054</v>
      </c>
      <c r="R282">
        <f t="shared" si="635"/>
        <v>20.128862690476595</v>
      </c>
      <c r="S282">
        <f t="shared" si="636"/>
        <v>15.702239802296219</v>
      </c>
      <c r="T282">
        <f t="shared" si="637"/>
        <v>9.6262405544953857</v>
      </c>
      <c r="U282">
        <f t="shared" si="638"/>
        <v>0.64424885469500737</v>
      </c>
      <c r="V282">
        <f t="shared" si="639"/>
        <v>0</v>
      </c>
      <c r="W282">
        <f t="shared" si="640"/>
        <v>0</v>
      </c>
      <c r="X282">
        <f t="shared" si="641"/>
        <v>0</v>
      </c>
      <c r="Y282">
        <f t="shared" si="608"/>
        <v>0</v>
      </c>
      <c r="Z282">
        <f t="shared" si="609"/>
        <v>0.1</v>
      </c>
      <c r="AA282">
        <f t="shared" si="610"/>
        <v>2.3000000000000003</v>
      </c>
      <c r="AB282">
        <f t="shared" si="611"/>
        <v>4.5</v>
      </c>
      <c r="AC282">
        <f t="shared" si="612"/>
        <v>6.7</v>
      </c>
      <c r="AD282">
        <f t="shared" si="613"/>
        <v>8.9</v>
      </c>
      <c r="AE282">
        <f t="shared" si="614"/>
        <v>11.100000000000001</v>
      </c>
      <c r="AF282">
        <f t="shared" si="615"/>
        <v>13.3</v>
      </c>
      <c r="AG282">
        <f t="shared" si="616"/>
        <v>15.5</v>
      </c>
      <c r="AH282">
        <f t="shared" si="617"/>
        <v>17.7</v>
      </c>
      <c r="AI282">
        <f t="shared" si="642"/>
        <v>23.673400779822039</v>
      </c>
      <c r="AJ282">
        <f t="shared" si="643"/>
        <v>21.566731737157586</v>
      </c>
      <c r="AK282">
        <f t="shared" si="644"/>
        <v>20.547647846193822</v>
      </c>
      <c r="AL282">
        <f t="shared" si="645"/>
        <v>18.535001831469</v>
      </c>
      <c r="AM282">
        <f t="shared" si="646"/>
        <v>15.384549248350842</v>
      </c>
      <c r="AN282">
        <f t="shared" si="647"/>
        <v>11.717317288143894</v>
      </c>
      <c r="AO282">
        <f t="shared" si="648"/>
        <v>7.7479735831978234</v>
      </c>
      <c r="AP282">
        <f t="shared" si="649"/>
        <v>2.1131950120146401</v>
      </c>
      <c r="AQ282">
        <f t="shared" si="618"/>
        <v>4</v>
      </c>
      <c r="AR282">
        <f t="shared" si="619"/>
        <v>8.9</v>
      </c>
      <c r="AS282">
        <f t="shared" ref="AS282:BK282" si="718">AR282+$C$5</f>
        <v>9.9</v>
      </c>
      <c r="AT282">
        <f t="shared" si="718"/>
        <v>10.9</v>
      </c>
      <c r="AU282">
        <f t="shared" si="718"/>
        <v>11.9</v>
      </c>
      <c r="AV282">
        <f t="shared" si="718"/>
        <v>12.9</v>
      </c>
      <c r="AW282">
        <f t="shared" si="718"/>
        <v>13.9</v>
      </c>
      <c r="AX282">
        <f t="shared" si="718"/>
        <v>14.9</v>
      </c>
      <c r="AY282">
        <f t="shared" si="718"/>
        <v>15.9</v>
      </c>
      <c r="AZ282">
        <f t="shared" si="718"/>
        <v>16.899999999999999</v>
      </c>
      <c r="BA282">
        <f t="shared" si="718"/>
        <v>17.899999999999999</v>
      </c>
      <c r="BB282">
        <f t="shared" si="718"/>
        <v>18.899999999999999</v>
      </c>
      <c r="BC282">
        <f t="shared" si="718"/>
        <v>19.899999999999999</v>
      </c>
      <c r="BD282">
        <f t="shared" si="718"/>
        <v>20.9</v>
      </c>
      <c r="BE282">
        <f t="shared" si="718"/>
        <v>21.9</v>
      </c>
      <c r="BF282">
        <f t="shared" si="718"/>
        <v>22.9</v>
      </c>
      <c r="BG282">
        <f t="shared" si="718"/>
        <v>23.9</v>
      </c>
      <c r="BH282">
        <f t="shared" si="718"/>
        <v>24.9</v>
      </c>
      <c r="BI282">
        <f t="shared" si="718"/>
        <v>25.9</v>
      </c>
      <c r="BJ282">
        <f t="shared" si="718"/>
        <v>26.9</v>
      </c>
      <c r="BK282">
        <f t="shared" si="718"/>
        <v>27.9</v>
      </c>
      <c r="BL282">
        <f t="shared" si="651"/>
        <v>17.211116134537967</v>
      </c>
      <c r="BM282">
        <f t="shared" si="652"/>
        <v>15.702239802296219</v>
      </c>
      <c r="BN282">
        <f t="shared" si="653"/>
        <v>14.078854106936621</v>
      </c>
      <c r="BO282">
        <f t="shared" si="654"/>
        <v>12.398640322694984</v>
      </c>
      <c r="BP282">
        <f t="shared" si="655"/>
        <v>10.683745638610125</v>
      </c>
      <c r="BQ282">
        <f t="shared" si="656"/>
        <v>8.8980490712843565</v>
      </c>
      <c r="BR282">
        <f t="shared" si="657"/>
        <v>6.9244273776433412</v>
      </c>
      <c r="BS282">
        <f t="shared" si="658"/>
        <v>4.5420209676974155</v>
      </c>
      <c r="BT282">
        <f t="shared" si="659"/>
        <v>1.4034998173005722</v>
      </c>
      <c r="BU282">
        <f t="shared" si="660"/>
        <v>0</v>
      </c>
      <c r="BV282">
        <f t="shared" si="661"/>
        <v>0</v>
      </c>
      <c r="BW282">
        <f t="shared" si="662"/>
        <v>0</v>
      </c>
      <c r="BX282">
        <f t="shared" si="663"/>
        <v>0</v>
      </c>
      <c r="BY282">
        <f t="shared" si="664"/>
        <v>0</v>
      </c>
      <c r="BZ282">
        <f t="shared" si="665"/>
        <v>0</v>
      </c>
      <c r="CA282">
        <f t="shared" si="666"/>
        <v>0</v>
      </c>
      <c r="CB282">
        <f t="shared" si="667"/>
        <v>0</v>
      </c>
      <c r="CC282">
        <f t="shared" si="668"/>
        <v>0</v>
      </c>
      <c r="CD282">
        <f t="shared" si="669"/>
        <v>0</v>
      </c>
      <c r="CE282">
        <f t="shared" si="670"/>
        <v>8</v>
      </c>
      <c r="CF282">
        <f t="shared" si="691"/>
        <v>16.899999999999999</v>
      </c>
    </row>
    <row r="283" spans="5:84" x14ac:dyDescent="0.2">
      <c r="E283">
        <v>82438</v>
      </c>
      <c r="F283">
        <v>20.53</v>
      </c>
      <c r="G283">
        <v>15.5</v>
      </c>
      <c r="H283" s="2">
        <v>0.1</v>
      </c>
      <c r="I283" s="2">
        <f t="shared" si="700"/>
        <v>3.7</v>
      </c>
      <c r="J283">
        <f t="shared" ref="J283:P283" si="719">I283+$C$3</f>
        <v>7.3000000000000007</v>
      </c>
      <c r="K283">
        <f t="shared" si="719"/>
        <v>10.9</v>
      </c>
      <c r="L283">
        <f t="shared" si="719"/>
        <v>14.5</v>
      </c>
      <c r="M283">
        <f t="shared" si="719"/>
        <v>18.100000000000001</v>
      </c>
      <c r="N283">
        <f t="shared" si="719"/>
        <v>21.700000000000003</v>
      </c>
      <c r="O283">
        <f t="shared" si="719"/>
        <v>25.300000000000004</v>
      </c>
      <c r="P283">
        <f t="shared" si="719"/>
        <v>28.900000000000006</v>
      </c>
      <c r="Q283">
        <f t="shared" si="634"/>
        <v>16.837794689975002</v>
      </c>
      <c r="R283">
        <f t="shared" si="635"/>
        <v>14.557421954822578</v>
      </c>
      <c r="S283">
        <f t="shared" si="636"/>
        <v>9.3670599920738677</v>
      </c>
      <c r="T283">
        <f t="shared" si="637"/>
        <v>2.2528906565321249</v>
      </c>
      <c r="U283">
        <f t="shared" si="638"/>
        <v>0</v>
      </c>
      <c r="V283">
        <f t="shared" si="639"/>
        <v>0</v>
      </c>
      <c r="W283">
        <f t="shared" si="640"/>
        <v>0</v>
      </c>
      <c r="X283">
        <f t="shared" si="641"/>
        <v>0</v>
      </c>
      <c r="Y283">
        <f t="shared" si="608"/>
        <v>0</v>
      </c>
      <c r="Z283">
        <f t="shared" si="609"/>
        <v>0.1</v>
      </c>
      <c r="AA283">
        <f t="shared" si="610"/>
        <v>2.3000000000000003</v>
      </c>
      <c r="AB283">
        <f t="shared" si="611"/>
        <v>4.5</v>
      </c>
      <c r="AC283">
        <f t="shared" si="612"/>
        <v>6.7</v>
      </c>
      <c r="AD283">
        <f t="shared" si="613"/>
        <v>8.9</v>
      </c>
      <c r="AE283">
        <f t="shared" si="614"/>
        <v>11.100000000000001</v>
      </c>
      <c r="AF283">
        <f t="shared" si="615"/>
        <v>13.3</v>
      </c>
      <c r="AG283">
        <f t="shared" si="616"/>
        <v>15.5</v>
      </c>
      <c r="AH283">
        <f t="shared" si="617"/>
        <v>17.7</v>
      </c>
      <c r="AI283">
        <f t="shared" si="642"/>
        <v>17.884949536296073</v>
      </c>
      <c r="AJ283">
        <f t="shared" si="643"/>
        <v>16.52510596086611</v>
      </c>
      <c r="AK283">
        <f t="shared" si="644"/>
        <v>15.170414852726482</v>
      </c>
      <c r="AL283">
        <f t="shared" si="645"/>
        <v>12.46775898292408</v>
      </c>
      <c r="AM283">
        <f t="shared" si="646"/>
        <v>9.0460862076048993</v>
      </c>
      <c r="AN283">
        <f t="shared" si="647"/>
        <v>5.1992437762649173</v>
      </c>
      <c r="AO283">
        <f t="shared" si="648"/>
        <v>0</v>
      </c>
      <c r="AP283">
        <f t="shared" si="649"/>
        <v>0</v>
      </c>
      <c r="AQ283">
        <f t="shared" si="618"/>
        <v>0</v>
      </c>
      <c r="AR283">
        <f t="shared" si="619"/>
        <v>0.1</v>
      </c>
      <c r="AS283">
        <f t="shared" ref="AS283:BK283" si="720">AR283+$C$5</f>
        <v>1.1000000000000001</v>
      </c>
      <c r="AT283">
        <f t="shared" si="720"/>
        <v>2.1</v>
      </c>
      <c r="AU283">
        <f t="shared" si="720"/>
        <v>3.1</v>
      </c>
      <c r="AV283">
        <f t="shared" si="720"/>
        <v>4.0999999999999996</v>
      </c>
      <c r="AW283">
        <f t="shared" si="720"/>
        <v>5.0999999999999996</v>
      </c>
      <c r="AX283">
        <f t="shared" si="720"/>
        <v>6.1</v>
      </c>
      <c r="AY283">
        <f t="shared" si="720"/>
        <v>7.1</v>
      </c>
      <c r="AZ283">
        <f t="shared" si="720"/>
        <v>8.1</v>
      </c>
      <c r="BA283">
        <f t="shared" si="720"/>
        <v>9.1</v>
      </c>
      <c r="BB283">
        <f t="shared" si="720"/>
        <v>10.1</v>
      </c>
      <c r="BC283">
        <f t="shared" si="720"/>
        <v>11.1</v>
      </c>
      <c r="BD283">
        <f t="shared" si="720"/>
        <v>12.1</v>
      </c>
      <c r="BE283">
        <f t="shared" si="720"/>
        <v>13.1</v>
      </c>
      <c r="BF283">
        <f t="shared" si="720"/>
        <v>14.1</v>
      </c>
      <c r="BG283">
        <f t="shared" si="720"/>
        <v>15.1</v>
      </c>
      <c r="BH283">
        <f t="shared" si="720"/>
        <v>16.100000000000001</v>
      </c>
      <c r="BI283">
        <f t="shared" si="720"/>
        <v>17.100000000000001</v>
      </c>
      <c r="BJ283">
        <f t="shared" si="720"/>
        <v>18.100000000000001</v>
      </c>
      <c r="BK283">
        <f t="shared" si="720"/>
        <v>19.100000000000001</v>
      </c>
      <c r="BL283">
        <f t="shared" si="651"/>
        <v>20.408788430134912</v>
      </c>
      <c r="BM283">
        <f t="shared" si="652"/>
        <v>18.159154824610223</v>
      </c>
      <c r="BN283">
        <f t="shared" si="653"/>
        <v>17.151926711244805</v>
      </c>
      <c r="BO283">
        <f t="shared" si="654"/>
        <v>16.677073381338552</v>
      </c>
      <c r="BP283">
        <f t="shared" si="655"/>
        <v>16.271037674894842</v>
      </c>
      <c r="BQ283">
        <f t="shared" si="656"/>
        <v>15.671774181024581</v>
      </c>
      <c r="BR283">
        <f t="shared" si="657"/>
        <v>14.773787438350364</v>
      </c>
      <c r="BS283">
        <f t="shared" si="658"/>
        <v>13.583170135410585</v>
      </c>
      <c r="BT283">
        <f t="shared" si="659"/>
        <v>12.172641311063538</v>
      </c>
      <c r="BU283">
        <f t="shared" si="660"/>
        <v>10.636584554891522</v>
      </c>
      <c r="BV283">
        <f t="shared" si="661"/>
        <v>9.0460862076049438</v>
      </c>
      <c r="BW283">
        <f t="shared" si="662"/>
        <v>7.4039735614464188</v>
      </c>
      <c r="BX283">
        <f t="shared" si="663"/>
        <v>5.5998530605951773</v>
      </c>
      <c r="BY283">
        <f t="shared" si="664"/>
        <v>3.3651485015704505</v>
      </c>
      <c r="BZ283">
        <f t="shared" si="665"/>
        <v>0.22813923363645072</v>
      </c>
      <c r="CA283">
        <f t="shared" si="666"/>
        <v>0</v>
      </c>
      <c r="CB283">
        <f t="shared" si="667"/>
        <v>0</v>
      </c>
      <c r="CC283">
        <f t="shared" si="668"/>
        <v>0</v>
      </c>
      <c r="CD283">
        <f t="shared" si="669"/>
        <v>0</v>
      </c>
      <c r="CE283">
        <f t="shared" si="670"/>
        <v>14</v>
      </c>
      <c r="CF283">
        <f t="shared" si="691"/>
        <v>14.1</v>
      </c>
    </row>
    <row r="284" spans="5:84" x14ac:dyDescent="0.2">
      <c r="E284">
        <v>82440</v>
      </c>
      <c r="F284">
        <v>30.24</v>
      </c>
      <c r="G284">
        <v>20.329999999999998</v>
      </c>
      <c r="H284" s="2">
        <v>0.1</v>
      </c>
      <c r="I284" s="2">
        <f t="shared" si="700"/>
        <v>3.7</v>
      </c>
      <c r="J284">
        <f t="shared" ref="J284:P284" si="721">I284+$C$3</f>
        <v>7.3000000000000007</v>
      </c>
      <c r="K284">
        <f t="shared" si="721"/>
        <v>10.9</v>
      </c>
      <c r="L284">
        <f t="shared" si="721"/>
        <v>14.5</v>
      </c>
      <c r="M284">
        <f t="shared" si="721"/>
        <v>18.100000000000001</v>
      </c>
      <c r="N284">
        <f t="shared" si="721"/>
        <v>21.700000000000003</v>
      </c>
      <c r="O284">
        <f t="shared" si="721"/>
        <v>25.300000000000004</v>
      </c>
      <c r="P284">
        <f t="shared" si="721"/>
        <v>28.900000000000006</v>
      </c>
      <c r="Q284">
        <f t="shared" si="634"/>
        <v>25.561731208225837</v>
      </c>
      <c r="R284">
        <f t="shared" si="635"/>
        <v>23.605119348023351</v>
      </c>
      <c r="S284">
        <f t="shared" si="636"/>
        <v>19.592742778419929</v>
      </c>
      <c r="T284">
        <f t="shared" si="637"/>
        <v>13.430943122632673</v>
      </c>
      <c r="U284">
        <f t="shared" si="638"/>
        <v>6.0463839817251461</v>
      </c>
      <c r="V284">
        <f t="shared" si="639"/>
        <v>0</v>
      </c>
      <c r="W284">
        <f t="shared" si="640"/>
        <v>0</v>
      </c>
      <c r="X284">
        <f t="shared" si="641"/>
        <v>0</v>
      </c>
      <c r="Y284">
        <f t="shared" si="608"/>
        <v>0</v>
      </c>
      <c r="Z284">
        <f t="shared" si="609"/>
        <v>0.1</v>
      </c>
      <c r="AA284">
        <f t="shared" si="610"/>
        <v>2.3000000000000003</v>
      </c>
      <c r="AB284">
        <f t="shared" si="611"/>
        <v>4.5</v>
      </c>
      <c r="AC284">
        <f t="shared" si="612"/>
        <v>6.7</v>
      </c>
      <c r="AD284">
        <f t="shared" si="613"/>
        <v>8.9</v>
      </c>
      <c r="AE284">
        <f t="shared" si="614"/>
        <v>11.100000000000001</v>
      </c>
      <c r="AF284">
        <f t="shared" si="615"/>
        <v>13.3</v>
      </c>
      <c r="AG284">
        <f t="shared" si="616"/>
        <v>15.5</v>
      </c>
      <c r="AH284">
        <f t="shared" si="617"/>
        <v>17.7</v>
      </c>
      <c r="AI284">
        <f t="shared" si="642"/>
        <v>27.6233247075732</v>
      </c>
      <c r="AJ284">
        <f t="shared" si="643"/>
        <v>24.98630408655189</v>
      </c>
      <c r="AK284">
        <f t="shared" si="644"/>
        <v>23.960951947959895</v>
      </c>
      <c r="AL284">
        <f t="shared" si="645"/>
        <v>22.226679031458449</v>
      </c>
      <c r="AM284">
        <f t="shared" si="646"/>
        <v>19.283803895326759</v>
      </c>
      <c r="AN284">
        <f t="shared" si="647"/>
        <v>15.574284396135866</v>
      </c>
      <c r="AO284">
        <f t="shared" si="648"/>
        <v>11.602449168421622</v>
      </c>
      <c r="AP284">
        <f t="shared" si="649"/>
        <v>7.0557291043589361</v>
      </c>
      <c r="AQ284">
        <f t="shared" si="618"/>
        <v>5</v>
      </c>
      <c r="AR284">
        <f t="shared" si="619"/>
        <v>11.1</v>
      </c>
      <c r="AS284">
        <f t="shared" ref="AS284:BK284" si="722">AR284+$C$5</f>
        <v>12.1</v>
      </c>
      <c r="AT284">
        <f t="shared" si="722"/>
        <v>13.1</v>
      </c>
      <c r="AU284">
        <f t="shared" si="722"/>
        <v>14.1</v>
      </c>
      <c r="AV284">
        <f t="shared" si="722"/>
        <v>15.1</v>
      </c>
      <c r="AW284">
        <f t="shared" si="722"/>
        <v>16.100000000000001</v>
      </c>
      <c r="AX284">
        <f t="shared" si="722"/>
        <v>17.100000000000001</v>
      </c>
      <c r="AY284">
        <f t="shared" si="722"/>
        <v>18.100000000000001</v>
      </c>
      <c r="AZ284">
        <f t="shared" si="722"/>
        <v>19.100000000000001</v>
      </c>
      <c r="BA284">
        <f t="shared" si="722"/>
        <v>20.100000000000001</v>
      </c>
      <c r="BB284">
        <f t="shared" si="722"/>
        <v>21.1</v>
      </c>
      <c r="BC284">
        <f t="shared" si="722"/>
        <v>22.1</v>
      </c>
      <c r="BD284">
        <f t="shared" si="722"/>
        <v>23.1</v>
      </c>
      <c r="BE284">
        <f t="shared" si="722"/>
        <v>24.1</v>
      </c>
      <c r="BF284">
        <f t="shared" si="722"/>
        <v>25.1</v>
      </c>
      <c r="BG284">
        <f t="shared" si="722"/>
        <v>26.1</v>
      </c>
      <c r="BH284">
        <f t="shared" si="722"/>
        <v>27.1</v>
      </c>
      <c r="BI284">
        <f t="shared" si="722"/>
        <v>28.1</v>
      </c>
      <c r="BJ284">
        <f t="shared" si="722"/>
        <v>29.1</v>
      </c>
      <c r="BK284">
        <f t="shared" si="722"/>
        <v>30.1</v>
      </c>
      <c r="BL284">
        <f t="shared" si="651"/>
        <v>17.653809100474042</v>
      </c>
      <c r="BM284">
        <f t="shared" si="652"/>
        <v>15.926709598459613</v>
      </c>
      <c r="BN284">
        <f t="shared" si="653"/>
        <v>14.150251641537224</v>
      </c>
      <c r="BO284">
        <f t="shared" si="654"/>
        <v>12.340721701186313</v>
      </c>
      <c r="BP284">
        <f t="shared" si="655"/>
        <v>10.465885325205935</v>
      </c>
      <c r="BQ284">
        <f t="shared" si="656"/>
        <v>8.4279259948107246</v>
      </c>
      <c r="BR284">
        <f t="shared" si="657"/>
        <v>6.0463839817251461</v>
      </c>
      <c r="BS284">
        <f t="shared" si="658"/>
        <v>3.0410952052778502</v>
      </c>
      <c r="BT284">
        <f t="shared" si="659"/>
        <v>-0.9848699105019818</v>
      </c>
      <c r="BU284">
        <f t="shared" si="660"/>
        <v>0</v>
      </c>
      <c r="BV284">
        <f t="shared" si="661"/>
        <v>0</v>
      </c>
      <c r="BW284">
        <f t="shared" si="662"/>
        <v>0</v>
      </c>
      <c r="BX284">
        <f t="shared" si="663"/>
        <v>0</v>
      </c>
      <c r="BY284">
        <f t="shared" si="664"/>
        <v>0</v>
      </c>
      <c r="BZ284">
        <f t="shared" si="665"/>
        <v>0</v>
      </c>
      <c r="CA284">
        <f t="shared" si="666"/>
        <v>0</v>
      </c>
      <c r="CB284">
        <f t="shared" si="667"/>
        <v>0</v>
      </c>
      <c r="CC284">
        <f t="shared" si="668"/>
        <v>0</v>
      </c>
      <c r="CD284">
        <f t="shared" si="669"/>
        <v>0</v>
      </c>
      <c r="CE284">
        <f t="shared" si="670"/>
        <v>8</v>
      </c>
      <c r="CF284">
        <f t="shared" si="691"/>
        <v>19.100000000000001</v>
      </c>
    </row>
    <row r="285" spans="5:84" x14ac:dyDescent="0.2">
      <c r="E285">
        <v>82444</v>
      </c>
      <c r="F285">
        <v>17.89</v>
      </c>
      <c r="G285">
        <v>13.68</v>
      </c>
      <c r="H285" s="2">
        <v>0.1</v>
      </c>
      <c r="I285" s="2">
        <f t="shared" si="700"/>
        <v>3.7</v>
      </c>
      <c r="J285">
        <f t="shared" ref="J285:P285" si="723">I285+$C$3</f>
        <v>7.3000000000000007</v>
      </c>
      <c r="K285">
        <f t="shared" si="723"/>
        <v>10.9</v>
      </c>
      <c r="L285">
        <f t="shared" si="723"/>
        <v>14.5</v>
      </c>
      <c r="M285">
        <f t="shared" si="723"/>
        <v>18.100000000000001</v>
      </c>
      <c r="N285">
        <f t="shared" si="723"/>
        <v>21.700000000000003</v>
      </c>
      <c r="O285">
        <f t="shared" si="723"/>
        <v>25.300000000000004</v>
      </c>
      <c r="P285">
        <f t="shared" si="723"/>
        <v>28.900000000000006</v>
      </c>
      <c r="Q285">
        <f t="shared" si="634"/>
        <v>14.502017078141231</v>
      </c>
      <c r="R285">
        <f t="shared" si="635"/>
        <v>11.63739169125458</v>
      </c>
      <c r="S285">
        <f t="shared" si="636"/>
        <v>6.078347531574817</v>
      </c>
      <c r="T285">
        <f t="shared" si="637"/>
        <v>0</v>
      </c>
      <c r="U285">
        <f t="shared" si="638"/>
        <v>0</v>
      </c>
      <c r="V285">
        <f t="shared" si="639"/>
        <v>0</v>
      </c>
      <c r="W285">
        <f t="shared" si="640"/>
        <v>0</v>
      </c>
      <c r="X285">
        <f t="shared" si="641"/>
        <v>0</v>
      </c>
      <c r="Y285">
        <f t="shared" si="608"/>
        <v>0</v>
      </c>
      <c r="Z285">
        <f t="shared" si="609"/>
        <v>0.1</v>
      </c>
      <c r="AA285">
        <f t="shared" si="610"/>
        <v>2.3000000000000003</v>
      </c>
      <c r="AB285">
        <f t="shared" si="611"/>
        <v>4.5</v>
      </c>
      <c r="AC285">
        <f t="shared" si="612"/>
        <v>6.7</v>
      </c>
      <c r="AD285">
        <f t="shared" si="613"/>
        <v>8.9</v>
      </c>
      <c r="AE285">
        <f t="shared" si="614"/>
        <v>11.100000000000001</v>
      </c>
      <c r="AF285">
        <f t="shared" si="615"/>
        <v>13.3</v>
      </c>
      <c r="AG285">
        <f t="shared" si="616"/>
        <v>15.5</v>
      </c>
      <c r="AH285">
        <f t="shared" si="617"/>
        <v>17.7</v>
      </c>
      <c r="AI285">
        <f t="shared" si="642"/>
        <v>15.288912619063126</v>
      </c>
      <c r="AJ285">
        <f t="shared" si="643"/>
        <v>14.17925022992206</v>
      </c>
      <c r="AK285">
        <f t="shared" si="644"/>
        <v>12.393016767218388</v>
      </c>
      <c r="AL285">
        <f t="shared" si="645"/>
        <v>9.2906109665379439</v>
      </c>
      <c r="AM285">
        <f t="shared" si="646"/>
        <v>5.7306639829409063</v>
      </c>
      <c r="AN285">
        <f t="shared" si="647"/>
        <v>0.29947393185255378</v>
      </c>
      <c r="AO285">
        <f t="shared" si="648"/>
        <v>0</v>
      </c>
      <c r="AP285">
        <f t="shared" si="649"/>
        <v>0</v>
      </c>
      <c r="AQ285">
        <f t="shared" si="618"/>
        <v>0</v>
      </c>
      <c r="AR285">
        <f t="shared" si="619"/>
        <v>0.1</v>
      </c>
      <c r="AS285">
        <f t="shared" ref="AS285:BK285" si="724">AR285+$C$5</f>
        <v>1.1000000000000001</v>
      </c>
      <c r="AT285">
        <f t="shared" si="724"/>
        <v>2.1</v>
      </c>
      <c r="AU285">
        <f t="shared" si="724"/>
        <v>3.1</v>
      </c>
      <c r="AV285">
        <f t="shared" si="724"/>
        <v>4.0999999999999996</v>
      </c>
      <c r="AW285">
        <f t="shared" si="724"/>
        <v>5.0999999999999996</v>
      </c>
      <c r="AX285">
        <f t="shared" si="724"/>
        <v>6.1</v>
      </c>
      <c r="AY285">
        <f t="shared" si="724"/>
        <v>7.1</v>
      </c>
      <c r="AZ285">
        <f t="shared" si="724"/>
        <v>8.1</v>
      </c>
      <c r="BA285">
        <f t="shared" si="724"/>
        <v>9.1</v>
      </c>
      <c r="BB285">
        <f t="shared" si="724"/>
        <v>10.1</v>
      </c>
      <c r="BC285">
        <f t="shared" si="724"/>
        <v>11.1</v>
      </c>
      <c r="BD285">
        <f t="shared" si="724"/>
        <v>12.1</v>
      </c>
      <c r="BE285">
        <f t="shared" si="724"/>
        <v>13.1</v>
      </c>
      <c r="BF285">
        <f t="shared" si="724"/>
        <v>14.1</v>
      </c>
      <c r="BG285">
        <f t="shared" si="724"/>
        <v>15.1</v>
      </c>
      <c r="BH285">
        <f t="shared" si="724"/>
        <v>16.100000000000001</v>
      </c>
      <c r="BI285">
        <f t="shared" si="724"/>
        <v>17.100000000000001</v>
      </c>
      <c r="BJ285">
        <f t="shared" si="724"/>
        <v>18.100000000000001</v>
      </c>
      <c r="BK285">
        <f t="shared" si="724"/>
        <v>19.100000000000001</v>
      </c>
      <c r="BL285">
        <f t="shared" si="651"/>
        <v>17.399236440840216</v>
      </c>
      <c r="BM285">
        <f t="shared" si="652"/>
        <v>15.500746190853656</v>
      </c>
      <c r="BN285">
        <f t="shared" si="653"/>
        <v>14.746930241311754</v>
      </c>
      <c r="BO285">
        <f t="shared" si="654"/>
        <v>14.350294583154984</v>
      </c>
      <c r="BP285">
        <f t="shared" si="655"/>
        <v>13.850690019208676</v>
      </c>
      <c r="BQ285">
        <f t="shared" si="656"/>
        <v>13.042148898759487</v>
      </c>
      <c r="BR285">
        <f t="shared" si="657"/>
        <v>11.899721852131966</v>
      </c>
      <c r="BS285">
        <f t="shared" si="658"/>
        <v>10.506314525265051</v>
      </c>
      <c r="BT285">
        <f t="shared" si="659"/>
        <v>8.9795243142886783</v>
      </c>
      <c r="BU285">
        <f t="shared" si="660"/>
        <v>7.3984771001002025</v>
      </c>
      <c r="BV285">
        <f t="shared" si="661"/>
        <v>5.7306639829408583</v>
      </c>
      <c r="BW285">
        <f t="shared" si="662"/>
        <v>3.758778016972641</v>
      </c>
      <c r="BX285">
        <f t="shared" si="663"/>
        <v>1.0075509448543079</v>
      </c>
      <c r="BY285">
        <f t="shared" si="664"/>
        <v>0</v>
      </c>
      <c r="BZ285">
        <f t="shared" si="665"/>
        <v>0</v>
      </c>
      <c r="CA285">
        <f t="shared" si="666"/>
        <v>0</v>
      </c>
      <c r="CB285">
        <f t="shared" si="667"/>
        <v>0</v>
      </c>
      <c r="CC285">
        <f t="shared" si="668"/>
        <v>0</v>
      </c>
      <c r="CD285">
        <f t="shared" si="669"/>
        <v>0</v>
      </c>
      <c r="CE285">
        <f t="shared" si="670"/>
        <v>12</v>
      </c>
      <c r="CF285">
        <f t="shared" si="691"/>
        <v>12.1</v>
      </c>
    </row>
    <row r="286" spans="5:84" x14ac:dyDescent="0.2">
      <c r="E286">
        <v>82447</v>
      </c>
      <c r="F286">
        <v>24.64</v>
      </c>
      <c r="G286">
        <v>17.84</v>
      </c>
      <c r="H286" s="2">
        <v>0.1</v>
      </c>
      <c r="I286" s="2">
        <f t="shared" si="700"/>
        <v>3.7</v>
      </c>
      <c r="J286">
        <f t="shared" ref="J286:P286" si="725">I286+$C$3</f>
        <v>7.3000000000000007</v>
      </c>
      <c r="K286">
        <f t="shared" si="725"/>
        <v>10.9</v>
      </c>
      <c r="L286">
        <f t="shared" si="725"/>
        <v>14.5</v>
      </c>
      <c r="M286">
        <f t="shared" si="725"/>
        <v>18.100000000000001</v>
      </c>
      <c r="N286">
        <f t="shared" si="725"/>
        <v>21.700000000000003</v>
      </c>
      <c r="O286">
        <f t="shared" si="725"/>
        <v>25.300000000000004</v>
      </c>
      <c r="P286">
        <f t="shared" si="725"/>
        <v>28.900000000000006</v>
      </c>
      <c r="Q286">
        <f t="shared" si="634"/>
        <v>20.500776535551502</v>
      </c>
      <c r="R286">
        <f t="shared" si="635"/>
        <v>18.582322145324838</v>
      </c>
      <c r="S286">
        <f t="shared" si="636"/>
        <v>13.938743719477284</v>
      </c>
      <c r="T286">
        <f t="shared" si="637"/>
        <v>7.8470334146215084</v>
      </c>
      <c r="U286">
        <f t="shared" si="638"/>
        <v>0</v>
      </c>
      <c r="V286">
        <f t="shared" si="639"/>
        <v>0</v>
      </c>
      <c r="W286">
        <f t="shared" si="640"/>
        <v>0</v>
      </c>
      <c r="X286">
        <f t="shared" si="641"/>
        <v>0</v>
      </c>
      <c r="Y286">
        <f t="shared" si="608"/>
        <v>0</v>
      </c>
      <c r="Z286">
        <f t="shared" si="609"/>
        <v>0.1</v>
      </c>
      <c r="AA286">
        <f t="shared" si="610"/>
        <v>2.3000000000000003</v>
      </c>
      <c r="AB286">
        <f t="shared" si="611"/>
        <v>4.5</v>
      </c>
      <c r="AC286">
        <f t="shared" si="612"/>
        <v>6.7</v>
      </c>
      <c r="AD286">
        <f t="shared" si="613"/>
        <v>8.9</v>
      </c>
      <c r="AE286">
        <f t="shared" si="614"/>
        <v>11.100000000000001</v>
      </c>
      <c r="AF286">
        <f t="shared" si="615"/>
        <v>13.3</v>
      </c>
      <c r="AG286">
        <f t="shared" si="616"/>
        <v>15.5</v>
      </c>
      <c r="AH286">
        <f t="shared" si="617"/>
        <v>17.7</v>
      </c>
      <c r="AI286">
        <f t="shared" si="642"/>
        <v>21.983768173511248</v>
      </c>
      <c r="AJ286">
        <f t="shared" si="643"/>
        <v>20.104468535426342</v>
      </c>
      <c r="AK286">
        <f t="shared" si="644"/>
        <v>19.043255469169964</v>
      </c>
      <c r="AL286">
        <f t="shared" si="645"/>
        <v>16.863829962566463</v>
      </c>
      <c r="AM286">
        <f t="shared" si="646"/>
        <v>13.618485132210122</v>
      </c>
      <c r="AN286">
        <f t="shared" si="647"/>
        <v>9.9712357573018604</v>
      </c>
      <c r="AO286">
        <f t="shared" si="648"/>
        <v>5.8209478134852946</v>
      </c>
      <c r="AP286">
        <f t="shared" si="649"/>
        <v>-1.075531993316722</v>
      </c>
      <c r="AQ286">
        <f t="shared" si="618"/>
        <v>3</v>
      </c>
      <c r="AR286">
        <f t="shared" si="619"/>
        <v>6.7</v>
      </c>
      <c r="AS286">
        <f t="shared" ref="AS286:BK286" si="726">AR286+$C$5</f>
        <v>7.7</v>
      </c>
      <c r="AT286">
        <f t="shared" si="726"/>
        <v>8.6999999999999993</v>
      </c>
      <c r="AU286">
        <f t="shared" si="726"/>
        <v>9.6999999999999993</v>
      </c>
      <c r="AV286">
        <f t="shared" si="726"/>
        <v>10.7</v>
      </c>
      <c r="AW286">
        <f t="shared" si="726"/>
        <v>11.7</v>
      </c>
      <c r="AX286">
        <f t="shared" si="726"/>
        <v>12.7</v>
      </c>
      <c r="AY286">
        <f t="shared" si="726"/>
        <v>13.7</v>
      </c>
      <c r="AZ286">
        <f t="shared" si="726"/>
        <v>14.7</v>
      </c>
      <c r="BA286">
        <f t="shared" si="726"/>
        <v>15.7</v>
      </c>
      <c r="BB286">
        <f t="shared" si="726"/>
        <v>16.7</v>
      </c>
      <c r="BC286">
        <f t="shared" si="726"/>
        <v>17.7</v>
      </c>
      <c r="BD286">
        <f t="shared" si="726"/>
        <v>18.7</v>
      </c>
      <c r="BE286">
        <f t="shared" si="726"/>
        <v>19.7</v>
      </c>
      <c r="BF286">
        <f t="shared" si="726"/>
        <v>20.7</v>
      </c>
      <c r="BG286">
        <f t="shared" si="726"/>
        <v>21.7</v>
      </c>
      <c r="BH286">
        <f t="shared" si="726"/>
        <v>22.7</v>
      </c>
      <c r="BI286">
        <f t="shared" si="726"/>
        <v>23.7</v>
      </c>
      <c r="BJ286">
        <f t="shared" si="726"/>
        <v>24.7</v>
      </c>
      <c r="BK286">
        <f t="shared" si="726"/>
        <v>25.7</v>
      </c>
      <c r="BL286">
        <f t="shared" si="651"/>
        <v>18.218569314956174</v>
      </c>
      <c r="BM286">
        <f t="shared" si="652"/>
        <v>17.115307930659682</v>
      </c>
      <c r="BN286">
        <f t="shared" si="653"/>
        <v>15.771269609581088</v>
      </c>
      <c r="BO286">
        <f t="shared" si="654"/>
        <v>14.255709329373939</v>
      </c>
      <c r="BP286">
        <f t="shared" si="655"/>
        <v>12.642622244810024</v>
      </c>
      <c r="BQ286">
        <f t="shared" si="656"/>
        <v>10.984027180543345</v>
      </c>
      <c r="BR286">
        <f t="shared" si="657"/>
        <v>9.2832501238751775</v>
      </c>
      <c r="BS286">
        <f t="shared" si="658"/>
        <v>7.4682077175184158</v>
      </c>
      <c r="BT286">
        <f t="shared" si="659"/>
        <v>5.3646907523628622</v>
      </c>
      <c r="BU286">
        <f t="shared" si="660"/>
        <v>2.6696476602391095</v>
      </c>
      <c r="BV286">
        <f t="shared" si="661"/>
        <v>-1.075531993316722</v>
      </c>
      <c r="BW286">
        <f t="shared" si="662"/>
        <v>0</v>
      </c>
      <c r="BX286">
        <f t="shared" si="663"/>
        <v>0</v>
      </c>
      <c r="BY286">
        <f t="shared" si="664"/>
        <v>0</v>
      </c>
      <c r="BZ286">
        <f t="shared" si="665"/>
        <v>0</v>
      </c>
      <c r="CA286">
        <f t="shared" si="666"/>
        <v>0</v>
      </c>
      <c r="CB286">
        <f t="shared" si="667"/>
        <v>0</v>
      </c>
      <c r="CC286">
        <f t="shared" si="668"/>
        <v>0</v>
      </c>
      <c r="CD286">
        <f t="shared" si="669"/>
        <v>0</v>
      </c>
      <c r="CE286">
        <f t="shared" si="670"/>
        <v>9</v>
      </c>
      <c r="CF286">
        <f t="shared" si="691"/>
        <v>15.7</v>
      </c>
    </row>
    <row r="287" spans="5:84" x14ac:dyDescent="0.2">
      <c r="E287">
        <v>82448</v>
      </c>
      <c r="F287">
        <v>27.53</v>
      </c>
      <c r="G287">
        <v>19.22</v>
      </c>
      <c r="H287" s="2">
        <v>0.1</v>
      </c>
      <c r="I287" s="2">
        <f t="shared" si="700"/>
        <v>3.7</v>
      </c>
      <c r="J287">
        <f t="shared" ref="J287:P287" si="727">I287+$C$3</f>
        <v>7.3000000000000007</v>
      </c>
      <c r="K287">
        <f t="shared" si="727"/>
        <v>10.9</v>
      </c>
      <c r="L287">
        <f t="shared" si="727"/>
        <v>14.5</v>
      </c>
      <c r="M287">
        <f t="shared" si="727"/>
        <v>18.100000000000001</v>
      </c>
      <c r="N287">
        <f t="shared" si="727"/>
        <v>21.700000000000003</v>
      </c>
      <c r="O287">
        <f t="shared" si="727"/>
        <v>25.300000000000004</v>
      </c>
      <c r="P287">
        <f t="shared" si="727"/>
        <v>28.900000000000006</v>
      </c>
      <c r="Q287">
        <f t="shared" si="634"/>
        <v>23.10535801183936</v>
      </c>
      <c r="R287">
        <f t="shared" si="635"/>
        <v>21.217818834072919</v>
      </c>
      <c r="S287">
        <f t="shared" si="636"/>
        <v>16.932655902688719</v>
      </c>
      <c r="T287">
        <f t="shared" si="637"/>
        <v>10.837186453400935</v>
      </c>
      <c r="U287">
        <f t="shared" si="638"/>
        <v>2.6257375059177632</v>
      </c>
      <c r="V287">
        <f t="shared" si="639"/>
        <v>0</v>
      </c>
      <c r="W287">
        <f t="shared" si="640"/>
        <v>0</v>
      </c>
      <c r="X287">
        <f t="shared" si="641"/>
        <v>0</v>
      </c>
      <c r="Y287">
        <f t="shared" si="608"/>
        <v>0</v>
      </c>
      <c r="Z287">
        <f t="shared" si="609"/>
        <v>0.1</v>
      </c>
      <c r="AA287">
        <f t="shared" si="610"/>
        <v>2.3000000000000003</v>
      </c>
      <c r="AB287">
        <f t="shared" si="611"/>
        <v>4.5</v>
      </c>
      <c r="AC287">
        <f t="shared" si="612"/>
        <v>6.7</v>
      </c>
      <c r="AD287">
        <f t="shared" si="613"/>
        <v>8.9</v>
      </c>
      <c r="AE287">
        <f t="shared" si="614"/>
        <v>11.100000000000001</v>
      </c>
      <c r="AF287">
        <f t="shared" si="615"/>
        <v>13.3</v>
      </c>
      <c r="AG287">
        <f t="shared" si="616"/>
        <v>15.5</v>
      </c>
      <c r="AH287">
        <f t="shared" si="617"/>
        <v>17.7</v>
      </c>
      <c r="AI287">
        <f t="shared" si="642"/>
        <v>24.891665269194156</v>
      </c>
      <c r="AJ287">
        <f t="shared" si="643"/>
        <v>22.620794984173056</v>
      </c>
      <c r="AK287">
        <f t="shared" si="644"/>
        <v>21.612623882057097</v>
      </c>
      <c r="AL287">
        <f t="shared" si="645"/>
        <v>19.700677397601634</v>
      </c>
      <c r="AM287">
        <f t="shared" si="646"/>
        <v>16.617385914050725</v>
      </c>
      <c r="AN287">
        <f t="shared" si="647"/>
        <v>12.934182240349081</v>
      </c>
      <c r="AO287">
        <f t="shared" si="648"/>
        <v>9.001599088354105</v>
      </c>
      <c r="AP287">
        <f t="shared" si="649"/>
        <v>3.8893665500480763</v>
      </c>
      <c r="AQ287">
        <f t="shared" si="618"/>
        <v>4</v>
      </c>
      <c r="AR287">
        <f t="shared" si="619"/>
        <v>8.9</v>
      </c>
      <c r="AS287">
        <f t="shared" ref="AS287:BK287" si="728">AR287+$C$5</f>
        <v>9.9</v>
      </c>
      <c r="AT287">
        <f t="shared" si="728"/>
        <v>10.9</v>
      </c>
      <c r="AU287">
        <f t="shared" si="728"/>
        <v>11.9</v>
      </c>
      <c r="AV287">
        <f t="shared" si="728"/>
        <v>12.9</v>
      </c>
      <c r="AW287">
        <f t="shared" si="728"/>
        <v>13.9</v>
      </c>
      <c r="AX287">
        <f t="shared" si="728"/>
        <v>14.9</v>
      </c>
      <c r="AY287">
        <f t="shared" si="728"/>
        <v>15.9</v>
      </c>
      <c r="AZ287">
        <f t="shared" si="728"/>
        <v>16.899999999999999</v>
      </c>
      <c r="BA287">
        <f t="shared" si="728"/>
        <v>17.899999999999999</v>
      </c>
      <c r="BB287">
        <f t="shared" si="728"/>
        <v>18.899999999999999</v>
      </c>
      <c r="BC287">
        <f t="shared" si="728"/>
        <v>19.899999999999999</v>
      </c>
      <c r="BD287">
        <f t="shared" si="728"/>
        <v>20.9</v>
      </c>
      <c r="BE287">
        <f t="shared" si="728"/>
        <v>21.9</v>
      </c>
      <c r="BF287">
        <f t="shared" si="728"/>
        <v>22.9</v>
      </c>
      <c r="BG287">
        <f t="shared" si="728"/>
        <v>23.9</v>
      </c>
      <c r="BH287">
        <f t="shared" si="728"/>
        <v>24.9</v>
      </c>
      <c r="BI287">
        <f t="shared" si="728"/>
        <v>25.9</v>
      </c>
      <c r="BJ287">
        <f t="shared" si="728"/>
        <v>26.9</v>
      </c>
      <c r="BK287">
        <f t="shared" si="728"/>
        <v>27.9</v>
      </c>
      <c r="BL287">
        <f t="shared" si="651"/>
        <v>18.417443939276605</v>
      </c>
      <c r="BM287">
        <f t="shared" si="652"/>
        <v>16.932655902688719</v>
      </c>
      <c r="BN287">
        <f t="shared" si="653"/>
        <v>15.313482632273123</v>
      </c>
      <c r="BO287">
        <f t="shared" si="654"/>
        <v>13.621776839282123</v>
      </c>
      <c r="BP287">
        <f t="shared" si="655"/>
        <v>11.893508474386129</v>
      </c>
      <c r="BQ287">
        <f t="shared" si="656"/>
        <v>10.118198600275102</v>
      </c>
      <c r="BR287">
        <f t="shared" si="657"/>
        <v>8.2183532642598127</v>
      </c>
      <c r="BS287">
        <f t="shared" si="658"/>
        <v>6.0288973708722828</v>
      </c>
      <c r="BT287">
        <f t="shared" si="659"/>
        <v>3.2766085544676136</v>
      </c>
      <c r="BU287">
        <f t="shared" si="660"/>
        <v>-0.44044894817463515</v>
      </c>
      <c r="BV287">
        <f t="shared" si="661"/>
        <v>0</v>
      </c>
      <c r="BW287">
        <f t="shared" si="662"/>
        <v>0</v>
      </c>
      <c r="BX287">
        <f t="shared" si="663"/>
        <v>0</v>
      </c>
      <c r="BY287">
        <f t="shared" si="664"/>
        <v>0</v>
      </c>
      <c r="BZ287">
        <f t="shared" si="665"/>
        <v>0</v>
      </c>
      <c r="CA287">
        <f t="shared" si="666"/>
        <v>0</v>
      </c>
      <c r="CB287">
        <f t="shared" si="667"/>
        <v>0</v>
      </c>
      <c r="CC287">
        <f t="shared" si="668"/>
        <v>0</v>
      </c>
      <c r="CD287">
        <f t="shared" si="669"/>
        <v>0</v>
      </c>
      <c r="CE287">
        <f t="shared" si="670"/>
        <v>9</v>
      </c>
      <c r="CF287">
        <f t="shared" si="691"/>
        <v>17.899999999999999</v>
      </c>
    </row>
    <row r="288" spans="5:84" x14ac:dyDescent="0.2">
      <c r="E288">
        <v>82449</v>
      </c>
      <c r="F288">
        <v>20.59</v>
      </c>
      <c r="G288">
        <v>15.54</v>
      </c>
      <c r="H288" s="2">
        <v>0.1</v>
      </c>
      <c r="I288" s="2">
        <f t="shared" si="700"/>
        <v>3.7</v>
      </c>
      <c r="J288">
        <f t="shared" ref="J288:P288" si="729">I288+$C$3</f>
        <v>7.3000000000000007</v>
      </c>
      <c r="K288">
        <f t="shared" si="729"/>
        <v>10.9</v>
      </c>
      <c r="L288">
        <f t="shared" si="729"/>
        <v>14.5</v>
      </c>
      <c r="M288">
        <f t="shared" si="729"/>
        <v>18.100000000000001</v>
      </c>
      <c r="N288">
        <f t="shared" si="729"/>
        <v>21.700000000000003</v>
      </c>
      <c r="O288">
        <f t="shared" si="729"/>
        <v>25.300000000000004</v>
      </c>
      <c r="P288">
        <f t="shared" si="729"/>
        <v>28.900000000000006</v>
      </c>
      <c r="Q288">
        <f t="shared" si="634"/>
        <v>16.891145730583453</v>
      </c>
      <c r="R288">
        <f t="shared" si="635"/>
        <v>14.620851113987417</v>
      </c>
      <c r="S288">
        <f t="shared" si="636"/>
        <v>9.4394745892948873</v>
      </c>
      <c r="T288">
        <f t="shared" si="637"/>
        <v>2.3706157623203681</v>
      </c>
      <c r="U288">
        <f t="shared" si="638"/>
        <v>0</v>
      </c>
      <c r="V288">
        <f t="shared" si="639"/>
        <v>0</v>
      </c>
      <c r="W288">
        <f t="shared" si="640"/>
        <v>0</v>
      </c>
      <c r="X288">
        <f t="shared" si="641"/>
        <v>0</v>
      </c>
      <c r="Y288">
        <f t="shared" si="608"/>
        <v>0</v>
      </c>
      <c r="Z288">
        <f t="shared" si="609"/>
        <v>0.1</v>
      </c>
      <c r="AA288">
        <f t="shared" si="610"/>
        <v>2.3000000000000003</v>
      </c>
      <c r="AB288">
        <f t="shared" si="611"/>
        <v>4.5</v>
      </c>
      <c r="AC288">
        <f t="shared" si="612"/>
        <v>6.7</v>
      </c>
      <c r="AD288">
        <f t="shared" si="613"/>
        <v>8.9</v>
      </c>
      <c r="AE288">
        <f t="shared" si="614"/>
        <v>11.100000000000001</v>
      </c>
      <c r="AF288">
        <f t="shared" si="615"/>
        <v>13.3</v>
      </c>
      <c r="AG288">
        <f t="shared" si="616"/>
        <v>15.5</v>
      </c>
      <c r="AH288">
        <f t="shared" si="617"/>
        <v>17.7</v>
      </c>
      <c r="AI288">
        <f t="shared" si="642"/>
        <v>17.944720169239648</v>
      </c>
      <c r="AJ288">
        <f t="shared" si="643"/>
        <v>16.57788873318222</v>
      </c>
      <c r="AK288">
        <f t="shared" si="644"/>
        <v>15.23078660325826</v>
      </c>
      <c r="AL288">
        <f t="shared" si="645"/>
        <v>12.537748162102051</v>
      </c>
      <c r="AM288">
        <f t="shared" si="646"/>
        <v>9.1186079728446394</v>
      </c>
      <c r="AN288">
        <f t="shared" si="647"/>
        <v>5.2845185813604143</v>
      </c>
      <c r="AO288">
        <f t="shared" si="648"/>
        <v>-1.2562316814864376</v>
      </c>
      <c r="AP288">
        <f t="shared" si="649"/>
        <v>0</v>
      </c>
      <c r="AQ288">
        <f t="shared" si="618"/>
        <v>0</v>
      </c>
      <c r="AR288">
        <f t="shared" si="619"/>
        <v>0.1</v>
      </c>
      <c r="AS288">
        <f t="shared" ref="AS288:BK288" si="730">AR288+$C$5</f>
        <v>1.1000000000000001</v>
      </c>
      <c r="AT288">
        <f t="shared" si="730"/>
        <v>2.1</v>
      </c>
      <c r="AU288">
        <f t="shared" si="730"/>
        <v>3.1</v>
      </c>
      <c r="AV288">
        <f t="shared" si="730"/>
        <v>4.0999999999999996</v>
      </c>
      <c r="AW288">
        <f t="shared" si="730"/>
        <v>5.0999999999999996</v>
      </c>
      <c r="AX288">
        <f t="shared" si="730"/>
        <v>6.1</v>
      </c>
      <c r="AY288">
        <f t="shared" si="730"/>
        <v>7.1</v>
      </c>
      <c r="AZ288">
        <f t="shared" si="730"/>
        <v>8.1</v>
      </c>
      <c r="BA288">
        <f t="shared" si="730"/>
        <v>9.1</v>
      </c>
      <c r="BB288">
        <f t="shared" si="730"/>
        <v>10.1</v>
      </c>
      <c r="BC288">
        <f t="shared" si="730"/>
        <v>11.1</v>
      </c>
      <c r="BD288">
        <f t="shared" si="730"/>
        <v>12.1</v>
      </c>
      <c r="BE288">
        <f t="shared" si="730"/>
        <v>13.1</v>
      </c>
      <c r="BF288">
        <f t="shared" si="730"/>
        <v>14.1</v>
      </c>
      <c r="BG288">
        <f t="shared" si="730"/>
        <v>15.1</v>
      </c>
      <c r="BH288">
        <f t="shared" si="730"/>
        <v>16.100000000000001</v>
      </c>
      <c r="BI288">
        <f t="shared" si="730"/>
        <v>17.100000000000001</v>
      </c>
      <c r="BJ288">
        <f t="shared" si="730"/>
        <v>18.100000000000001</v>
      </c>
      <c r="BK288">
        <f t="shared" si="730"/>
        <v>19.100000000000001</v>
      </c>
      <c r="BL288">
        <f t="shared" si="651"/>
        <v>20.477467943370971</v>
      </c>
      <c r="BM288">
        <f t="shared" si="652"/>
        <v>18.22030675703213</v>
      </c>
      <c r="BN288">
        <f t="shared" si="653"/>
        <v>17.207230188902574</v>
      </c>
      <c r="BO288">
        <f t="shared" si="654"/>
        <v>16.72985361883703</v>
      </c>
      <c r="BP288">
        <f t="shared" si="655"/>
        <v>16.324807132998451</v>
      </c>
      <c r="BQ288">
        <f t="shared" si="656"/>
        <v>15.729219691183983</v>
      </c>
      <c r="BR288">
        <f t="shared" si="657"/>
        <v>14.836203294150984</v>
      </c>
      <c r="BS288">
        <f t="shared" si="658"/>
        <v>13.650337150943081</v>
      </c>
      <c r="BT288">
        <f t="shared" si="659"/>
        <v>12.243151846215971</v>
      </c>
      <c r="BU288">
        <f t="shared" si="660"/>
        <v>10.708613507563802</v>
      </c>
      <c r="BV288">
        <f t="shared" si="661"/>
        <v>9.1186079728445932</v>
      </c>
      <c r="BW288">
        <f t="shared" si="662"/>
        <v>7.4784249575071238</v>
      </c>
      <c r="BX288">
        <f t="shared" si="663"/>
        <v>5.6822422219159314</v>
      </c>
      <c r="BY288">
        <f t="shared" si="664"/>
        <v>3.4686097386779617</v>
      </c>
      <c r="BZ288">
        <f t="shared" si="665"/>
        <v>0.37593385996836903</v>
      </c>
      <c r="CA288">
        <f t="shared" si="666"/>
        <v>0</v>
      </c>
      <c r="CB288">
        <f t="shared" si="667"/>
        <v>0</v>
      </c>
      <c r="CC288">
        <f t="shared" si="668"/>
        <v>0</v>
      </c>
      <c r="CD288">
        <f t="shared" si="669"/>
        <v>0</v>
      </c>
      <c r="CE288">
        <f t="shared" si="670"/>
        <v>14</v>
      </c>
      <c r="CF288">
        <f t="shared" si="691"/>
        <v>14.1</v>
      </c>
    </row>
    <row r="289" spans="5:84" x14ac:dyDescent="0.2">
      <c r="E289">
        <v>82450</v>
      </c>
      <c r="F289">
        <v>19.13</v>
      </c>
      <c r="G289">
        <v>14.57</v>
      </c>
      <c r="H289" s="2">
        <v>0.1</v>
      </c>
      <c r="I289" s="2">
        <f t="shared" si="700"/>
        <v>3.7</v>
      </c>
      <c r="J289">
        <f t="shared" ref="J289:P289" si="731">I289+$C$3</f>
        <v>7.3000000000000007</v>
      </c>
      <c r="K289">
        <f t="shared" si="731"/>
        <v>10.9</v>
      </c>
      <c r="L289">
        <f t="shared" si="731"/>
        <v>14.5</v>
      </c>
      <c r="M289">
        <f t="shared" si="731"/>
        <v>18.100000000000001</v>
      </c>
      <c r="N289">
        <f t="shared" si="731"/>
        <v>21.700000000000003</v>
      </c>
      <c r="O289">
        <f t="shared" si="731"/>
        <v>25.300000000000004</v>
      </c>
      <c r="P289">
        <f t="shared" si="731"/>
        <v>28.900000000000006</v>
      </c>
      <c r="Q289">
        <f t="shared" si="634"/>
        <v>15.598947229678606</v>
      </c>
      <c r="R289">
        <f t="shared" si="635"/>
        <v>13.054452684558964</v>
      </c>
      <c r="S289">
        <f t="shared" si="636"/>
        <v>7.6801117694133394</v>
      </c>
      <c r="T289">
        <f t="shared" si="637"/>
        <v>-1.0252476605893159</v>
      </c>
      <c r="U289">
        <f t="shared" si="638"/>
        <v>0</v>
      </c>
      <c r="V289">
        <f t="shared" si="639"/>
        <v>0</v>
      </c>
      <c r="W289">
        <f t="shared" si="640"/>
        <v>0</v>
      </c>
      <c r="X289">
        <f t="shared" si="641"/>
        <v>0</v>
      </c>
      <c r="Y289">
        <f t="shared" si="608"/>
        <v>0</v>
      </c>
      <c r="Z289">
        <f t="shared" si="609"/>
        <v>0.1</v>
      </c>
      <c r="AA289">
        <f t="shared" si="610"/>
        <v>2.3000000000000003</v>
      </c>
      <c r="AB289">
        <f t="shared" si="611"/>
        <v>4.5</v>
      </c>
      <c r="AC289">
        <f t="shared" si="612"/>
        <v>6.7</v>
      </c>
      <c r="AD289">
        <f t="shared" si="613"/>
        <v>8.9</v>
      </c>
      <c r="AE289">
        <f t="shared" si="614"/>
        <v>11.100000000000001</v>
      </c>
      <c r="AF289">
        <f t="shared" si="615"/>
        <v>13.3</v>
      </c>
      <c r="AG289">
        <f t="shared" si="616"/>
        <v>15.5</v>
      </c>
      <c r="AH289">
        <f t="shared" si="617"/>
        <v>17.7</v>
      </c>
      <c r="AI289">
        <f t="shared" si="642"/>
        <v>16.503145218084544</v>
      </c>
      <c r="AJ289">
        <f t="shared" si="643"/>
        <v>15.290947989018896</v>
      </c>
      <c r="AK289">
        <f t="shared" si="644"/>
        <v>13.739090983917228</v>
      </c>
      <c r="AL289">
        <f t="shared" si="645"/>
        <v>10.824901544077546</v>
      </c>
      <c r="AM289">
        <f t="shared" si="646"/>
        <v>7.3536740212345064</v>
      </c>
      <c r="AN289">
        <f t="shared" si="647"/>
        <v>3.0166618251606492</v>
      </c>
      <c r="AO289">
        <f t="shared" si="648"/>
        <v>0</v>
      </c>
      <c r="AP289">
        <f t="shared" si="649"/>
        <v>0</v>
      </c>
      <c r="AQ289">
        <f t="shared" si="618"/>
        <v>0</v>
      </c>
      <c r="AR289">
        <f t="shared" si="619"/>
        <v>0.1</v>
      </c>
      <c r="AS289">
        <f t="shared" ref="AS289:BK289" si="732">AR289+$C$5</f>
        <v>1.1000000000000001</v>
      </c>
      <c r="AT289">
        <f t="shared" si="732"/>
        <v>2.1</v>
      </c>
      <c r="AU289">
        <f t="shared" si="732"/>
        <v>3.1</v>
      </c>
      <c r="AV289">
        <f t="shared" si="732"/>
        <v>4.0999999999999996</v>
      </c>
      <c r="AW289">
        <f t="shared" si="732"/>
        <v>5.0999999999999996</v>
      </c>
      <c r="AX289">
        <f t="shared" si="732"/>
        <v>6.1</v>
      </c>
      <c r="AY289">
        <f t="shared" si="732"/>
        <v>7.1</v>
      </c>
      <c r="AZ289">
        <f t="shared" si="732"/>
        <v>8.1</v>
      </c>
      <c r="BA289">
        <f t="shared" si="732"/>
        <v>9.1</v>
      </c>
      <c r="BB289">
        <f t="shared" si="732"/>
        <v>10.1</v>
      </c>
      <c r="BC289">
        <f t="shared" si="732"/>
        <v>11.1</v>
      </c>
      <c r="BD289">
        <f t="shared" si="732"/>
        <v>12.1</v>
      </c>
      <c r="BE289">
        <f t="shared" si="732"/>
        <v>13.1</v>
      </c>
      <c r="BF289">
        <f t="shared" si="732"/>
        <v>14.1</v>
      </c>
      <c r="BG289">
        <f t="shared" si="732"/>
        <v>15.1</v>
      </c>
      <c r="BH289">
        <f t="shared" si="732"/>
        <v>16.100000000000001</v>
      </c>
      <c r="BI289">
        <f t="shared" si="732"/>
        <v>17.100000000000001</v>
      </c>
      <c r="BJ289">
        <f t="shared" si="732"/>
        <v>18.100000000000001</v>
      </c>
      <c r="BK289">
        <f t="shared" si="732"/>
        <v>19.100000000000001</v>
      </c>
      <c r="BL289">
        <f t="shared" si="651"/>
        <v>18.81415365577589</v>
      </c>
      <c r="BM289">
        <f t="shared" si="652"/>
        <v>16.744947285591365</v>
      </c>
      <c r="BN289">
        <f t="shared" si="653"/>
        <v>15.872069615285458</v>
      </c>
      <c r="BO289">
        <f t="shared" si="654"/>
        <v>15.447508055900361</v>
      </c>
      <c r="BP289">
        <f t="shared" si="655"/>
        <v>15.006792887887562</v>
      </c>
      <c r="BQ289">
        <f t="shared" si="656"/>
        <v>14.311911152662416</v>
      </c>
      <c r="BR289">
        <f t="shared" si="657"/>
        <v>13.294220544158696</v>
      </c>
      <c r="BS289">
        <f t="shared" si="658"/>
        <v>11.997363300383181</v>
      </c>
      <c r="BT289">
        <f t="shared" si="659"/>
        <v>10.520180094970209</v>
      </c>
      <c r="BU289">
        <f t="shared" si="660"/>
        <v>8.9596239287362742</v>
      </c>
      <c r="BV289">
        <f t="shared" si="661"/>
        <v>7.3536740212344727</v>
      </c>
      <c r="BW289">
        <f t="shared" si="662"/>
        <v>5.6242497023091573</v>
      </c>
      <c r="BX289">
        <f t="shared" si="663"/>
        <v>3.5201243036507184</v>
      </c>
      <c r="BY289">
        <f t="shared" si="664"/>
        <v>0.55983905034952153</v>
      </c>
      <c r="BZ289">
        <f t="shared" si="665"/>
        <v>0</v>
      </c>
      <c r="CA289">
        <f t="shared" si="666"/>
        <v>0</v>
      </c>
      <c r="CB289">
        <f t="shared" si="667"/>
        <v>0</v>
      </c>
      <c r="CC289">
        <f t="shared" si="668"/>
        <v>0</v>
      </c>
      <c r="CD289">
        <f t="shared" si="669"/>
        <v>0</v>
      </c>
      <c r="CE289">
        <f t="shared" si="670"/>
        <v>13</v>
      </c>
      <c r="CF289">
        <f t="shared" si="691"/>
        <v>13.1</v>
      </c>
    </row>
    <row r="290" spans="5:84" x14ac:dyDescent="0.2">
      <c r="E290">
        <v>82453</v>
      </c>
      <c r="F290">
        <v>27.53</v>
      </c>
      <c r="G290">
        <v>19.22</v>
      </c>
      <c r="H290" s="2">
        <v>0.1</v>
      </c>
      <c r="I290" s="2">
        <f t="shared" si="700"/>
        <v>3.7</v>
      </c>
      <c r="J290">
        <f t="shared" ref="J290:P290" si="733">I290+$C$3</f>
        <v>7.3000000000000007</v>
      </c>
      <c r="K290">
        <f t="shared" si="733"/>
        <v>10.9</v>
      </c>
      <c r="L290">
        <f t="shared" si="733"/>
        <v>14.5</v>
      </c>
      <c r="M290">
        <f t="shared" si="733"/>
        <v>18.100000000000001</v>
      </c>
      <c r="N290">
        <f t="shared" si="733"/>
        <v>21.700000000000003</v>
      </c>
      <c r="O290">
        <f t="shared" si="733"/>
        <v>25.300000000000004</v>
      </c>
      <c r="P290">
        <f t="shared" si="733"/>
        <v>28.900000000000006</v>
      </c>
      <c r="Q290">
        <f t="shared" si="634"/>
        <v>23.10535801183936</v>
      </c>
      <c r="R290">
        <f t="shared" si="635"/>
        <v>21.217818834072919</v>
      </c>
      <c r="S290">
        <f t="shared" si="636"/>
        <v>16.932655902688719</v>
      </c>
      <c r="T290">
        <f t="shared" si="637"/>
        <v>10.837186453400935</v>
      </c>
      <c r="U290">
        <f t="shared" si="638"/>
        <v>2.6257375059177632</v>
      </c>
      <c r="V290">
        <f t="shared" si="639"/>
        <v>0</v>
      </c>
      <c r="W290">
        <f t="shared" si="640"/>
        <v>0</v>
      </c>
      <c r="X290">
        <f t="shared" si="641"/>
        <v>0</v>
      </c>
      <c r="Y290">
        <f t="shared" si="608"/>
        <v>0</v>
      </c>
      <c r="Z290">
        <f t="shared" si="609"/>
        <v>0.1</v>
      </c>
      <c r="AA290">
        <f t="shared" si="610"/>
        <v>2.3000000000000003</v>
      </c>
      <c r="AB290">
        <f t="shared" si="611"/>
        <v>4.5</v>
      </c>
      <c r="AC290">
        <f t="shared" si="612"/>
        <v>6.7</v>
      </c>
      <c r="AD290">
        <f t="shared" si="613"/>
        <v>8.9</v>
      </c>
      <c r="AE290">
        <f t="shared" si="614"/>
        <v>11.100000000000001</v>
      </c>
      <c r="AF290">
        <f t="shared" si="615"/>
        <v>13.3</v>
      </c>
      <c r="AG290">
        <f t="shared" si="616"/>
        <v>15.5</v>
      </c>
      <c r="AH290">
        <f t="shared" si="617"/>
        <v>17.7</v>
      </c>
      <c r="AI290">
        <f t="shared" si="642"/>
        <v>24.891665269194156</v>
      </c>
      <c r="AJ290">
        <f t="shared" si="643"/>
        <v>22.620794984173056</v>
      </c>
      <c r="AK290">
        <f t="shared" si="644"/>
        <v>21.612623882057097</v>
      </c>
      <c r="AL290">
        <f t="shared" si="645"/>
        <v>19.700677397601634</v>
      </c>
      <c r="AM290">
        <f t="shared" si="646"/>
        <v>16.617385914050725</v>
      </c>
      <c r="AN290">
        <f t="shared" si="647"/>
        <v>12.934182240349081</v>
      </c>
      <c r="AO290">
        <f t="shared" si="648"/>
        <v>9.001599088354105</v>
      </c>
      <c r="AP290">
        <f t="shared" si="649"/>
        <v>3.8893665500480763</v>
      </c>
      <c r="AQ290">
        <f t="shared" si="618"/>
        <v>4</v>
      </c>
      <c r="AR290">
        <f t="shared" si="619"/>
        <v>8.9</v>
      </c>
      <c r="AS290">
        <f t="shared" ref="AS290:BK290" si="734">AR290+$C$5</f>
        <v>9.9</v>
      </c>
      <c r="AT290">
        <f t="shared" si="734"/>
        <v>10.9</v>
      </c>
      <c r="AU290">
        <f t="shared" si="734"/>
        <v>11.9</v>
      </c>
      <c r="AV290">
        <f t="shared" si="734"/>
        <v>12.9</v>
      </c>
      <c r="AW290">
        <f t="shared" si="734"/>
        <v>13.9</v>
      </c>
      <c r="AX290">
        <f t="shared" si="734"/>
        <v>14.9</v>
      </c>
      <c r="AY290">
        <f t="shared" si="734"/>
        <v>15.9</v>
      </c>
      <c r="AZ290">
        <f t="shared" si="734"/>
        <v>16.899999999999999</v>
      </c>
      <c r="BA290">
        <f t="shared" si="734"/>
        <v>17.899999999999999</v>
      </c>
      <c r="BB290">
        <f t="shared" si="734"/>
        <v>18.899999999999999</v>
      </c>
      <c r="BC290">
        <f t="shared" si="734"/>
        <v>19.899999999999999</v>
      </c>
      <c r="BD290">
        <f t="shared" si="734"/>
        <v>20.9</v>
      </c>
      <c r="BE290">
        <f t="shared" si="734"/>
        <v>21.9</v>
      </c>
      <c r="BF290">
        <f t="shared" si="734"/>
        <v>22.9</v>
      </c>
      <c r="BG290">
        <f t="shared" si="734"/>
        <v>23.9</v>
      </c>
      <c r="BH290">
        <f t="shared" si="734"/>
        <v>24.9</v>
      </c>
      <c r="BI290">
        <f t="shared" si="734"/>
        <v>25.9</v>
      </c>
      <c r="BJ290">
        <f t="shared" si="734"/>
        <v>26.9</v>
      </c>
      <c r="BK290">
        <f t="shared" si="734"/>
        <v>27.9</v>
      </c>
      <c r="BL290">
        <f t="shared" si="651"/>
        <v>18.417443939276605</v>
      </c>
      <c r="BM290">
        <f t="shared" si="652"/>
        <v>16.932655902688719</v>
      </c>
      <c r="BN290">
        <f t="shared" si="653"/>
        <v>15.313482632273123</v>
      </c>
      <c r="BO290">
        <f t="shared" si="654"/>
        <v>13.621776839282123</v>
      </c>
      <c r="BP290">
        <f t="shared" si="655"/>
        <v>11.893508474386129</v>
      </c>
      <c r="BQ290">
        <f t="shared" si="656"/>
        <v>10.118198600275102</v>
      </c>
      <c r="BR290">
        <f t="shared" si="657"/>
        <v>8.2183532642598127</v>
      </c>
      <c r="BS290">
        <f t="shared" si="658"/>
        <v>6.0288973708722828</v>
      </c>
      <c r="BT290">
        <f t="shared" si="659"/>
        <v>3.2766085544676136</v>
      </c>
      <c r="BU290">
        <f t="shared" si="660"/>
        <v>-0.44044894817463515</v>
      </c>
      <c r="BV290">
        <f t="shared" si="661"/>
        <v>0</v>
      </c>
      <c r="BW290">
        <f t="shared" si="662"/>
        <v>0</v>
      </c>
      <c r="BX290">
        <f t="shared" si="663"/>
        <v>0</v>
      </c>
      <c r="BY290">
        <f t="shared" si="664"/>
        <v>0</v>
      </c>
      <c r="BZ290">
        <f t="shared" si="665"/>
        <v>0</v>
      </c>
      <c r="CA290">
        <f t="shared" si="666"/>
        <v>0</v>
      </c>
      <c r="CB290">
        <f t="shared" si="667"/>
        <v>0</v>
      </c>
      <c r="CC290">
        <f t="shared" si="668"/>
        <v>0</v>
      </c>
      <c r="CD290">
        <f t="shared" si="669"/>
        <v>0</v>
      </c>
      <c r="CE290">
        <f t="shared" si="670"/>
        <v>9</v>
      </c>
      <c r="CF290">
        <f t="shared" si="691"/>
        <v>17.899999999999999</v>
      </c>
    </row>
    <row r="291" spans="5:84" x14ac:dyDescent="0.2">
      <c r="E291">
        <v>82455</v>
      </c>
      <c r="F291">
        <v>33.799999999999997</v>
      </c>
      <c r="G291">
        <v>21.6</v>
      </c>
      <c r="H291" s="2">
        <v>0.1</v>
      </c>
      <c r="I291" s="2">
        <f t="shared" si="700"/>
        <v>3.7</v>
      </c>
      <c r="J291">
        <f t="shared" ref="J291:P291" si="735">I291+$C$3</f>
        <v>7.3000000000000007</v>
      </c>
      <c r="K291">
        <f t="shared" si="735"/>
        <v>10.9</v>
      </c>
      <c r="L291">
        <f t="shared" si="735"/>
        <v>14.5</v>
      </c>
      <c r="M291">
        <f t="shared" si="735"/>
        <v>18.100000000000001</v>
      </c>
      <c r="N291">
        <f t="shared" si="735"/>
        <v>21.700000000000003</v>
      </c>
      <c r="O291">
        <f t="shared" si="735"/>
        <v>25.300000000000004</v>
      </c>
      <c r="P291">
        <f t="shared" si="735"/>
        <v>28.900000000000006</v>
      </c>
      <c r="Q291">
        <f t="shared" si="634"/>
        <v>28.808680459973143</v>
      </c>
      <c r="R291">
        <f t="shared" si="635"/>
        <v>26.676876482921038</v>
      </c>
      <c r="S291">
        <f t="shared" si="636"/>
        <v>22.951101237394674</v>
      </c>
      <c r="T291">
        <f t="shared" si="637"/>
        <v>16.71928963722727</v>
      </c>
      <c r="U291">
        <f t="shared" si="638"/>
        <v>9.5752259218691833</v>
      </c>
      <c r="V291">
        <f t="shared" si="639"/>
        <v>0</v>
      </c>
      <c r="W291">
        <f t="shared" si="640"/>
        <v>0</v>
      </c>
      <c r="X291">
        <f t="shared" si="641"/>
        <v>0</v>
      </c>
      <c r="Y291">
        <f t="shared" si="608"/>
        <v>2</v>
      </c>
      <c r="Z291">
        <f t="shared" si="609"/>
        <v>7.3</v>
      </c>
      <c r="AA291">
        <f t="shared" si="610"/>
        <v>9.5</v>
      </c>
      <c r="AB291">
        <f t="shared" si="611"/>
        <v>11.7</v>
      </c>
      <c r="AC291">
        <f t="shared" si="612"/>
        <v>13.899999999999999</v>
      </c>
      <c r="AD291">
        <f t="shared" si="613"/>
        <v>16.099999999999998</v>
      </c>
      <c r="AE291">
        <f t="shared" si="614"/>
        <v>18.299999999999997</v>
      </c>
      <c r="AF291">
        <f t="shared" si="615"/>
        <v>20.499999999999996</v>
      </c>
      <c r="AG291">
        <f t="shared" si="616"/>
        <v>22.699999999999996</v>
      </c>
      <c r="AH291">
        <f t="shared" si="617"/>
        <v>24.899999999999995</v>
      </c>
      <c r="AI291">
        <f t="shared" si="642"/>
        <v>24.793310921082227</v>
      </c>
      <c r="AJ291">
        <f t="shared" si="643"/>
        <v>21.706691603233644</v>
      </c>
      <c r="AK291">
        <f t="shared" si="644"/>
        <v>17.835597400047288</v>
      </c>
      <c r="AL291">
        <f t="shared" si="645"/>
        <v>13.684135636109138</v>
      </c>
      <c r="AM291">
        <f t="shared" si="646"/>
        <v>9.1160458017647645</v>
      </c>
      <c r="AN291">
        <f t="shared" si="647"/>
        <v>2.6288032649658999</v>
      </c>
      <c r="AO291">
        <f t="shared" si="648"/>
        <v>0</v>
      </c>
      <c r="AP291">
        <f t="shared" si="649"/>
        <v>0</v>
      </c>
      <c r="AQ291">
        <f t="shared" si="618"/>
        <v>2</v>
      </c>
      <c r="AR291">
        <f t="shared" si="619"/>
        <v>11.7</v>
      </c>
      <c r="AS291">
        <f t="shared" ref="AS291:BK291" si="736">AR291+$C$5</f>
        <v>12.7</v>
      </c>
      <c r="AT291">
        <f t="shared" si="736"/>
        <v>13.7</v>
      </c>
      <c r="AU291">
        <f t="shared" si="736"/>
        <v>14.7</v>
      </c>
      <c r="AV291">
        <f t="shared" si="736"/>
        <v>15.7</v>
      </c>
      <c r="AW291">
        <f t="shared" si="736"/>
        <v>16.7</v>
      </c>
      <c r="AX291">
        <f t="shared" si="736"/>
        <v>17.7</v>
      </c>
      <c r="AY291">
        <f t="shared" si="736"/>
        <v>18.7</v>
      </c>
      <c r="AZ291">
        <f t="shared" si="736"/>
        <v>19.7</v>
      </c>
      <c r="BA291">
        <f t="shared" si="736"/>
        <v>20.7</v>
      </c>
      <c r="BB291">
        <f t="shared" si="736"/>
        <v>21.7</v>
      </c>
      <c r="BC291">
        <f t="shared" si="736"/>
        <v>22.7</v>
      </c>
      <c r="BD291">
        <f t="shared" si="736"/>
        <v>23.7</v>
      </c>
      <c r="BE291">
        <f t="shared" si="736"/>
        <v>24.7</v>
      </c>
      <c r="BF291">
        <f t="shared" si="736"/>
        <v>25.7</v>
      </c>
      <c r="BG291">
        <f t="shared" si="736"/>
        <v>26.7</v>
      </c>
      <c r="BH291">
        <f t="shared" si="736"/>
        <v>27.7</v>
      </c>
      <c r="BI291">
        <f t="shared" si="736"/>
        <v>28.7</v>
      </c>
      <c r="BJ291">
        <f t="shared" si="736"/>
        <v>29.7</v>
      </c>
      <c r="BK291">
        <f t="shared" si="736"/>
        <v>30.7</v>
      </c>
      <c r="BL291">
        <f t="shared" si="651"/>
        <v>20.007763697614344</v>
      </c>
      <c r="BM291">
        <f t="shared" si="652"/>
        <v>18.20425986802195</v>
      </c>
      <c r="BN291">
        <f t="shared" si="653"/>
        <v>16.344420047748429</v>
      </c>
      <c r="BO291">
        <f t="shared" si="654"/>
        <v>14.451964957660392</v>
      </c>
      <c r="BP291">
        <f t="shared" si="655"/>
        <v>12.512010966085469</v>
      </c>
      <c r="BQ291">
        <f t="shared" si="656"/>
        <v>10.456984948697958</v>
      </c>
      <c r="BR291">
        <f t="shared" si="657"/>
        <v>8.1525391484055127</v>
      </c>
      <c r="BS291">
        <f t="shared" si="658"/>
        <v>5.3834660352347647</v>
      </c>
      <c r="BT291">
        <f t="shared" si="659"/>
        <v>1.8396131662174766</v>
      </c>
      <c r="BU291">
        <f t="shared" si="660"/>
        <v>0</v>
      </c>
      <c r="BV291">
        <f t="shared" si="661"/>
        <v>0</v>
      </c>
      <c r="BW291">
        <f t="shared" si="662"/>
        <v>0</v>
      </c>
      <c r="BX291">
        <f t="shared" si="663"/>
        <v>0</v>
      </c>
      <c r="BY291">
        <f t="shared" si="664"/>
        <v>0</v>
      </c>
      <c r="BZ291">
        <f t="shared" si="665"/>
        <v>0</v>
      </c>
      <c r="CA291">
        <f t="shared" si="666"/>
        <v>0</v>
      </c>
      <c r="CB291">
        <f t="shared" si="667"/>
        <v>0</v>
      </c>
      <c r="CC291">
        <f t="shared" si="668"/>
        <v>0</v>
      </c>
      <c r="CD291">
        <f t="shared" si="669"/>
        <v>0</v>
      </c>
      <c r="CE291">
        <f t="shared" si="670"/>
        <v>8</v>
      </c>
      <c r="CF291">
        <f t="shared" si="691"/>
        <v>19.7</v>
      </c>
    </row>
    <row r="292" spans="5:84" x14ac:dyDescent="0.2">
      <c r="E292">
        <v>82458</v>
      </c>
      <c r="F292">
        <v>18.239999999999998</v>
      </c>
      <c r="G292">
        <v>13.94</v>
      </c>
      <c r="H292" s="2">
        <v>0.1</v>
      </c>
      <c r="I292" s="2">
        <f t="shared" si="700"/>
        <v>3.7</v>
      </c>
      <c r="J292">
        <f t="shared" ref="J292:P292" si="737">I292+$C$3</f>
        <v>7.3000000000000007</v>
      </c>
      <c r="K292">
        <f t="shared" si="737"/>
        <v>10.9</v>
      </c>
      <c r="L292">
        <f t="shared" si="737"/>
        <v>14.5</v>
      </c>
      <c r="M292">
        <f t="shared" si="737"/>
        <v>18.100000000000001</v>
      </c>
      <c r="N292">
        <f t="shared" si="737"/>
        <v>21.700000000000003</v>
      </c>
      <c r="O292">
        <f t="shared" si="737"/>
        <v>25.300000000000004</v>
      </c>
      <c r="P292">
        <f t="shared" si="737"/>
        <v>28.900000000000006</v>
      </c>
      <c r="Q292">
        <f t="shared" si="634"/>
        <v>14.81208359570968</v>
      </c>
      <c r="R292">
        <f t="shared" si="635"/>
        <v>12.048225438985892</v>
      </c>
      <c r="S292">
        <f t="shared" si="636"/>
        <v>6.5482964082893114</v>
      </c>
      <c r="T292">
        <f t="shared" si="637"/>
        <v>0</v>
      </c>
      <c r="U292">
        <f t="shared" si="638"/>
        <v>0</v>
      </c>
      <c r="V292">
        <f t="shared" si="639"/>
        <v>0</v>
      </c>
      <c r="W292">
        <f t="shared" si="640"/>
        <v>0</v>
      </c>
      <c r="X292">
        <f t="shared" si="641"/>
        <v>0</v>
      </c>
      <c r="Y292">
        <f t="shared" si="608"/>
        <v>0</v>
      </c>
      <c r="Z292">
        <f t="shared" si="609"/>
        <v>0.1</v>
      </c>
      <c r="AA292">
        <f t="shared" si="610"/>
        <v>2.3000000000000003</v>
      </c>
      <c r="AB292">
        <f t="shared" si="611"/>
        <v>4.5</v>
      </c>
      <c r="AC292">
        <f t="shared" si="612"/>
        <v>6.7</v>
      </c>
      <c r="AD292">
        <f t="shared" si="613"/>
        <v>8.9</v>
      </c>
      <c r="AE292">
        <f t="shared" si="614"/>
        <v>11.100000000000001</v>
      </c>
      <c r="AF292">
        <f t="shared" si="615"/>
        <v>13.3</v>
      </c>
      <c r="AG292">
        <f t="shared" si="616"/>
        <v>15.5</v>
      </c>
      <c r="AH292">
        <f t="shared" si="617"/>
        <v>17.7</v>
      </c>
      <c r="AI292">
        <f t="shared" si="642"/>
        <v>15.630917730869117</v>
      </c>
      <c r="AJ292">
        <f t="shared" si="643"/>
        <v>14.495832530991407</v>
      </c>
      <c r="AK292">
        <f t="shared" si="644"/>
        <v>12.78296566285084</v>
      </c>
      <c r="AL292">
        <f t="shared" si="645"/>
        <v>9.7339184677757213</v>
      </c>
      <c r="AM292">
        <f t="shared" si="646"/>
        <v>6.2095461413777802</v>
      </c>
      <c r="AN292">
        <f t="shared" si="647"/>
        <v>1.1910088626086264</v>
      </c>
      <c r="AO292">
        <f t="shared" si="648"/>
        <v>0</v>
      </c>
      <c r="AP292">
        <f t="shared" si="649"/>
        <v>0</v>
      </c>
      <c r="AQ292">
        <f t="shared" si="618"/>
        <v>0</v>
      </c>
      <c r="AR292">
        <f t="shared" si="619"/>
        <v>0.1</v>
      </c>
      <c r="AS292">
        <f t="shared" ref="AS292:BK292" si="738">AR292+$C$5</f>
        <v>1.1000000000000001</v>
      </c>
      <c r="AT292">
        <f t="shared" si="738"/>
        <v>2.1</v>
      </c>
      <c r="AU292">
        <f t="shared" si="738"/>
        <v>3.1</v>
      </c>
      <c r="AV292">
        <f t="shared" si="738"/>
        <v>4.0999999999999996</v>
      </c>
      <c r="AW292">
        <f t="shared" si="738"/>
        <v>5.0999999999999996</v>
      </c>
      <c r="AX292">
        <f t="shared" si="738"/>
        <v>6.1</v>
      </c>
      <c r="AY292">
        <f t="shared" si="738"/>
        <v>7.1</v>
      </c>
      <c r="AZ292">
        <f t="shared" si="738"/>
        <v>8.1</v>
      </c>
      <c r="BA292">
        <f t="shared" si="738"/>
        <v>9.1</v>
      </c>
      <c r="BB292">
        <f t="shared" si="738"/>
        <v>10.1</v>
      </c>
      <c r="BC292">
        <f t="shared" si="738"/>
        <v>11.1</v>
      </c>
      <c r="BD292">
        <f t="shared" si="738"/>
        <v>12.1</v>
      </c>
      <c r="BE292">
        <f t="shared" si="738"/>
        <v>13.1</v>
      </c>
      <c r="BF292">
        <f t="shared" si="738"/>
        <v>14.1</v>
      </c>
      <c r="BG292">
        <f t="shared" si="738"/>
        <v>15.1</v>
      </c>
      <c r="BH292">
        <f t="shared" si="738"/>
        <v>16.100000000000001</v>
      </c>
      <c r="BI292">
        <f t="shared" si="738"/>
        <v>17.100000000000001</v>
      </c>
      <c r="BJ292">
        <f t="shared" si="738"/>
        <v>18.100000000000001</v>
      </c>
      <c r="BK292">
        <f t="shared" si="738"/>
        <v>19.100000000000001</v>
      </c>
      <c r="BL292">
        <f t="shared" si="651"/>
        <v>17.799322595200813</v>
      </c>
      <c r="BM292">
        <f t="shared" si="652"/>
        <v>15.851363905353931</v>
      </c>
      <c r="BN292">
        <f t="shared" si="653"/>
        <v>15.06394596121199</v>
      </c>
      <c r="BO292">
        <f t="shared" si="654"/>
        <v>14.661498627353037</v>
      </c>
      <c r="BP292">
        <f t="shared" si="655"/>
        <v>14.181989374742622</v>
      </c>
      <c r="BQ292">
        <f t="shared" si="656"/>
        <v>13.409030406913086</v>
      </c>
      <c r="BR292">
        <f t="shared" si="657"/>
        <v>12.303985786142857</v>
      </c>
      <c r="BS292">
        <f t="shared" si="658"/>
        <v>10.938078559635809</v>
      </c>
      <c r="BT292">
        <f t="shared" si="659"/>
        <v>9.4244978857003989</v>
      </c>
      <c r="BU292">
        <f t="shared" si="660"/>
        <v>7.8505061599292096</v>
      </c>
      <c r="BV292">
        <f t="shared" si="661"/>
        <v>6.209546141377861</v>
      </c>
      <c r="BW292">
        <f t="shared" si="662"/>
        <v>4.333348078744562</v>
      </c>
      <c r="BX292">
        <f t="shared" si="663"/>
        <v>1.8240368365495019</v>
      </c>
      <c r="BY292">
        <f t="shared" si="664"/>
        <v>0</v>
      </c>
      <c r="BZ292">
        <f t="shared" si="665"/>
        <v>0</v>
      </c>
      <c r="CA292">
        <f t="shared" si="666"/>
        <v>0</v>
      </c>
      <c r="CB292">
        <f t="shared" si="667"/>
        <v>0</v>
      </c>
      <c r="CC292">
        <f t="shared" si="668"/>
        <v>0</v>
      </c>
      <c r="CD292">
        <f t="shared" si="669"/>
        <v>0</v>
      </c>
      <c r="CE292">
        <f t="shared" si="670"/>
        <v>12</v>
      </c>
      <c r="CF292">
        <f t="shared" si="691"/>
        <v>12.1</v>
      </c>
    </row>
    <row r="293" spans="5:84" x14ac:dyDescent="0.2">
      <c r="E293">
        <v>82461</v>
      </c>
      <c r="F293">
        <v>24.51</v>
      </c>
      <c r="G293">
        <v>17.78</v>
      </c>
      <c r="H293" s="2">
        <v>0.1</v>
      </c>
      <c r="I293" s="2">
        <f t="shared" si="700"/>
        <v>3.7</v>
      </c>
      <c r="J293">
        <f t="shared" ref="J293:P293" si="739">I293+$C$3</f>
        <v>7.3000000000000007</v>
      </c>
      <c r="K293">
        <f t="shared" si="739"/>
        <v>10.9</v>
      </c>
      <c r="L293">
        <f t="shared" si="739"/>
        <v>14.5</v>
      </c>
      <c r="M293">
        <f t="shared" si="739"/>
        <v>18.100000000000001</v>
      </c>
      <c r="N293">
        <f t="shared" si="739"/>
        <v>21.700000000000003</v>
      </c>
      <c r="O293">
        <f t="shared" si="739"/>
        <v>25.300000000000004</v>
      </c>
      <c r="P293">
        <f t="shared" si="739"/>
        <v>28.900000000000006</v>
      </c>
      <c r="Q293">
        <f t="shared" si="634"/>
        <v>20.385008076297993</v>
      </c>
      <c r="R293">
        <f t="shared" si="635"/>
        <v>18.463309629396296</v>
      </c>
      <c r="S293">
        <f t="shared" si="636"/>
        <v>13.806844452580398</v>
      </c>
      <c r="T293">
        <f t="shared" si="637"/>
        <v>7.7143642773456476</v>
      </c>
      <c r="U293">
        <f t="shared" si="638"/>
        <v>0</v>
      </c>
      <c r="V293">
        <f t="shared" si="639"/>
        <v>0</v>
      </c>
      <c r="W293">
        <f t="shared" si="640"/>
        <v>0</v>
      </c>
      <c r="X293">
        <f t="shared" si="641"/>
        <v>0</v>
      </c>
      <c r="Y293">
        <f t="shared" si="608"/>
        <v>0</v>
      </c>
      <c r="Z293">
        <f t="shared" si="609"/>
        <v>0.1</v>
      </c>
      <c r="AA293">
        <f t="shared" si="610"/>
        <v>2.3000000000000003</v>
      </c>
      <c r="AB293">
        <f t="shared" si="611"/>
        <v>4.5</v>
      </c>
      <c r="AC293">
        <f t="shared" si="612"/>
        <v>6.7</v>
      </c>
      <c r="AD293">
        <f t="shared" si="613"/>
        <v>8.9</v>
      </c>
      <c r="AE293">
        <f t="shared" si="614"/>
        <v>11.100000000000001</v>
      </c>
      <c r="AF293">
        <f t="shared" si="615"/>
        <v>13.3</v>
      </c>
      <c r="AG293">
        <f t="shared" si="616"/>
        <v>15.5</v>
      </c>
      <c r="AH293">
        <f t="shared" si="617"/>
        <v>17.7</v>
      </c>
      <c r="AI293">
        <f t="shared" si="642"/>
        <v>21.854811054247961</v>
      </c>
      <c r="AJ293">
        <f t="shared" si="643"/>
        <v>19.992141803304122</v>
      </c>
      <c r="AK293">
        <f t="shared" si="644"/>
        <v>18.927287642597644</v>
      </c>
      <c r="AL293">
        <f t="shared" si="645"/>
        <v>16.736486438168104</v>
      </c>
      <c r="AM293">
        <f t="shared" si="646"/>
        <v>13.486646329471416</v>
      </c>
      <c r="AN293">
        <f t="shared" si="647"/>
        <v>9.8424738862661751</v>
      </c>
      <c r="AO293">
        <f t="shared" si="648"/>
        <v>5.6736022655004783</v>
      </c>
      <c r="AP293">
        <f t="shared" si="649"/>
        <v>-1.3382806318016442</v>
      </c>
      <c r="AQ293">
        <f t="shared" si="618"/>
        <v>3</v>
      </c>
      <c r="AR293">
        <f t="shared" si="619"/>
        <v>6.7</v>
      </c>
      <c r="AS293">
        <f t="shared" ref="AS293:BK293" si="740">AR293+$C$5</f>
        <v>7.7</v>
      </c>
      <c r="AT293">
        <f t="shared" si="740"/>
        <v>8.6999999999999993</v>
      </c>
      <c r="AU293">
        <f t="shared" si="740"/>
        <v>9.6999999999999993</v>
      </c>
      <c r="AV293">
        <f t="shared" si="740"/>
        <v>10.7</v>
      </c>
      <c r="AW293">
        <f t="shared" si="740"/>
        <v>11.7</v>
      </c>
      <c r="AX293">
        <f t="shared" si="740"/>
        <v>12.7</v>
      </c>
      <c r="AY293">
        <f t="shared" si="740"/>
        <v>13.7</v>
      </c>
      <c r="AZ293">
        <f t="shared" si="740"/>
        <v>14.7</v>
      </c>
      <c r="BA293">
        <f t="shared" si="740"/>
        <v>15.7</v>
      </c>
      <c r="BB293">
        <f t="shared" si="740"/>
        <v>16.7</v>
      </c>
      <c r="BC293">
        <f t="shared" si="740"/>
        <v>17.7</v>
      </c>
      <c r="BD293">
        <f t="shared" si="740"/>
        <v>18.7</v>
      </c>
      <c r="BE293">
        <f t="shared" si="740"/>
        <v>19.7</v>
      </c>
      <c r="BF293">
        <f t="shared" si="740"/>
        <v>20.7</v>
      </c>
      <c r="BG293">
        <f t="shared" si="740"/>
        <v>21.7</v>
      </c>
      <c r="BH293">
        <f t="shared" si="740"/>
        <v>22.7</v>
      </c>
      <c r="BI293">
        <f t="shared" si="740"/>
        <v>23.7</v>
      </c>
      <c r="BJ293">
        <f t="shared" si="740"/>
        <v>24.7</v>
      </c>
      <c r="BK293">
        <f t="shared" si="740"/>
        <v>25.7</v>
      </c>
      <c r="BL293">
        <f t="shared" si="651"/>
        <v>18.097376955215086</v>
      </c>
      <c r="BM293">
        <f t="shared" si="652"/>
        <v>16.98888199191606</v>
      </c>
      <c r="BN293">
        <f t="shared" si="653"/>
        <v>15.640996671898606</v>
      </c>
      <c r="BO293">
        <f t="shared" si="654"/>
        <v>14.123839336502112</v>
      </c>
      <c r="BP293">
        <f t="shared" si="655"/>
        <v>12.511425754592404</v>
      </c>
      <c r="BQ293">
        <f t="shared" si="656"/>
        <v>10.854642127946713</v>
      </c>
      <c r="BR293">
        <f t="shared" si="657"/>
        <v>9.1542180966387026</v>
      </c>
      <c r="BS293">
        <f t="shared" si="658"/>
        <v>7.333699744423499</v>
      </c>
      <c r="BT293">
        <f t="shared" si="659"/>
        <v>5.2124226041234518</v>
      </c>
      <c r="BU293">
        <f t="shared" si="660"/>
        <v>2.4784846630114297</v>
      </c>
      <c r="BV293">
        <f t="shared" si="661"/>
        <v>-1.3382806318016442</v>
      </c>
      <c r="BW293">
        <f t="shared" si="662"/>
        <v>0</v>
      </c>
      <c r="BX293">
        <f t="shared" si="663"/>
        <v>0</v>
      </c>
      <c r="BY293">
        <f t="shared" si="664"/>
        <v>0</v>
      </c>
      <c r="BZ293">
        <f t="shared" si="665"/>
        <v>0</v>
      </c>
      <c r="CA293">
        <f t="shared" si="666"/>
        <v>0</v>
      </c>
      <c r="CB293">
        <f t="shared" si="667"/>
        <v>0</v>
      </c>
      <c r="CC293">
        <f t="shared" si="668"/>
        <v>0</v>
      </c>
      <c r="CD293">
        <f t="shared" si="669"/>
        <v>0</v>
      </c>
      <c r="CE293">
        <f t="shared" si="670"/>
        <v>9</v>
      </c>
      <c r="CF293">
        <f t="shared" si="691"/>
        <v>15.7</v>
      </c>
    </row>
    <row r="294" spans="5:84" x14ac:dyDescent="0.2">
      <c r="E294">
        <v>84000</v>
      </c>
      <c r="F294">
        <v>29.76</v>
      </c>
      <c r="G294">
        <v>15.4</v>
      </c>
      <c r="H294" s="2">
        <v>0.1</v>
      </c>
      <c r="I294" s="2">
        <f t="shared" si="700"/>
        <v>3.7</v>
      </c>
      <c r="J294">
        <f t="shared" ref="J294:P294" si="741">I294+$C$3</f>
        <v>7.3000000000000007</v>
      </c>
      <c r="K294">
        <f t="shared" si="741"/>
        <v>10.9</v>
      </c>
      <c r="L294">
        <f t="shared" si="741"/>
        <v>14.5</v>
      </c>
      <c r="M294">
        <f t="shared" si="741"/>
        <v>18.100000000000001</v>
      </c>
      <c r="N294">
        <f t="shared" si="741"/>
        <v>21.700000000000003</v>
      </c>
      <c r="O294">
        <f t="shared" si="741"/>
        <v>25.300000000000004</v>
      </c>
      <c r="P294">
        <f t="shared" si="741"/>
        <v>28.900000000000006</v>
      </c>
      <c r="Q294">
        <f t="shared" si="634"/>
        <v>24.392850298676422</v>
      </c>
      <c r="R294">
        <f t="shared" si="635"/>
        <v>21.025434272468448</v>
      </c>
      <c r="S294">
        <f t="shared" si="636"/>
        <v>13.413952031930696</v>
      </c>
      <c r="T294">
        <f t="shared" si="637"/>
        <v>2.850201744220183</v>
      </c>
      <c r="U294">
        <f t="shared" si="638"/>
        <v>0</v>
      </c>
      <c r="V294">
        <f t="shared" si="639"/>
        <v>0</v>
      </c>
      <c r="W294">
        <f t="shared" si="640"/>
        <v>0</v>
      </c>
      <c r="X294">
        <f t="shared" si="641"/>
        <v>0</v>
      </c>
      <c r="Y294">
        <f t="shared" si="608"/>
        <v>0</v>
      </c>
      <c r="Z294">
        <f t="shared" si="609"/>
        <v>0.1</v>
      </c>
      <c r="AA294">
        <f t="shared" si="610"/>
        <v>2.3000000000000003</v>
      </c>
      <c r="AB294">
        <f t="shared" si="611"/>
        <v>4.5</v>
      </c>
      <c r="AC294">
        <f t="shared" si="612"/>
        <v>6.7</v>
      </c>
      <c r="AD294">
        <f t="shared" si="613"/>
        <v>8.9</v>
      </c>
      <c r="AE294">
        <f t="shared" si="614"/>
        <v>11.100000000000001</v>
      </c>
      <c r="AF294">
        <f t="shared" si="615"/>
        <v>13.3</v>
      </c>
      <c r="AG294">
        <f t="shared" si="616"/>
        <v>15.5</v>
      </c>
      <c r="AH294">
        <f t="shared" si="617"/>
        <v>17.7</v>
      </c>
      <c r="AI294">
        <f t="shared" si="642"/>
        <v>25.898659289442158</v>
      </c>
      <c r="AJ294">
        <f t="shared" si="643"/>
        <v>23.938135568031569</v>
      </c>
      <c r="AK294">
        <f t="shared" si="644"/>
        <v>21.931752799632502</v>
      </c>
      <c r="AL294">
        <f t="shared" si="645"/>
        <v>17.950272396770458</v>
      </c>
      <c r="AM294">
        <f t="shared" si="646"/>
        <v>12.944820105983259</v>
      </c>
      <c r="AN294">
        <f t="shared" si="647"/>
        <v>7.277473388412516</v>
      </c>
      <c r="AO294">
        <f t="shared" si="648"/>
        <v>0</v>
      </c>
      <c r="AP294">
        <f t="shared" si="649"/>
        <v>0</v>
      </c>
      <c r="AQ294">
        <f t="shared" si="618"/>
        <v>3</v>
      </c>
      <c r="AR294">
        <f t="shared" si="619"/>
        <v>6.7</v>
      </c>
      <c r="AS294">
        <f t="shared" ref="AS294:BK294" si="742">AR294+$C$5</f>
        <v>7.7</v>
      </c>
      <c r="AT294">
        <f t="shared" si="742"/>
        <v>8.6999999999999993</v>
      </c>
      <c r="AU294">
        <f t="shared" si="742"/>
        <v>9.6999999999999993</v>
      </c>
      <c r="AV294">
        <f t="shared" si="742"/>
        <v>10.7</v>
      </c>
      <c r="AW294">
        <f t="shared" si="742"/>
        <v>11.7</v>
      </c>
      <c r="AX294">
        <f t="shared" si="742"/>
        <v>12.7</v>
      </c>
      <c r="AY294">
        <f t="shared" si="742"/>
        <v>13.7</v>
      </c>
      <c r="AZ294">
        <f t="shared" si="742"/>
        <v>14.7</v>
      </c>
      <c r="BA294">
        <f t="shared" si="742"/>
        <v>15.7</v>
      </c>
      <c r="BB294">
        <f t="shared" si="742"/>
        <v>16.7</v>
      </c>
      <c r="BC294">
        <f t="shared" si="742"/>
        <v>17.7</v>
      </c>
      <c r="BD294">
        <f t="shared" si="742"/>
        <v>18.7</v>
      </c>
      <c r="BE294">
        <f t="shared" si="742"/>
        <v>19.7</v>
      </c>
      <c r="BF294">
        <f t="shared" si="742"/>
        <v>20.7</v>
      </c>
      <c r="BG294">
        <f t="shared" si="742"/>
        <v>21.7</v>
      </c>
      <c r="BH294">
        <f t="shared" si="742"/>
        <v>22.7</v>
      </c>
      <c r="BI294">
        <f t="shared" si="742"/>
        <v>23.7</v>
      </c>
      <c r="BJ294">
        <f t="shared" si="742"/>
        <v>24.7</v>
      </c>
      <c r="BK294">
        <f t="shared" si="742"/>
        <v>25.7</v>
      </c>
      <c r="BL294">
        <f t="shared" si="651"/>
        <v>20.337005639999994</v>
      </c>
      <c r="BM294">
        <f t="shared" si="652"/>
        <v>18.375010444498287</v>
      </c>
      <c r="BN294">
        <f t="shared" si="653"/>
        <v>16.181581969058634</v>
      </c>
      <c r="BO294">
        <f t="shared" si="654"/>
        <v>13.880853427275037</v>
      </c>
      <c r="BP294">
        <f t="shared" si="655"/>
        <v>11.517956731845477</v>
      </c>
      <c r="BQ294">
        <f t="shared" si="656"/>
        <v>8.991702736012817</v>
      </c>
      <c r="BR294">
        <f t="shared" si="657"/>
        <v>5.9872614750060693</v>
      </c>
      <c r="BS294">
        <f t="shared" si="658"/>
        <v>1.9088424074823276</v>
      </c>
      <c r="BT294">
        <f t="shared" si="659"/>
        <v>0</v>
      </c>
      <c r="BU294">
        <f t="shared" si="660"/>
        <v>0</v>
      </c>
      <c r="BV294">
        <f t="shared" si="661"/>
        <v>0</v>
      </c>
      <c r="BW294">
        <f t="shared" si="662"/>
        <v>0</v>
      </c>
      <c r="BX294">
        <f t="shared" si="663"/>
        <v>0</v>
      </c>
      <c r="BY294">
        <f t="shared" si="664"/>
        <v>0</v>
      </c>
      <c r="BZ294">
        <f t="shared" si="665"/>
        <v>0</v>
      </c>
      <c r="CA294">
        <f t="shared" si="666"/>
        <v>0</v>
      </c>
      <c r="CB294">
        <f t="shared" si="667"/>
        <v>0</v>
      </c>
      <c r="CC294">
        <f t="shared" si="668"/>
        <v>0</v>
      </c>
      <c r="CD294">
        <f t="shared" si="669"/>
        <v>0</v>
      </c>
      <c r="CE294">
        <f t="shared" si="670"/>
        <v>7</v>
      </c>
      <c r="CF294">
        <f t="shared" si="691"/>
        <v>13.7</v>
      </c>
    </row>
    <row r="295" spans="5:84" x14ac:dyDescent="0.2">
      <c r="E295">
        <v>84029</v>
      </c>
      <c r="F295">
        <v>27.76</v>
      </c>
      <c r="G295">
        <v>14.7</v>
      </c>
      <c r="H295" s="2">
        <v>0.1</v>
      </c>
      <c r="I295" s="2">
        <f t="shared" si="700"/>
        <v>3.7</v>
      </c>
      <c r="J295">
        <f t="shared" ref="J295:P295" si="743">I295+$C$3</f>
        <v>7.3000000000000007</v>
      </c>
      <c r="K295">
        <f t="shared" si="743"/>
        <v>10.9</v>
      </c>
      <c r="L295">
        <f t="shared" si="743"/>
        <v>14.5</v>
      </c>
      <c r="M295">
        <f t="shared" si="743"/>
        <v>18.100000000000001</v>
      </c>
      <c r="N295">
        <f t="shared" si="743"/>
        <v>21.700000000000003</v>
      </c>
      <c r="O295">
        <f t="shared" si="743"/>
        <v>25.300000000000004</v>
      </c>
      <c r="P295">
        <f t="shared" si="743"/>
        <v>28.900000000000006</v>
      </c>
      <c r="Q295">
        <f t="shared" si="634"/>
        <v>22.654686477069522</v>
      </c>
      <c r="R295">
        <f t="shared" si="635"/>
        <v>19.05767433155868</v>
      </c>
      <c r="S295">
        <f t="shared" si="636"/>
        <v>11.371305545793673</v>
      </c>
      <c r="T295">
        <f t="shared" si="637"/>
        <v>-0.70452038733093558</v>
      </c>
      <c r="U295">
        <f t="shared" si="638"/>
        <v>0</v>
      </c>
      <c r="V295">
        <f t="shared" si="639"/>
        <v>0</v>
      </c>
      <c r="W295">
        <f t="shared" si="640"/>
        <v>0</v>
      </c>
      <c r="X295">
        <f t="shared" si="641"/>
        <v>0</v>
      </c>
      <c r="Y295">
        <f t="shared" si="608"/>
        <v>0</v>
      </c>
      <c r="Z295">
        <f t="shared" si="609"/>
        <v>0.1</v>
      </c>
      <c r="AA295">
        <f t="shared" si="610"/>
        <v>2.3000000000000003</v>
      </c>
      <c r="AB295">
        <f t="shared" si="611"/>
        <v>4.5</v>
      </c>
      <c r="AC295">
        <f t="shared" si="612"/>
        <v>6.7</v>
      </c>
      <c r="AD295">
        <f t="shared" si="613"/>
        <v>8.9</v>
      </c>
      <c r="AE295">
        <f t="shared" si="614"/>
        <v>11.100000000000001</v>
      </c>
      <c r="AF295">
        <f t="shared" si="615"/>
        <v>13.3</v>
      </c>
      <c r="AG295">
        <f t="shared" si="616"/>
        <v>15.5</v>
      </c>
      <c r="AH295">
        <f t="shared" si="617"/>
        <v>17.7</v>
      </c>
      <c r="AI295">
        <f t="shared" si="642"/>
        <v>23.980992055213608</v>
      </c>
      <c r="AJ295">
        <f t="shared" si="643"/>
        <v>22.212832221165897</v>
      </c>
      <c r="AK295">
        <f t="shared" si="644"/>
        <v>20.026719995355776</v>
      </c>
      <c r="AL295">
        <f t="shared" si="645"/>
        <v>15.880821913376991</v>
      </c>
      <c r="AM295">
        <f t="shared" si="646"/>
        <v>10.904282198380718</v>
      </c>
      <c r="AN295">
        <f t="shared" si="647"/>
        <v>4.8134702062815027</v>
      </c>
      <c r="AO295">
        <f t="shared" si="648"/>
        <v>0</v>
      </c>
      <c r="AP295">
        <f t="shared" si="649"/>
        <v>0</v>
      </c>
      <c r="AQ295">
        <f t="shared" si="618"/>
        <v>3</v>
      </c>
      <c r="AR295">
        <f t="shared" si="619"/>
        <v>6.7</v>
      </c>
      <c r="AS295">
        <f t="shared" ref="AS295:BK295" si="744">AR295+$C$5</f>
        <v>7.7</v>
      </c>
      <c r="AT295">
        <f t="shared" si="744"/>
        <v>8.6999999999999993</v>
      </c>
      <c r="AU295">
        <f t="shared" si="744"/>
        <v>9.6999999999999993</v>
      </c>
      <c r="AV295">
        <f t="shared" si="744"/>
        <v>10.7</v>
      </c>
      <c r="AW295">
        <f t="shared" si="744"/>
        <v>11.7</v>
      </c>
      <c r="AX295">
        <f t="shared" si="744"/>
        <v>12.7</v>
      </c>
      <c r="AY295">
        <f t="shared" si="744"/>
        <v>13.7</v>
      </c>
      <c r="AZ295">
        <f t="shared" si="744"/>
        <v>14.7</v>
      </c>
      <c r="BA295">
        <f t="shared" si="744"/>
        <v>15.7</v>
      </c>
      <c r="BB295">
        <f t="shared" si="744"/>
        <v>16.7</v>
      </c>
      <c r="BC295">
        <f t="shared" si="744"/>
        <v>17.7</v>
      </c>
      <c r="BD295">
        <f t="shared" si="744"/>
        <v>18.7</v>
      </c>
      <c r="BE295">
        <f t="shared" si="744"/>
        <v>19.7</v>
      </c>
      <c r="BF295">
        <f t="shared" si="744"/>
        <v>20.7</v>
      </c>
      <c r="BG295">
        <f t="shared" si="744"/>
        <v>21.7</v>
      </c>
      <c r="BH295">
        <f t="shared" si="744"/>
        <v>22.7</v>
      </c>
      <c r="BI295">
        <f t="shared" si="744"/>
        <v>23.7</v>
      </c>
      <c r="BJ295">
        <f t="shared" si="744"/>
        <v>24.7</v>
      </c>
      <c r="BK295">
        <f t="shared" si="744"/>
        <v>25.7</v>
      </c>
      <c r="BL295">
        <f t="shared" si="651"/>
        <v>18.332773520685688</v>
      </c>
      <c r="BM295">
        <f t="shared" si="652"/>
        <v>16.311128092278857</v>
      </c>
      <c r="BN295">
        <f t="shared" si="653"/>
        <v>14.110264787226122</v>
      </c>
      <c r="BO295">
        <f t="shared" si="654"/>
        <v>11.834203723882045</v>
      </c>
      <c r="BP295">
        <f t="shared" si="655"/>
        <v>9.4632637793841106</v>
      </c>
      <c r="BQ295">
        <f t="shared" si="656"/>
        <v>6.7748223071721698</v>
      </c>
      <c r="BR295">
        <f t="shared" si="657"/>
        <v>3.2640748545092797</v>
      </c>
      <c r="BS295">
        <f t="shared" si="658"/>
        <v>0</v>
      </c>
      <c r="BT295">
        <f t="shared" si="659"/>
        <v>0</v>
      </c>
      <c r="BU295">
        <f t="shared" si="660"/>
        <v>0</v>
      </c>
      <c r="BV295">
        <f t="shared" si="661"/>
        <v>0</v>
      </c>
      <c r="BW295">
        <f t="shared" si="662"/>
        <v>0</v>
      </c>
      <c r="BX295">
        <f t="shared" si="663"/>
        <v>0</v>
      </c>
      <c r="BY295">
        <f t="shared" si="664"/>
        <v>0</v>
      </c>
      <c r="BZ295">
        <f t="shared" si="665"/>
        <v>0</v>
      </c>
      <c r="CA295">
        <f t="shared" si="666"/>
        <v>0</v>
      </c>
      <c r="CB295">
        <f t="shared" si="667"/>
        <v>0</v>
      </c>
      <c r="CC295">
        <f t="shared" si="668"/>
        <v>0</v>
      </c>
      <c r="CD295">
        <f t="shared" si="669"/>
        <v>0</v>
      </c>
      <c r="CE295">
        <f t="shared" si="670"/>
        <v>7</v>
      </c>
      <c r="CF295">
        <f t="shared" si="691"/>
        <v>13.7</v>
      </c>
    </row>
    <row r="296" spans="5:84" x14ac:dyDescent="0.2">
      <c r="E296">
        <v>84030</v>
      </c>
      <c r="F296">
        <v>25.21</v>
      </c>
      <c r="G296">
        <v>16.5</v>
      </c>
      <c r="H296" s="2">
        <v>0.1</v>
      </c>
      <c r="I296" s="2">
        <f t="shared" si="700"/>
        <v>3.7</v>
      </c>
      <c r="J296">
        <f t="shared" ref="J296:P296" si="745">I296+$C$3</f>
        <v>7.3000000000000007</v>
      </c>
      <c r="K296">
        <f t="shared" si="745"/>
        <v>10.9</v>
      </c>
      <c r="L296">
        <f t="shared" si="745"/>
        <v>14.5</v>
      </c>
      <c r="M296">
        <f t="shared" si="745"/>
        <v>18.100000000000001</v>
      </c>
      <c r="N296">
        <f t="shared" si="745"/>
        <v>21.700000000000003</v>
      </c>
      <c r="O296">
        <f t="shared" si="745"/>
        <v>25.300000000000004</v>
      </c>
      <c r="P296">
        <f t="shared" si="745"/>
        <v>28.900000000000006</v>
      </c>
      <c r="Q296">
        <f t="shared" si="634"/>
        <v>20.80274090017987</v>
      </c>
      <c r="R296">
        <f t="shared" si="635"/>
        <v>18.443988009366588</v>
      </c>
      <c r="S296">
        <f t="shared" si="636"/>
        <v>12.791837217871846</v>
      </c>
      <c r="T296">
        <f t="shared" si="637"/>
        <v>5.5422555034472367</v>
      </c>
      <c r="U296">
        <f t="shared" si="638"/>
        <v>0</v>
      </c>
      <c r="V296">
        <f t="shared" si="639"/>
        <v>0</v>
      </c>
      <c r="W296">
        <f t="shared" si="640"/>
        <v>0</v>
      </c>
      <c r="X296">
        <f t="shared" si="641"/>
        <v>0</v>
      </c>
      <c r="Y296">
        <f t="shared" si="608"/>
        <v>0</v>
      </c>
      <c r="Z296">
        <f t="shared" si="609"/>
        <v>0.1</v>
      </c>
      <c r="AA296">
        <f t="shared" si="610"/>
        <v>2.3000000000000003</v>
      </c>
      <c r="AB296">
        <f t="shared" si="611"/>
        <v>4.5</v>
      </c>
      <c r="AC296">
        <f t="shared" si="612"/>
        <v>6.7</v>
      </c>
      <c r="AD296">
        <f t="shared" si="613"/>
        <v>8.9</v>
      </c>
      <c r="AE296">
        <f t="shared" si="614"/>
        <v>11.100000000000001</v>
      </c>
      <c r="AF296">
        <f t="shared" si="615"/>
        <v>13.3</v>
      </c>
      <c r="AG296">
        <f t="shared" si="616"/>
        <v>15.5</v>
      </c>
      <c r="AH296">
        <f t="shared" si="617"/>
        <v>17.7</v>
      </c>
      <c r="AI296">
        <f t="shared" si="642"/>
        <v>22.190720114218831</v>
      </c>
      <c r="AJ296">
        <f t="shared" si="643"/>
        <v>20.419516224866904</v>
      </c>
      <c r="AK296">
        <f t="shared" si="644"/>
        <v>19.060465758491013</v>
      </c>
      <c r="AL296">
        <f t="shared" si="645"/>
        <v>16.249542857464714</v>
      </c>
      <c r="AM296">
        <f t="shared" si="646"/>
        <v>12.427064738412108</v>
      </c>
      <c r="AN296">
        <f t="shared" si="647"/>
        <v>8.2561756815982754</v>
      </c>
      <c r="AO296">
        <f t="shared" si="648"/>
        <v>2.5413310203187849</v>
      </c>
      <c r="AP296">
        <f t="shared" si="649"/>
        <v>0</v>
      </c>
      <c r="AQ296">
        <f t="shared" si="618"/>
        <v>3</v>
      </c>
      <c r="AR296">
        <f t="shared" si="619"/>
        <v>6.7</v>
      </c>
      <c r="AS296">
        <f t="shared" ref="AS296:BK296" si="746">AR296+$C$5</f>
        <v>7.7</v>
      </c>
      <c r="AT296">
        <f t="shared" si="746"/>
        <v>8.6999999999999993</v>
      </c>
      <c r="AU296">
        <f t="shared" si="746"/>
        <v>9.6999999999999993</v>
      </c>
      <c r="AV296">
        <f t="shared" si="746"/>
        <v>10.7</v>
      </c>
      <c r="AW296">
        <f t="shared" si="746"/>
        <v>11.7</v>
      </c>
      <c r="AX296">
        <f t="shared" si="746"/>
        <v>12.7</v>
      </c>
      <c r="AY296">
        <f t="shared" si="746"/>
        <v>13.7</v>
      </c>
      <c r="AZ296">
        <f t="shared" si="746"/>
        <v>14.7</v>
      </c>
      <c r="BA296">
        <f t="shared" si="746"/>
        <v>15.7</v>
      </c>
      <c r="BB296">
        <f t="shared" si="746"/>
        <v>16.7</v>
      </c>
      <c r="BC296">
        <f t="shared" si="746"/>
        <v>17.7</v>
      </c>
      <c r="BD296">
        <f t="shared" si="746"/>
        <v>18.7</v>
      </c>
      <c r="BE296">
        <f t="shared" si="746"/>
        <v>19.7</v>
      </c>
      <c r="BF296">
        <f t="shared" si="746"/>
        <v>20.7</v>
      </c>
      <c r="BG296">
        <f t="shared" si="746"/>
        <v>21.7</v>
      </c>
      <c r="BH296">
        <f t="shared" si="746"/>
        <v>22.7</v>
      </c>
      <c r="BI296">
        <f t="shared" si="746"/>
        <v>23.7</v>
      </c>
      <c r="BJ296">
        <f t="shared" si="746"/>
        <v>24.7</v>
      </c>
      <c r="BK296">
        <f t="shared" si="746"/>
        <v>25.7</v>
      </c>
      <c r="BL296">
        <f t="shared" si="651"/>
        <v>17.966075355658742</v>
      </c>
      <c r="BM296">
        <f t="shared" si="652"/>
        <v>16.561338048588947</v>
      </c>
      <c r="BN296">
        <f t="shared" si="653"/>
        <v>14.925337803567505</v>
      </c>
      <c r="BO296">
        <f t="shared" si="654"/>
        <v>13.154748565018528</v>
      </c>
      <c r="BP296">
        <f t="shared" si="655"/>
        <v>11.32344495315235</v>
      </c>
      <c r="BQ296">
        <f t="shared" si="656"/>
        <v>9.44211296161272</v>
      </c>
      <c r="BR296">
        <f t="shared" si="657"/>
        <v>7.4178606551243957</v>
      </c>
      <c r="BS296">
        <f t="shared" si="658"/>
        <v>5.0138288671411342</v>
      </c>
      <c r="BT296">
        <f t="shared" si="659"/>
        <v>1.808801897493564</v>
      </c>
      <c r="BU296">
        <f t="shared" si="660"/>
        <v>0</v>
      </c>
      <c r="BV296">
        <f t="shared" si="661"/>
        <v>0</v>
      </c>
      <c r="BW296">
        <f t="shared" si="662"/>
        <v>0</v>
      </c>
      <c r="BX296">
        <f t="shared" si="663"/>
        <v>0</v>
      </c>
      <c r="BY296">
        <f t="shared" si="664"/>
        <v>0</v>
      </c>
      <c r="BZ296">
        <f t="shared" si="665"/>
        <v>0</v>
      </c>
      <c r="CA296">
        <f t="shared" si="666"/>
        <v>0</v>
      </c>
      <c r="CB296">
        <f t="shared" si="667"/>
        <v>0</v>
      </c>
      <c r="CC296">
        <f t="shared" si="668"/>
        <v>0</v>
      </c>
      <c r="CD296">
        <f t="shared" si="669"/>
        <v>0</v>
      </c>
      <c r="CE296">
        <f t="shared" si="670"/>
        <v>8</v>
      </c>
      <c r="CF296">
        <f t="shared" si="691"/>
        <v>14.7</v>
      </c>
    </row>
    <row r="297" spans="5:84" x14ac:dyDescent="0.2">
      <c r="E297">
        <v>84031</v>
      </c>
      <c r="F297">
        <v>27.57</v>
      </c>
      <c r="G297">
        <v>16.399999999999999</v>
      </c>
      <c r="H297" s="2">
        <v>0.1</v>
      </c>
      <c r="I297" s="2">
        <f t="shared" si="700"/>
        <v>3.7</v>
      </c>
      <c r="J297">
        <f t="shared" ref="J297:P297" si="747">I297+$C$3</f>
        <v>7.3000000000000007</v>
      </c>
      <c r="K297">
        <f t="shared" si="747"/>
        <v>10.9</v>
      </c>
      <c r="L297">
        <f t="shared" si="747"/>
        <v>14.5</v>
      </c>
      <c r="M297">
        <f t="shared" si="747"/>
        <v>18.100000000000001</v>
      </c>
      <c r="N297">
        <f t="shared" si="747"/>
        <v>21.700000000000003</v>
      </c>
      <c r="O297">
        <f t="shared" si="747"/>
        <v>25.300000000000004</v>
      </c>
      <c r="P297">
        <f t="shared" si="747"/>
        <v>28.900000000000006</v>
      </c>
      <c r="Q297">
        <f t="shared" si="634"/>
        <v>22.736282803610443</v>
      </c>
      <c r="R297">
        <f t="shared" si="635"/>
        <v>20.115275049410659</v>
      </c>
      <c r="S297">
        <f t="shared" si="636"/>
        <v>13.856969323078738</v>
      </c>
      <c r="T297">
        <f t="shared" si="637"/>
        <v>5.8095488109546976</v>
      </c>
      <c r="U297">
        <f t="shared" si="638"/>
        <v>0</v>
      </c>
      <c r="V297">
        <f t="shared" si="639"/>
        <v>0</v>
      </c>
      <c r="W297">
        <f t="shared" si="640"/>
        <v>0</v>
      </c>
      <c r="X297">
        <f t="shared" si="641"/>
        <v>0</v>
      </c>
      <c r="Y297">
        <f t="shared" si="608"/>
        <v>0</v>
      </c>
      <c r="Z297">
        <f t="shared" si="609"/>
        <v>0.1</v>
      </c>
      <c r="AA297">
        <f t="shared" si="610"/>
        <v>2.3000000000000003</v>
      </c>
      <c r="AB297">
        <f t="shared" si="611"/>
        <v>4.5</v>
      </c>
      <c r="AC297">
        <f t="shared" si="612"/>
        <v>6.7</v>
      </c>
      <c r="AD297">
        <f t="shared" si="613"/>
        <v>8.9</v>
      </c>
      <c r="AE297">
        <f t="shared" si="614"/>
        <v>11.100000000000001</v>
      </c>
      <c r="AF297">
        <f t="shared" si="615"/>
        <v>13.3</v>
      </c>
      <c r="AG297">
        <f t="shared" si="616"/>
        <v>15.5</v>
      </c>
      <c r="AH297">
        <f t="shared" si="617"/>
        <v>17.7</v>
      </c>
      <c r="AI297">
        <f t="shared" si="642"/>
        <v>24.243175274988207</v>
      </c>
      <c r="AJ297">
        <f t="shared" si="643"/>
        <v>22.317992514761187</v>
      </c>
      <c r="AK297">
        <f t="shared" si="644"/>
        <v>20.803133207816476</v>
      </c>
      <c r="AL297">
        <f t="shared" si="645"/>
        <v>17.676556271722831</v>
      </c>
      <c r="AM297">
        <f t="shared" si="646"/>
        <v>13.454998616083461</v>
      </c>
      <c r="AN297">
        <f t="shared" si="647"/>
        <v>8.8473476362448036</v>
      </c>
      <c r="AO297">
        <f t="shared" si="648"/>
        <v>2.4080137070053174</v>
      </c>
      <c r="AP297">
        <f t="shared" si="649"/>
        <v>0</v>
      </c>
      <c r="AQ297">
        <f t="shared" si="618"/>
        <v>3</v>
      </c>
      <c r="AR297">
        <f t="shared" si="619"/>
        <v>6.7</v>
      </c>
      <c r="AS297">
        <f t="shared" ref="AS297:BK297" si="748">AR297+$C$5</f>
        <v>7.7</v>
      </c>
      <c r="AT297">
        <f t="shared" si="748"/>
        <v>8.6999999999999993</v>
      </c>
      <c r="AU297">
        <f t="shared" si="748"/>
        <v>9.6999999999999993</v>
      </c>
      <c r="AV297">
        <f t="shared" si="748"/>
        <v>10.7</v>
      </c>
      <c r="AW297">
        <f t="shared" si="748"/>
        <v>11.7</v>
      </c>
      <c r="AX297">
        <f t="shared" si="748"/>
        <v>12.7</v>
      </c>
      <c r="AY297">
        <f t="shared" si="748"/>
        <v>13.7</v>
      </c>
      <c r="AZ297">
        <f t="shared" si="748"/>
        <v>14.7</v>
      </c>
      <c r="BA297">
        <f t="shared" si="748"/>
        <v>15.7</v>
      </c>
      <c r="BB297">
        <f t="shared" si="748"/>
        <v>16.7</v>
      </c>
      <c r="BC297">
        <f t="shared" si="748"/>
        <v>17.7</v>
      </c>
      <c r="BD297">
        <f t="shared" si="748"/>
        <v>18.7</v>
      </c>
      <c r="BE297">
        <f t="shared" si="748"/>
        <v>19.7</v>
      </c>
      <c r="BF297">
        <f t="shared" si="748"/>
        <v>20.7</v>
      </c>
      <c r="BG297">
        <f t="shared" si="748"/>
        <v>21.7</v>
      </c>
      <c r="BH297">
        <f t="shared" si="748"/>
        <v>22.7</v>
      </c>
      <c r="BI297">
        <f t="shared" si="748"/>
        <v>23.7</v>
      </c>
      <c r="BJ297">
        <f t="shared" si="748"/>
        <v>24.7</v>
      </c>
      <c r="BK297">
        <f t="shared" si="748"/>
        <v>25.7</v>
      </c>
      <c r="BL297">
        <f t="shared" si="651"/>
        <v>19.582907851643096</v>
      </c>
      <c r="BM297">
        <f t="shared" si="652"/>
        <v>18.022218005134835</v>
      </c>
      <c r="BN297">
        <f t="shared" si="653"/>
        <v>16.211121828734964</v>
      </c>
      <c r="BO297">
        <f t="shared" si="654"/>
        <v>14.25698676243756</v>
      </c>
      <c r="BP297">
        <f t="shared" si="655"/>
        <v>12.238956055289272</v>
      </c>
      <c r="BQ297">
        <f t="shared" si="656"/>
        <v>10.162415294891666</v>
      </c>
      <c r="BR297">
        <f t="shared" si="657"/>
        <v>7.9134589369035453</v>
      </c>
      <c r="BS297">
        <f t="shared" si="658"/>
        <v>5.2133568345425374</v>
      </c>
      <c r="BT297">
        <f t="shared" si="659"/>
        <v>1.573020768086411</v>
      </c>
      <c r="BU297">
        <f t="shared" si="660"/>
        <v>0</v>
      </c>
      <c r="BV297">
        <f t="shared" si="661"/>
        <v>0</v>
      </c>
      <c r="BW297">
        <f t="shared" si="662"/>
        <v>0</v>
      </c>
      <c r="BX297">
        <f t="shared" si="663"/>
        <v>0</v>
      </c>
      <c r="BY297">
        <f t="shared" si="664"/>
        <v>0</v>
      </c>
      <c r="BZ297">
        <f t="shared" si="665"/>
        <v>0</v>
      </c>
      <c r="CA297">
        <f t="shared" si="666"/>
        <v>0</v>
      </c>
      <c r="CB297">
        <f t="shared" si="667"/>
        <v>0</v>
      </c>
      <c r="CC297">
        <f t="shared" si="668"/>
        <v>0</v>
      </c>
      <c r="CD297">
        <f t="shared" si="669"/>
        <v>0</v>
      </c>
      <c r="CE297">
        <f t="shared" si="670"/>
        <v>8</v>
      </c>
      <c r="CF297">
        <f t="shared" si="691"/>
        <v>14.7</v>
      </c>
    </row>
    <row r="298" spans="5:84" x14ac:dyDescent="0.2">
      <c r="E298">
        <v>84032</v>
      </c>
      <c r="F298">
        <v>27.47</v>
      </c>
      <c r="G298">
        <v>17.899999999999999</v>
      </c>
      <c r="H298" s="2">
        <v>0.1</v>
      </c>
      <c r="I298" s="2">
        <f t="shared" si="700"/>
        <v>3.7</v>
      </c>
      <c r="J298">
        <f t="shared" ref="J298:P313" si="749">I298+$C$3</f>
        <v>7.3000000000000007</v>
      </c>
      <c r="K298">
        <f t="shared" si="749"/>
        <v>10.9</v>
      </c>
      <c r="L298">
        <f t="shared" si="749"/>
        <v>14.5</v>
      </c>
      <c r="M298">
        <f t="shared" si="749"/>
        <v>18.100000000000001</v>
      </c>
      <c r="N298">
        <f t="shared" si="749"/>
        <v>21.700000000000003</v>
      </c>
      <c r="O298">
        <f t="shared" si="749"/>
        <v>25.300000000000004</v>
      </c>
      <c r="P298">
        <f t="shared" si="749"/>
        <v>28.900000000000006</v>
      </c>
      <c r="Q298">
        <f t="shared" si="634"/>
        <v>22.86390874343569</v>
      </c>
      <c r="R298">
        <f t="shared" si="635"/>
        <v>20.739731496878601</v>
      </c>
      <c r="S298">
        <f t="shared" si="636"/>
        <v>15.604508109490068</v>
      </c>
      <c r="T298">
        <f t="shared" si="637"/>
        <v>8.8492824608758376</v>
      </c>
      <c r="U298">
        <f t="shared" si="638"/>
        <v>0</v>
      </c>
      <c r="V298">
        <f t="shared" si="639"/>
        <v>0</v>
      </c>
      <c r="W298">
        <f t="shared" si="640"/>
        <v>0</v>
      </c>
      <c r="X298">
        <f t="shared" si="641"/>
        <v>0</v>
      </c>
      <c r="Y298">
        <f t="shared" si="608"/>
        <v>0</v>
      </c>
      <c r="Z298">
        <f t="shared" si="609"/>
        <v>0.1</v>
      </c>
      <c r="AA298">
        <f t="shared" si="610"/>
        <v>2.3000000000000003</v>
      </c>
      <c r="AB298">
        <f t="shared" si="611"/>
        <v>4.5</v>
      </c>
      <c r="AC298">
        <f t="shared" si="612"/>
        <v>6.7</v>
      </c>
      <c r="AD298">
        <f t="shared" si="613"/>
        <v>8.9</v>
      </c>
      <c r="AE298">
        <f t="shared" si="614"/>
        <v>11.100000000000001</v>
      </c>
      <c r="AF298">
        <f t="shared" si="615"/>
        <v>13.3</v>
      </c>
      <c r="AG298">
        <f t="shared" si="616"/>
        <v>15.5</v>
      </c>
      <c r="AH298">
        <f t="shared" si="617"/>
        <v>17.7</v>
      </c>
      <c r="AI298">
        <f t="shared" si="642"/>
        <v>24.523208615376817</v>
      </c>
      <c r="AJ298">
        <f t="shared" si="643"/>
        <v>22.420537946061131</v>
      </c>
      <c r="AK298">
        <f t="shared" si="644"/>
        <v>21.247548982635628</v>
      </c>
      <c r="AL298">
        <f t="shared" si="645"/>
        <v>18.843192787116667</v>
      </c>
      <c r="AM298">
        <f t="shared" si="646"/>
        <v>15.249294906694471</v>
      </c>
      <c r="AN298">
        <f t="shared" si="647"/>
        <v>11.201100494237647</v>
      </c>
      <c r="AO298">
        <f t="shared" si="648"/>
        <v>6.6178194287984029</v>
      </c>
      <c r="AP298">
        <f t="shared" si="649"/>
        <v>-0.90682856388319188</v>
      </c>
      <c r="AQ298">
        <f t="shared" si="618"/>
        <v>4</v>
      </c>
      <c r="AR298">
        <f t="shared" si="619"/>
        <v>8.9</v>
      </c>
      <c r="AS298">
        <f t="shared" ref="AS298:BK298" si="750">AR298+$C$5</f>
        <v>9.9</v>
      </c>
      <c r="AT298">
        <f t="shared" si="750"/>
        <v>10.9</v>
      </c>
      <c r="AU298">
        <f t="shared" si="750"/>
        <v>11.9</v>
      </c>
      <c r="AV298">
        <f t="shared" si="750"/>
        <v>12.9</v>
      </c>
      <c r="AW298">
        <f t="shared" si="750"/>
        <v>13.9</v>
      </c>
      <c r="AX298">
        <f t="shared" si="750"/>
        <v>14.9</v>
      </c>
      <c r="AY298">
        <f t="shared" si="750"/>
        <v>15.9</v>
      </c>
      <c r="AZ298">
        <f t="shared" si="750"/>
        <v>16.899999999999999</v>
      </c>
      <c r="BA298">
        <f t="shared" si="750"/>
        <v>17.899999999999999</v>
      </c>
      <c r="BB298">
        <f t="shared" si="750"/>
        <v>18.899999999999999</v>
      </c>
      <c r="BC298">
        <f t="shared" si="750"/>
        <v>19.899999999999999</v>
      </c>
      <c r="BD298">
        <f t="shared" si="750"/>
        <v>20.9</v>
      </c>
      <c r="BE298">
        <f t="shared" si="750"/>
        <v>21.9</v>
      </c>
      <c r="BF298">
        <f t="shared" si="750"/>
        <v>22.9</v>
      </c>
      <c r="BG298">
        <f t="shared" si="750"/>
        <v>23.9</v>
      </c>
      <c r="BH298">
        <f t="shared" si="750"/>
        <v>24.9</v>
      </c>
      <c r="BI298">
        <f t="shared" si="750"/>
        <v>25.9</v>
      </c>
      <c r="BJ298">
        <f t="shared" si="750"/>
        <v>26.9</v>
      </c>
      <c r="BK298">
        <f t="shared" si="750"/>
        <v>27.9</v>
      </c>
      <c r="BL298">
        <f t="shared" si="651"/>
        <v>17.311769588809902</v>
      </c>
      <c r="BM298">
        <f t="shared" si="652"/>
        <v>15.604508109490068</v>
      </c>
      <c r="BN298">
        <f t="shared" si="653"/>
        <v>13.801127226983347</v>
      </c>
      <c r="BO298">
        <f t="shared" si="654"/>
        <v>11.952368456617547</v>
      </c>
      <c r="BP298">
        <f t="shared" si="655"/>
        <v>10.050706803693714</v>
      </c>
      <c r="BQ298">
        <f t="shared" si="656"/>
        <v>8.0010616159599106</v>
      </c>
      <c r="BR298">
        <f t="shared" si="657"/>
        <v>5.5915074360829218</v>
      </c>
      <c r="BS298">
        <f t="shared" si="658"/>
        <v>2.4639848541219171</v>
      </c>
      <c r="BT298">
        <f t="shared" si="659"/>
        <v>0</v>
      </c>
      <c r="BU298">
        <f t="shared" si="660"/>
        <v>0</v>
      </c>
      <c r="BV298">
        <f t="shared" si="661"/>
        <v>0</v>
      </c>
      <c r="BW298">
        <f t="shared" si="662"/>
        <v>0</v>
      </c>
      <c r="BX298">
        <f t="shared" si="663"/>
        <v>0</v>
      </c>
      <c r="BY298">
        <f t="shared" si="664"/>
        <v>0</v>
      </c>
      <c r="BZ298">
        <f t="shared" si="665"/>
        <v>0</v>
      </c>
      <c r="CA298">
        <f t="shared" si="666"/>
        <v>0</v>
      </c>
      <c r="CB298">
        <f t="shared" si="667"/>
        <v>0</v>
      </c>
      <c r="CC298">
        <f t="shared" si="668"/>
        <v>0</v>
      </c>
      <c r="CD298">
        <f t="shared" si="669"/>
        <v>0</v>
      </c>
      <c r="CE298">
        <f t="shared" si="670"/>
        <v>7</v>
      </c>
      <c r="CF298">
        <f t="shared" si="691"/>
        <v>15.9</v>
      </c>
    </row>
    <row r="299" spans="5:84" x14ac:dyDescent="0.2">
      <c r="E299">
        <v>84033</v>
      </c>
      <c r="F299">
        <v>24.76</v>
      </c>
      <c r="G299">
        <v>16.399999999999999</v>
      </c>
      <c r="H299" s="2">
        <v>0.1</v>
      </c>
      <c r="I299" s="2">
        <f t="shared" si="700"/>
        <v>3.7</v>
      </c>
      <c r="J299">
        <f t="shared" si="749"/>
        <v>7.3000000000000007</v>
      </c>
      <c r="K299">
        <f t="shared" si="749"/>
        <v>10.9</v>
      </c>
      <c r="L299">
        <f t="shared" si="749"/>
        <v>14.5</v>
      </c>
      <c r="M299">
        <f t="shared" si="749"/>
        <v>18.100000000000001</v>
      </c>
      <c r="N299">
        <f t="shared" si="749"/>
        <v>21.700000000000003</v>
      </c>
      <c r="O299">
        <f t="shared" si="749"/>
        <v>25.300000000000004</v>
      </c>
      <c r="P299">
        <f t="shared" si="749"/>
        <v>28.900000000000006</v>
      </c>
      <c r="Q299">
        <f t="shared" si="634"/>
        <v>20.418946761602996</v>
      </c>
      <c r="R299">
        <f t="shared" si="635"/>
        <v>18.065078354131593</v>
      </c>
      <c r="S299">
        <f t="shared" si="636"/>
        <v>12.444634038426898</v>
      </c>
      <c r="T299">
        <f t="shared" si="637"/>
        <v>5.2174257729139759</v>
      </c>
      <c r="U299">
        <f t="shared" si="638"/>
        <v>0</v>
      </c>
      <c r="V299">
        <f t="shared" si="639"/>
        <v>0</v>
      </c>
      <c r="W299">
        <f t="shared" si="640"/>
        <v>0</v>
      </c>
      <c r="X299">
        <f t="shared" si="641"/>
        <v>0</v>
      </c>
      <c r="Y299">
        <f t="shared" si="608"/>
        <v>0</v>
      </c>
      <c r="Z299">
        <f t="shared" si="609"/>
        <v>0.1</v>
      </c>
      <c r="AA299">
        <f t="shared" si="610"/>
        <v>2.3000000000000003</v>
      </c>
      <c r="AB299">
        <f t="shared" si="611"/>
        <v>4.5</v>
      </c>
      <c r="AC299">
        <f t="shared" si="612"/>
        <v>6.7</v>
      </c>
      <c r="AD299">
        <f t="shared" si="613"/>
        <v>8.9</v>
      </c>
      <c r="AE299">
        <f t="shared" si="614"/>
        <v>11.100000000000001</v>
      </c>
      <c r="AF299">
        <f t="shared" si="615"/>
        <v>13.3</v>
      </c>
      <c r="AG299">
        <f t="shared" si="616"/>
        <v>15.5</v>
      </c>
      <c r="AH299">
        <f t="shared" si="617"/>
        <v>17.7</v>
      </c>
      <c r="AI299">
        <f t="shared" si="642"/>
        <v>21.772253166801161</v>
      </c>
      <c r="AJ299">
        <f t="shared" si="643"/>
        <v>20.04328961427229</v>
      </c>
      <c r="AK299">
        <f t="shared" si="644"/>
        <v>18.682828372344432</v>
      </c>
      <c r="AL299">
        <f t="shared" si="645"/>
        <v>15.874919596948033</v>
      </c>
      <c r="AM299">
        <f t="shared" si="646"/>
        <v>12.083633142336835</v>
      </c>
      <c r="AN299">
        <f t="shared" si="647"/>
        <v>7.9456049137983795</v>
      </c>
      <c r="AO299">
        <f t="shared" si="648"/>
        <v>2.1625832203645872</v>
      </c>
      <c r="AP299">
        <f t="shared" si="649"/>
        <v>0</v>
      </c>
      <c r="AQ299">
        <f t="shared" ref="AQ299:AQ362" si="751">COUNTIF(AI299:AP299,"&gt;="&amp;$B$4)</f>
        <v>3</v>
      </c>
      <c r="AR299">
        <f t="shared" ref="AR299:AR362" si="752">Z299+AQ299*$C$4</f>
        <v>6.7</v>
      </c>
      <c r="AS299">
        <f t="shared" ref="AS299:AS362" si="753">AR299+$C$5</f>
        <v>7.7</v>
      </c>
      <c r="AT299">
        <f t="shared" ref="AT299:AT362" si="754">AS299+$C$5</f>
        <v>8.6999999999999993</v>
      </c>
      <c r="AU299">
        <f t="shared" ref="AU299:AU362" si="755">AT299+$C$5</f>
        <v>9.6999999999999993</v>
      </c>
      <c r="AV299">
        <f t="shared" ref="AV299:AV362" si="756">AU299+$C$5</f>
        <v>10.7</v>
      </c>
      <c r="AW299">
        <f t="shared" ref="AW299:AW362" si="757">AV299+$C$5</f>
        <v>11.7</v>
      </c>
      <c r="AX299">
        <f t="shared" ref="AX299:AX362" si="758">AW299+$C$5</f>
        <v>12.7</v>
      </c>
      <c r="AY299">
        <f t="shared" ref="AY299:AY362" si="759">AX299+$C$5</f>
        <v>13.7</v>
      </c>
      <c r="AZ299">
        <f t="shared" ref="AZ299:AZ362" si="760">AY299+$C$5</f>
        <v>14.7</v>
      </c>
      <c r="BA299">
        <f t="shared" ref="BA299:BA362" si="761">AZ299+$C$5</f>
        <v>15.7</v>
      </c>
      <c r="BB299">
        <f t="shared" ref="BB299:BB362" si="762">BA299+$C$5</f>
        <v>16.7</v>
      </c>
      <c r="BC299">
        <f t="shared" ref="BC299:BC362" si="763">BB299+$C$5</f>
        <v>17.7</v>
      </c>
      <c r="BD299">
        <f t="shared" ref="BD299:BD362" si="764">BC299+$C$5</f>
        <v>18.7</v>
      </c>
      <c r="BE299">
        <f t="shared" ref="BE299:BE362" si="765">BD299+$C$5</f>
        <v>19.7</v>
      </c>
      <c r="BF299">
        <f t="shared" ref="BF299:BF362" si="766">BE299+$C$5</f>
        <v>20.7</v>
      </c>
      <c r="BG299">
        <f t="shared" ref="BG299:BG362" si="767">BF299+$C$5</f>
        <v>21.7</v>
      </c>
      <c r="BH299">
        <f t="shared" ref="BH299:BH362" si="768">BG299+$C$5</f>
        <v>22.7</v>
      </c>
      <c r="BI299">
        <f t="shared" ref="BI299:BI362" si="769">BH299+$C$5</f>
        <v>23.7</v>
      </c>
      <c r="BJ299">
        <f t="shared" ref="BJ299:BJ362" si="770">BI299+$C$5</f>
        <v>24.7</v>
      </c>
      <c r="BK299">
        <f t="shared" ref="BK299:BK362" si="771">BJ299+$C$5</f>
        <v>25.7</v>
      </c>
      <c r="BL299">
        <f t="shared" si="651"/>
        <v>17.58697128787389</v>
      </c>
      <c r="BM299">
        <f t="shared" si="652"/>
        <v>16.185350664023886</v>
      </c>
      <c r="BN299">
        <f t="shared" si="653"/>
        <v>14.558845719241123</v>
      </c>
      <c r="BO299">
        <f t="shared" si="654"/>
        <v>12.803880748565614</v>
      </c>
      <c r="BP299">
        <f t="shared" si="655"/>
        <v>10.991532532787899</v>
      </c>
      <c r="BQ299">
        <f t="shared" si="656"/>
        <v>9.1266377476067344</v>
      </c>
      <c r="BR299">
        <f t="shared" si="657"/>
        <v>7.1069003727867894</v>
      </c>
      <c r="BS299">
        <f t="shared" si="658"/>
        <v>4.681999101315677</v>
      </c>
      <c r="BT299">
        <f t="shared" si="659"/>
        <v>1.4126947485607377</v>
      </c>
      <c r="BU299">
        <f t="shared" si="660"/>
        <v>0</v>
      </c>
      <c r="BV299">
        <f t="shared" si="661"/>
        <v>0</v>
      </c>
      <c r="BW299">
        <f t="shared" si="662"/>
        <v>0</v>
      </c>
      <c r="BX299">
        <f t="shared" si="663"/>
        <v>0</v>
      </c>
      <c r="BY299">
        <f t="shared" si="664"/>
        <v>0</v>
      </c>
      <c r="BZ299">
        <f t="shared" si="665"/>
        <v>0</v>
      </c>
      <c r="CA299">
        <f t="shared" si="666"/>
        <v>0</v>
      </c>
      <c r="CB299">
        <f t="shared" si="667"/>
        <v>0</v>
      </c>
      <c r="CC299">
        <f t="shared" si="668"/>
        <v>0</v>
      </c>
      <c r="CD299">
        <f t="shared" si="669"/>
        <v>0</v>
      </c>
      <c r="CE299">
        <f t="shared" ref="CE299:CE362" si="772">COUNTIF(BL299:CD299,"&gt;="&amp;$B$5)</f>
        <v>8</v>
      </c>
      <c r="CF299">
        <f t="shared" ref="CF299:CF362" si="773">AR299+CE299*$C$5</f>
        <v>14.7</v>
      </c>
    </row>
    <row r="300" spans="5:84" x14ac:dyDescent="0.2">
      <c r="E300">
        <v>84034</v>
      </c>
      <c r="F300">
        <v>33.1</v>
      </c>
      <c r="G300">
        <v>18.7</v>
      </c>
      <c r="H300" s="2">
        <v>0.1</v>
      </c>
      <c r="I300" s="2">
        <f t="shared" si="700"/>
        <v>3.7</v>
      </c>
      <c r="J300">
        <f t="shared" si="749"/>
        <v>7.3000000000000007</v>
      </c>
      <c r="K300">
        <f t="shared" si="749"/>
        <v>10.9</v>
      </c>
      <c r="L300">
        <f t="shared" si="749"/>
        <v>14.5</v>
      </c>
      <c r="M300">
        <f t="shared" si="749"/>
        <v>18.100000000000001</v>
      </c>
      <c r="N300">
        <f t="shared" si="749"/>
        <v>21.700000000000003</v>
      </c>
      <c r="O300">
        <f t="shared" si="749"/>
        <v>25.300000000000004</v>
      </c>
      <c r="P300">
        <f t="shared" si="749"/>
        <v>28.900000000000006</v>
      </c>
      <c r="Q300">
        <f t="shared" si="634"/>
        <v>27.688541720359979</v>
      </c>
      <c r="R300">
        <f t="shared" si="635"/>
        <v>25.325448708406661</v>
      </c>
      <c r="S300">
        <f t="shared" si="636"/>
        <v>19.781788376215196</v>
      </c>
      <c r="T300">
        <f t="shared" si="637"/>
        <v>12.15834620523658</v>
      </c>
      <c r="U300">
        <f t="shared" si="638"/>
        <v>0.95292888180924695</v>
      </c>
      <c r="V300">
        <f t="shared" si="639"/>
        <v>0</v>
      </c>
      <c r="W300">
        <f t="shared" si="640"/>
        <v>0</v>
      </c>
      <c r="X300">
        <f t="shared" si="641"/>
        <v>0</v>
      </c>
      <c r="Y300">
        <f t="shared" si="608"/>
        <v>1</v>
      </c>
      <c r="Z300">
        <f t="shared" si="609"/>
        <v>3.7</v>
      </c>
      <c r="AA300">
        <f t="shared" si="610"/>
        <v>5.9</v>
      </c>
      <c r="AB300">
        <f t="shared" si="611"/>
        <v>8.1000000000000014</v>
      </c>
      <c r="AC300">
        <f t="shared" si="612"/>
        <v>10.3</v>
      </c>
      <c r="AD300">
        <f t="shared" si="613"/>
        <v>12.5</v>
      </c>
      <c r="AE300">
        <f t="shared" si="614"/>
        <v>14.7</v>
      </c>
      <c r="AF300">
        <f t="shared" si="615"/>
        <v>16.899999999999999</v>
      </c>
      <c r="AG300">
        <f t="shared" si="616"/>
        <v>19.099999999999998</v>
      </c>
      <c r="AH300">
        <f t="shared" si="617"/>
        <v>21.299999999999997</v>
      </c>
      <c r="AI300">
        <f t="shared" si="642"/>
        <v>26.386560776609006</v>
      </c>
      <c r="AJ300">
        <f t="shared" si="643"/>
        <v>24.437984598276632</v>
      </c>
      <c r="AK300">
        <f t="shared" si="644"/>
        <v>20.939653831978635</v>
      </c>
      <c r="AL300">
        <f t="shared" si="645"/>
        <v>16.48566727017791</v>
      </c>
      <c r="AM300">
        <f t="shared" si="646"/>
        <v>11.70572107686186</v>
      </c>
      <c r="AN300">
        <f t="shared" si="647"/>
        <v>5.8034480132187634</v>
      </c>
      <c r="AO300">
        <f t="shared" si="648"/>
        <v>0</v>
      </c>
      <c r="AP300">
        <f t="shared" si="649"/>
        <v>0</v>
      </c>
      <c r="AQ300">
        <f t="shared" si="751"/>
        <v>3</v>
      </c>
      <c r="AR300">
        <f t="shared" si="752"/>
        <v>10.3</v>
      </c>
      <c r="AS300">
        <f t="shared" si="753"/>
        <v>11.3</v>
      </c>
      <c r="AT300">
        <f t="shared" si="754"/>
        <v>12.3</v>
      </c>
      <c r="AU300">
        <f t="shared" si="755"/>
        <v>13.3</v>
      </c>
      <c r="AV300">
        <f t="shared" si="756"/>
        <v>14.3</v>
      </c>
      <c r="AW300">
        <f t="shared" si="757"/>
        <v>15.3</v>
      </c>
      <c r="AX300">
        <f t="shared" si="758"/>
        <v>16.3</v>
      </c>
      <c r="AY300">
        <f t="shared" si="759"/>
        <v>17.3</v>
      </c>
      <c r="AZ300">
        <f t="shared" si="760"/>
        <v>18.3</v>
      </c>
      <c r="BA300">
        <f t="shared" si="761"/>
        <v>19.3</v>
      </c>
      <c r="BB300">
        <f t="shared" si="762"/>
        <v>20.3</v>
      </c>
      <c r="BC300">
        <f t="shared" si="763"/>
        <v>21.3</v>
      </c>
      <c r="BD300">
        <f t="shared" si="764"/>
        <v>22.3</v>
      </c>
      <c r="BE300">
        <f t="shared" si="765"/>
        <v>23.3</v>
      </c>
      <c r="BF300">
        <f t="shared" si="766"/>
        <v>24.3</v>
      </c>
      <c r="BG300">
        <f t="shared" si="767"/>
        <v>25.3</v>
      </c>
      <c r="BH300">
        <f t="shared" si="768"/>
        <v>26.3</v>
      </c>
      <c r="BI300">
        <f t="shared" si="769"/>
        <v>27.3</v>
      </c>
      <c r="BJ300">
        <f t="shared" si="770"/>
        <v>28.3</v>
      </c>
      <c r="BK300">
        <f t="shared" si="771"/>
        <v>29.3</v>
      </c>
      <c r="BL300">
        <f t="shared" si="651"/>
        <v>18.979899765385031</v>
      </c>
      <c r="BM300">
        <f t="shared" si="652"/>
        <v>16.907662925216815</v>
      </c>
      <c r="BN300">
        <f t="shared" si="653"/>
        <v>14.781554184149183</v>
      </c>
      <c r="BO300">
        <f t="shared" si="654"/>
        <v>12.604980486224163</v>
      </c>
      <c r="BP300">
        <f t="shared" si="655"/>
        <v>10.297783086167794</v>
      </c>
      <c r="BQ300">
        <f t="shared" si="656"/>
        <v>7.6678757887065787</v>
      </c>
      <c r="BR300">
        <f t="shared" si="657"/>
        <v>4.3828831878861427</v>
      </c>
      <c r="BS300">
        <f t="shared" si="658"/>
        <v>-5.8221093615515154E-2</v>
      </c>
      <c r="BT300">
        <f t="shared" si="659"/>
        <v>0</v>
      </c>
      <c r="BU300">
        <f t="shared" si="660"/>
        <v>0</v>
      </c>
      <c r="BV300">
        <f t="shared" si="661"/>
        <v>0</v>
      </c>
      <c r="BW300">
        <f t="shared" si="662"/>
        <v>0</v>
      </c>
      <c r="BX300">
        <f t="shared" si="663"/>
        <v>0</v>
      </c>
      <c r="BY300">
        <f t="shared" si="664"/>
        <v>0</v>
      </c>
      <c r="BZ300">
        <f t="shared" si="665"/>
        <v>0</v>
      </c>
      <c r="CA300">
        <f t="shared" si="666"/>
        <v>0</v>
      </c>
      <c r="CB300">
        <f t="shared" si="667"/>
        <v>0</v>
      </c>
      <c r="CC300">
        <f t="shared" si="668"/>
        <v>0</v>
      </c>
      <c r="CD300">
        <f t="shared" si="669"/>
        <v>0</v>
      </c>
      <c r="CE300">
        <f t="shared" si="772"/>
        <v>7</v>
      </c>
      <c r="CF300">
        <f t="shared" si="773"/>
        <v>17.3</v>
      </c>
    </row>
    <row r="301" spans="5:84" x14ac:dyDescent="0.2">
      <c r="E301">
        <v>84035</v>
      </c>
      <c r="F301">
        <v>26.96</v>
      </c>
      <c r="G301">
        <v>17.899999999999999</v>
      </c>
      <c r="H301" s="2">
        <v>0.1</v>
      </c>
      <c r="I301" s="2">
        <f t="shared" si="700"/>
        <v>3.7</v>
      </c>
      <c r="J301">
        <f t="shared" si="749"/>
        <v>7.3000000000000007</v>
      </c>
      <c r="K301">
        <f t="shared" si="749"/>
        <v>10.9</v>
      </c>
      <c r="L301">
        <f t="shared" si="749"/>
        <v>14.5</v>
      </c>
      <c r="M301">
        <f t="shared" si="749"/>
        <v>18.100000000000001</v>
      </c>
      <c r="N301">
        <f t="shared" si="749"/>
        <v>21.700000000000003</v>
      </c>
      <c r="O301">
        <f t="shared" si="749"/>
        <v>25.300000000000004</v>
      </c>
      <c r="P301">
        <f t="shared" si="749"/>
        <v>28.900000000000006</v>
      </c>
      <c r="Q301">
        <f t="shared" si="634"/>
        <v>22.439424088934338</v>
      </c>
      <c r="R301">
        <f t="shared" si="635"/>
        <v>20.354683696972959</v>
      </c>
      <c r="S301">
        <f t="shared" si="636"/>
        <v>15.314799367741255</v>
      </c>
      <c r="T301">
        <f t="shared" si="637"/>
        <v>8.6849892662982384</v>
      </c>
      <c r="U301">
        <f t="shared" si="638"/>
        <v>0</v>
      </c>
      <c r="V301">
        <f t="shared" si="639"/>
        <v>0</v>
      </c>
      <c r="W301">
        <f t="shared" si="640"/>
        <v>0</v>
      </c>
      <c r="X301">
        <f t="shared" si="641"/>
        <v>0</v>
      </c>
      <c r="Y301">
        <f t="shared" si="608"/>
        <v>0</v>
      </c>
      <c r="Z301">
        <f t="shared" si="609"/>
        <v>0.1</v>
      </c>
      <c r="AA301">
        <f t="shared" si="610"/>
        <v>2.3000000000000003</v>
      </c>
      <c r="AB301">
        <f t="shared" si="611"/>
        <v>4.5</v>
      </c>
      <c r="AC301">
        <f t="shared" si="612"/>
        <v>6.7</v>
      </c>
      <c r="AD301">
        <f t="shared" si="613"/>
        <v>8.9</v>
      </c>
      <c r="AE301">
        <f t="shared" si="614"/>
        <v>11.100000000000001</v>
      </c>
      <c r="AF301">
        <f t="shared" si="615"/>
        <v>13.3</v>
      </c>
      <c r="AG301">
        <f t="shared" si="616"/>
        <v>15.5</v>
      </c>
      <c r="AH301">
        <f t="shared" si="617"/>
        <v>17.7</v>
      </c>
      <c r="AI301">
        <f t="shared" si="642"/>
        <v>24.067917883893667</v>
      </c>
      <c r="AJ301">
        <f t="shared" si="643"/>
        <v>22.004284784339575</v>
      </c>
      <c r="AK301">
        <f t="shared" si="644"/>
        <v>20.853073191549203</v>
      </c>
      <c r="AL301">
        <f t="shared" si="645"/>
        <v>18.493355571192769</v>
      </c>
      <c r="AM301">
        <f t="shared" si="646"/>
        <v>14.96618094956254</v>
      </c>
      <c r="AN301">
        <f t="shared" si="647"/>
        <v>10.993144132677356</v>
      </c>
      <c r="AO301">
        <f t="shared" si="648"/>
        <v>6.4949549253878756</v>
      </c>
      <c r="AP301">
        <f t="shared" si="649"/>
        <v>-0.88999264951914292</v>
      </c>
      <c r="AQ301">
        <f t="shared" si="751"/>
        <v>4</v>
      </c>
      <c r="AR301">
        <f t="shared" si="752"/>
        <v>8.9</v>
      </c>
      <c r="AS301">
        <f t="shared" si="753"/>
        <v>9.9</v>
      </c>
      <c r="AT301">
        <f t="shared" si="754"/>
        <v>10.9</v>
      </c>
      <c r="AU301">
        <f t="shared" si="755"/>
        <v>11.9</v>
      </c>
      <c r="AV301">
        <f t="shared" si="756"/>
        <v>12.9</v>
      </c>
      <c r="AW301">
        <f t="shared" si="757"/>
        <v>13.9</v>
      </c>
      <c r="AX301">
        <f t="shared" si="758"/>
        <v>14.9</v>
      </c>
      <c r="AY301">
        <f t="shared" si="759"/>
        <v>15.9</v>
      </c>
      <c r="AZ301">
        <f t="shared" si="760"/>
        <v>16.899999999999999</v>
      </c>
      <c r="BA301">
        <f t="shared" si="761"/>
        <v>17.899999999999999</v>
      </c>
      <c r="BB301">
        <f t="shared" si="762"/>
        <v>18.899999999999999</v>
      </c>
      <c r="BC301">
        <f t="shared" si="763"/>
        <v>19.899999999999999</v>
      </c>
      <c r="BD301">
        <f t="shared" si="764"/>
        <v>20.9</v>
      </c>
      <c r="BE301">
        <f t="shared" si="765"/>
        <v>21.9</v>
      </c>
      <c r="BF301">
        <f t="shared" si="766"/>
        <v>22.9</v>
      </c>
      <c r="BG301">
        <f t="shared" si="767"/>
        <v>23.9</v>
      </c>
      <c r="BH301">
        <f t="shared" si="768"/>
        <v>24.9</v>
      </c>
      <c r="BI301">
        <f t="shared" si="769"/>
        <v>25.9</v>
      </c>
      <c r="BJ301">
        <f t="shared" si="770"/>
        <v>26.9</v>
      </c>
      <c r="BK301">
        <f t="shared" si="771"/>
        <v>27.9</v>
      </c>
      <c r="BL301">
        <f t="shared" si="651"/>
        <v>16.990364328879323</v>
      </c>
      <c r="BM301">
        <f t="shared" si="652"/>
        <v>15.314799367741255</v>
      </c>
      <c r="BN301">
        <f t="shared" si="653"/>
        <v>13.544899528193339</v>
      </c>
      <c r="BO301">
        <f t="shared" si="654"/>
        <v>11.730464273404044</v>
      </c>
      <c r="BP301">
        <f t="shared" si="655"/>
        <v>9.8641083155290339</v>
      </c>
      <c r="BQ301">
        <f t="shared" si="656"/>
        <v>7.8525162419468222</v>
      </c>
      <c r="BR301">
        <f t="shared" si="657"/>
        <v>5.4876971414923768</v>
      </c>
      <c r="BS301">
        <f t="shared" si="658"/>
        <v>2.4182392306926426</v>
      </c>
      <c r="BT301">
        <f t="shared" si="659"/>
        <v>0</v>
      </c>
      <c r="BU301">
        <f t="shared" si="660"/>
        <v>0</v>
      </c>
      <c r="BV301">
        <f t="shared" si="661"/>
        <v>0</v>
      </c>
      <c r="BW301">
        <f t="shared" si="662"/>
        <v>0</v>
      </c>
      <c r="BX301">
        <f t="shared" si="663"/>
        <v>0</v>
      </c>
      <c r="BY301">
        <f t="shared" si="664"/>
        <v>0</v>
      </c>
      <c r="BZ301">
        <f t="shared" si="665"/>
        <v>0</v>
      </c>
      <c r="CA301">
        <f t="shared" si="666"/>
        <v>0</v>
      </c>
      <c r="CB301">
        <f t="shared" si="667"/>
        <v>0</v>
      </c>
      <c r="CC301">
        <f t="shared" si="668"/>
        <v>0</v>
      </c>
      <c r="CD301">
        <f t="shared" si="669"/>
        <v>0</v>
      </c>
      <c r="CE301">
        <f t="shared" si="772"/>
        <v>7</v>
      </c>
      <c r="CF301">
        <f t="shared" si="773"/>
        <v>15.9</v>
      </c>
    </row>
    <row r="302" spans="5:84" x14ac:dyDescent="0.2">
      <c r="E302">
        <v>84041</v>
      </c>
      <c r="F302">
        <v>25.75</v>
      </c>
      <c r="G302">
        <v>14.2</v>
      </c>
      <c r="H302" s="2">
        <v>0.1</v>
      </c>
      <c r="I302" s="2">
        <f t="shared" si="700"/>
        <v>3.7</v>
      </c>
      <c r="J302">
        <f t="shared" si="749"/>
        <v>7.3000000000000007</v>
      </c>
      <c r="K302">
        <f t="shared" si="749"/>
        <v>10.9</v>
      </c>
      <c r="L302">
        <f t="shared" si="749"/>
        <v>14.5</v>
      </c>
      <c r="M302">
        <f t="shared" si="749"/>
        <v>18.100000000000001</v>
      </c>
      <c r="N302">
        <f t="shared" si="749"/>
        <v>21.700000000000003</v>
      </c>
      <c r="O302">
        <f t="shared" si="749"/>
        <v>25.300000000000004</v>
      </c>
      <c r="P302">
        <f t="shared" si="749"/>
        <v>28.900000000000006</v>
      </c>
      <c r="Q302">
        <f t="shared" si="634"/>
        <v>20.946874653264132</v>
      </c>
      <c r="R302">
        <f t="shared" si="635"/>
        <v>17.251767049959611</v>
      </c>
      <c r="S302">
        <f t="shared" si="636"/>
        <v>9.7121925400661659</v>
      </c>
      <c r="T302">
        <f t="shared" si="637"/>
        <v>0</v>
      </c>
      <c r="U302">
        <f t="shared" si="638"/>
        <v>0</v>
      </c>
      <c r="V302">
        <f t="shared" si="639"/>
        <v>0</v>
      </c>
      <c r="W302">
        <f t="shared" si="640"/>
        <v>0</v>
      </c>
      <c r="X302">
        <f t="shared" si="641"/>
        <v>0</v>
      </c>
      <c r="Y302">
        <f t="shared" si="608"/>
        <v>0</v>
      </c>
      <c r="Z302">
        <f t="shared" si="609"/>
        <v>0.1</v>
      </c>
      <c r="AA302">
        <f t="shared" si="610"/>
        <v>2.3000000000000003</v>
      </c>
      <c r="AB302">
        <f t="shared" si="611"/>
        <v>4.5</v>
      </c>
      <c r="AC302">
        <f t="shared" si="612"/>
        <v>6.7</v>
      </c>
      <c r="AD302">
        <f t="shared" si="613"/>
        <v>8.9</v>
      </c>
      <c r="AE302">
        <f t="shared" si="614"/>
        <v>11.100000000000001</v>
      </c>
      <c r="AF302">
        <f t="shared" si="615"/>
        <v>13.3</v>
      </c>
      <c r="AG302">
        <f t="shared" si="616"/>
        <v>15.5</v>
      </c>
      <c r="AH302">
        <f t="shared" si="617"/>
        <v>17.7</v>
      </c>
      <c r="AI302">
        <f t="shared" si="642"/>
        <v>22.127423130559478</v>
      </c>
      <c r="AJ302">
        <f t="shared" si="643"/>
        <v>20.51549508934789</v>
      </c>
      <c r="AK302">
        <f t="shared" si="644"/>
        <v>18.240146167937162</v>
      </c>
      <c r="AL302">
        <f t="shared" si="645"/>
        <v>14.094883857019083</v>
      </c>
      <c r="AM302">
        <f t="shared" si="646"/>
        <v>9.2521035907432694</v>
      </c>
      <c r="AN302">
        <f t="shared" si="647"/>
        <v>2.7594645625703089</v>
      </c>
      <c r="AO302">
        <f t="shared" si="648"/>
        <v>0</v>
      </c>
      <c r="AP302">
        <f t="shared" si="649"/>
        <v>0</v>
      </c>
      <c r="AQ302">
        <f t="shared" si="751"/>
        <v>3</v>
      </c>
      <c r="AR302">
        <f t="shared" si="752"/>
        <v>6.7</v>
      </c>
      <c r="AS302">
        <f t="shared" si="753"/>
        <v>7.7</v>
      </c>
      <c r="AT302">
        <f t="shared" si="754"/>
        <v>8.6999999999999993</v>
      </c>
      <c r="AU302">
        <f t="shared" si="755"/>
        <v>9.6999999999999993</v>
      </c>
      <c r="AV302">
        <f t="shared" si="756"/>
        <v>10.7</v>
      </c>
      <c r="AW302">
        <f t="shared" si="757"/>
        <v>11.7</v>
      </c>
      <c r="AX302">
        <f t="shared" si="758"/>
        <v>12.7</v>
      </c>
      <c r="AY302">
        <f t="shared" si="759"/>
        <v>13.7</v>
      </c>
      <c r="AZ302">
        <f t="shared" si="760"/>
        <v>14.7</v>
      </c>
      <c r="BA302">
        <f t="shared" si="761"/>
        <v>15.7</v>
      </c>
      <c r="BB302">
        <f t="shared" si="762"/>
        <v>16.7</v>
      </c>
      <c r="BC302">
        <f t="shared" si="763"/>
        <v>17.7</v>
      </c>
      <c r="BD302">
        <f t="shared" si="764"/>
        <v>18.7</v>
      </c>
      <c r="BE302">
        <f t="shared" si="765"/>
        <v>19.7</v>
      </c>
      <c r="BF302">
        <f t="shared" si="766"/>
        <v>20.7</v>
      </c>
      <c r="BG302">
        <f t="shared" si="767"/>
        <v>21.7</v>
      </c>
      <c r="BH302">
        <f t="shared" si="768"/>
        <v>22.7</v>
      </c>
      <c r="BI302">
        <f t="shared" si="769"/>
        <v>23.7</v>
      </c>
      <c r="BJ302">
        <f t="shared" si="770"/>
        <v>24.7</v>
      </c>
      <c r="BK302">
        <f t="shared" si="771"/>
        <v>25.7</v>
      </c>
      <c r="BL302">
        <f t="shared" si="651"/>
        <v>16.521178216509504</v>
      </c>
      <c r="BM302">
        <f t="shared" si="652"/>
        <v>14.516434450065031</v>
      </c>
      <c r="BN302">
        <f t="shared" si="653"/>
        <v>12.373144440373011</v>
      </c>
      <c r="BO302">
        <f t="shared" si="654"/>
        <v>10.165313770902864</v>
      </c>
      <c r="BP302">
        <f t="shared" si="655"/>
        <v>7.8063366528565936</v>
      </c>
      <c r="BQ302">
        <f t="shared" si="656"/>
        <v>4.9616085411997028</v>
      </c>
      <c r="BR302">
        <f t="shared" si="657"/>
        <v>0.96113875069390575</v>
      </c>
      <c r="BS302">
        <f t="shared" si="658"/>
        <v>0</v>
      </c>
      <c r="BT302">
        <f t="shared" si="659"/>
        <v>0</v>
      </c>
      <c r="BU302">
        <f t="shared" si="660"/>
        <v>0</v>
      </c>
      <c r="BV302">
        <f t="shared" si="661"/>
        <v>0</v>
      </c>
      <c r="BW302">
        <f t="shared" si="662"/>
        <v>0</v>
      </c>
      <c r="BX302">
        <f t="shared" si="663"/>
        <v>0</v>
      </c>
      <c r="BY302">
        <f t="shared" si="664"/>
        <v>0</v>
      </c>
      <c r="BZ302">
        <f t="shared" si="665"/>
        <v>0</v>
      </c>
      <c r="CA302">
        <f t="shared" si="666"/>
        <v>0</v>
      </c>
      <c r="CB302">
        <f t="shared" si="667"/>
        <v>0</v>
      </c>
      <c r="CC302">
        <f t="shared" si="668"/>
        <v>0</v>
      </c>
      <c r="CD302">
        <f t="shared" si="669"/>
        <v>0</v>
      </c>
      <c r="CE302">
        <f t="shared" si="772"/>
        <v>6</v>
      </c>
      <c r="CF302">
        <f t="shared" si="773"/>
        <v>12.7</v>
      </c>
    </row>
    <row r="303" spans="5:84" x14ac:dyDescent="0.2">
      <c r="E303">
        <v>84042</v>
      </c>
      <c r="F303">
        <v>23.62</v>
      </c>
      <c r="G303">
        <v>16.5</v>
      </c>
      <c r="H303" s="2">
        <v>0.1</v>
      </c>
      <c r="I303" s="2">
        <f t="shared" si="700"/>
        <v>3.7</v>
      </c>
      <c r="J303">
        <f t="shared" si="749"/>
        <v>7.3000000000000007</v>
      </c>
      <c r="K303">
        <f t="shared" si="749"/>
        <v>10.9</v>
      </c>
      <c r="L303">
        <f t="shared" si="749"/>
        <v>14.5</v>
      </c>
      <c r="M303">
        <f t="shared" si="749"/>
        <v>18.100000000000001</v>
      </c>
      <c r="N303">
        <f t="shared" si="749"/>
        <v>21.700000000000003</v>
      </c>
      <c r="O303">
        <f t="shared" si="749"/>
        <v>25.300000000000004</v>
      </c>
      <c r="P303">
        <f t="shared" si="749"/>
        <v>28.900000000000006</v>
      </c>
      <c r="Q303">
        <f t="shared" si="634"/>
        <v>19.490707658161384</v>
      </c>
      <c r="R303">
        <f t="shared" si="635"/>
        <v>17.280721808061834</v>
      </c>
      <c r="S303">
        <f t="shared" si="636"/>
        <v>11.985053355261128</v>
      </c>
      <c r="T303">
        <f t="shared" si="637"/>
        <v>5.1927042836740878</v>
      </c>
      <c r="U303">
        <f t="shared" si="638"/>
        <v>0</v>
      </c>
      <c r="V303">
        <f t="shared" si="639"/>
        <v>0</v>
      </c>
      <c r="W303">
        <f t="shared" si="640"/>
        <v>0</v>
      </c>
      <c r="X303">
        <f t="shared" si="641"/>
        <v>0</v>
      </c>
      <c r="Y303">
        <f t="shared" si="608"/>
        <v>0</v>
      </c>
      <c r="Z303">
        <f t="shared" si="609"/>
        <v>0.1</v>
      </c>
      <c r="AA303">
        <f t="shared" si="610"/>
        <v>2.3000000000000003</v>
      </c>
      <c r="AB303">
        <f t="shared" si="611"/>
        <v>4.5</v>
      </c>
      <c r="AC303">
        <f t="shared" si="612"/>
        <v>6.7</v>
      </c>
      <c r="AD303">
        <f t="shared" si="613"/>
        <v>8.9</v>
      </c>
      <c r="AE303">
        <f t="shared" si="614"/>
        <v>11.100000000000001</v>
      </c>
      <c r="AF303">
        <f t="shared" si="615"/>
        <v>13.3</v>
      </c>
      <c r="AG303">
        <f t="shared" si="616"/>
        <v>15.5</v>
      </c>
      <c r="AH303">
        <f t="shared" si="617"/>
        <v>17.7</v>
      </c>
      <c r="AI303">
        <f t="shared" si="642"/>
        <v>20.791146731370439</v>
      </c>
      <c r="AJ303">
        <f t="shared" si="643"/>
        <v>19.131653043687276</v>
      </c>
      <c r="AK303">
        <f t="shared" si="644"/>
        <v>17.858318175944376</v>
      </c>
      <c r="AL303">
        <f t="shared" si="645"/>
        <v>15.22468077323747</v>
      </c>
      <c r="AM303">
        <f t="shared" si="646"/>
        <v>11.643287152768504</v>
      </c>
      <c r="AN303">
        <f t="shared" si="647"/>
        <v>7.7354569456307534</v>
      </c>
      <c r="AO303">
        <f t="shared" si="648"/>
        <v>2.3810487385930066</v>
      </c>
      <c r="AP303">
        <f t="shared" si="649"/>
        <v>0</v>
      </c>
      <c r="AQ303">
        <f t="shared" si="751"/>
        <v>2</v>
      </c>
      <c r="AR303">
        <f t="shared" si="752"/>
        <v>4.5</v>
      </c>
      <c r="AS303">
        <f t="shared" si="753"/>
        <v>5.5</v>
      </c>
      <c r="AT303">
        <f t="shared" si="754"/>
        <v>6.5</v>
      </c>
      <c r="AU303">
        <f t="shared" si="755"/>
        <v>7.5</v>
      </c>
      <c r="AV303">
        <f t="shared" si="756"/>
        <v>8.5</v>
      </c>
      <c r="AW303">
        <f t="shared" si="757"/>
        <v>9.5</v>
      </c>
      <c r="AX303">
        <f t="shared" si="758"/>
        <v>10.5</v>
      </c>
      <c r="AY303">
        <f t="shared" si="759"/>
        <v>11.5</v>
      </c>
      <c r="AZ303">
        <f t="shared" si="760"/>
        <v>12.5</v>
      </c>
      <c r="BA303">
        <f t="shared" si="761"/>
        <v>13.5</v>
      </c>
      <c r="BB303">
        <f t="shared" si="762"/>
        <v>14.5</v>
      </c>
      <c r="BC303">
        <f t="shared" si="763"/>
        <v>15.5</v>
      </c>
      <c r="BD303">
        <f t="shared" si="764"/>
        <v>16.5</v>
      </c>
      <c r="BE303">
        <f t="shared" si="765"/>
        <v>17.5</v>
      </c>
      <c r="BF303">
        <f t="shared" si="766"/>
        <v>18.5</v>
      </c>
      <c r="BG303">
        <f t="shared" si="767"/>
        <v>19.5</v>
      </c>
      <c r="BH303">
        <f t="shared" si="768"/>
        <v>20.5</v>
      </c>
      <c r="BI303">
        <f t="shared" si="769"/>
        <v>21.5</v>
      </c>
      <c r="BJ303">
        <f t="shared" si="770"/>
        <v>22.5</v>
      </c>
      <c r="BK303">
        <f t="shared" si="771"/>
        <v>23.5</v>
      </c>
      <c r="BL303">
        <f t="shared" si="651"/>
        <v>18.683158721975307</v>
      </c>
      <c r="BM303">
        <f t="shared" si="652"/>
        <v>18.025376373324349</v>
      </c>
      <c r="BN303">
        <f t="shared" si="653"/>
        <v>17.06294122692066</v>
      </c>
      <c r="BO303">
        <f t="shared" si="654"/>
        <v>15.800221355705743</v>
      </c>
      <c r="BP303">
        <f t="shared" si="655"/>
        <v>14.303475735814377</v>
      </c>
      <c r="BQ303">
        <f t="shared" si="656"/>
        <v>12.663012306012897</v>
      </c>
      <c r="BR303">
        <f t="shared" si="657"/>
        <v>10.955346027137278</v>
      </c>
      <c r="BS303">
        <f t="shared" si="658"/>
        <v>9.2053569415316225</v>
      </c>
      <c r="BT303">
        <f t="shared" si="659"/>
        <v>7.3484482324859002</v>
      </c>
      <c r="BU303">
        <f t="shared" si="660"/>
        <v>5.1927042836740878</v>
      </c>
      <c r="BV303">
        <f t="shared" si="661"/>
        <v>2.3810487385930066</v>
      </c>
      <c r="BW303">
        <f t="shared" si="662"/>
        <v>0</v>
      </c>
      <c r="BX303">
        <f t="shared" si="663"/>
        <v>0</v>
      </c>
      <c r="BY303">
        <f t="shared" si="664"/>
        <v>0</v>
      </c>
      <c r="BZ303">
        <f t="shared" si="665"/>
        <v>0</v>
      </c>
      <c r="CA303">
        <f t="shared" si="666"/>
        <v>0</v>
      </c>
      <c r="CB303">
        <f t="shared" si="667"/>
        <v>0</v>
      </c>
      <c r="CC303">
        <f t="shared" si="668"/>
        <v>0</v>
      </c>
      <c r="CD303">
        <f t="shared" si="669"/>
        <v>0</v>
      </c>
      <c r="CE303">
        <f t="shared" si="772"/>
        <v>10</v>
      </c>
      <c r="CF303">
        <f t="shared" si="773"/>
        <v>14.5</v>
      </c>
    </row>
    <row r="304" spans="5:84" x14ac:dyDescent="0.2">
      <c r="E304">
        <v>84043</v>
      </c>
      <c r="F304">
        <v>28.14</v>
      </c>
      <c r="G304">
        <v>18.8</v>
      </c>
      <c r="H304" s="2">
        <v>0.1</v>
      </c>
      <c r="I304" s="2">
        <f t="shared" si="700"/>
        <v>3.7</v>
      </c>
      <c r="J304">
        <f t="shared" si="749"/>
        <v>7.3000000000000007</v>
      </c>
      <c r="K304">
        <f t="shared" si="749"/>
        <v>10.9</v>
      </c>
      <c r="L304">
        <f t="shared" si="749"/>
        <v>14.5</v>
      </c>
      <c r="M304">
        <f t="shared" si="749"/>
        <v>18.100000000000001</v>
      </c>
      <c r="N304">
        <f t="shared" si="749"/>
        <v>21.700000000000003</v>
      </c>
      <c r="O304">
        <f t="shared" si="749"/>
        <v>25.300000000000004</v>
      </c>
      <c r="P304">
        <f t="shared" si="749"/>
        <v>28.900000000000006</v>
      </c>
      <c r="Q304">
        <f t="shared" si="634"/>
        <v>23.554343313839631</v>
      </c>
      <c r="R304">
        <f t="shared" si="635"/>
        <v>21.562300314204709</v>
      </c>
      <c r="S304">
        <f t="shared" si="636"/>
        <v>16.914810352657881</v>
      </c>
      <c r="T304">
        <f t="shared" si="637"/>
        <v>10.483407889366585</v>
      </c>
      <c r="U304">
        <f t="shared" si="638"/>
        <v>1.2032605729021171</v>
      </c>
      <c r="V304">
        <f t="shared" si="639"/>
        <v>0</v>
      </c>
      <c r="W304">
        <f t="shared" si="640"/>
        <v>0</v>
      </c>
      <c r="X304">
        <f t="shared" si="641"/>
        <v>0</v>
      </c>
      <c r="Y304">
        <f t="shared" si="608"/>
        <v>0</v>
      </c>
      <c r="Z304">
        <f t="shared" si="609"/>
        <v>0.1</v>
      </c>
      <c r="AA304">
        <f t="shared" si="610"/>
        <v>2.3000000000000003</v>
      </c>
      <c r="AB304">
        <f t="shared" si="611"/>
        <v>4.5</v>
      </c>
      <c r="AC304">
        <f t="shared" si="612"/>
        <v>6.7</v>
      </c>
      <c r="AD304">
        <f t="shared" si="613"/>
        <v>8.9</v>
      </c>
      <c r="AE304">
        <f t="shared" si="614"/>
        <v>11.100000000000001</v>
      </c>
      <c r="AF304">
        <f t="shared" si="615"/>
        <v>13.3</v>
      </c>
      <c r="AG304">
        <f t="shared" si="616"/>
        <v>15.5</v>
      </c>
      <c r="AH304">
        <f t="shared" si="617"/>
        <v>17.7</v>
      </c>
      <c r="AI304">
        <f t="shared" si="642"/>
        <v>25.34195837755065</v>
      </c>
      <c r="AJ304">
        <f t="shared" si="643"/>
        <v>23.073200684126046</v>
      </c>
      <c r="AK304">
        <f t="shared" si="644"/>
        <v>21.999057296622475</v>
      </c>
      <c r="AL304">
        <f t="shared" si="645"/>
        <v>19.895738775569718</v>
      </c>
      <c r="AM304">
        <f t="shared" si="646"/>
        <v>16.579263572955913</v>
      </c>
      <c r="AN304">
        <f t="shared" si="647"/>
        <v>12.695524597680452</v>
      </c>
      <c r="AO304">
        <f t="shared" si="648"/>
        <v>8.5103557810070196</v>
      </c>
      <c r="AP304">
        <f t="shared" si="649"/>
        <v>2.6995986420162104</v>
      </c>
      <c r="AQ304">
        <f t="shared" si="751"/>
        <v>4</v>
      </c>
      <c r="AR304">
        <f t="shared" si="752"/>
        <v>8.9</v>
      </c>
      <c r="AS304">
        <f t="shared" si="753"/>
        <v>9.9</v>
      </c>
      <c r="AT304">
        <f t="shared" si="754"/>
        <v>10.9</v>
      </c>
      <c r="AU304">
        <f t="shared" si="755"/>
        <v>11.9</v>
      </c>
      <c r="AV304">
        <f t="shared" si="756"/>
        <v>12.9</v>
      </c>
      <c r="AW304">
        <f t="shared" si="757"/>
        <v>13.9</v>
      </c>
      <c r="AX304">
        <f t="shared" si="758"/>
        <v>14.9</v>
      </c>
      <c r="AY304">
        <f t="shared" si="759"/>
        <v>15.9</v>
      </c>
      <c r="AZ304">
        <f t="shared" si="760"/>
        <v>16.899999999999999</v>
      </c>
      <c r="BA304">
        <f t="shared" si="761"/>
        <v>17.899999999999999</v>
      </c>
      <c r="BB304">
        <f t="shared" si="762"/>
        <v>18.899999999999999</v>
      </c>
      <c r="BC304">
        <f t="shared" si="763"/>
        <v>19.899999999999999</v>
      </c>
      <c r="BD304">
        <f t="shared" si="764"/>
        <v>20.9</v>
      </c>
      <c r="BE304">
        <f t="shared" si="765"/>
        <v>21.9</v>
      </c>
      <c r="BF304">
        <f t="shared" si="766"/>
        <v>22.9</v>
      </c>
      <c r="BG304">
        <f t="shared" si="767"/>
        <v>23.9</v>
      </c>
      <c r="BH304">
        <f t="shared" si="768"/>
        <v>24.9</v>
      </c>
      <c r="BI304">
        <f t="shared" si="769"/>
        <v>25.9</v>
      </c>
      <c r="BJ304">
        <f t="shared" si="770"/>
        <v>26.9</v>
      </c>
      <c r="BK304">
        <f t="shared" si="771"/>
        <v>27.9</v>
      </c>
      <c r="BL304">
        <f t="shared" si="651"/>
        <v>18.505298202489755</v>
      </c>
      <c r="BM304">
        <f t="shared" si="652"/>
        <v>16.914810352657881</v>
      </c>
      <c r="BN304">
        <f t="shared" si="653"/>
        <v>15.19816513252805</v>
      </c>
      <c r="BO304">
        <f t="shared" si="654"/>
        <v>13.417723820512785</v>
      </c>
      <c r="BP304">
        <f t="shared" si="655"/>
        <v>11.600841771077635</v>
      </c>
      <c r="BQ304">
        <f t="shared" si="656"/>
        <v>9.7163911188347676</v>
      </c>
      <c r="BR304">
        <f t="shared" si="657"/>
        <v>7.6512834826378091</v>
      </c>
      <c r="BS304">
        <f t="shared" si="658"/>
        <v>5.1869926696740922</v>
      </c>
      <c r="BT304">
        <f t="shared" si="659"/>
        <v>1.9760773795604634</v>
      </c>
      <c r="BU304">
        <f t="shared" si="660"/>
        <v>0</v>
      </c>
      <c r="BV304">
        <f t="shared" si="661"/>
        <v>0</v>
      </c>
      <c r="BW304">
        <f t="shared" si="662"/>
        <v>0</v>
      </c>
      <c r="BX304">
        <f t="shared" si="663"/>
        <v>0</v>
      </c>
      <c r="BY304">
        <f t="shared" si="664"/>
        <v>0</v>
      </c>
      <c r="BZ304">
        <f t="shared" si="665"/>
        <v>0</v>
      </c>
      <c r="CA304">
        <f t="shared" si="666"/>
        <v>0</v>
      </c>
      <c r="CB304">
        <f t="shared" si="667"/>
        <v>0</v>
      </c>
      <c r="CC304">
        <f t="shared" si="668"/>
        <v>0</v>
      </c>
      <c r="CD304">
        <f t="shared" si="669"/>
        <v>0</v>
      </c>
      <c r="CE304">
        <f t="shared" si="772"/>
        <v>8</v>
      </c>
      <c r="CF304">
        <f t="shared" si="773"/>
        <v>16.899999999999999</v>
      </c>
    </row>
    <row r="305" spans="5:84" x14ac:dyDescent="0.2">
      <c r="E305">
        <v>84045</v>
      </c>
      <c r="F305">
        <v>25.72</v>
      </c>
      <c r="G305">
        <v>16.3</v>
      </c>
      <c r="H305" s="2">
        <v>0.1</v>
      </c>
      <c r="I305" s="2">
        <f t="shared" si="700"/>
        <v>3.7</v>
      </c>
      <c r="J305">
        <f t="shared" si="749"/>
        <v>7.3000000000000007</v>
      </c>
      <c r="K305">
        <f t="shared" si="749"/>
        <v>10.9</v>
      </c>
      <c r="L305">
        <f t="shared" si="749"/>
        <v>14.5</v>
      </c>
      <c r="M305">
        <f t="shared" si="749"/>
        <v>18.100000000000001</v>
      </c>
      <c r="N305">
        <f t="shared" si="749"/>
        <v>21.700000000000003</v>
      </c>
      <c r="O305">
        <f t="shared" si="749"/>
        <v>25.300000000000004</v>
      </c>
      <c r="P305">
        <f t="shared" si="749"/>
        <v>28.900000000000006</v>
      </c>
      <c r="Q305">
        <f t="shared" si="634"/>
        <v>21.197701672220568</v>
      </c>
      <c r="R305">
        <f t="shared" si="635"/>
        <v>18.712573740134651</v>
      </c>
      <c r="S305">
        <f t="shared" si="636"/>
        <v>12.801946670147521</v>
      </c>
      <c r="T305">
        <f t="shared" si="637"/>
        <v>5.1762853295386986</v>
      </c>
      <c r="U305">
        <f t="shared" si="638"/>
        <v>0</v>
      </c>
      <c r="V305">
        <f t="shared" si="639"/>
        <v>0</v>
      </c>
      <c r="W305">
        <f t="shared" si="640"/>
        <v>0</v>
      </c>
      <c r="X305">
        <f t="shared" si="641"/>
        <v>0</v>
      </c>
      <c r="Y305">
        <f t="shared" si="608"/>
        <v>0</v>
      </c>
      <c r="Z305">
        <f t="shared" si="609"/>
        <v>0.1</v>
      </c>
      <c r="AA305">
        <f t="shared" si="610"/>
        <v>2.3000000000000003</v>
      </c>
      <c r="AB305">
        <f t="shared" si="611"/>
        <v>4.5</v>
      </c>
      <c r="AC305">
        <f t="shared" si="612"/>
        <v>6.7</v>
      </c>
      <c r="AD305">
        <f t="shared" si="613"/>
        <v>8.9</v>
      </c>
      <c r="AE305">
        <f t="shared" si="614"/>
        <v>11.100000000000001</v>
      </c>
      <c r="AF305">
        <f t="shared" si="615"/>
        <v>13.3</v>
      </c>
      <c r="AG305">
        <f t="shared" si="616"/>
        <v>15.5</v>
      </c>
      <c r="AH305">
        <f t="shared" si="617"/>
        <v>17.7</v>
      </c>
      <c r="AI305">
        <f t="shared" si="642"/>
        <v>22.593154464607888</v>
      </c>
      <c r="AJ305">
        <f t="shared" si="643"/>
        <v>20.808071064058293</v>
      </c>
      <c r="AK305">
        <f t="shared" si="644"/>
        <v>19.36727876308646</v>
      </c>
      <c r="AL305">
        <f t="shared" si="645"/>
        <v>16.40086617464841</v>
      </c>
      <c r="AM305">
        <f t="shared" si="646"/>
        <v>12.424085984583106</v>
      </c>
      <c r="AN305">
        <f t="shared" si="647"/>
        <v>8.080209358481282</v>
      </c>
      <c r="AO305">
        <f t="shared" si="648"/>
        <v>1.8833803485539564</v>
      </c>
      <c r="AP305">
        <f t="shared" si="649"/>
        <v>0</v>
      </c>
      <c r="AQ305">
        <f t="shared" si="751"/>
        <v>3</v>
      </c>
      <c r="AR305">
        <f t="shared" si="752"/>
        <v>6.7</v>
      </c>
      <c r="AS305">
        <f t="shared" si="753"/>
        <v>7.7</v>
      </c>
      <c r="AT305">
        <f t="shared" si="754"/>
        <v>8.6999999999999993</v>
      </c>
      <c r="AU305">
        <f t="shared" si="755"/>
        <v>9.6999999999999993</v>
      </c>
      <c r="AV305">
        <f t="shared" si="756"/>
        <v>10.7</v>
      </c>
      <c r="AW305">
        <f t="shared" si="757"/>
        <v>11.7</v>
      </c>
      <c r="AX305">
        <f t="shared" si="758"/>
        <v>12.7</v>
      </c>
      <c r="AY305">
        <f t="shared" si="759"/>
        <v>13.7</v>
      </c>
      <c r="AZ305">
        <f t="shared" si="760"/>
        <v>14.7</v>
      </c>
      <c r="BA305">
        <f t="shared" si="761"/>
        <v>15.7</v>
      </c>
      <c r="BB305">
        <f t="shared" si="762"/>
        <v>16.7</v>
      </c>
      <c r="BC305">
        <f t="shared" si="763"/>
        <v>17.7</v>
      </c>
      <c r="BD305">
        <f t="shared" si="764"/>
        <v>18.7</v>
      </c>
      <c r="BE305">
        <f t="shared" si="765"/>
        <v>19.7</v>
      </c>
      <c r="BF305">
        <f t="shared" si="766"/>
        <v>20.7</v>
      </c>
      <c r="BG305">
        <f t="shared" si="767"/>
        <v>21.7</v>
      </c>
      <c r="BH305">
        <f t="shared" si="768"/>
        <v>22.7</v>
      </c>
      <c r="BI305">
        <f t="shared" si="769"/>
        <v>23.7</v>
      </c>
      <c r="BJ305">
        <f t="shared" si="770"/>
        <v>24.7</v>
      </c>
      <c r="BK305">
        <f t="shared" si="771"/>
        <v>25.7</v>
      </c>
      <c r="BL305">
        <f t="shared" si="651"/>
        <v>18.206724179925398</v>
      </c>
      <c r="BM305">
        <f t="shared" si="652"/>
        <v>16.727720508129586</v>
      </c>
      <c r="BN305">
        <f t="shared" si="653"/>
        <v>15.017632960424258</v>
      </c>
      <c r="BO305">
        <f t="shared" si="654"/>
        <v>13.178051082472402</v>
      </c>
      <c r="BP305">
        <f t="shared" si="655"/>
        <v>11.280991570749604</v>
      </c>
      <c r="BQ305">
        <f t="shared" si="656"/>
        <v>9.32510109041778</v>
      </c>
      <c r="BR305">
        <f t="shared" si="657"/>
        <v>7.1918590931996356</v>
      </c>
      <c r="BS305">
        <f t="shared" si="658"/>
        <v>4.6017806352529798</v>
      </c>
      <c r="BT305">
        <f t="shared" si="659"/>
        <v>1.0706191950444419</v>
      </c>
      <c r="BU305">
        <f t="shared" si="660"/>
        <v>0</v>
      </c>
      <c r="BV305">
        <f t="shared" si="661"/>
        <v>0</v>
      </c>
      <c r="BW305">
        <f t="shared" si="662"/>
        <v>0</v>
      </c>
      <c r="BX305">
        <f t="shared" si="663"/>
        <v>0</v>
      </c>
      <c r="BY305">
        <f t="shared" si="664"/>
        <v>0</v>
      </c>
      <c r="BZ305">
        <f t="shared" si="665"/>
        <v>0</v>
      </c>
      <c r="CA305">
        <f t="shared" si="666"/>
        <v>0</v>
      </c>
      <c r="CB305">
        <f t="shared" si="667"/>
        <v>0</v>
      </c>
      <c r="CC305">
        <f t="shared" si="668"/>
        <v>0</v>
      </c>
      <c r="CD305">
        <f t="shared" si="669"/>
        <v>0</v>
      </c>
      <c r="CE305">
        <f t="shared" si="772"/>
        <v>8</v>
      </c>
      <c r="CF305">
        <f t="shared" si="773"/>
        <v>14.7</v>
      </c>
    </row>
    <row r="306" spans="5:84" x14ac:dyDescent="0.2">
      <c r="E306">
        <v>84047</v>
      </c>
      <c r="F306">
        <v>25.81</v>
      </c>
      <c r="G306">
        <v>18.5</v>
      </c>
      <c r="H306" s="2">
        <v>0.1</v>
      </c>
      <c r="I306" s="2">
        <f t="shared" si="700"/>
        <v>3.7</v>
      </c>
      <c r="J306">
        <f t="shared" si="749"/>
        <v>7.3000000000000007</v>
      </c>
      <c r="K306">
        <f t="shared" si="749"/>
        <v>10.9</v>
      </c>
      <c r="L306">
        <f t="shared" si="749"/>
        <v>14.5</v>
      </c>
      <c r="M306">
        <f t="shared" si="749"/>
        <v>18.100000000000001</v>
      </c>
      <c r="N306">
        <f t="shared" si="749"/>
        <v>21.700000000000003</v>
      </c>
      <c r="O306">
        <f t="shared" si="749"/>
        <v>25.300000000000004</v>
      </c>
      <c r="P306">
        <f t="shared" si="749"/>
        <v>28.900000000000006</v>
      </c>
      <c r="Q306">
        <f t="shared" si="634"/>
        <v>21.563138257049605</v>
      </c>
      <c r="R306">
        <f t="shared" si="635"/>
        <v>19.687138596556665</v>
      </c>
      <c r="S306">
        <f t="shared" si="636"/>
        <v>15.242481523605326</v>
      </c>
      <c r="T306">
        <f t="shared" si="637"/>
        <v>9.2043892943189007</v>
      </c>
      <c r="U306">
        <f t="shared" si="638"/>
        <v>-2.7763070335765663E-2</v>
      </c>
      <c r="V306">
        <f t="shared" si="639"/>
        <v>0</v>
      </c>
      <c r="W306">
        <f t="shared" si="640"/>
        <v>0</v>
      </c>
      <c r="X306">
        <f t="shared" si="641"/>
        <v>0</v>
      </c>
      <c r="Y306">
        <f t="shared" si="608"/>
        <v>0</v>
      </c>
      <c r="Z306">
        <f t="shared" si="609"/>
        <v>0.1</v>
      </c>
      <c r="AA306">
        <f t="shared" si="610"/>
        <v>2.3000000000000003</v>
      </c>
      <c r="AB306">
        <f t="shared" si="611"/>
        <v>4.5</v>
      </c>
      <c r="AC306">
        <f t="shared" si="612"/>
        <v>6.7</v>
      </c>
      <c r="AD306">
        <f t="shared" si="613"/>
        <v>8.9</v>
      </c>
      <c r="AE306">
        <f t="shared" si="614"/>
        <v>11.100000000000001</v>
      </c>
      <c r="AF306">
        <f t="shared" si="615"/>
        <v>13.3</v>
      </c>
      <c r="AG306">
        <f t="shared" si="616"/>
        <v>15.5</v>
      </c>
      <c r="AH306">
        <f t="shared" si="617"/>
        <v>17.7</v>
      </c>
      <c r="AI306">
        <f t="shared" si="642"/>
        <v>23.176676698836015</v>
      </c>
      <c r="AJ306">
        <f t="shared" si="643"/>
        <v>21.13061659384336</v>
      </c>
      <c r="AK306">
        <f t="shared" si="644"/>
        <v>20.111469385861831</v>
      </c>
      <c r="AL306">
        <f t="shared" si="645"/>
        <v>18.078061116543797</v>
      </c>
      <c r="AM306">
        <f t="shared" si="646"/>
        <v>14.926021152332835</v>
      </c>
      <c r="AN306">
        <f t="shared" si="647"/>
        <v>11.285085832496952</v>
      </c>
      <c r="AO306">
        <f t="shared" si="648"/>
        <v>7.3164021171618421</v>
      </c>
      <c r="AP306">
        <f t="shared" si="649"/>
        <v>1.5098312353446632</v>
      </c>
      <c r="AQ306">
        <f t="shared" si="751"/>
        <v>4</v>
      </c>
      <c r="AR306">
        <f t="shared" si="752"/>
        <v>8.9</v>
      </c>
      <c r="AS306">
        <f t="shared" si="753"/>
        <v>9.9</v>
      </c>
      <c r="AT306">
        <f t="shared" si="754"/>
        <v>10.9</v>
      </c>
      <c r="AU306">
        <f t="shared" si="755"/>
        <v>11.9</v>
      </c>
      <c r="AV306">
        <f t="shared" si="756"/>
        <v>12.9</v>
      </c>
      <c r="AW306">
        <f t="shared" si="757"/>
        <v>13.9</v>
      </c>
      <c r="AX306">
        <f t="shared" si="758"/>
        <v>14.9</v>
      </c>
      <c r="AY306">
        <f t="shared" si="759"/>
        <v>15.9</v>
      </c>
      <c r="AZ306">
        <f t="shared" si="760"/>
        <v>16.899999999999999</v>
      </c>
      <c r="BA306">
        <f t="shared" si="761"/>
        <v>17.899999999999999</v>
      </c>
      <c r="BB306">
        <f t="shared" si="762"/>
        <v>18.899999999999999</v>
      </c>
      <c r="BC306">
        <f t="shared" si="763"/>
        <v>19.899999999999999</v>
      </c>
      <c r="BD306">
        <f t="shared" si="764"/>
        <v>20.9</v>
      </c>
      <c r="BE306">
        <f t="shared" si="765"/>
        <v>21.9</v>
      </c>
      <c r="BF306">
        <f t="shared" si="766"/>
        <v>22.9</v>
      </c>
      <c r="BG306">
        <f t="shared" si="767"/>
        <v>23.9</v>
      </c>
      <c r="BH306">
        <f t="shared" si="768"/>
        <v>24.9</v>
      </c>
      <c r="BI306">
        <f t="shared" si="769"/>
        <v>25.9</v>
      </c>
      <c r="BJ306">
        <f t="shared" si="770"/>
        <v>26.9</v>
      </c>
      <c r="BK306">
        <f t="shared" si="771"/>
        <v>27.9</v>
      </c>
      <c r="BL306">
        <f t="shared" si="651"/>
        <v>16.749475500934505</v>
      </c>
      <c r="BM306">
        <f t="shared" si="652"/>
        <v>15.242481523605326</v>
      </c>
      <c r="BN306">
        <f t="shared" si="653"/>
        <v>13.627822112341274</v>
      </c>
      <c r="BO306">
        <f t="shared" si="654"/>
        <v>11.960904265553364</v>
      </c>
      <c r="BP306">
        <f t="shared" si="655"/>
        <v>10.258462183212469</v>
      </c>
      <c r="BQ306">
        <f t="shared" si="656"/>
        <v>8.4752203977846587</v>
      </c>
      <c r="BR306">
        <f t="shared" si="657"/>
        <v>6.4805569051643106</v>
      </c>
      <c r="BS306">
        <f t="shared" si="658"/>
        <v>4.0351662956096366</v>
      </c>
      <c r="BT306">
        <f t="shared" si="659"/>
        <v>0.76772288467576233</v>
      </c>
      <c r="BU306">
        <f t="shared" si="660"/>
        <v>0</v>
      </c>
      <c r="BV306">
        <f t="shared" si="661"/>
        <v>0</v>
      </c>
      <c r="BW306">
        <f t="shared" si="662"/>
        <v>0</v>
      </c>
      <c r="BX306">
        <f t="shared" si="663"/>
        <v>0</v>
      </c>
      <c r="BY306">
        <f t="shared" si="664"/>
        <v>0</v>
      </c>
      <c r="BZ306">
        <f t="shared" si="665"/>
        <v>0</v>
      </c>
      <c r="CA306">
        <f t="shared" si="666"/>
        <v>0</v>
      </c>
      <c r="CB306">
        <f t="shared" si="667"/>
        <v>0</v>
      </c>
      <c r="CC306">
        <f t="shared" si="668"/>
        <v>0</v>
      </c>
      <c r="CD306">
        <f t="shared" si="669"/>
        <v>0</v>
      </c>
      <c r="CE306">
        <f t="shared" si="772"/>
        <v>8</v>
      </c>
      <c r="CF306">
        <f t="shared" si="773"/>
        <v>16.899999999999999</v>
      </c>
    </row>
    <row r="307" spans="5:84" x14ac:dyDescent="0.2">
      <c r="E307">
        <v>84048</v>
      </c>
      <c r="F307">
        <v>21.1</v>
      </c>
      <c r="G307">
        <v>16.5</v>
      </c>
      <c r="H307" s="2">
        <v>0.1</v>
      </c>
      <c r="I307" s="2">
        <f t="shared" si="700"/>
        <v>3.7</v>
      </c>
      <c r="J307">
        <f t="shared" si="749"/>
        <v>7.3000000000000007</v>
      </c>
      <c r="K307">
        <f t="shared" si="749"/>
        <v>10.9</v>
      </c>
      <c r="L307">
        <f t="shared" si="749"/>
        <v>14.5</v>
      </c>
      <c r="M307">
        <f t="shared" si="749"/>
        <v>18.100000000000001</v>
      </c>
      <c r="N307">
        <f t="shared" si="749"/>
        <v>21.700000000000003</v>
      </c>
      <c r="O307">
        <f t="shared" si="749"/>
        <v>25.300000000000004</v>
      </c>
      <c r="P307">
        <f t="shared" si="749"/>
        <v>28.900000000000006</v>
      </c>
      <c r="Q307">
        <f t="shared" si="634"/>
        <v>17.411258746283032</v>
      </c>
      <c r="R307">
        <f t="shared" si="635"/>
        <v>15.43705462108826</v>
      </c>
      <c r="S307">
        <f t="shared" si="636"/>
        <v>10.706377044708288</v>
      </c>
      <c r="T307">
        <f t="shared" si="637"/>
        <v>4.6386985768638125</v>
      </c>
      <c r="U307">
        <f t="shared" si="638"/>
        <v>0</v>
      </c>
      <c r="V307">
        <f t="shared" si="639"/>
        <v>0</v>
      </c>
      <c r="W307">
        <f t="shared" si="640"/>
        <v>0</v>
      </c>
      <c r="X307">
        <f t="shared" si="641"/>
        <v>0</v>
      </c>
      <c r="Y307">
        <f t="shared" si="608"/>
        <v>0</v>
      </c>
      <c r="Z307">
        <f t="shared" si="609"/>
        <v>0.1</v>
      </c>
      <c r="AA307">
        <f t="shared" si="610"/>
        <v>2.3000000000000003</v>
      </c>
      <c r="AB307">
        <f t="shared" si="611"/>
        <v>4.5</v>
      </c>
      <c r="AC307">
        <f t="shared" si="612"/>
        <v>6.7</v>
      </c>
      <c r="AD307">
        <f t="shared" si="613"/>
        <v>8.9</v>
      </c>
      <c r="AE307">
        <f t="shared" si="614"/>
        <v>11.100000000000001</v>
      </c>
      <c r="AF307">
        <f t="shared" si="615"/>
        <v>13.3</v>
      </c>
      <c r="AG307">
        <f t="shared" si="616"/>
        <v>15.5</v>
      </c>
      <c r="AH307">
        <f t="shared" si="617"/>
        <v>17.7</v>
      </c>
      <c r="AI307">
        <f t="shared" si="642"/>
        <v>18.572954954780538</v>
      </c>
      <c r="AJ307">
        <f t="shared" si="643"/>
        <v>17.090511398044097</v>
      </c>
      <c r="AK307">
        <f t="shared" si="644"/>
        <v>15.953027667757254</v>
      </c>
      <c r="AL307">
        <f t="shared" si="645"/>
        <v>13.600371054839568</v>
      </c>
      <c r="AM307">
        <f t="shared" si="646"/>
        <v>10.401073620805057</v>
      </c>
      <c r="AN307">
        <f t="shared" si="647"/>
        <v>6.9101668735312822</v>
      </c>
      <c r="AO307">
        <f t="shared" si="648"/>
        <v>2.1270164430276224</v>
      </c>
      <c r="AP307">
        <f t="shared" si="649"/>
        <v>0</v>
      </c>
      <c r="AQ307">
        <f t="shared" si="751"/>
        <v>1</v>
      </c>
      <c r="AR307">
        <f t="shared" si="752"/>
        <v>2.3000000000000003</v>
      </c>
      <c r="AS307">
        <f t="shared" si="753"/>
        <v>3.3000000000000003</v>
      </c>
      <c r="AT307">
        <f t="shared" si="754"/>
        <v>4.3000000000000007</v>
      </c>
      <c r="AU307">
        <f t="shared" si="755"/>
        <v>5.3000000000000007</v>
      </c>
      <c r="AV307">
        <f t="shared" si="756"/>
        <v>6.3000000000000007</v>
      </c>
      <c r="AW307">
        <f t="shared" si="757"/>
        <v>7.3000000000000007</v>
      </c>
      <c r="AX307">
        <f t="shared" si="758"/>
        <v>8.3000000000000007</v>
      </c>
      <c r="AY307">
        <f t="shared" si="759"/>
        <v>9.3000000000000007</v>
      </c>
      <c r="AZ307">
        <f t="shared" si="760"/>
        <v>10.3</v>
      </c>
      <c r="BA307">
        <f t="shared" si="761"/>
        <v>11.3</v>
      </c>
      <c r="BB307">
        <f t="shared" si="762"/>
        <v>12.3</v>
      </c>
      <c r="BC307">
        <f t="shared" si="763"/>
        <v>13.3</v>
      </c>
      <c r="BD307">
        <f t="shared" si="764"/>
        <v>14.3</v>
      </c>
      <c r="BE307">
        <f t="shared" si="765"/>
        <v>15.3</v>
      </c>
      <c r="BF307">
        <f t="shared" si="766"/>
        <v>16.3</v>
      </c>
      <c r="BG307">
        <f t="shared" si="767"/>
        <v>17.3</v>
      </c>
      <c r="BH307">
        <f t="shared" si="768"/>
        <v>18.3</v>
      </c>
      <c r="BI307">
        <f t="shared" si="769"/>
        <v>19.3</v>
      </c>
      <c r="BJ307">
        <f t="shared" si="770"/>
        <v>20.3</v>
      </c>
      <c r="BK307">
        <f t="shared" si="771"/>
        <v>21.3</v>
      </c>
      <c r="BL307">
        <f t="shared" si="651"/>
        <v>17.628137048576001</v>
      </c>
      <c r="BM307">
        <f t="shared" si="652"/>
        <v>17.163973177820882</v>
      </c>
      <c r="BN307">
        <f t="shared" si="653"/>
        <v>16.780277403451148</v>
      </c>
      <c r="BO307">
        <f t="shared" si="654"/>
        <v>16.240326355586259</v>
      </c>
      <c r="BP307">
        <f t="shared" si="655"/>
        <v>15.43705462108826</v>
      </c>
      <c r="BQ307">
        <f t="shared" si="656"/>
        <v>14.35925013112076</v>
      </c>
      <c r="BR307">
        <f t="shared" si="657"/>
        <v>13.057749548708314</v>
      </c>
      <c r="BS307">
        <f t="shared" si="658"/>
        <v>11.611633656295048</v>
      </c>
      <c r="BT307">
        <f t="shared" si="659"/>
        <v>10.094422743304213</v>
      </c>
      <c r="BU307">
        <f t="shared" si="660"/>
        <v>8.5402719936968463</v>
      </c>
      <c r="BV307">
        <f t="shared" si="661"/>
        <v>6.9101668735312822</v>
      </c>
      <c r="BW307">
        <f t="shared" si="662"/>
        <v>5.0581185185215718</v>
      </c>
      <c r="BX307">
        <f t="shared" si="663"/>
        <v>2.6973591215977089</v>
      </c>
      <c r="BY307">
        <f t="shared" si="664"/>
        <v>-0.6334626795366618</v>
      </c>
      <c r="BZ307">
        <f t="shared" si="665"/>
        <v>0</v>
      </c>
      <c r="CA307">
        <f t="shared" si="666"/>
        <v>0</v>
      </c>
      <c r="CB307">
        <f t="shared" si="667"/>
        <v>0</v>
      </c>
      <c r="CC307">
        <f t="shared" si="668"/>
        <v>0</v>
      </c>
      <c r="CD307">
        <f t="shared" si="669"/>
        <v>0</v>
      </c>
      <c r="CE307">
        <f t="shared" si="772"/>
        <v>12</v>
      </c>
      <c r="CF307">
        <f t="shared" si="773"/>
        <v>14.3</v>
      </c>
    </row>
    <row r="308" spans="5:84" x14ac:dyDescent="0.2">
      <c r="E308">
        <v>84049</v>
      </c>
      <c r="F308">
        <v>26.36</v>
      </c>
      <c r="G308">
        <v>15.36</v>
      </c>
      <c r="H308" s="2">
        <v>0.1</v>
      </c>
      <c r="I308" s="2">
        <f t="shared" si="700"/>
        <v>3.7</v>
      </c>
      <c r="J308">
        <f t="shared" si="749"/>
        <v>7.3000000000000007</v>
      </c>
      <c r="K308">
        <f t="shared" si="749"/>
        <v>10.9</v>
      </c>
      <c r="L308">
        <f t="shared" si="749"/>
        <v>14.5</v>
      </c>
      <c r="M308">
        <f t="shared" si="749"/>
        <v>18.100000000000001</v>
      </c>
      <c r="N308">
        <f t="shared" si="749"/>
        <v>21.700000000000003</v>
      </c>
      <c r="O308">
        <f t="shared" si="749"/>
        <v>25.300000000000004</v>
      </c>
      <c r="P308">
        <f t="shared" si="749"/>
        <v>28.900000000000006</v>
      </c>
      <c r="Q308">
        <f t="shared" si="634"/>
        <v>21.600718859821328</v>
      </c>
      <c r="R308">
        <f t="shared" si="635"/>
        <v>18.595644064323814</v>
      </c>
      <c r="S308">
        <f t="shared" si="636"/>
        <v>11.822595799517931</v>
      </c>
      <c r="T308">
        <f t="shared" si="637"/>
        <v>2.372167190693713</v>
      </c>
      <c r="U308">
        <f t="shared" si="638"/>
        <v>0</v>
      </c>
      <c r="V308">
        <f t="shared" si="639"/>
        <v>0</v>
      </c>
      <c r="W308">
        <f t="shared" si="640"/>
        <v>0</v>
      </c>
      <c r="X308">
        <f t="shared" si="641"/>
        <v>0</v>
      </c>
      <c r="Y308">
        <f t="shared" si="608"/>
        <v>0</v>
      </c>
      <c r="Z308">
        <f t="shared" si="609"/>
        <v>0.1</v>
      </c>
      <c r="AA308">
        <f t="shared" si="610"/>
        <v>2.3000000000000003</v>
      </c>
      <c r="AB308">
        <f t="shared" si="611"/>
        <v>4.5</v>
      </c>
      <c r="AC308">
        <f t="shared" si="612"/>
        <v>6.7</v>
      </c>
      <c r="AD308">
        <f t="shared" si="613"/>
        <v>8.9</v>
      </c>
      <c r="AE308">
        <f t="shared" si="614"/>
        <v>11.100000000000001</v>
      </c>
      <c r="AF308">
        <f t="shared" si="615"/>
        <v>13.3</v>
      </c>
      <c r="AG308">
        <f t="shared" si="616"/>
        <v>15.5</v>
      </c>
      <c r="AH308">
        <f t="shared" si="617"/>
        <v>17.7</v>
      </c>
      <c r="AI308">
        <f t="shared" si="642"/>
        <v>22.930198316751458</v>
      </c>
      <c r="AJ308">
        <f t="shared" si="643"/>
        <v>21.197370420804919</v>
      </c>
      <c r="AK308">
        <f t="shared" si="644"/>
        <v>19.404775769262123</v>
      </c>
      <c r="AL308">
        <f t="shared" si="645"/>
        <v>15.855423542950914</v>
      </c>
      <c r="AM308">
        <f t="shared" si="646"/>
        <v>11.405666545155325</v>
      </c>
      <c r="AN308">
        <f t="shared" si="647"/>
        <v>6.3519371383013903</v>
      </c>
      <c r="AO308">
        <f t="shared" si="648"/>
        <v>0</v>
      </c>
      <c r="AP308">
        <f t="shared" si="649"/>
        <v>0</v>
      </c>
      <c r="AQ308">
        <f t="shared" si="751"/>
        <v>3</v>
      </c>
      <c r="AR308">
        <f t="shared" si="752"/>
        <v>6.7</v>
      </c>
      <c r="AS308">
        <f t="shared" si="753"/>
        <v>7.7</v>
      </c>
      <c r="AT308">
        <f t="shared" si="754"/>
        <v>8.6999999999999993</v>
      </c>
      <c r="AU308">
        <f t="shared" si="755"/>
        <v>9.6999999999999993</v>
      </c>
      <c r="AV308">
        <f t="shared" si="756"/>
        <v>10.7</v>
      </c>
      <c r="AW308">
        <f t="shared" si="757"/>
        <v>11.7</v>
      </c>
      <c r="AX308">
        <f t="shared" si="758"/>
        <v>12.7</v>
      </c>
      <c r="AY308">
        <f t="shared" si="759"/>
        <v>13.7</v>
      </c>
      <c r="AZ308">
        <f t="shared" si="760"/>
        <v>14.7</v>
      </c>
      <c r="BA308">
        <f t="shared" si="761"/>
        <v>15.7</v>
      </c>
      <c r="BB308">
        <f t="shared" si="762"/>
        <v>16.7</v>
      </c>
      <c r="BC308">
        <f t="shared" si="763"/>
        <v>17.7</v>
      </c>
      <c r="BD308">
        <f t="shared" si="764"/>
        <v>18.7</v>
      </c>
      <c r="BE308">
        <f t="shared" si="765"/>
        <v>19.7</v>
      </c>
      <c r="BF308">
        <f t="shared" si="766"/>
        <v>20.7</v>
      </c>
      <c r="BG308">
        <f t="shared" si="767"/>
        <v>21.7</v>
      </c>
      <c r="BH308">
        <f t="shared" si="768"/>
        <v>22.7</v>
      </c>
      <c r="BI308">
        <f t="shared" si="769"/>
        <v>23.7</v>
      </c>
      <c r="BJ308">
        <f t="shared" si="770"/>
        <v>24.7</v>
      </c>
      <c r="BK308">
        <f t="shared" si="771"/>
        <v>25.7</v>
      </c>
      <c r="BL308">
        <f t="shared" si="651"/>
        <v>17.981545813813835</v>
      </c>
      <c r="BM308">
        <f t="shared" si="652"/>
        <v>16.233487832629301</v>
      </c>
      <c r="BN308">
        <f t="shared" si="653"/>
        <v>14.282208478902342</v>
      </c>
      <c r="BO308">
        <f t="shared" si="654"/>
        <v>12.237494156394396</v>
      </c>
      <c r="BP308">
        <f t="shared" si="655"/>
        <v>10.136901893146394</v>
      </c>
      <c r="BQ308">
        <f t="shared" si="656"/>
        <v>7.8853502151897699</v>
      </c>
      <c r="BR308">
        <f t="shared" si="657"/>
        <v>5.1947100202595751</v>
      </c>
      <c r="BS308">
        <f t="shared" si="658"/>
        <v>1.5233954515047405</v>
      </c>
      <c r="BT308">
        <f t="shared" si="659"/>
        <v>0</v>
      </c>
      <c r="BU308">
        <f t="shared" si="660"/>
        <v>0</v>
      </c>
      <c r="BV308">
        <f t="shared" si="661"/>
        <v>0</v>
      </c>
      <c r="BW308">
        <f t="shared" si="662"/>
        <v>0</v>
      </c>
      <c r="BX308">
        <f t="shared" si="663"/>
        <v>0</v>
      </c>
      <c r="BY308">
        <f t="shared" si="664"/>
        <v>0</v>
      </c>
      <c r="BZ308">
        <f t="shared" si="665"/>
        <v>0</v>
      </c>
      <c r="CA308">
        <f t="shared" si="666"/>
        <v>0</v>
      </c>
      <c r="CB308">
        <f t="shared" si="667"/>
        <v>0</v>
      </c>
      <c r="CC308">
        <f t="shared" si="668"/>
        <v>0</v>
      </c>
      <c r="CD308">
        <f t="shared" si="669"/>
        <v>0</v>
      </c>
      <c r="CE308">
        <f t="shared" si="772"/>
        <v>7</v>
      </c>
      <c r="CF308">
        <f t="shared" si="773"/>
        <v>13.7</v>
      </c>
    </row>
    <row r="309" spans="5:84" x14ac:dyDescent="0.2">
      <c r="E309">
        <v>84051</v>
      </c>
      <c r="F309">
        <v>26.99</v>
      </c>
      <c r="G309">
        <v>15.52</v>
      </c>
      <c r="H309" s="2">
        <v>0.1</v>
      </c>
      <c r="I309" s="2">
        <f t="shared" si="700"/>
        <v>3.7</v>
      </c>
      <c r="J309">
        <f t="shared" si="749"/>
        <v>7.3000000000000007</v>
      </c>
      <c r="K309">
        <f t="shared" si="749"/>
        <v>10.9</v>
      </c>
      <c r="L309">
        <f t="shared" si="749"/>
        <v>14.5</v>
      </c>
      <c r="M309">
        <f t="shared" si="749"/>
        <v>18.100000000000001</v>
      </c>
      <c r="N309">
        <f t="shared" si="749"/>
        <v>21.700000000000003</v>
      </c>
      <c r="O309">
        <f t="shared" si="749"/>
        <v>25.300000000000004</v>
      </c>
      <c r="P309">
        <f t="shared" si="749"/>
        <v>28.900000000000006</v>
      </c>
      <c r="Q309">
        <f t="shared" si="634"/>
        <v>22.138714819925955</v>
      </c>
      <c r="R309">
        <f t="shared" si="635"/>
        <v>19.15180398320275</v>
      </c>
      <c r="S309">
        <f t="shared" si="636"/>
        <v>12.344074677801158</v>
      </c>
      <c r="T309">
        <f t="shared" si="637"/>
        <v>3.034982936890867</v>
      </c>
      <c r="U309">
        <f t="shared" si="638"/>
        <v>0</v>
      </c>
      <c r="V309">
        <f t="shared" si="639"/>
        <v>0</v>
      </c>
      <c r="W309">
        <f t="shared" si="640"/>
        <v>0</v>
      </c>
      <c r="X309">
        <f t="shared" si="641"/>
        <v>0</v>
      </c>
      <c r="Y309">
        <f t="shared" si="608"/>
        <v>0</v>
      </c>
      <c r="Z309">
        <f t="shared" si="609"/>
        <v>0.1</v>
      </c>
      <c r="AA309">
        <f t="shared" si="610"/>
        <v>2.3000000000000003</v>
      </c>
      <c r="AB309">
        <f t="shared" si="611"/>
        <v>4.5</v>
      </c>
      <c r="AC309">
        <f t="shared" si="612"/>
        <v>6.7</v>
      </c>
      <c r="AD309">
        <f t="shared" si="613"/>
        <v>8.9</v>
      </c>
      <c r="AE309">
        <f t="shared" si="614"/>
        <v>11.100000000000001</v>
      </c>
      <c r="AF309">
        <f t="shared" si="615"/>
        <v>13.3</v>
      </c>
      <c r="AG309">
        <f t="shared" si="616"/>
        <v>15.5</v>
      </c>
      <c r="AH309">
        <f t="shared" si="617"/>
        <v>17.7</v>
      </c>
      <c r="AI309">
        <f t="shared" si="642"/>
        <v>23.5175705368606</v>
      </c>
      <c r="AJ309">
        <f t="shared" si="643"/>
        <v>21.72786650957261</v>
      </c>
      <c r="AK309">
        <f t="shared" si="644"/>
        <v>19.954498596302106</v>
      </c>
      <c r="AL309">
        <f t="shared" si="645"/>
        <v>16.412913278895505</v>
      </c>
      <c r="AM309">
        <f t="shared" si="646"/>
        <v>11.922789727112301</v>
      </c>
      <c r="AN309">
        <f t="shared" si="647"/>
        <v>6.8813289661321999</v>
      </c>
      <c r="AO309">
        <f t="shared" si="648"/>
        <v>-1.763456955939638</v>
      </c>
      <c r="AP309">
        <f t="shared" si="649"/>
        <v>0</v>
      </c>
      <c r="AQ309">
        <f t="shared" si="751"/>
        <v>3</v>
      </c>
      <c r="AR309">
        <f t="shared" si="752"/>
        <v>6.7</v>
      </c>
      <c r="AS309">
        <f t="shared" si="753"/>
        <v>7.7</v>
      </c>
      <c r="AT309">
        <f t="shared" si="754"/>
        <v>8.6999999999999993</v>
      </c>
      <c r="AU309">
        <f t="shared" si="755"/>
        <v>9.6999999999999993</v>
      </c>
      <c r="AV309">
        <f t="shared" si="756"/>
        <v>10.7</v>
      </c>
      <c r="AW309">
        <f t="shared" si="757"/>
        <v>11.7</v>
      </c>
      <c r="AX309">
        <f t="shared" si="758"/>
        <v>12.7</v>
      </c>
      <c r="AY309">
        <f t="shared" si="759"/>
        <v>13.7</v>
      </c>
      <c r="AZ309">
        <f t="shared" si="760"/>
        <v>14.7</v>
      </c>
      <c r="BA309">
        <f t="shared" si="761"/>
        <v>15.7</v>
      </c>
      <c r="BB309">
        <f t="shared" si="762"/>
        <v>16.7</v>
      </c>
      <c r="BC309">
        <f t="shared" si="763"/>
        <v>17.7</v>
      </c>
      <c r="BD309">
        <f t="shared" si="764"/>
        <v>18.7</v>
      </c>
      <c r="BE309">
        <f t="shared" si="765"/>
        <v>19.7</v>
      </c>
      <c r="BF309">
        <f t="shared" si="766"/>
        <v>20.7</v>
      </c>
      <c r="BG309">
        <f t="shared" si="767"/>
        <v>21.7</v>
      </c>
      <c r="BH309">
        <f t="shared" si="768"/>
        <v>22.7</v>
      </c>
      <c r="BI309">
        <f t="shared" si="769"/>
        <v>23.7</v>
      </c>
      <c r="BJ309">
        <f t="shared" si="770"/>
        <v>24.7</v>
      </c>
      <c r="BK309">
        <f t="shared" si="771"/>
        <v>25.7</v>
      </c>
      <c r="BL309">
        <f t="shared" si="651"/>
        <v>18.540592455476453</v>
      </c>
      <c r="BM309">
        <f t="shared" si="652"/>
        <v>16.792435512522427</v>
      </c>
      <c r="BN309">
        <f t="shared" si="653"/>
        <v>14.829126366519152</v>
      </c>
      <c r="BO309">
        <f t="shared" si="654"/>
        <v>12.763474658553321</v>
      </c>
      <c r="BP309">
        <f t="shared" si="655"/>
        <v>10.643271406261611</v>
      </c>
      <c r="BQ309">
        <f t="shared" si="656"/>
        <v>8.3925593383736707</v>
      </c>
      <c r="BR309">
        <f t="shared" si="657"/>
        <v>5.7529032292549527</v>
      </c>
      <c r="BS309">
        <f t="shared" si="658"/>
        <v>2.2246602334499417</v>
      </c>
      <c r="BT309">
        <f t="shared" si="659"/>
        <v>0</v>
      </c>
      <c r="BU309">
        <f t="shared" si="660"/>
        <v>0</v>
      </c>
      <c r="BV309">
        <f t="shared" si="661"/>
        <v>0</v>
      </c>
      <c r="BW309">
        <f t="shared" si="662"/>
        <v>0</v>
      </c>
      <c r="BX309">
        <f t="shared" si="663"/>
        <v>0</v>
      </c>
      <c r="BY309">
        <f t="shared" si="664"/>
        <v>0</v>
      </c>
      <c r="BZ309">
        <f t="shared" si="665"/>
        <v>0</v>
      </c>
      <c r="CA309">
        <f t="shared" si="666"/>
        <v>0</v>
      </c>
      <c r="CB309">
        <f t="shared" si="667"/>
        <v>0</v>
      </c>
      <c r="CC309">
        <f t="shared" si="668"/>
        <v>0</v>
      </c>
      <c r="CD309">
        <f t="shared" si="669"/>
        <v>0</v>
      </c>
      <c r="CE309">
        <f t="shared" si="772"/>
        <v>7</v>
      </c>
      <c r="CF309">
        <f t="shared" si="773"/>
        <v>13.7</v>
      </c>
    </row>
    <row r="310" spans="5:84" x14ac:dyDescent="0.2">
      <c r="E310">
        <v>84055</v>
      </c>
      <c r="F310">
        <v>24.13</v>
      </c>
      <c r="G310">
        <v>14.74</v>
      </c>
      <c r="H310" s="2">
        <v>0.1</v>
      </c>
      <c r="I310" s="2">
        <f t="shared" si="700"/>
        <v>3.7</v>
      </c>
      <c r="J310">
        <f t="shared" si="749"/>
        <v>7.3000000000000007</v>
      </c>
      <c r="K310">
        <f t="shared" si="749"/>
        <v>10.9</v>
      </c>
      <c r="L310">
        <f t="shared" si="749"/>
        <v>14.5</v>
      </c>
      <c r="M310">
        <f t="shared" si="749"/>
        <v>18.100000000000001</v>
      </c>
      <c r="N310">
        <f t="shared" si="749"/>
        <v>21.700000000000003</v>
      </c>
      <c r="O310">
        <f t="shared" si="749"/>
        <v>25.300000000000004</v>
      </c>
      <c r="P310">
        <f t="shared" si="749"/>
        <v>28.900000000000006</v>
      </c>
      <c r="Q310">
        <f t="shared" si="634"/>
        <v>19.697249653595222</v>
      </c>
      <c r="R310">
        <f t="shared" si="635"/>
        <v>16.595491413723266</v>
      </c>
      <c r="S310">
        <f t="shared" si="636"/>
        <v>9.9440627703551936</v>
      </c>
      <c r="T310">
        <f t="shared" si="637"/>
        <v>-0.41310896782243428</v>
      </c>
      <c r="U310">
        <f t="shared" si="638"/>
        <v>0</v>
      </c>
      <c r="V310">
        <f t="shared" si="639"/>
        <v>0</v>
      </c>
      <c r="W310">
        <f t="shared" si="640"/>
        <v>0</v>
      </c>
      <c r="X310">
        <f t="shared" si="641"/>
        <v>0</v>
      </c>
      <c r="Y310">
        <f t="shared" si="608"/>
        <v>0</v>
      </c>
      <c r="Z310">
        <f t="shared" si="609"/>
        <v>0.1</v>
      </c>
      <c r="AA310">
        <f t="shared" si="610"/>
        <v>2.3000000000000003</v>
      </c>
      <c r="AB310">
        <f t="shared" si="611"/>
        <v>4.5</v>
      </c>
      <c r="AC310">
        <f t="shared" si="612"/>
        <v>6.7</v>
      </c>
      <c r="AD310">
        <f t="shared" si="613"/>
        <v>8.9</v>
      </c>
      <c r="AE310">
        <f t="shared" si="614"/>
        <v>11.100000000000001</v>
      </c>
      <c r="AF310">
        <f t="shared" si="615"/>
        <v>13.3</v>
      </c>
      <c r="AG310">
        <f t="shared" si="616"/>
        <v>15.5</v>
      </c>
      <c r="AH310">
        <f t="shared" si="617"/>
        <v>17.7</v>
      </c>
      <c r="AI310">
        <f t="shared" si="642"/>
        <v>20.853946867216205</v>
      </c>
      <c r="AJ310">
        <f t="shared" si="643"/>
        <v>19.314427831503838</v>
      </c>
      <c r="AK310">
        <f t="shared" si="644"/>
        <v>17.431362057815221</v>
      </c>
      <c r="AL310">
        <f t="shared" si="645"/>
        <v>13.8496467827687</v>
      </c>
      <c r="AM310">
        <f t="shared" si="646"/>
        <v>9.5398102825840194</v>
      </c>
      <c r="AN310">
        <f t="shared" si="647"/>
        <v>4.296169968056434</v>
      </c>
      <c r="AO310">
        <f t="shared" si="648"/>
        <v>0</v>
      </c>
      <c r="AP310">
        <f t="shared" si="649"/>
        <v>0</v>
      </c>
      <c r="AQ310">
        <f t="shared" si="751"/>
        <v>2</v>
      </c>
      <c r="AR310">
        <f t="shared" si="752"/>
        <v>4.5</v>
      </c>
      <c r="AS310">
        <f t="shared" si="753"/>
        <v>5.5</v>
      </c>
      <c r="AT310">
        <f t="shared" si="754"/>
        <v>6.5</v>
      </c>
      <c r="AU310">
        <f t="shared" si="755"/>
        <v>7.5</v>
      </c>
      <c r="AV310">
        <f t="shared" si="756"/>
        <v>8.5</v>
      </c>
      <c r="AW310">
        <f t="shared" si="757"/>
        <v>9.5</v>
      </c>
      <c r="AX310">
        <f t="shared" si="758"/>
        <v>10.5</v>
      </c>
      <c r="AY310">
        <f t="shared" si="759"/>
        <v>11.5</v>
      </c>
      <c r="AZ310">
        <f t="shared" si="760"/>
        <v>12.5</v>
      </c>
      <c r="BA310">
        <f t="shared" si="761"/>
        <v>13.5</v>
      </c>
      <c r="BB310">
        <f t="shared" si="762"/>
        <v>14.5</v>
      </c>
      <c r="BC310">
        <f t="shared" si="763"/>
        <v>15.5</v>
      </c>
      <c r="BD310">
        <f t="shared" si="764"/>
        <v>16.5</v>
      </c>
      <c r="BE310">
        <f t="shared" si="765"/>
        <v>17.5</v>
      </c>
      <c r="BF310">
        <f t="shared" si="766"/>
        <v>18.5</v>
      </c>
      <c r="BG310">
        <f t="shared" si="767"/>
        <v>19.5</v>
      </c>
      <c r="BH310">
        <f t="shared" si="768"/>
        <v>20.5</v>
      </c>
      <c r="BI310">
        <f t="shared" si="769"/>
        <v>21.5</v>
      </c>
      <c r="BJ310">
        <f t="shared" si="770"/>
        <v>22.5</v>
      </c>
      <c r="BK310">
        <f t="shared" si="771"/>
        <v>23.5</v>
      </c>
      <c r="BL310">
        <f t="shared" si="651"/>
        <v>18.677932823622065</v>
      </c>
      <c r="BM310">
        <f t="shared" si="652"/>
        <v>17.679560598821467</v>
      </c>
      <c r="BN310">
        <f t="shared" si="653"/>
        <v>16.288835662155972</v>
      </c>
      <c r="BO310">
        <f t="shared" si="654"/>
        <v>14.588149651376105</v>
      </c>
      <c r="BP310">
        <f t="shared" si="655"/>
        <v>12.704812327278383</v>
      </c>
      <c r="BQ310">
        <f t="shared" si="656"/>
        <v>10.743102564055038</v>
      </c>
      <c r="BR310">
        <f t="shared" si="657"/>
        <v>8.7163193396435918</v>
      </c>
      <c r="BS310">
        <f t="shared" si="658"/>
        <v>6.4788327260764325</v>
      </c>
      <c r="BT310">
        <f t="shared" si="659"/>
        <v>3.6581348798309246</v>
      </c>
      <c r="BU310">
        <f t="shared" si="660"/>
        <v>-0.41310896782243428</v>
      </c>
      <c r="BV310">
        <f t="shared" si="661"/>
        <v>0</v>
      </c>
      <c r="BW310">
        <f t="shared" si="662"/>
        <v>0</v>
      </c>
      <c r="BX310">
        <f t="shared" si="663"/>
        <v>0</v>
      </c>
      <c r="BY310">
        <f t="shared" si="664"/>
        <v>0</v>
      </c>
      <c r="BZ310">
        <f t="shared" si="665"/>
        <v>0</v>
      </c>
      <c r="CA310">
        <f t="shared" si="666"/>
        <v>0</v>
      </c>
      <c r="CB310">
        <f t="shared" si="667"/>
        <v>0</v>
      </c>
      <c r="CC310">
        <f t="shared" si="668"/>
        <v>0</v>
      </c>
      <c r="CD310">
        <f t="shared" si="669"/>
        <v>0</v>
      </c>
      <c r="CE310">
        <f t="shared" si="772"/>
        <v>9</v>
      </c>
      <c r="CF310">
        <f t="shared" si="773"/>
        <v>13.5</v>
      </c>
    </row>
    <row r="311" spans="5:84" x14ac:dyDescent="0.2">
      <c r="E311">
        <v>84058</v>
      </c>
      <c r="F311">
        <v>27.95</v>
      </c>
      <c r="G311">
        <v>15.76</v>
      </c>
      <c r="H311" s="2">
        <v>0.1</v>
      </c>
      <c r="I311" s="2">
        <f t="shared" si="700"/>
        <v>3.7</v>
      </c>
      <c r="J311">
        <f t="shared" si="749"/>
        <v>7.3000000000000007</v>
      </c>
      <c r="K311">
        <f t="shared" si="749"/>
        <v>10.9</v>
      </c>
      <c r="L311">
        <f t="shared" si="749"/>
        <v>14.5</v>
      </c>
      <c r="M311">
        <f t="shared" si="749"/>
        <v>18.100000000000001</v>
      </c>
      <c r="N311">
        <f t="shared" si="749"/>
        <v>21.700000000000003</v>
      </c>
      <c r="O311">
        <f t="shared" si="749"/>
        <v>25.300000000000004</v>
      </c>
      <c r="P311">
        <f t="shared" si="749"/>
        <v>28.900000000000006</v>
      </c>
      <c r="Q311">
        <f t="shared" si="634"/>
        <v>22.959853367203436</v>
      </c>
      <c r="R311">
        <f t="shared" si="635"/>
        <v>19.998085422673984</v>
      </c>
      <c r="S311">
        <f t="shared" si="636"/>
        <v>13.143729860127316</v>
      </c>
      <c r="T311">
        <f t="shared" si="637"/>
        <v>3.9987894670352837</v>
      </c>
      <c r="U311">
        <f t="shared" si="638"/>
        <v>0</v>
      </c>
      <c r="V311">
        <f t="shared" si="639"/>
        <v>0</v>
      </c>
      <c r="W311">
        <f t="shared" si="640"/>
        <v>0</v>
      </c>
      <c r="X311">
        <f t="shared" si="641"/>
        <v>0</v>
      </c>
      <c r="Y311">
        <f t="shared" si="608"/>
        <v>0</v>
      </c>
      <c r="Z311">
        <f t="shared" si="609"/>
        <v>0.1</v>
      </c>
      <c r="AA311">
        <f t="shared" si="610"/>
        <v>2.3000000000000003</v>
      </c>
      <c r="AB311">
        <f t="shared" si="611"/>
        <v>4.5</v>
      </c>
      <c r="AC311">
        <f t="shared" si="612"/>
        <v>6.7</v>
      </c>
      <c r="AD311">
        <f t="shared" si="613"/>
        <v>8.9</v>
      </c>
      <c r="AE311">
        <f t="shared" si="614"/>
        <v>11.100000000000001</v>
      </c>
      <c r="AF311">
        <f t="shared" si="615"/>
        <v>13.3</v>
      </c>
      <c r="AG311">
        <f t="shared" si="616"/>
        <v>15.5</v>
      </c>
      <c r="AH311">
        <f t="shared" si="617"/>
        <v>17.7</v>
      </c>
      <c r="AI311">
        <f t="shared" si="642"/>
        <v>24.41511173532178</v>
      </c>
      <c r="AJ311">
        <f t="shared" si="643"/>
        <v>22.536482758640165</v>
      </c>
      <c r="AK311">
        <f t="shared" si="644"/>
        <v>20.790654229148188</v>
      </c>
      <c r="AL311">
        <f t="shared" si="645"/>
        <v>17.263955637440795</v>
      </c>
      <c r="AM311">
        <f t="shared" si="646"/>
        <v>12.715726701703204</v>
      </c>
      <c r="AN311">
        <f t="shared" si="647"/>
        <v>7.6754487683710879</v>
      </c>
      <c r="AO311">
        <f t="shared" si="648"/>
        <v>-0.46012378720894237</v>
      </c>
      <c r="AP311">
        <f t="shared" si="649"/>
        <v>0</v>
      </c>
      <c r="AQ311">
        <f t="shared" si="751"/>
        <v>3</v>
      </c>
      <c r="AR311">
        <f t="shared" si="752"/>
        <v>6.7</v>
      </c>
      <c r="AS311">
        <f t="shared" si="753"/>
        <v>7.7</v>
      </c>
      <c r="AT311">
        <f t="shared" si="754"/>
        <v>8.6999999999999993</v>
      </c>
      <c r="AU311">
        <f t="shared" si="755"/>
        <v>9.6999999999999993</v>
      </c>
      <c r="AV311">
        <f t="shared" si="756"/>
        <v>10.7</v>
      </c>
      <c r="AW311">
        <f t="shared" si="757"/>
        <v>11.7</v>
      </c>
      <c r="AX311">
        <f t="shared" si="758"/>
        <v>12.7</v>
      </c>
      <c r="AY311">
        <f t="shared" si="759"/>
        <v>13.7</v>
      </c>
      <c r="AZ311">
        <f t="shared" si="760"/>
        <v>14.7</v>
      </c>
      <c r="BA311">
        <f t="shared" si="761"/>
        <v>15.7</v>
      </c>
      <c r="BB311">
        <f t="shared" si="762"/>
        <v>16.7</v>
      </c>
      <c r="BC311">
        <f t="shared" si="763"/>
        <v>17.7</v>
      </c>
      <c r="BD311">
        <f t="shared" si="764"/>
        <v>18.7</v>
      </c>
      <c r="BE311">
        <f t="shared" si="765"/>
        <v>19.7</v>
      </c>
      <c r="BF311">
        <f t="shared" si="766"/>
        <v>20.7</v>
      </c>
      <c r="BG311">
        <f t="shared" si="767"/>
        <v>21.7</v>
      </c>
      <c r="BH311">
        <f t="shared" si="768"/>
        <v>22.7</v>
      </c>
      <c r="BI311">
        <f t="shared" si="769"/>
        <v>23.7</v>
      </c>
      <c r="BJ311">
        <f t="shared" si="770"/>
        <v>24.7</v>
      </c>
      <c r="BK311">
        <f t="shared" si="771"/>
        <v>25.7</v>
      </c>
      <c r="BL311">
        <f t="shared" si="651"/>
        <v>19.39171900624957</v>
      </c>
      <c r="BM311">
        <f t="shared" si="652"/>
        <v>17.645244047651389</v>
      </c>
      <c r="BN311">
        <f t="shared" si="653"/>
        <v>15.665931732031774</v>
      </c>
      <c r="BO311">
        <f t="shared" si="654"/>
        <v>13.569937496844236</v>
      </c>
      <c r="BP311">
        <f t="shared" si="655"/>
        <v>11.418543181712367</v>
      </c>
      <c r="BQ311">
        <f t="shared" si="656"/>
        <v>9.1618303718239069</v>
      </c>
      <c r="BR311">
        <f t="shared" si="657"/>
        <v>6.5823537413265027</v>
      </c>
      <c r="BS311">
        <f t="shared" si="658"/>
        <v>3.2388143967218905</v>
      </c>
      <c r="BT311">
        <f t="shared" si="659"/>
        <v>-1.5902667797395058</v>
      </c>
      <c r="BU311">
        <f t="shared" si="660"/>
        <v>0</v>
      </c>
      <c r="BV311">
        <f t="shared" si="661"/>
        <v>0</v>
      </c>
      <c r="BW311">
        <f t="shared" si="662"/>
        <v>0</v>
      </c>
      <c r="BX311">
        <f t="shared" si="663"/>
        <v>0</v>
      </c>
      <c r="BY311">
        <f t="shared" si="664"/>
        <v>0</v>
      </c>
      <c r="BZ311">
        <f t="shared" si="665"/>
        <v>0</v>
      </c>
      <c r="CA311">
        <f t="shared" si="666"/>
        <v>0</v>
      </c>
      <c r="CB311">
        <f t="shared" si="667"/>
        <v>0</v>
      </c>
      <c r="CC311">
        <f t="shared" si="668"/>
        <v>0</v>
      </c>
      <c r="CD311">
        <f t="shared" si="669"/>
        <v>0</v>
      </c>
      <c r="CE311">
        <f t="shared" si="772"/>
        <v>8</v>
      </c>
      <c r="CF311">
        <f t="shared" si="773"/>
        <v>14.7</v>
      </c>
    </row>
    <row r="312" spans="5:84" x14ac:dyDescent="0.2">
      <c r="E312">
        <v>84060</v>
      </c>
      <c r="F312">
        <v>25.91</v>
      </c>
      <c r="G312">
        <v>15.24</v>
      </c>
      <c r="H312" s="2">
        <v>0.1</v>
      </c>
      <c r="I312" s="2">
        <f t="shared" si="700"/>
        <v>3.7</v>
      </c>
      <c r="J312">
        <f t="shared" si="749"/>
        <v>7.3000000000000007</v>
      </c>
      <c r="K312">
        <f t="shared" si="749"/>
        <v>10.9</v>
      </c>
      <c r="L312">
        <f t="shared" si="749"/>
        <v>14.5</v>
      </c>
      <c r="M312">
        <f t="shared" si="749"/>
        <v>18.100000000000001</v>
      </c>
      <c r="N312">
        <f t="shared" si="749"/>
        <v>21.700000000000003</v>
      </c>
      <c r="O312">
        <f t="shared" si="749"/>
        <v>25.300000000000004</v>
      </c>
      <c r="P312">
        <f t="shared" si="749"/>
        <v>28.900000000000006</v>
      </c>
      <c r="Q312">
        <f t="shared" si="634"/>
        <v>21.216271288493406</v>
      </c>
      <c r="R312">
        <f t="shared" si="635"/>
        <v>18.1948851519027</v>
      </c>
      <c r="S312">
        <f t="shared" si="636"/>
        <v>11.445169396365253</v>
      </c>
      <c r="T312">
        <f t="shared" si="637"/>
        <v>1.8636383719694996</v>
      </c>
      <c r="U312">
        <f t="shared" si="638"/>
        <v>0</v>
      </c>
      <c r="V312">
        <f t="shared" si="639"/>
        <v>0</v>
      </c>
      <c r="W312">
        <f t="shared" si="640"/>
        <v>0</v>
      </c>
      <c r="X312">
        <f t="shared" si="641"/>
        <v>0</v>
      </c>
      <c r="Y312">
        <f t="shared" si="608"/>
        <v>0</v>
      </c>
      <c r="Z312">
        <f t="shared" si="609"/>
        <v>0.1</v>
      </c>
      <c r="AA312">
        <f t="shared" si="610"/>
        <v>2.3000000000000003</v>
      </c>
      <c r="AB312">
        <f t="shared" si="611"/>
        <v>4.5</v>
      </c>
      <c r="AC312">
        <f t="shared" si="612"/>
        <v>6.7</v>
      </c>
      <c r="AD312">
        <f t="shared" si="613"/>
        <v>8.9</v>
      </c>
      <c r="AE312">
        <f t="shared" si="614"/>
        <v>11.100000000000001</v>
      </c>
      <c r="AF312">
        <f t="shared" si="615"/>
        <v>13.3</v>
      </c>
      <c r="AG312">
        <f t="shared" si="616"/>
        <v>15.5</v>
      </c>
      <c r="AH312">
        <f t="shared" si="617"/>
        <v>17.7</v>
      </c>
      <c r="AI312">
        <f t="shared" si="642"/>
        <v>22.510408072323802</v>
      </c>
      <c r="AJ312">
        <f t="shared" si="643"/>
        <v>20.817837790319107</v>
      </c>
      <c r="AK312">
        <f t="shared" si="644"/>
        <v>19.009203592191376</v>
      </c>
      <c r="AL312">
        <f t="shared" si="645"/>
        <v>15.452848093186841</v>
      </c>
      <c r="AM312">
        <f t="shared" si="646"/>
        <v>11.031134385247119</v>
      </c>
      <c r="AN312">
        <f t="shared" si="647"/>
        <v>5.9579401982310518</v>
      </c>
      <c r="AO312">
        <f t="shared" si="648"/>
        <v>0</v>
      </c>
      <c r="AP312">
        <f t="shared" si="649"/>
        <v>0</v>
      </c>
      <c r="AQ312">
        <f t="shared" si="751"/>
        <v>3</v>
      </c>
      <c r="AR312">
        <f t="shared" si="752"/>
        <v>6.7</v>
      </c>
      <c r="AS312">
        <f t="shared" si="753"/>
        <v>7.7</v>
      </c>
      <c r="AT312">
        <f t="shared" si="754"/>
        <v>8.6999999999999993</v>
      </c>
      <c r="AU312">
        <f t="shared" si="755"/>
        <v>9.6999999999999993</v>
      </c>
      <c r="AV312">
        <f t="shared" si="756"/>
        <v>10.7</v>
      </c>
      <c r="AW312">
        <f t="shared" si="757"/>
        <v>11.7</v>
      </c>
      <c r="AX312">
        <f t="shared" si="758"/>
        <v>12.7</v>
      </c>
      <c r="AY312">
        <f t="shared" si="759"/>
        <v>13.7</v>
      </c>
      <c r="AZ312">
        <f t="shared" si="760"/>
        <v>14.7</v>
      </c>
      <c r="BA312">
        <f t="shared" si="761"/>
        <v>15.7</v>
      </c>
      <c r="BB312">
        <f t="shared" si="762"/>
        <v>16.7</v>
      </c>
      <c r="BC312">
        <f t="shared" si="763"/>
        <v>17.7</v>
      </c>
      <c r="BD312">
        <f t="shared" si="764"/>
        <v>18.7</v>
      </c>
      <c r="BE312">
        <f t="shared" si="765"/>
        <v>19.7</v>
      </c>
      <c r="BF312">
        <f t="shared" si="766"/>
        <v>20.7</v>
      </c>
      <c r="BG312">
        <f t="shared" si="767"/>
        <v>21.7</v>
      </c>
      <c r="BH312">
        <f t="shared" si="768"/>
        <v>22.7</v>
      </c>
      <c r="BI312">
        <f t="shared" si="769"/>
        <v>23.7</v>
      </c>
      <c r="BJ312">
        <f t="shared" si="770"/>
        <v>24.7</v>
      </c>
      <c r="BK312">
        <f t="shared" si="771"/>
        <v>25.7</v>
      </c>
      <c r="BL312">
        <f t="shared" si="651"/>
        <v>17.578404234225417</v>
      </c>
      <c r="BM312">
        <f t="shared" si="652"/>
        <v>15.829920748127302</v>
      </c>
      <c r="BN312">
        <f t="shared" si="653"/>
        <v>13.88707732838612</v>
      </c>
      <c r="BO312">
        <f t="shared" si="654"/>
        <v>11.857012174277882</v>
      </c>
      <c r="BP312">
        <f t="shared" si="655"/>
        <v>9.7689248106136422</v>
      </c>
      <c r="BQ312">
        <f t="shared" si="656"/>
        <v>7.5123234084876662</v>
      </c>
      <c r="BR312">
        <f t="shared" si="657"/>
        <v>4.7752721060254029</v>
      </c>
      <c r="BS312">
        <f t="shared" si="658"/>
        <v>0.98263832913184213</v>
      </c>
      <c r="BT312">
        <f t="shared" si="659"/>
        <v>0</v>
      </c>
      <c r="BU312">
        <f t="shared" si="660"/>
        <v>0</v>
      </c>
      <c r="BV312">
        <f t="shared" si="661"/>
        <v>0</v>
      </c>
      <c r="BW312">
        <f t="shared" si="662"/>
        <v>0</v>
      </c>
      <c r="BX312">
        <f t="shared" si="663"/>
        <v>0</v>
      </c>
      <c r="BY312">
        <f t="shared" si="664"/>
        <v>0</v>
      </c>
      <c r="BZ312">
        <f t="shared" si="665"/>
        <v>0</v>
      </c>
      <c r="CA312">
        <f t="shared" si="666"/>
        <v>0</v>
      </c>
      <c r="CB312">
        <f t="shared" si="667"/>
        <v>0</v>
      </c>
      <c r="CC312">
        <f t="shared" si="668"/>
        <v>0</v>
      </c>
      <c r="CD312">
        <f t="shared" si="669"/>
        <v>0</v>
      </c>
      <c r="CE312">
        <f t="shared" si="772"/>
        <v>7</v>
      </c>
      <c r="CF312">
        <f t="shared" si="773"/>
        <v>13.7</v>
      </c>
    </row>
    <row r="313" spans="5:84" x14ac:dyDescent="0.2">
      <c r="E313">
        <v>84061</v>
      </c>
      <c r="F313">
        <v>28.74</v>
      </c>
      <c r="G313">
        <v>15.94</v>
      </c>
      <c r="H313" s="2">
        <v>0.1</v>
      </c>
      <c r="I313" s="2">
        <f t="shared" si="700"/>
        <v>3.7</v>
      </c>
      <c r="J313">
        <f t="shared" si="749"/>
        <v>7.3000000000000007</v>
      </c>
      <c r="K313">
        <f t="shared" si="749"/>
        <v>10.9</v>
      </c>
      <c r="L313">
        <f t="shared" si="749"/>
        <v>14.5</v>
      </c>
      <c r="M313">
        <f t="shared" si="749"/>
        <v>18.100000000000001</v>
      </c>
      <c r="N313">
        <f t="shared" si="749"/>
        <v>21.700000000000003</v>
      </c>
      <c r="O313">
        <f t="shared" si="749"/>
        <v>25.300000000000004</v>
      </c>
      <c r="P313">
        <f t="shared" si="749"/>
        <v>28.900000000000006</v>
      </c>
      <c r="Q313">
        <f t="shared" si="634"/>
        <v>23.634762525753839</v>
      </c>
      <c r="R313">
        <f t="shared" si="635"/>
        <v>20.684080839453507</v>
      </c>
      <c r="S313">
        <f t="shared" si="636"/>
        <v>13.785168797539841</v>
      </c>
      <c r="T313">
        <f t="shared" si="637"/>
        <v>4.711789203268002</v>
      </c>
      <c r="U313">
        <f t="shared" si="638"/>
        <v>0</v>
      </c>
      <c r="V313">
        <f t="shared" si="639"/>
        <v>0</v>
      </c>
      <c r="W313">
        <f t="shared" si="640"/>
        <v>0</v>
      </c>
      <c r="X313">
        <f t="shared" si="641"/>
        <v>0</v>
      </c>
      <c r="Y313">
        <f t="shared" si="608"/>
        <v>0</v>
      </c>
      <c r="Z313">
        <f t="shared" si="609"/>
        <v>0.1</v>
      </c>
      <c r="AA313">
        <f t="shared" si="610"/>
        <v>2.3000000000000003</v>
      </c>
      <c r="AB313">
        <f t="shared" si="611"/>
        <v>4.5</v>
      </c>
      <c r="AC313">
        <f t="shared" si="612"/>
        <v>6.7</v>
      </c>
      <c r="AD313">
        <f t="shared" si="613"/>
        <v>8.9</v>
      </c>
      <c r="AE313">
        <f t="shared" si="614"/>
        <v>11.100000000000001</v>
      </c>
      <c r="AF313">
        <f t="shared" si="615"/>
        <v>13.3</v>
      </c>
      <c r="AG313">
        <f t="shared" si="616"/>
        <v>15.5</v>
      </c>
      <c r="AH313">
        <f t="shared" si="617"/>
        <v>17.7</v>
      </c>
      <c r="AI313">
        <f t="shared" si="642"/>
        <v>25.152212420479653</v>
      </c>
      <c r="AJ313">
        <f t="shared" si="643"/>
        <v>23.200117381698885</v>
      </c>
      <c r="AK313">
        <f t="shared" si="644"/>
        <v>21.470322444112131</v>
      </c>
      <c r="AL313">
        <f t="shared" si="645"/>
        <v>17.950064985595269</v>
      </c>
      <c r="AM313">
        <f t="shared" si="646"/>
        <v>13.351174378273333</v>
      </c>
      <c r="AN313">
        <f t="shared" si="647"/>
        <v>8.2899245784504636</v>
      </c>
      <c r="AO313">
        <f t="shared" si="648"/>
        <v>0.46688671654075881</v>
      </c>
      <c r="AP313">
        <f t="shared" si="649"/>
        <v>0</v>
      </c>
      <c r="AQ313">
        <f t="shared" si="751"/>
        <v>3</v>
      </c>
      <c r="AR313">
        <f t="shared" si="752"/>
        <v>6.7</v>
      </c>
      <c r="AS313">
        <f t="shared" si="753"/>
        <v>7.7</v>
      </c>
      <c r="AT313">
        <f t="shared" si="754"/>
        <v>8.6999999999999993</v>
      </c>
      <c r="AU313">
        <f t="shared" si="755"/>
        <v>9.6999999999999993</v>
      </c>
      <c r="AV313">
        <f t="shared" si="756"/>
        <v>10.7</v>
      </c>
      <c r="AW313">
        <f t="shared" si="757"/>
        <v>11.7</v>
      </c>
      <c r="AX313">
        <f t="shared" si="758"/>
        <v>12.7</v>
      </c>
      <c r="AY313">
        <f t="shared" si="759"/>
        <v>13.7</v>
      </c>
      <c r="AZ313">
        <f t="shared" si="760"/>
        <v>14.7</v>
      </c>
      <c r="BA313">
        <f t="shared" si="761"/>
        <v>15.7</v>
      </c>
      <c r="BB313">
        <f t="shared" si="762"/>
        <v>16.7</v>
      </c>
      <c r="BC313">
        <f t="shared" si="763"/>
        <v>17.7</v>
      </c>
      <c r="BD313">
        <f t="shared" si="764"/>
        <v>18.7</v>
      </c>
      <c r="BE313">
        <f t="shared" si="765"/>
        <v>19.7</v>
      </c>
      <c r="BF313">
        <f t="shared" si="766"/>
        <v>20.7</v>
      </c>
      <c r="BG313">
        <f t="shared" si="767"/>
        <v>21.7</v>
      </c>
      <c r="BH313">
        <f t="shared" si="768"/>
        <v>22.7</v>
      </c>
      <c r="BI313">
        <f t="shared" si="769"/>
        <v>23.7</v>
      </c>
      <c r="BJ313">
        <f t="shared" si="770"/>
        <v>24.7</v>
      </c>
      <c r="BK313">
        <f t="shared" si="771"/>
        <v>25.7</v>
      </c>
      <c r="BL313">
        <f t="shared" si="651"/>
        <v>20.080500661391614</v>
      </c>
      <c r="BM313">
        <f t="shared" si="652"/>
        <v>18.333128641392356</v>
      </c>
      <c r="BN313">
        <f t="shared" si="653"/>
        <v>16.339391839723582</v>
      </c>
      <c r="BO313">
        <f t="shared" si="654"/>
        <v>14.217340920205016</v>
      </c>
      <c r="BP313">
        <f t="shared" si="655"/>
        <v>12.037170202958343</v>
      </c>
      <c r="BQ313">
        <f t="shared" si="656"/>
        <v>9.7664961124981797</v>
      </c>
      <c r="BR313">
        <f t="shared" si="657"/>
        <v>7.215635625823035</v>
      </c>
      <c r="BS313">
        <f t="shared" si="658"/>
        <v>3.9828847205069788</v>
      </c>
      <c r="BT313">
        <f t="shared" si="659"/>
        <v>-0.60020317720966732</v>
      </c>
      <c r="BU313">
        <f t="shared" si="660"/>
        <v>0</v>
      </c>
      <c r="BV313">
        <f t="shared" si="661"/>
        <v>0</v>
      </c>
      <c r="BW313">
        <f t="shared" si="662"/>
        <v>0</v>
      </c>
      <c r="BX313">
        <f t="shared" si="663"/>
        <v>0</v>
      </c>
      <c r="BY313">
        <f t="shared" si="664"/>
        <v>0</v>
      </c>
      <c r="BZ313">
        <f t="shared" si="665"/>
        <v>0</v>
      </c>
      <c r="CA313">
        <f t="shared" si="666"/>
        <v>0</v>
      </c>
      <c r="CB313">
        <f t="shared" si="667"/>
        <v>0</v>
      </c>
      <c r="CC313">
        <f t="shared" si="668"/>
        <v>0</v>
      </c>
      <c r="CD313">
        <f t="shared" si="669"/>
        <v>0</v>
      </c>
      <c r="CE313">
        <f t="shared" si="772"/>
        <v>8</v>
      </c>
      <c r="CF313">
        <f t="shared" si="773"/>
        <v>14.7</v>
      </c>
    </row>
    <row r="314" spans="5:84" x14ac:dyDescent="0.2">
      <c r="E314">
        <v>84062</v>
      </c>
      <c r="F314">
        <v>26.36</v>
      </c>
      <c r="G314">
        <v>15.36</v>
      </c>
      <c r="H314" s="2">
        <v>0.1</v>
      </c>
      <c r="I314" s="2">
        <f t="shared" si="700"/>
        <v>3.7</v>
      </c>
      <c r="J314">
        <f t="shared" si="700"/>
        <v>7.3000000000000007</v>
      </c>
      <c r="K314">
        <f t="shared" si="700"/>
        <v>10.9</v>
      </c>
      <c r="L314">
        <f t="shared" si="700"/>
        <v>14.5</v>
      </c>
      <c r="M314">
        <f t="shared" si="700"/>
        <v>18.100000000000001</v>
      </c>
      <c r="N314">
        <f t="shared" si="700"/>
        <v>21.700000000000003</v>
      </c>
      <c r="O314">
        <f t="shared" si="700"/>
        <v>25.300000000000004</v>
      </c>
      <c r="P314">
        <f t="shared" si="700"/>
        <v>28.900000000000006</v>
      </c>
      <c r="Q314">
        <f t="shared" si="634"/>
        <v>21.600718859821328</v>
      </c>
      <c r="R314">
        <f t="shared" si="635"/>
        <v>18.595644064323814</v>
      </c>
      <c r="S314">
        <f t="shared" si="636"/>
        <v>11.822595799517931</v>
      </c>
      <c r="T314">
        <f t="shared" si="637"/>
        <v>2.372167190693713</v>
      </c>
      <c r="U314">
        <f t="shared" si="638"/>
        <v>0</v>
      </c>
      <c r="V314">
        <f t="shared" si="639"/>
        <v>0</v>
      </c>
      <c r="W314">
        <f t="shared" si="640"/>
        <v>0</v>
      </c>
      <c r="X314">
        <f t="shared" si="641"/>
        <v>0</v>
      </c>
      <c r="Y314">
        <f t="shared" si="608"/>
        <v>0</v>
      </c>
      <c r="Z314">
        <f t="shared" si="609"/>
        <v>0.1</v>
      </c>
      <c r="AA314">
        <f t="shared" si="610"/>
        <v>2.3000000000000003</v>
      </c>
      <c r="AB314">
        <f t="shared" si="611"/>
        <v>4.5</v>
      </c>
      <c r="AC314">
        <f t="shared" si="612"/>
        <v>6.7</v>
      </c>
      <c r="AD314">
        <f t="shared" si="613"/>
        <v>8.9</v>
      </c>
      <c r="AE314">
        <f t="shared" si="614"/>
        <v>11.100000000000001</v>
      </c>
      <c r="AF314">
        <f t="shared" si="615"/>
        <v>13.3</v>
      </c>
      <c r="AG314">
        <f t="shared" si="616"/>
        <v>15.5</v>
      </c>
      <c r="AH314">
        <f t="shared" si="617"/>
        <v>17.7</v>
      </c>
      <c r="AI314">
        <f t="shared" si="642"/>
        <v>22.930198316751458</v>
      </c>
      <c r="AJ314">
        <f t="shared" si="643"/>
        <v>21.197370420804919</v>
      </c>
      <c r="AK314">
        <f t="shared" si="644"/>
        <v>19.404775769262123</v>
      </c>
      <c r="AL314">
        <f t="shared" si="645"/>
        <v>15.855423542950914</v>
      </c>
      <c r="AM314">
        <f t="shared" si="646"/>
        <v>11.405666545155325</v>
      </c>
      <c r="AN314">
        <f t="shared" si="647"/>
        <v>6.3519371383013903</v>
      </c>
      <c r="AO314">
        <f t="shared" si="648"/>
        <v>0</v>
      </c>
      <c r="AP314">
        <f t="shared" si="649"/>
        <v>0</v>
      </c>
      <c r="AQ314">
        <f t="shared" si="751"/>
        <v>3</v>
      </c>
      <c r="AR314">
        <f t="shared" si="752"/>
        <v>6.7</v>
      </c>
      <c r="AS314">
        <f t="shared" si="753"/>
        <v>7.7</v>
      </c>
      <c r="AT314">
        <f t="shared" si="754"/>
        <v>8.6999999999999993</v>
      </c>
      <c r="AU314">
        <f t="shared" si="755"/>
        <v>9.6999999999999993</v>
      </c>
      <c r="AV314">
        <f t="shared" si="756"/>
        <v>10.7</v>
      </c>
      <c r="AW314">
        <f t="shared" si="757"/>
        <v>11.7</v>
      </c>
      <c r="AX314">
        <f t="shared" si="758"/>
        <v>12.7</v>
      </c>
      <c r="AY314">
        <f t="shared" si="759"/>
        <v>13.7</v>
      </c>
      <c r="AZ314">
        <f t="shared" si="760"/>
        <v>14.7</v>
      </c>
      <c r="BA314">
        <f t="shared" si="761"/>
        <v>15.7</v>
      </c>
      <c r="BB314">
        <f t="shared" si="762"/>
        <v>16.7</v>
      </c>
      <c r="BC314">
        <f t="shared" si="763"/>
        <v>17.7</v>
      </c>
      <c r="BD314">
        <f t="shared" si="764"/>
        <v>18.7</v>
      </c>
      <c r="BE314">
        <f t="shared" si="765"/>
        <v>19.7</v>
      </c>
      <c r="BF314">
        <f t="shared" si="766"/>
        <v>20.7</v>
      </c>
      <c r="BG314">
        <f t="shared" si="767"/>
        <v>21.7</v>
      </c>
      <c r="BH314">
        <f t="shared" si="768"/>
        <v>22.7</v>
      </c>
      <c r="BI314">
        <f t="shared" si="769"/>
        <v>23.7</v>
      </c>
      <c r="BJ314">
        <f t="shared" si="770"/>
        <v>24.7</v>
      </c>
      <c r="BK314">
        <f t="shared" si="771"/>
        <v>25.7</v>
      </c>
      <c r="BL314">
        <f t="shared" si="651"/>
        <v>17.981545813813835</v>
      </c>
      <c r="BM314">
        <f t="shared" si="652"/>
        <v>16.233487832629301</v>
      </c>
      <c r="BN314">
        <f t="shared" si="653"/>
        <v>14.282208478902342</v>
      </c>
      <c r="BO314">
        <f t="shared" si="654"/>
        <v>12.237494156394396</v>
      </c>
      <c r="BP314">
        <f t="shared" si="655"/>
        <v>10.136901893146394</v>
      </c>
      <c r="BQ314">
        <f t="shared" si="656"/>
        <v>7.8853502151897699</v>
      </c>
      <c r="BR314">
        <f t="shared" si="657"/>
        <v>5.1947100202595751</v>
      </c>
      <c r="BS314">
        <f t="shared" si="658"/>
        <v>1.5233954515047405</v>
      </c>
      <c r="BT314">
        <f t="shared" si="659"/>
        <v>0</v>
      </c>
      <c r="BU314">
        <f t="shared" si="660"/>
        <v>0</v>
      </c>
      <c r="BV314">
        <f t="shared" si="661"/>
        <v>0</v>
      </c>
      <c r="BW314">
        <f t="shared" si="662"/>
        <v>0</v>
      </c>
      <c r="BX314">
        <f t="shared" si="663"/>
        <v>0</v>
      </c>
      <c r="BY314">
        <f t="shared" si="664"/>
        <v>0</v>
      </c>
      <c r="BZ314">
        <f t="shared" si="665"/>
        <v>0</v>
      </c>
      <c r="CA314">
        <f t="shared" si="666"/>
        <v>0</v>
      </c>
      <c r="CB314">
        <f t="shared" si="667"/>
        <v>0</v>
      </c>
      <c r="CC314">
        <f t="shared" si="668"/>
        <v>0</v>
      </c>
      <c r="CD314">
        <f t="shared" si="669"/>
        <v>0</v>
      </c>
      <c r="CE314">
        <f t="shared" si="772"/>
        <v>7</v>
      </c>
      <c r="CF314">
        <f t="shared" si="773"/>
        <v>13.7</v>
      </c>
    </row>
    <row r="315" spans="5:84" x14ac:dyDescent="0.2">
      <c r="E315">
        <v>84064</v>
      </c>
      <c r="F315">
        <v>22.54</v>
      </c>
      <c r="G315">
        <v>14.24</v>
      </c>
      <c r="H315" s="2">
        <v>0.1</v>
      </c>
      <c r="I315" s="2">
        <f t="shared" si="700"/>
        <v>3.7</v>
      </c>
      <c r="J315">
        <f t="shared" si="700"/>
        <v>7.3000000000000007</v>
      </c>
      <c r="K315">
        <f t="shared" si="700"/>
        <v>10.9</v>
      </c>
      <c r="L315">
        <f t="shared" si="700"/>
        <v>14.5</v>
      </c>
      <c r="M315">
        <f t="shared" si="700"/>
        <v>18.100000000000001</v>
      </c>
      <c r="N315">
        <f t="shared" si="700"/>
        <v>21.700000000000003</v>
      </c>
      <c r="O315">
        <f t="shared" si="700"/>
        <v>25.300000000000004</v>
      </c>
      <c r="P315">
        <f t="shared" si="700"/>
        <v>28.900000000000006</v>
      </c>
      <c r="Q315">
        <f t="shared" si="634"/>
        <v>18.340437996067191</v>
      </c>
      <c r="R315">
        <f t="shared" si="635"/>
        <v>15.132696084155496</v>
      </c>
      <c r="S315">
        <f t="shared" si="636"/>
        <v>8.5625433613435824</v>
      </c>
      <c r="T315">
        <f t="shared" si="637"/>
        <v>0</v>
      </c>
      <c r="U315">
        <f t="shared" si="638"/>
        <v>0</v>
      </c>
      <c r="V315">
        <f t="shared" si="639"/>
        <v>0</v>
      </c>
      <c r="W315">
        <f t="shared" si="640"/>
        <v>0</v>
      </c>
      <c r="X315">
        <f t="shared" si="641"/>
        <v>0</v>
      </c>
      <c r="Y315">
        <f t="shared" si="608"/>
        <v>0</v>
      </c>
      <c r="Z315">
        <f t="shared" si="609"/>
        <v>0.1</v>
      </c>
      <c r="AA315">
        <f t="shared" si="610"/>
        <v>2.3000000000000003</v>
      </c>
      <c r="AB315">
        <f t="shared" si="611"/>
        <v>4.5</v>
      </c>
      <c r="AC315">
        <f t="shared" si="612"/>
        <v>6.7</v>
      </c>
      <c r="AD315">
        <f t="shared" si="613"/>
        <v>8.9</v>
      </c>
      <c r="AE315">
        <f t="shared" si="614"/>
        <v>11.100000000000001</v>
      </c>
      <c r="AF315">
        <f t="shared" si="615"/>
        <v>13.3</v>
      </c>
      <c r="AG315">
        <f t="shared" si="616"/>
        <v>15.5</v>
      </c>
      <c r="AH315">
        <f t="shared" si="617"/>
        <v>17.7</v>
      </c>
      <c r="AI315">
        <f t="shared" si="642"/>
        <v>19.377207635629716</v>
      </c>
      <c r="AJ315">
        <f t="shared" si="643"/>
        <v>17.964646173546033</v>
      </c>
      <c r="AK315">
        <f t="shared" si="644"/>
        <v>15.991402009124565</v>
      </c>
      <c r="AL315">
        <f t="shared" si="645"/>
        <v>12.384161107867421</v>
      </c>
      <c r="AM315">
        <f t="shared" si="646"/>
        <v>8.1619929336976771</v>
      </c>
      <c r="AN315">
        <f t="shared" si="647"/>
        <v>2.5492067453121452</v>
      </c>
      <c r="AO315">
        <f t="shared" si="648"/>
        <v>0</v>
      </c>
      <c r="AP315">
        <f t="shared" si="649"/>
        <v>0</v>
      </c>
      <c r="AQ315">
        <f t="shared" si="751"/>
        <v>1</v>
      </c>
      <c r="AR315">
        <f t="shared" si="752"/>
        <v>2.3000000000000003</v>
      </c>
      <c r="AS315">
        <f t="shared" si="753"/>
        <v>3.3000000000000003</v>
      </c>
      <c r="AT315">
        <f t="shared" si="754"/>
        <v>4.3000000000000007</v>
      </c>
      <c r="AU315">
        <f t="shared" si="755"/>
        <v>5.3000000000000007</v>
      </c>
      <c r="AV315">
        <f t="shared" si="756"/>
        <v>6.3000000000000007</v>
      </c>
      <c r="AW315">
        <f t="shared" si="757"/>
        <v>7.3000000000000007</v>
      </c>
      <c r="AX315">
        <f t="shared" si="758"/>
        <v>8.3000000000000007</v>
      </c>
      <c r="AY315">
        <f t="shared" si="759"/>
        <v>9.3000000000000007</v>
      </c>
      <c r="AZ315">
        <f t="shared" si="760"/>
        <v>10.3</v>
      </c>
      <c r="BA315">
        <f t="shared" si="761"/>
        <v>11.3</v>
      </c>
      <c r="BB315">
        <f t="shared" si="762"/>
        <v>12.3</v>
      </c>
      <c r="BC315">
        <f t="shared" si="763"/>
        <v>13.3</v>
      </c>
      <c r="BD315">
        <f t="shared" si="764"/>
        <v>14.3</v>
      </c>
      <c r="BE315">
        <f t="shared" si="765"/>
        <v>15.3</v>
      </c>
      <c r="BF315">
        <f t="shared" si="766"/>
        <v>16.3</v>
      </c>
      <c r="BG315">
        <f t="shared" si="767"/>
        <v>17.3</v>
      </c>
      <c r="BH315">
        <f t="shared" si="768"/>
        <v>18.3</v>
      </c>
      <c r="BI315">
        <f t="shared" si="769"/>
        <v>19.3</v>
      </c>
      <c r="BJ315">
        <f t="shared" si="770"/>
        <v>20.3</v>
      </c>
      <c r="BK315">
        <f t="shared" si="771"/>
        <v>21.3</v>
      </c>
      <c r="BL315">
        <f t="shared" si="651"/>
        <v>18.539047981543334</v>
      </c>
      <c r="BM315">
        <f t="shared" si="652"/>
        <v>18.064792240848838</v>
      </c>
      <c r="BN315">
        <f t="shared" si="653"/>
        <v>17.457537124058433</v>
      </c>
      <c r="BO315">
        <f t="shared" si="654"/>
        <v>16.49072050273886</v>
      </c>
      <c r="BP315">
        <f t="shared" si="655"/>
        <v>15.132696084155496</v>
      </c>
      <c r="BQ315">
        <f t="shared" si="656"/>
        <v>13.471308085916489</v>
      </c>
      <c r="BR315">
        <f t="shared" si="657"/>
        <v>11.638465910616636</v>
      </c>
      <c r="BS315">
        <f t="shared" si="658"/>
        <v>9.7347188204818096</v>
      </c>
      <c r="BT315">
        <f t="shared" si="659"/>
        <v>7.7538306120124352</v>
      </c>
      <c r="BU315">
        <f t="shared" si="660"/>
        <v>5.5073542906283572</v>
      </c>
      <c r="BV315">
        <f t="shared" si="661"/>
        <v>2.5492067453121452</v>
      </c>
      <c r="BW315">
        <f t="shared" si="662"/>
        <v>0</v>
      </c>
      <c r="BX315">
        <f t="shared" si="663"/>
        <v>0</v>
      </c>
      <c r="BY315">
        <f t="shared" si="664"/>
        <v>0</v>
      </c>
      <c r="BZ315">
        <f t="shared" si="665"/>
        <v>0</v>
      </c>
      <c r="CA315">
        <f t="shared" si="666"/>
        <v>0</v>
      </c>
      <c r="CB315">
        <f t="shared" si="667"/>
        <v>0</v>
      </c>
      <c r="CC315">
        <f t="shared" si="668"/>
        <v>0</v>
      </c>
      <c r="CD315">
        <f t="shared" si="669"/>
        <v>0</v>
      </c>
      <c r="CE315">
        <f t="shared" si="772"/>
        <v>10</v>
      </c>
      <c r="CF315">
        <f t="shared" si="773"/>
        <v>12.3</v>
      </c>
    </row>
    <row r="316" spans="5:84" x14ac:dyDescent="0.2">
      <c r="E316">
        <v>84065</v>
      </c>
      <c r="F316">
        <v>27.09</v>
      </c>
      <c r="G316">
        <v>15.55</v>
      </c>
      <c r="H316" s="2">
        <v>0.1</v>
      </c>
      <c r="I316" s="2">
        <f t="shared" si="700"/>
        <v>3.7</v>
      </c>
      <c r="J316">
        <f t="shared" si="700"/>
        <v>7.3000000000000007</v>
      </c>
      <c r="K316">
        <f t="shared" si="700"/>
        <v>10.9</v>
      </c>
      <c r="L316">
        <f t="shared" si="700"/>
        <v>14.5</v>
      </c>
      <c r="M316">
        <f t="shared" si="700"/>
        <v>18.100000000000001</v>
      </c>
      <c r="N316">
        <f t="shared" si="700"/>
        <v>21.700000000000003</v>
      </c>
      <c r="O316">
        <f t="shared" si="700"/>
        <v>25.300000000000004</v>
      </c>
      <c r="P316">
        <f t="shared" si="700"/>
        <v>28.900000000000006</v>
      </c>
      <c r="Q316">
        <f t="shared" si="634"/>
        <v>22.224826556415081</v>
      </c>
      <c r="R316">
        <f t="shared" si="635"/>
        <v>19.243293420119031</v>
      </c>
      <c r="S316">
        <f t="shared" si="636"/>
        <v>12.434157044950465</v>
      </c>
      <c r="T316">
        <f t="shared" si="637"/>
        <v>3.1551085298507004</v>
      </c>
      <c r="U316">
        <f t="shared" si="638"/>
        <v>0</v>
      </c>
      <c r="V316">
        <f t="shared" si="639"/>
        <v>0</v>
      </c>
      <c r="W316">
        <f t="shared" si="640"/>
        <v>0</v>
      </c>
      <c r="X316">
        <f t="shared" si="641"/>
        <v>0</v>
      </c>
      <c r="Y316">
        <f t="shared" ref="Y316:Y379" si="774">COUNTIF(Q316:X316,"&gt;="&amp;$B$3)</f>
        <v>0</v>
      </c>
      <c r="Z316">
        <f t="shared" ref="Z316:Z379" si="775">H316+Y316*$C$3</f>
        <v>0.1</v>
      </c>
      <c r="AA316">
        <f t="shared" ref="AA316:AD379" si="776">Z316+$C$4</f>
        <v>2.3000000000000003</v>
      </c>
      <c r="AB316">
        <f t="shared" si="776"/>
        <v>4.5</v>
      </c>
      <c r="AC316">
        <f t="shared" si="776"/>
        <v>6.7</v>
      </c>
      <c r="AD316">
        <f t="shared" si="776"/>
        <v>8.9</v>
      </c>
      <c r="AE316">
        <f t="shared" ref="AE316:AH379" si="777">AD316+$C$4</f>
        <v>11.100000000000001</v>
      </c>
      <c r="AF316">
        <f t="shared" si="777"/>
        <v>13.3</v>
      </c>
      <c r="AG316">
        <f t="shared" si="777"/>
        <v>15.5</v>
      </c>
      <c r="AH316">
        <f t="shared" si="777"/>
        <v>17.7</v>
      </c>
      <c r="AI316">
        <f t="shared" si="642"/>
        <v>23.612106021445573</v>
      </c>
      <c r="AJ316">
        <f t="shared" si="643"/>
        <v>21.81278572921596</v>
      </c>
      <c r="AK316">
        <f t="shared" si="644"/>
        <v>20.04418971509056</v>
      </c>
      <c r="AL316">
        <f t="shared" si="645"/>
        <v>16.506739873504046</v>
      </c>
      <c r="AM316">
        <f t="shared" si="646"/>
        <v>12.012338439512851</v>
      </c>
      <c r="AN316">
        <f t="shared" si="647"/>
        <v>6.9756348507656201</v>
      </c>
      <c r="AO316">
        <f t="shared" si="648"/>
        <v>-1.5947073905265032</v>
      </c>
      <c r="AP316">
        <f t="shared" si="649"/>
        <v>0</v>
      </c>
      <c r="AQ316">
        <f t="shared" si="751"/>
        <v>3</v>
      </c>
      <c r="AR316">
        <f t="shared" si="752"/>
        <v>6.7</v>
      </c>
      <c r="AS316">
        <f t="shared" si="753"/>
        <v>7.7</v>
      </c>
      <c r="AT316">
        <f t="shared" si="754"/>
        <v>8.6999999999999993</v>
      </c>
      <c r="AU316">
        <f t="shared" si="755"/>
        <v>9.6999999999999993</v>
      </c>
      <c r="AV316">
        <f t="shared" si="756"/>
        <v>10.7</v>
      </c>
      <c r="AW316">
        <f t="shared" si="757"/>
        <v>11.7</v>
      </c>
      <c r="AX316">
        <f t="shared" si="758"/>
        <v>12.7</v>
      </c>
      <c r="AY316">
        <f t="shared" si="759"/>
        <v>13.7</v>
      </c>
      <c r="AZ316">
        <f t="shared" si="760"/>
        <v>14.7</v>
      </c>
      <c r="BA316">
        <f t="shared" si="761"/>
        <v>15.7</v>
      </c>
      <c r="BB316">
        <f t="shared" si="762"/>
        <v>16.7</v>
      </c>
      <c r="BC316">
        <f t="shared" si="763"/>
        <v>17.7</v>
      </c>
      <c r="BD316">
        <f t="shared" si="764"/>
        <v>18.7</v>
      </c>
      <c r="BE316">
        <f t="shared" si="765"/>
        <v>19.7</v>
      </c>
      <c r="BF316">
        <f t="shared" si="766"/>
        <v>20.7</v>
      </c>
      <c r="BG316">
        <f t="shared" si="767"/>
        <v>21.7</v>
      </c>
      <c r="BH316">
        <f t="shared" si="768"/>
        <v>22.7</v>
      </c>
      <c r="BI316">
        <f t="shared" si="769"/>
        <v>23.7</v>
      </c>
      <c r="BJ316">
        <f t="shared" si="770"/>
        <v>24.7</v>
      </c>
      <c r="BK316">
        <f t="shared" si="771"/>
        <v>25.7</v>
      </c>
      <c r="BL316">
        <f t="shared" si="651"/>
        <v>18.633082921646729</v>
      </c>
      <c r="BM316">
        <f t="shared" si="652"/>
        <v>16.886243946820112</v>
      </c>
      <c r="BN316">
        <f t="shared" si="653"/>
        <v>14.92217873344665</v>
      </c>
      <c r="BO316">
        <f t="shared" si="654"/>
        <v>12.854111327504288</v>
      </c>
      <c r="BP316">
        <f t="shared" si="655"/>
        <v>10.731603048087585</v>
      </c>
      <c r="BQ316">
        <f t="shared" si="656"/>
        <v>8.4821716573832528</v>
      </c>
      <c r="BR316">
        <f t="shared" si="657"/>
        <v>5.8529105306452642</v>
      </c>
      <c r="BS316">
        <f t="shared" si="658"/>
        <v>2.3521078261692137</v>
      </c>
      <c r="BT316">
        <f t="shared" si="659"/>
        <v>0</v>
      </c>
      <c r="BU316">
        <f t="shared" si="660"/>
        <v>0</v>
      </c>
      <c r="BV316">
        <f t="shared" si="661"/>
        <v>0</v>
      </c>
      <c r="BW316">
        <f t="shared" si="662"/>
        <v>0</v>
      </c>
      <c r="BX316">
        <f t="shared" si="663"/>
        <v>0</v>
      </c>
      <c r="BY316">
        <f t="shared" si="664"/>
        <v>0</v>
      </c>
      <c r="BZ316">
        <f t="shared" si="665"/>
        <v>0</v>
      </c>
      <c r="CA316">
        <f t="shared" si="666"/>
        <v>0</v>
      </c>
      <c r="CB316">
        <f t="shared" si="667"/>
        <v>0</v>
      </c>
      <c r="CC316">
        <f t="shared" si="668"/>
        <v>0</v>
      </c>
      <c r="CD316">
        <f t="shared" si="669"/>
        <v>0</v>
      </c>
      <c r="CE316">
        <f t="shared" si="772"/>
        <v>7</v>
      </c>
      <c r="CF316">
        <f t="shared" si="773"/>
        <v>13.7</v>
      </c>
    </row>
    <row r="317" spans="5:84" x14ac:dyDescent="0.2">
      <c r="E317">
        <v>84066</v>
      </c>
      <c r="F317">
        <v>23.87</v>
      </c>
      <c r="G317">
        <v>14.66</v>
      </c>
      <c r="H317" s="2">
        <v>0.1</v>
      </c>
      <c r="I317" s="2">
        <f t="shared" si="700"/>
        <v>3.7</v>
      </c>
      <c r="J317">
        <f t="shared" si="700"/>
        <v>7.3000000000000007</v>
      </c>
      <c r="K317">
        <f t="shared" si="700"/>
        <v>10.9</v>
      </c>
      <c r="L317">
        <f t="shared" si="700"/>
        <v>14.5</v>
      </c>
      <c r="M317">
        <f t="shared" si="700"/>
        <v>18.100000000000001</v>
      </c>
      <c r="N317">
        <f t="shared" si="700"/>
        <v>21.700000000000003</v>
      </c>
      <c r="O317">
        <f t="shared" si="700"/>
        <v>25.300000000000004</v>
      </c>
      <c r="P317">
        <f t="shared" si="700"/>
        <v>28.900000000000006</v>
      </c>
      <c r="Q317">
        <f t="shared" si="634"/>
        <v>19.475162176704536</v>
      </c>
      <c r="R317">
        <f t="shared" si="635"/>
        <v>16.357288416767901</v>
      </c>
      <c r="S317">
        <f t="shared" si="636"/>
        <v>9.7183803829728799</v>
      </c>
      <c r="T317">
        <f t="shared" si="637"/>
        <v>-0.80757164906533097</v>
      </c>
      <c r="U317">
        <f t="shared" si="638"/>
        <v>0</v>
      </c>
      <c r="V317">
        <f t="shared" si="639"/>
        <v>0</v>
      </c>
      <c r="W317">
        <f t="shared" si="640"/>
        <v>0</v>
      </c>
      <c r="X317">
        <f t="shared" si="641"/>
        <v>0</v>
      </c>
      <c r="Y317">
        <f t="shared" si="774"/>
        <v>0</v>
      </c>
      <c r="Z317">
        <f t="shared" si="775"/>
        <v>0.1</v>
      </c>
      <c r="AA317">
        <f t="shared" si="776"/>
        <v>2.3000000000000003</v>
      </c>
      <c r="AB317">
        <f t="shared" si="776"/>
        <v>4.5</v>
      </c>
      <c r="AC317">
        <f t="shared" si="776"/>
        <v>6.7</v>
      </c>
      <c r="AD317">
        <f t="shared" si="776"/>
        <v>8.9</v>
      </c>
      <c r="AE317">
        <f t="shared" si="777"/>
        <v>11.100000000000001</v>
      </c>
      <c r="AF317">
        <f t="shared" si="777"/>
        <v>13.3</v>
      </c>
      <c r="AG317">
        <f t="shared" si="777"/>
        <v>15.5</v>
      </c>
      <c r="AH317">
        <f t="shared" si="777"/>
        <v>17.7</v>
      </c>
      <c r="AI317">
        <f t="shared" si="642"/>
        <v>20.611841422935957</v>
      </c>
      <c r="AJ317">
        <f t="shared" si="643"/>
        <v>19.093934878110009</v>
      </c>
      <c r="AK317">
        <f t="shared" si="644"/>
        <v>17.196968876279463</v>
      </c>
      <c r="AL317">
        <f t="shared" si="645"/>
        <v>13.610157590356469</v>
      </c>
      <c r="AM317">
        <f t="shared" si="646"/>
        <v>9.3150798686237497</v>
      </c>
      <c r="AN317">
        <f t="shared" si="647"/>
        <v>4.02601365962275</v>
      </c>
      <c r="AO317">
        <f t="shared" si="648"/>
        <v>0</v>
      </c>
      <c r="AP317">
        <f t="shared" si="649"/>
        <v>0</v>
      </c>
      <c r="AQ317">
        <f t="shared" si="751"/>
        <v>2</v>
      </c>
      <c r="AR317">
        <f t="shared" si="752"/>
        <v>4.5</v>
      </c>
      <c r="AS317">
        <f t="shared" si="753"/>
        <v>5.5</v>
      </c>
      <c r="AT317">
        <f t="shared" si="754"/>
        <v>6.5</v>
      </c>
      <c r="AU317">
        <f t="shared" si="755"/>
        <v>7.5</v>
      </c>
      <c r="AV317">
        <f t="shared" si="756"/>
        <v>8.5</v>
      </c>
      <c r="AW317">
        <f t="shared" si="757"/>
        <v>9.5</v>
      </c>
      <c r="AX317">
        <f t="shared" si="758"/>
        <v>10.5</v>
      </c>
      <c r="AY317">
        <f t="shared" si="759"/>
        <v>11.5</v>
      </c>
      <c r="AZ317">
        <f t="shared" si="760"/>
        <v>12.5</v>
      </c>
      <c r="BA317">
        <f t="shared" si="761"/>
        <v>13.5</v>
      </c>
      <c r="BB317">
        <f t="shared" si="762"/>
        <v>14.5</v>
      </c>
      <c r="BC317">
        <f t="shared" si="763"/>
        <v>15.5</v>
      </c>
      <c r="BD317">
        <f t="shared" si="764"/>
        <v>16.5</v>
      </c>
      <c r="BE317">
        <f t="shared" si="765"/>
        <v>17.5</v>
      </c>
      <c r="BF317">
        <f t="shared" si="766"/>
        <v>18.5</v>
      </c>
      <c r="BG317">
        <f t="shared" si="767"/>
        <v>19.5</v>
      </c>
      <c r="BH317">
        <f t="shared" si="768"/>
        <v>20.5</v>
      </c>
      <c r="BI317">
        <f t="shared" si="769"/>
        <v>21.5</v>
      </c>
      <c r="BJ317">
        <f t="shared" si="770"/>
        <v>22.5</v>
      </c>
      <c r="BK317">
        <f t="shared" si="771"/>
        <v>23.5</v>
      </c>
      <c r="BL317">
        <f t="shared" si="651"/>
        <v>18.45277139475504</v>
      </c>
      <c r="BM317">
        <f t="shared" si="652"/>
        <v>17.446668024808275</v>
      </c>
      <c r="BN317">
        <f t="shared" si="653"/>
        <v>16.04968571391575</v>
      </c>
      <c r="BO317">
        <f t="shared" si="654"/>
        <v>14.347556854206871</v>
      </c>
      <c r="BP317">
        <f t="shared" si="655"/>
        <v>12.468614276215208</v>
      </c>
      <c r="BQ317">
        <f t="shared" si="656"/>
        <v>10.514720240798447</v>
      </c>
      <c r="BR317">
        <f t="shared" si="657"/>
        <v>8.4921954310593648</v>
      </c>
      <c r="BS317">
        <f t="shared" si="658"/>
        <v>6.2427479442656937</v>
      </c>
      <c r="BT317">
        <f t="shared" si="659"/>
        <v>3.3744022837709835</v>
      </c>
      <c r="BU317">
        <f t="shared" si="660"/>
        <v>-0.80757164906533097</v>
      </c>
      <c r="BV317">
        <f t="shared" si="661"/>
        <v>0</v>
      </c>
      <c r="BW317">
        <f t="shared" si="662"/>
        <v>0</v>
      </c>
      <c r="BX317">
        <f t="shared" si="663"/>
        <v>0</v>
      </c>
      <c r="BY317">
        <f t="shared" si="664"/>
        <v>0</v>
      </c>
      <c r="BZ317">
        <f t="shared" si="665"/>
        <v>0</v>
      </c>
      <c r="CA317">
        <f t="shared" si="666"/>
        <v>0</v>
      </c>
      <c r="CB317">
        <f t="shared" si="667"/>
        <v>0</v>
      </c>
      <c r="CC317">
        <f t="shared" si="668"/>
        <v>0</v>
      </c>
      <c r="CD317">
        <f t="shared" si="669"/>
        <v>0</v>
      </c>
      <c r="CE317">
        <f t="shared" si="772"/>
        <v>9</v>
      </c>
      <c r="CF317">
        <f t="shared" si="773"/>
        <v>13.5</v>
      </c>
    </row>
    <row r="318" spans="5:84" x14ac:dyDescent="0.2">
      <c r="E318">
        <v>84067</v>
      </c>
      <c r="F318">
        <v>21.71</v>
      </c>
      <c r="G318">
        <v>13.96</v>
      </c>
      <c r="H318" s="2">
        <v>0.1</v>
      </c>
      <c r="I318" s="2">
        <f t="shared" si="700"/>
        <v>3.7</v>
      </c>
      <c r="J318">
        <f t="shared" si="700"/>
        <v>7.3000000000000007</v>
      </c>
      <c r="K318">
        <f t="shared" si="700"/>
        <v>10.9</v>
      </c>
      <c r="L318">
        <f t="shared" si="700"/>
        <v>14.5</v>
      </c>
      <c r="M318">
        <f t="shared" si="700"/>
        <v>18.100000000000001</v>
      </c>
      <c r="N318">
        <f t="shared" si="700"/>
        <v>21.700000000000003</v>
      </c>
      <c r="O318">
        <f t="shared" si="700"/>
        <v>25.300000000000004</v>
      </c>
      <c r="P318">
        <f t="shared" si="700"/>
        <v>28.900000000000006</v>
      </c>
      <c r="Q318">
        <f t="shared" si="634"/>
        <v>17.632326785604928</v>
      </c>
      <c r="R318">
        <f t="shared" si="635"/>
        <v>14.356507985427051</v>
      </c>
      <c r="S318">
        <f t="shared" si="636"/>
        <v>7.8251698305859714</v>
      </c>
      <c r="T318">
        <f t="shared" si="637"/>
        <v>0</v>
      </c>
      <c r="U318">
        <f t="shared" si="638"/>
        <v>0</v>
      </c>
      <c r="V318">
        <f t="shared" si="639"/>
        <v>0</v>
      </c>
      <c r="W318">
        <f t="shared" si="640"/>
        <v>0</v>
      </c>
      <c r="X318">
        <f t="shared" si="641"/>
        <v>0</v>
      </c>
      <c r="Y318">
        <f t="shared" si="774"/>
        <v>0</v>
      </c>
      <c r="Z318">
        <f t="shared" si="775"/>
        <v>0.1</v>
      </c>
      <c r="AA318">
        <f t="shared" si="776"/>
        <v>2.3000000000000003</v>
      </c>
      <c r="AB318">
        <f t="shared" si="776"/>
        <v>4.5</v>
      </c>
      <c r="AC318">
        <f t="shared" si="776"/>
        <v>6.7</v>
      </c>
      <c r="AD318">
        <f t="shared" si="776"/>
        <v>8.9</v>
      </c>
      <c r="AE318">
        <f t="shared" si="777"/>
        <v>11.100000000000001</v>
      </c>
      <c r="AF318">
        <f t="shared" si="777"/>
        <v>13.3</v>
      </c>
      <c r="AG318">
        <f t="shared" si="777"/>
        <v>15.5</v>
      </c>
      <c r="AH318">
        <f t="shared" si="777"/>
        <v>17.7</v>
      </c>
      <c r="AI318">
        <f t="shared" si="642"/>
        <v>18.608497248716407</v>
      </c>
      <c r="AJ318">
        <f t="shared" si="643"/>
        <v>17.256977403258134</v>
      </c>
      <c r="AK318">
        <f t="shared" si="644"/>
        <v>15.22781078366768</v>
      </c>
      <c r="AL318">
        <f t="shared" si="645"/>
        <v>11.609091379884619</v>
      </c>
      <c r="AM318">
        <f t="shared" si="646"/>
        <v>7.4232615704877363</v>
      </c>
      <c r="AN318">
        <f t="shared" si="647"/>
        <v>1.4922658940303741</v>
      </c>
      <c r="AO318">
        <f t="shared" si="648"/>
        <v>0</v>
      </c>
      <c r="AP318">
        <f t="shared" si="649"/>
        <v>0</v>
      </c>
      <c r="AQ318">
        <f t="shared" si="751"/>
        <v>1</v>
      </c>
      <c r="AR318">
        <f t="shared" si="752"/>
        <v>2.3000000000000003</v>
      </c>
      <c r="AS318">
        <f t="shared" si="753"/>
        <v>3.3000000000000003</v>
      </c>
      <c r="AT318">
        <f t="shared" si="754"/>
        <v>4.3000000000000007</v>
      </c>
      <c r="AU318">
        <f t="shared" si="755"/>
        <v>5.3000000000000007</v>
      </c>
      <c r="AV318">
        <f t="shared" si="756"/>
        <v>6.3000000000000007</v>
      </c>
      <c r="AW318">
        <f t="shared" si="757"/>
        <v>7.3000000000000007</v>
      </c>
      <c r="AX318">
        <f t="shared" si="758"/>
        <v>8.3000000000000007</v>
      </c>
      <c r="AY318">
        <f t="shared" si="759"/>
        <v>9.3000000000000007</v>
      </c>
      <c r="AZ318">
        <f t="shared" si="760"/>
        <v>10.3</v>
      </c>
      <c r="BA318">
        <f t="shared" si="761"/>
        <v>11.3</v>
      </c>
      <c r="BB318">
        <f t="shared" si="762"/>
        <v>12.3</v>
      </c>
      <c r="BC318">
        <f t="shared" si="763"/>
        <v>13.3</v>
      </c>
      <c r="BD318">
        <f t="shared" si="764"/>
        <v>14.3</v>
      </c>
      <c r="BE318">
        <f t="shared" si="765"/>
        <v>15.3</v>
      </c>
      <c r="BF318">
        <f t="shared" si="766"/>
        <v>16.3</v>
      </c>
      <c r="BG318">
        <f t="shared" si="767"/>
        <v>17.3</v>
      </c>
      <c r="BH318">
        <f t="shared" si="768"/>
        <v>18.3</v>
      </c>
      <c r="BI318">
        <f t="shared" si="769"/>
        <v>19.3</v>
      </c>
      <c r="BJ318">
        <f t="shared" si="770"/>
        <v>20.3</v>
      </c>
      <c r="BK318">
        <f t="shared" si="771"/>
        <v>21.3</v>
      </c>
      <c r="BL318">
        <f t="shared" si="651"/>
        <v>17.822175665456637</v>
      </c>
      <c r="BM318">
        <f t="shared" si="652"/>
        <v>17.358871389215466</v>
      </c>
      <c r="BN318">
        <f t="shared" si="653"/>
        <v>16.733987053686246</v>
      </c>
      <c r="BO318">
        <f t="shared" si="654"/>
        <v>15.73805548043377</v>
      </c>
      <c r="BP318">
        <f t="shared" si="655"/>
        <v>14.356507985427051</v>
      </c>
      <c r="BQ318">
        <f t="shared" si="656"/>
        <v>12.689442685572162</v>
      </c>
      <c r="BR318">
        <f t="shared" si="657"/>
        <v>10.87139280524536</v>
      </c>
      <c r="BS318">
        <f t="shared" si="658"/>
        <v>8.9910949828255529</v>
      </c>
      <c r="BT318">
        <f t="shared" si="659"/>
        <v>7.0112575772273606</v>
      </c>
      <c r="BU318">
        <f t="shared" si="660"/>
        <v>4.6883289744340315</v>
      </c>
      <c r="BV318">
        <f t="shared" si="661"/>
        <v>1.4922658940303741</v>
      </c>
      <c r="BW318">
        <f t="shared" si="662"/>
        <v>0</v>
      </c>
      <c r="BX318">
        <f t="shared" si="663"/>
        <v>0</v>
      </c>
      <c r="BY318">
        <f t="shared" si="664"/>
        <v>0</v>
      </c>
      <c r="BZ318">
        <f t="shared" si="665"/>
        <v>0</v>
      </c>
      <c r="CA318">
        <f t="shared" si="666"/>
        <v>0</v>
      </c>
      <c r="CB318">
        <f t="shared" si="667"/>
        <v>0</v>
      </c>
      <c r="CC318">
        <f t="shared" si="668"/>
        <v>0</v>
      </c>
      <c r="CD318">
        <f t="shared" si="669"/>
        <v>0</v>
      </c>
      <c r="CE318">
        <f t="shared" si="772"/>
        <v>10</v>
      </c>
      <c r="CF318">
        <f t="shared" si="773"/>
        <v>12.3</v>
      </c>
    </row>
    <row r="319" spans="5:84" x14ac:dyDescent="0.2">
      <c r="E319">
        <v>84069</v>
      </c>
      <c r="F319">
        <v>22.19</v>
      </c>
      <c r="G319">
        <v>14.12</v>
      </c>
      <c r="H319" s="2">
        <v>0.1</v>
      </c>
      <c r="I319" s="2">
        <f t="shared" si="700"/>
        <v>3.7</v>
      </c>
      <c r="J319">
        <f t="shared" si="700"/>
        <v>7.3000000000000007</v>
      </c>
      <c r="K319">
        <f t="shared" si="700"/>
        <v>10.9</v>
      </c>
      <c r="L319">
        <f t="shared" si="700"/>
        <v>14.5</v>
      </c>
      <c r="M319">
        <f t="shared" si="700"/>
        <v>18.100000000000001</v>
      </c>
      <c r="N319">
        <f t="shared" si="700"/>
        <v>21.700000000000003</v>
      </c>
      <c r="O319">
        <f t="shared" si="700"/>
        <v>25.300000000000004</v>
      </c>
      <c r="P319">
        <f t="shared" si="700"/>
        <v>28.900000000000006</v>
      </c>
      <c r="Q319">
        <f t="shared" si="634"/>
        <v>18.041408307307012</v>
      </c>
      <c r="R319">
        <f t="shared" si="635"/>
        <v>14.803660377131942</v>
      </c>
      <c r="S319">
        <f t="shared" si="636"/>
        <v>8.2477515668074144</v>
      </c>
      <c r="T319">
        <f t="shared" si="637"/>
        <v>0</v>
      </c>
      <c r="U319">
        <f t="shared" si="638"/>
        <v>0</v>
      </c>
      <c r="V319">
        <f t="shared" si="639"/>
        <v>0</v>
      </c>
      <c r="W319">
        <f t="shared" si="640"/>
        <v>0</v>
      </c>
      <c r="X319">
        <f t="shared" si="641"/>
        <v>0</v>
      </c>
      <c r="Y319">
        <f t="shared" si="774"/>
        <v>0</v>
      </c>
      <c r="Z319">
        <f t="shared" si="775"/>
        <v>0.1</v>
      </c>
      <c r="AA319">
        <f t="shared" si="776"/>
        <v>2.3000000000000003</v>
      </c>
      <c r="AB319">
        <f t="shared" si="776"/>
        <v>4.5</v>
      </c>
      <c r="AC319">
        <f t="shared" si="776"/>
        <v>6.7</v>
      </c>
      <c r="AD319">
        <f t="shared" si="776"/>
        <v>8.9</v>
      </c>
      <c r="AE319">
        <f t="shared" si="777"/>
        <v>11.100000000000001</v>
      </c>
      <c r="AF319">
        <f t="shared" si="777"/>
        <v>13.3</v>
      </c>
      <c r="AG319">
        <f t="shared" si="777"/>
        <v>15.5</v>
      </c>
      <c r="AH319">
        <f t="shared" si="777"/>
        <v>17.7</v>
      </c>
      <c r="AI319">
        <f t="shared" si="642"/>
        <v>19.052129956300003</v>
      </c>
      <c r="AJ319">
        <f t="shared" si="643"/>
        <v>17.665931837130934</v>
      </c>
      <c r="AK319">
        <f t="shared" si="644"/>
        <v>15.668212618400259</v>
      </c>
      <c r="AL319">
        <f t="shared" si="645"/>
        <v>12.054024734654128</v>
      </c>
      <c r="AM319">
        <f t="shared" si="646"/>
        <v>7.8467809616820361</v>
      </c>
      <c r="AN319">
        <f t="shared" si="647"/>
        <v>2.1060713352568046</v>
      </c>
      <c r="AO319">
        <f t="shared" si="648"/>
        <v>0</v>
      </c>
      <c r="AP319">
        <f t="shared" si="649"/>
        <v>0</v>
      </c>
      <c r="AQ319">
        <f t="shared" si="751"/>
        <v>1</v>
      </c>
      <c r="AR319">
        <f t="shared" si="752"/>
        <v>2.3000000000000003</v>
      </c>
      <c r="AS319">
        <f t="shared" si="753"/>
        <v>3.3000000000000003</v>
      </c>
      <c r="AT319">
        <f t="shared" si="754"/>
        <v>4.3000000000000007</v>
      </c>
      <c r="AU319">
        <f t="shared" si="755"/>
        <v>5.3000000000000007</v>
      </c>
      <c r="AV319">
        <f t="shared" si="756"/>
        <v>6.3000000000000007</v>
      </c>
      <c r="AW319">
        <f t="shared" si="757"/>
        <v>7.3000000000000007</v>
      </c>
      <c r="AX319">
        <f t="shared" si="758"/>
        <v>8.3000000000000007</v>
      </c>
      <c r="AY319">
        <f t="shared" si="759"/>
        <v>9.3000000000000007</v>
      </c>
      <c r="AZ319">
        <f t="shared" si="760"/>
        <v>10.3</v>
      </c>
      <c r="BA319">
        <f t="shared" si="761"/>
        <v>11.3</v>
      </c>
      <c r="BB319">
        <f t="shared" si="762"/>
        <v>12.3</v>
      </c>
      <c r="BC319">
        <f t="shared" si="763"/>
        <v>13.3</v>
      </c>
      <c r="BD319">
        <f t="shared" si="764"/>
        <v>14.3</v>
      </c>
      <c r="BE319">
        <f t="shared" si="765"/>
        <v>15.3</v>
      </c>
      <c r="BF319">
        <f t="shared" si="766"/>
        <v>16.3</v>
      </c>
      <c r="BG319">
        <f t="shared" si="767"/>
        <v>17.3</v>
      </c>
      <c r="BH319">
        <f t="shared" si="768"/>
        <v>18.3</v>
      </c>
      <c r="BI319">
        <f t="shared" si="769"/>
        <v>19.3</v>
      </c>
      <c r="BJ319">
        <f t="shared" si="770"/>
        <v>20.3</v>
      </c>
      <c r="BK319">
        <f t="shared" si="771"/>
        <v>21.3</v>
      </c>
      <c r="BL319">
        <f t="shared" si="651"/>
        <v>18.236196864389466</v>
      </c>
      <c r="BM319">
        <f t="shared" si="652"/>
        <v>17.76680214200778</v>
      </c>
      <c r="BN319">
        <f t="shared" si="653"/>
        <v>17.152023502471433</v>
      </c>
      <c r="BO319">
        <f t="shared" si="654"/>
        <v>16.172438366987631</v>
      </c>
      <c r="BP319">
        <f t="shared" si="655"/>
        <v>14.803660377131942</v>
      </c>
      <c r="BQ319">
        <f t="shared" si="656"/>
        <v>13.138875907326351</v>
      </c>
      <c r="BR319">
        <f t="shared" si="657"/>
        <v>11.311380577316747</v>
      </c>
      <c r="BS319">
        <f t="shared" si="658"/>
        <v>9.4171157646509815</v>
      </c>
      <c r="BT319">
        <f t="shared" si="659"/>
        <v>7.437205117156565</v>
      </c>
      <c r="BU319">
        <f t="shared" si="660"/>
        <v>5.160491065418352</v>
      </c>
      <c r="BV319">
        <f t="shared" si="661"/>
        <v>2.1060713352568046</v>
      </c>
      <c r="BW319">
        <f t="shared" si="662"/>
        <v>0</v>
      </c>
      <c r="BX319">
        <f t="shared" si="663"/>
        <v>0</v>
      </c>
      <c r="BY319">
        <f t="shared" si="664"/>
        <v>0</v>
      </c>
      <c r="BZ319">
        <f t="shared" si="665"/>
        <v>0</v>
      </c>
      <c r="CA319">
        <f t="shared" si="666"/>
        <v>0</v>
      </c>
      <c r="CB319">
        <f t="shared" si="667"/>
        <v>0</v>
      </c>
      <c r="CC319">
        <f t="shared" si="668"/>
        <v>0</v>
      </c>
      <c r="CD319">
        <f t="shared" si="669"/>
        <v>0</v>
      </c>
      <c r="CE319">
        <f t="shared" si="772"/>
        <v>10</v>
      </c>
      <c r="CF319">
        <f t="shared" si="773"/>
        <v>12.3</v>
      </c>
    </row>
    <row r="320" spans="5:84" x14ac:dyDescent="0.2">
      <c r="E320">
        <v>84070</v>
      </c>
      <c r="F320">
        <v>38.04</v>
      </c>
      <c r="G320">
        <v>17.62</v>
      </c>
      <c r="H320" s="2">
        <v>0.1</v>
      </c>
      <c r="I320" s="2">
        <f t="shared" si="700"/>
        <v>3.7</v>
      </c>
      <c r="J320">
        <f t="shared" si="700"/>
        <v>7.3000000000000007</v>
      </c>
      <c r="K320">
        <f t="shared" si="700"/>
        <v>10.9</v>
      </c>
      <c r="L320">
        <f t="shared" si="700"/>
        <v>14.5</v>
      </c>
      <c r="M320">
        <f t="shared" si="700"/>
        <v>18.100000000000001</v>
      </c>
      <c r="N320">
        <f t="shared" si="700"/>
        <v>21.700000000000003</v>
      </c>
      <c r="O320">
        <f t="shared" si="700"/>
        <v>25.300000000000004</v>
      </c>
      <c r="P320">
        <f t="shared" si="700"/>
        <v>28.900000000000006</v>
      </c>
      <c r="Q320">
        <f t="shared" si="634"/>
        <v>31.606533106672224</v>
      </c>
      <c r="R320">
        <f t="shared" si="635"/>
        <v>28.56620086910786</v>
      </c>
      <c r="S320">
        <f t="shared" si="636"/>
        <v>21.183126906077518</v>
      </c>
      <c r="T320">
        <f t="shared" si="637"/>
        <v>11.585774626627787</v>
      </c>
      <c r="U320">
        <f t="shared" si="638"/>
        <v>0</v>
      </c>
      <c r="V320">
        <f t="shared" si="639"/>
        <v>0</v>
      </c>
      <c r="W320">
        <f t="shared" si="640"/>
        <v>0</v>
      </c>
      <c r="X320">
        <f t="shared" si="641"/>
        <v>0</v>
      </c>
      <c r="Y320">
        <f t="shared" si="774"/>
        <v>2</v>
      </c>
      <c r="Z320">
        <f t="shared" si="775"/>
        <v>7.3</v>
      </c>
      <c r="AA320">
        <f t="shared" si="776"/>
        <v>9.5</v>
      </c>
      <c r="AB320">
        <f t="shared" si="776"/>
        <v>11.7</v>
      </c>
      <c r="AC320">
        <f t="shared" si="776"/>
        <v>13.899999999999999</v>
      </c>
      <c r="AD320">
        <f t="shared" si="776"/>
        <v>16.099999999999998</v>
      </c>
      <c r="AE320">
        <f t="shared" si="777"/>
        <v>18.299999999999997</v>
      </c>
      <c r="AF320">
        <f t="shared" si="777"/>
        <v>20.499999999999996</v>
      </c>
      <c r="AG320">
        <f t="shared" si="777"/>
        <v>22.699999999999996</v>
      </c>
      <c r="AH320">
        <f t="shared" si="777"/>
        <v>24.899999999999995</v>
      </c>
      <c r="AI320">
        <f t="shared" si="642"/>
        <v>24.528545790985948</v>
      </c>
      <c r="AJ320">
        <f t="shared" si="643"/>
        <v>19.147246926110071</v>
      </c>
      <c r="AK320">
        <f t="shared" si="644"/>
        <v>13.316219122977083</v>
      </c>
      <c r="AL320">
        <f t="shared" si="645"/>
        <v>5.9304523155082709</v>
      </c>
      <c r="AM320">
        <f t="shared" si="646"/>
        <v>0</v>
      </c>
      <c r="AN320">
        <f t="shared" si="647"/>
        <v>0</v>
      </c>
      <c r="AO320">
        <f t="shared" si="648"/>
        <v>0</v>
      </c>
      <c r="AP320">
        <f t="shared" si="649"/>
        <v>0</v>
      </c>
      <c r="AQ320">
        <f t="shared" si="751"/>
        <v>2</v>
      </c>
      <c r="AR320">
        <f t="shared" si="752"/>
        <v>11.7</v>
      </c>
      <c r="AS320">
        <f t="shared" si="753"/>
        <v>12.7</v>
      </c>
      <c r="AT320">
        <f t="shared" si="754"/>
        <v>13.7</v>
      </c>
      <c r="AU320">
        <f t="shared" si="755"/>
        <v>14.7</v>
      </c>
      <c r="AV320">
        <f t="shared" si="756"/>
        <v>15.7</v>
      </c>
      <c r="AW320">
        <f t="shared" si="757"/>
        <v>16.7</v>
      </c>
      <c r="AX320">
        <f t="shared" si="758"/>
        <v>17.7</v>
      </c>
      <c r="AY320">
        <f t="shared" si="759"/>
        <v>18.7</v>
      </c>
      <c r="AZ320">
        <f t="shared" si="760"/>
        <v>19.7</v>
      </c>
      <c r="BA320">
        <f t="shared" si="761"/>
        <v>20.7</v>
      </c>
      <c r="BB320">
        <f t="shared" si="762"/>
        <v>21.7</v>
      </c>
      <c r="BC320">
        <f t="shared" si="763"/>
        <v>22.7</v>
      </c>
      <c r="BD320">
        <f t="shared" si="764"/>
        <v>23.7</v>
      </c>
      <c r="BE320">
        <f t="shared" si="765"/>
        <v>24.7</v>
      </c>
      <c r="BF320">
        <f t="shared" si="766"/>
        <v>25.7</v>
      </c>
      <c r="BG320">
        <f t="shared" si="767"/>
        <v>26.7</v>
      </c>
      <c r="BH320">
        <f t="shared" si="768"/>
        <v>27.7</v>
      </c>
      <c r="BI320">
        <f t="shared" si="769"/>
        <v>28.7</v>
      </c>
      <c r="BJ320">
        <f t="shared" si="770"/>
        <v>29.7</v>
      </c>
      <c r="BK320">
        <f t="shared" si="771"/>
        <v>30.7</v>
      </c>
      <c r="BL320">
        <f t="shared" si="651"/>
        <v>16.54674435191049</v>
      </c>
      <c r="BM320">
        <f t="shared" si="652"/>
        <v>13.870180985559765</v>
      </c>
      <c r="BN320">
        <f t="shared" si="653"/>
        <v>10.97789277672171</v>
      </c>
      <c r="BO320">
        <f t="shared" si="654"/>
        <v>7.5571132472755176</v>
      </c>
      <c r="BP320">
        <f t="shared" si="655"/>
        <v>3.0780876715759469</v>
      </c>
      <c r="BQ320">
        <f t="shared" si="656"/>
        <v>0</v>
      </c>
      <c r="BR320">
        <f t="shared" si="657"/>
        <v>0</v>
      </c>
      <c r="BS320">
        <f t="shared" si="658"/>
        <v>0</v>
      </c>
      <c r="BT320">
        <f t="shared" si="659"/>
        <v>0</v>
      </c>
      <c r="BU320">
        <f t="shared" si="660"/>
        <v>0</v>
      </c>
      <c r="BV320">
        <f t="shared" si="661"/>
        <v>0</v>
      </c>
      <c r="BW320">
        <f t="shared" si="662"/>
        <v>0</v>
      </c>
      <c r="BX320">
        <f t="shared" si="663"/>
        <v>0</v>
      </c>
      <c r="BY320">
        <f t="shared" si="664"/>
        <v>0</v>
      </c>
      <c r="BZ320">
        <f t="shared" si="665"/>
        <v>0</v>
      </c>
      <c r="CA320">
        <f t="shared" si="666"/>
        <v>0</v>
      </c>
      <c r="CB320">
        <f t="shared" si="667"/>
        <v>0</v>
      </c>
      <c r="CC320">
        <f t="shared" si="668"/>
        <v>0</v>
      </c>
      <c r="CD320">
        <f t="shared" si="669"/>
        <v>0</v>
      </c>
      <c r="CE320">
        <f t="shared" si="772"/>
        <v>5</v>
      </c>
      <c r="CF320">
        <f t="shared" si="773"/>
        <v>16.7</v>
      </c>
    </row>
    <row r="321" spans="5:84" x14ac:dyDescent="0.2">
      <c r="E321">
        <v>84080</v>
      </c>
      <c r="F321">
        <v>28.36</v>
      </c>
      <c r="G321">
        <v>15.85</v>
      </c>
      <c r="H321" s="2">
        <v>0.1</v>
      </c>
      <c r="I321" s="2">
        <f t="shared" si="700"/>
        <v>3.7</v>
      </c>
      <c r="J321">
        <f t="shared" si="700"/>
        <v>7.3000000000000007</v>
      </c>
      <c r="K321">
        <f t="shared" si="700"/>
        <v>10.9</v>
      </c>
      <c r="L321">
        <f t="shared" si="700"/>
        <v>14.5</v>
      </c>
      <c r="M321">
        <f t="shared" si="700"/>
        <v>18.100000000000001</v>
      </c>
      <c r="N321">
        <f t="shared" si="700"/>
        <v>21.700000000000003</v>
      </c>
      <c r="O321">
        <f t="shared" si="700"/>
        <v>25.300000000000004</v>
      </c>
      <c r="P321">
        <f t="shared" si="700"/>
        <v>28.900000000000006</v>
      </c>
      <c r="Q321">
        <f t="shared" si="634"/>
        <v>23.309459402524222</v>
      </c>
      <c r="R321">
        <f t="shared" si="635"/>
        <v>20.351691670080747</v>
      </c>
      <c r="S321">
        <f t="shared" si="636"/>
        <v>13.470560472072082</v>
      </c>
      <c r="T321">
        <f t="shared" si="637"/>
        <v>4.3593115060845689</v>
      </c>
      <c r="U321">
        <f t="shared" si="638"/>
        <v>0</v>
      </c>
      <c r="V321">
        <f t="shared" si="639"/>
        <v>0</v>
      </c>
      <c r="W321">
        <f t="shared" si="640"/>
        <v>0</v>
      </c>
      <c r="X321">
        <f t="shared" si="641"/>
        <v>0</v>
      </c>
      <c r="Y321">
        <f t="shared" si="774"/>
        <v>0</v>
      </c>
      <c r="Z321">
        <f t="shared" si="775"/>
        <v>0.1</v>
      </c>
      <c r="AA321">
        <f t="shared" si="776"/>
        <v>2.3000000000000003</v>
      </c>
      <c r="AB321">
        <f t="shared" si="776"/>
        <v>4.5</v>
      </c>
      <c r="AC321">
        <f t="shared" si="776"/>
        <v>6.7</v>
      </c>
      <c r="AD321">
        <f t="shared" si="776"/>
        <v>8.9</v>
      </c>
      <c r="AE321">
        <f t="shared" si="777"/>
        <v>11.100000000000001</v>
      </c>
      <c r="AF321">
        <f t="shared" si="777"/>
        <v>13.3</v>
      </c>
      <c r="AG321">
        <f t="shared" si="777"/>
        <v>15.5</v>
      </c>
      <c r="AH321">
        <f t="shared" si="777"/>
        <v>17.7</v>
      </c>
      <c r="AI321">
        <f t="shared" si="642"/>
        <v>24.796462505240587</v>
      </c>
      <c r="AJ321">
        <f t="shared" si="643"/>
        <v>22.880312589277185</v>
      </c>
      <c r="AK321">
        <f t="shared" si="644"/>
        <v>21.141596406910327</v>
      </c>
      <c r="AL321">
        <f t="shared" si="645"/>
        <v>17.615794201780233</v>
      </c>
      <c r="AM321">
        <f t="shared" si="646"/>
        <v>13.039315217168689</v>
      </c>
      <c r="AN321">
        <f t="shared" si="647"/>
        <v>7.9867272514425371</v>
      </c>
      <c r="AO321">
        <f t="shared" si="648"/>
        <v>7.9862134982030854E-3</v>
      </c>
      <c r="AP321">
        <f t="shared" si="649"/>
        <v>0</v>
      </c>
      <c r="AQ321">
        <f t="shared" si="751"/>
        <v>3</v>
      </c>
      <c r="AR321">
        <f t="shared" si="752"/>
        <v>6.7</v>
      </c>
      <c r="AS321">
        <f t="shared" si="753"/>
        <v>7.7</v>
      </c>
      <c r="AT321">
        <f t="shared" si="754"/>
        <v>8.6999999999999993</v>
      </c>
      <c r="AU321">
        <f t="shared" si="755"/>
        <v>9.6999999999999993</v>
      </c>
      <c r="AV321">
        <f t="shared" si="756"/>
        <v>10.7</v>
      </c>
      <c r="AW321">
        <f t="shared" si="757"/>
        <v>11.7</v>
      </c>
      <c r="AX321">
        <f t="shared" si="758"/>
        <v>12.7</v>
      </c>
      <c r="AY321">
        <f t="shared" si="759"/>
        <v>13.7</v>
      </c>
      <c r="AZ321">
        <f t="shared" si="760"/>
        <v>14.7</v>
      </c>
      <c r="BA321">
        <f t="shared" si="761"/>
        <v>15.7</v>
      </c>
      <c r="BB321">
        <f t="shared" si="762"/>
        <v>16.7</v>
      </c>
      <c r="BC321">
        <f t="shared" si="763"/>
        <v>17.7</v>
      </c>
      <c r="BD321">
        <f t="shared" si="764"/>
        <v>18.7</v>
      </c>
      <c r="BE321">
        <f t="shared" si="765"/>
        <v>19.7</v>
      </c>
      <c r="BF321">
        <f t="shared" si="766"/>
        <v>20.7</v>
      </c>
      <c r="BG321">
        <f t="shared" si="767"/>
        <v>21.7</v>
      </c>
      <c r="BH321">
        <f t="shared" si="768"/>
        <v>22.7</v>
      </c>
      <c r="BI321">
        <f t="shared" si="769"/>
        <v>23.7</v>
      </c>
      <c r="BJ321">
        <f t="shared" si="770"/>
        <v>24.7</v>
      </c>
      <c r="BK321">
        <f t="shared" si="771"/>
        <v>25.7</v>
      </c>
      <c r="BL321">
        <f t="shared" si="651"/>
        <v>19.74632291258494</v>
      </c>
      <c r="BM321">
        <f t="shared" si="652"/>
        <v>17.998228496986997</v>
      </c>
      <c r="BN321">
        <f t="shared" si="653"/>
        <v>16.010369882819678</v>
      </c>
      <c r="BO321">
        <f t="shared" si="654"/>
        <v>13.900004770079631</v>
      </c>
      <c r="BP321">
        <f t="shared" si="655"/>
        <v>11.733043235679888</v>
      </c>
      <c r="BQ321">
        <f t="shared" si="656"/>
        <v>9.4684991330741841</v>
      </c>
      <c r="BR321">
        <f t="shared" si="657"/>
        <v>6.9029414918796039</v>
      </c>
      <c r="BS321">
        <f t="shared" si="658"/>
        <v>3.6149459175007594</v>
      </c>
      <c r="BT321">
        <f t="shared" si="659"/>
        <v>-1.090454009247277</v>
      </c>
      <c r="BU321">
        <f t="shared" si="660"/>
        <v>0</v>
      </c>
      <c r="BV321">
        <f t="shared" si="661"/>
        <v>0</v>
      </c>
      <c r="BW321">
        <f t="shared" si="662"/>
        <v>0</v>
      </c>
      <c r="BX321">
        <f t="shared" si="663"/>
        <v>0</v>
      </c>
      <c r="BY321">
        <f t="shared" si="664"/>
        <v>0</v>
      </c>
      <c r="BZ321">
        <f t="shared" si="665"/>
        <v>0</v>
      </c>
      <c r="CA321">
        <f t="shared" si="666"/>
        <v>0</v>
      </c>
      <c r="CB321">
        <f t="shared" si="667"/>
        <v>0</v>
      </c>
      <c r="CC321">
        <f t="shared" si="668"/>
        <v>0</v>
      </c>
      <c r="CD321">
        <f t="shared" si="669"/>
        <v>0</v>
      </c>
      <c r="CE321">
        <f t="shared" si="772"/>
        <v>8</v>
      </c>
      <c r="CF321">
        <f t="shared" si="773"/>
        <v>14.7</v>
      </c>
    </row>
    <row r="322" spans="5:84" x14ac:dyDescent="0.2">
      <c r="E322">
        <v>84081</v>
      </c>
      <c r="F322">
        <v>31.54</v>
      </c>
      <c r="G322">
        <v>16.53</v>
      </c>
      <c r="H322" s="2">
        <v>0.1</v>
      </c>
      <c r="I322" s="2">
        <f t="shared" si="700"/>
        <v>3.7</v>
      </c>
      <c r="J322">
        <f t="shared" si="700"/>
        <v>7.3000000000000007</v>
      </c>
      <c r="K322">
        <f t="shared" si="700"/>
        <v>10.9</v>
      </c>
      <c r="L322">
        <f t="shared" si="700"/>
        <v>14.5</v>
      </c>
      <c r="M322">
        <f t="shared" si="700"/>
        <v>18.100000000000001</v>
      </c>
      <c r="N322">
        <f t="shared" si="700"/>
        <v>21.700000000000003</v>
      </c>
      <c r="O322">
        <f t="shared" si="700"/>
        <v>25.300000000000004</v>
      </c>
      <c r="P322">
        <f t="shared" si="700"/>
        <v>28.900000000000006</v>
      </c>
      <c r="Q322">
        <f t="shared" si="634"/>
        <v>26.030885488567158</v>
      </c>
      <c r="R322">
        <f t="shared" si="635"/>
        <v>23.093781707614859</v>
      </c>
      <c r="S322">
        <f t="shared" si="636"/>
        <v>16.048769594852963</v>
      </c>
      <c r="T322">
        <f t="shared" si="637"/>
        <v>7.0182065486119489</v>
      </c>
      <c r="U322">
        <f t="shared" si="638"/>
        <v>0</v>
      </c>
      <c r="V322">
        <f t="shared" si="639"/>
        <v>0</v>
      </c>
      <c r="W322">
        <f t="shared" si="640"/>
        <v>0</v>
      </c>
      <c r="X322">
        <f t="shared" si="641"/>
        <v>0</v>
      </c>
      <c r="Y322">
        <f t="shared" si="774"/>
        <v>1</v>
      </c>
      <c r="Z322">
        <f t="shared" si="775"/>
        <v>3.7</v>
      </c>
      <c r="AA322">
        <f t="shared" si="776"/>
        <v>5.9</v>
      </c>
      <c r="AB322">
        <f t="shared" si="776"/>
        <v>8.1000000000000014</v>
      </c>
      <c r="AC322">
        <f t="shared" si="776"/>
        <v>10.3</v>
      </c>
      <c r="AD322">
        <f t="shared" si="776"/>
        <v>12.5</v>
      </c>
      <c r="AE322">
        <f t="shared" si="777"/>
        <v>14.7</v>
      </c>
      <c r="AF322">
        <f t="shared" si="777"/>
        <v>16.899999999999999</v>
      </c>
      <c r="AG322">
        <f t="shared" si="777"/>
        <v>19.099999999999998</v>
      </c>
      <c r="AH322">
        <f t="shared" si="777"/>
        <v>21.299999999999997</v>
      </c>
      <c r="AI322">
        <f t="shared" si="642"/>
        <v>24.649626574223706</v>
      </c>
      <c r="AJ322">
        <f t="shared" si="643"/>
        <v>21.841684774012261</v>
      </c>
      <c r="AK322">
        <f t="shared" si="644"/>
        <v>17.398581642949992</v>
      </c>
      <c r="AL322">
        <f t="shared" si="645"/>
        <v>12.345986025863489</v>
      </c>
      <c r="AM322">
        <f t="shared" si="646"/>
        <v>6.3630940959779236</v>
      </c>
      <c r="AN322">
        <f t="shared" si="647"/>
        <v>0</v>
      </c>
      <c r="AO322">
        <f t="shared" si="648"/>
        <v>0</v>
      </c>
      <c r="AP322">
        <f t="shared" si="649"/>
        <v>0</v>
      </c>
      <c r="AQ322">
        <f t="shared" si="751"/>
        <v>2</v>
      </c>
      <c r="AR322">
        <f t="shared" si="752"/>
        <v>8.1000000000000014</v>
      </c>
      <c r="AS322">
        <f t="shared" si="753"/>
        <v>9.1000000000000014</v>
      </c>
      <c r="AT322">
        <f t="shared" si="754"/>
        <v>10.100000000000001</v>
      </c>
      <c r="AU322">
        <f t="shared" si="755"/>
        <v>11.100000000000001</v>
      </c>
      <c r="AV322">
        <f t="shared" si="756"/>
        <v>12.100000000000001</v>
      </c>
      <c r="AW322">
        <f t="shared" si="757"/>
        <v>13.100000000000001</v>
      </c>
      <c r="AX322">
        <f t="shared" si="758"/>
        <v>14.100000000000001</v>
      </c>
      <c r="AY322">
        <f t="shared" si="759"/>
        <v>15.100000000000001</v>
      </c>
      <c r="AZ322">
        <f t="shared" si="760"/>
        <v>16.100000000000001</v>
      </c>
      <c r="BA322">
        <f t="shared" si="761"/>
        <v>17.100000000000001</v>
      </c>
      <c r="BB322">
        <f t="shared" si="762"/>
        <v>18.100000000000001</v>
      </c>
      <c r="BC322">
        <f t="shared" si="763"/>
        <v>19.100000000000001</v>
      </c>
      <c r="BD322">
        <f t="shared" si="764"/>
        <v>20.100000000000001</v>
      </c>
      <c r="BE322">
        <f t="shared" si="765"/>
        <v>21.1</v>
      </c>
      <c r="BF322">
        <f t="shared" si="766"/>
        <v>22.1</v>
      </c>
      <c r="BG322">
        <f t="shared" si="767"/>
        <v>23.1</v>
      </c>
      <c r="BH322">
        <f t="shared" si="768"/>
        <v>24.1</v>
      </c>
      <c r="BI322">
        <f t="shared" si="769"/>
        <v>25.1</v>
      </c>
      <c r="BJ322">
        <f t="shared" si="770"/>
        <v>26.1</v>
      </c>
      <c r="BK322">
        <f t="shared" si="771"/>
        <v>27.1</v>
      </c>
      <c r="BL322">
        <f t="shared" si="651"/>
        <v>19.962390944466541</v>
      </c>
      <c r="BM322">
        <f t="shared" si="652"/>
        <v>17.841180742281939</v>
      </c>
      <c r="BN322">
        <f t="shared" si="653"/>
        <v>15.593449718121374</v>
      </c>
      <c r="BO322">
        <f t="shared" si="654"/>
        <v>13.287129500403109</v>
      </c>
      <c r="BP322">
        <f t="shared" si="655"/>
        <v>10.892613984027879</v>
      </c>
      <c r="BQ322">
        <f t="shared" si="656"/>
        <v>8.2326855191047965</v>
      </c>
      <c r="BR322">
        <f t="shared" si="657"/>
        <v>4.9324410996785675</v>
      </c>
      <c r="BS322">
        <f t="shared" si="658"/>
        <v>0.36921855245417146</v>
      </c>
      <c r="BT322">
        <f t="shared" si="659"/>
        <v>0</v>
      </c>
      <c r="BU322">
        <f t="shared" si="660"/>
        <v>0</v>
      </c>
      <c r="BV322">
        <f t="shared" si="661"/>
        <v>0</v>
      </c>
      <c r="BW322">
        <f t="shared" si="662"/>
        <v>0</v>
      </c>
      <c r="BX322">
        <f t="shared" si="663"/>
        <v>0</v>
      </c>
      <c r="BY322">
        <f t="shared" si="664"/>
        <v>0</v>
      </c>
      <c r="BZ322">
        <f t="shared" si="665"/>
        <v>0</v>
      </c>
      <c r="CA322">
        <f t="shared" si="666"/>
        <v>0</v>
      </c>
      <c r="CB322">
        <f t="shared" si="667"/>
        <v>0</v>
      </c>
      <c r="CC322">
        <f t="shared" si="668"/>
        <v>0</v>
      </c>
      <c r="CD322">
        <f t="shared" si="669"/>
        <v>0</v>
      </c>
      <c r="CE322">
        <f t="shared" si="772"/>
        <v>7</v>
      </c>
      <c r="CF322">
        <f t="shared" si="773"/>
        <v>15.100000000000001</v>
      </c>
    </row>
    <row r="323" spans="5:84" x14ac:dyDescent="0.2">
      <c r="E323">
        <v>84082</v>
      </c>
      <c r="F323">
        <v>32.47</v>
      </c>
      <c r="G323">
        <v>16.71</v>
      </c>
      <c r="H323" s="2">
        <v>0.1</v>
      </c>
      <c r="I323" s="2">
        <f t="shared" si="700"/>
        <v>3.7</v>
      </c>
      <c r="J323">
        <f t="shared" si="700"/>
        <v>7.3000000000000007</v>
      </c>
      <c r="K323">
        <f t="shared" si="700"/>
        <v>10.9</v>
      </c>
      <c r="L323">
        <f t="shared" si="700"/>
        <v>14.5</v>
      </c>
      <c r="M323">
        <f t="shared" si="700"/>
        <v>18.100000000000001</v>
      </c>
      <c r="N323">
        <f t="shared" si="700"/>
        <v>21.700000000000003</v>
      </c>
      <c r="O323">
        <f t="shared" si="700"/>
        <v>25.300000000000004</v>
      </c>
      <c r="P323">
        <f t="shared" si="700"/>
        <v>28.900000000000006</v>
      </c>
      <c r="Q323">
        <f t="shared" ref="Q323:Q386" si="778">IF(I323&gt;=$G323,0,$F323*($B$9+$B$10*I323/$G323+$B$11*((I323/$G323)^2)+$B$12*((I323/$G323)^3)+$B$13*((I323/$G323)^4)+$B$14*((I323/$G323)^5)))</f>
        <v>26.827930848006378</v>
      </c>
      <c r="R323">
        <f t="shared" ref="R323:R386" si="779">IF(J323&gt;=$G323,0,$F323*($B$9+$B$10*J323/$G323+$B$11*((J323/$G323)^2)+$B$12*((J323/$G323)^3)+$B$13*((J323/$G323)^4)+$B$14*((J323/$G323)^5)))</f>
        <v>23.887096824238384</v>
      </c>
      <c r="S323">
        <f t="shared" ref="S323:S386" si="780">IF(K323&gt;=$G323,0,$F323*($B$9+$B$10*K323/$G323+$B$11*((K323/$G323)^2)+$B$12*((K323/$G323)^3)+$B$13*((K323/$G323)^4)+$B$14*((K323/$G323)^5)))</f>
        <v>16.796074120074511</v>
      </c>
      <c r="T323">
        <f t="shared" ref="T323:T386" si="781">IF(L323&gt;=$G323,0,$F323*($B$9+$B$10*L323/$G323+$B$11*((L323/$G323)^2)+$B$12*((L323/$G323)^3)+$B$13*((L323/$G323)^4)+$B$14*((L323/$G323)^5)))</f>
        <v>7.7276897905475064</v>
      </c>
      <c r="U323">
        <f t="shared" ref="U323:U386" si="782">IF(M323&gt;=$G323,0,$F323*($B$9+$B$10*M323/$G323+$B$11*((M323/$G323)^2)+$B$12*((M323/$G323)^3)+$B$13*((M323/$G323)^4)+$B$14*((M323/$G323)^5)))</f>
        <v>0</v>
      </c>
      <c r="V323">
        <f t="shared" ref="V323:V386" si="783">IF(N323&gt;=$G323,0,$F323*($B$9+$B$10*N323/$G323+$B$11*((N323/$G323)^2)+$B$12*((N323/$G323)^3)+$B$13*((N323/$G323)^4)+$B$14*((N323/$G323)^5)))</f>
        <v>0</v>
      </c>
      <c r="W323">
        <f t="shared" ref="W323:W386" si="784">IF(O323&gt;=$G323,0,$F323*($B$9+$B$10*O323/$G323+$B$11*((O323/$G323)^2)+$B$12*((O323/$G323)^3)+$B$13*((O323/$G323)^4)+$B$14*((O323/$G323)^5)))</f>
        <v>0</v>
      </c>
      <c r="X323">
        <f t="shared" ref="X323:X386" si="785">IF(P323&gt;=$G323,0,$F323*($B$9+$B$10*P323/$G323+$B$11*((P323/$G323)^2)+$B$12*((P323/$G323)^3)+$B$13*((P323/$G323)^4)+$B$14*((P323/$G323)^5)))</f>
        <v>0</v>
      </c>
      <c r="Y323">
        <f t="shared" si="774"/>
        <v>1</v>
      </c>
      <c r="Z323">
        <f t="shared" si="775"/>
        <v>3.7</v>
      </c>
      <c r="AA323">
        <f t="shared" si="776"/>
        <v>5.9</v>
      </c>
      <c r="AB323">
        <f t="shared" si="776"/>
        <v>8.1000000000000014</v>
      </c>
      <c r="AC323">
        <f t="shared" si="776"/>
        <v>10.3</v>
      </c>
      <c r="AD323">
        <f t="shared" si="776"/>
        <v>12.5</v>
      </c>
      <c r="AE323">
        <f t="shared" si="777"/>
        <v>14.7</v>
      </c>
      <c r="AF323">
        <f t="shared" si="777"/>
        <v>16.899999999999999</v>
      </c>
      <c r="AG323">
        <f t="shared" si="777"/>
        <v>19.099999999999998</v>
      </c>
      <c r="AH323">
        <f t="shared" si="777"/>
        <v>21.299999999999997</v>
      </c>
      <c r="AI323">
        <f t="shared" ref="AI323:AI386" si="786">IF(AA323&gt;=$G323,0,$F323*($B$9+$B$10*AA323/$G323+$B$11*((AA323/$G323)^2)+$B$12*((AA323/$G323)^3)+$B$13*((AA323/$G323)^4)+$B$14*((AA323/$G323)^5)))</f>
        <v>25.430075938782991</v>
      </c>
      <c r="AJ323">
        <f t="shared" ref="AJ323:AJ386" si="787">IF(AB323&gt;=$G323,0,$F323*($B$9+$B$10*AB323/$G323+$B$11*((AB323/$G323)^2)+$B$12*((AB323/$G323)^3)+$B$13*((AB323/$G323)^4)+$B$14*((AB323/$G323)^5)))</f>
        <v>22.638620999399851</v>
      </c>
      <c r="AK323">
        <f t="shared" ref="AK323:AK386" si="788">IF(AC323&gt;=$G323,0,$F323*($B$9+$B$10*AC323/$G323+$B$11*((AC323/$G323)^2)+$B$12*((AC323/$G323)^3)+$B$13*((AC323/$G323)^4)+$B$14*((AC323/$G323)^5)))</f>
        <v>18.164951429699389</v>
      </c>
      <c r="AL323">
        <f t="shared" ref="AL323:AL386" si="789">IF(AD323&gt;=$G323,0,$F323*($B$9+$B$10*AD323/$G323+$B$11*((AD323/$G323)^2)+$B$12*((AD323/$G323)^3)+$B$13*((AD323/$G323)^4)+$B$14*((AD323/$G323)^5)))</f>
        <v>13.038023191921297</v>
      </c>
      <c r="AM323">
        <f t="shared" ref="AM323:AM386" si="790">IF(AE323&gt;=$G323,0,$F323*($B$9+$B$10*AE323/$G323+$B$11*((AE323/$G323)^2)+$B$12*((AE323/$G323)^3)+$B$13*((AE323/$G323)^4)+$B$14*((AE323/$G323)^5)))</f>
        <v>7.0876905034168223</v>
      </c>
      <c r="AN323">
        <f t="shared" ref="AN323:AN386" si="791">IF(AF323&gt;=$G323,0,$F323*($B$9+$B$10*AF323/$G323+$B$11*((AF323/$G323)^2)+$B$12*((AF323/$G323)^3)+$B$13*((AF323/$G323)^4)+$B$14*((AF323/$G323)^5)))</f>
        <v>0</v>
      </c>
      <c r="AO323">
        <f t="shared" ref="AO323:AO386" si="792">IF(AG323&gt;=$G323,0,$F323*($B$9+$B$10*AG323/$G323+$B$11*((AG323/$G323)^2)+$B$12*((AG323/$G323)^3)+$B$13*((AG323/$G323)^4)+$B$14*((AG323/$G323)^5)))</f>
        <v>0</v>
      </c>
      <c r="AP323">
        <f t="shared" ref="AP323:AP386" si="793">IF(AH323&gt;=$G323,0,$F323*($B$9+$B$10*AH323/$G323+$B$11*((AH323/$G323)^2)+$B$12*((AH323/$G323)^3)+$B$13*((AH323/$G323)^4)+$B$14*((AH323/$G323)^5)))</f>
        <v>0</v>
      </c>
      <c r="AQ323">
        <f t="shared" si="751"/>
        <v>3</v>
      </c>
      <c r="AR323">
        <f t="shared" si="752"/>
        <v>10.3</v>
      </c>
      <c r="AS323">
        <f t="shared" si="753"/>
        <v>11.3</v>
      </c>
      <c r="AT323">
        <f t="shared" si="754"/>
        <v>12.3</v>
      </c>
      <c r="AU323">
        <f t="shared" si="755"/>
        <v>13.3</v>
      </c>
      <c r="AV323">
        <f t="shared" si="756"/>
        <v>14.3</v>
      </c>
      <c r="AW323">
        <f t="shared" si="757"/>
        <v>15.3</v>
      </c>
      <c r="AX323">
        <f t="shared" si="758"/>
        <v>16.3</v>
      </c>
      <c r="AY323">
        <f t="shared" si="759"/>
        <v>17.3</v>
      </c>
      <c r="AZ323">
        <f t="shared" si="760"/>
        <v>18.3</v>
      </c>
      <c r="BA323">
        <f t="shared" si="761"/>
        <v>19.3</v>
      </c>
      <c r="BB323">
        <f t="shared" si="762"/>
        <v>20.3</v>
      </c>
      <c r="BC323">
        <f t="shared" si="763"/>
        <v>21.3</v>
      </c>
      <c r="BD323">
        <f t="shared" si="764"/>
        <v>22.3</v>
      </c>
      <c r="BE323">
        <f t="shared" si="765"/>
        <v>23.3</v>
      </c>
      <c r="BF323">
        <f t="shared" si="766"/>
        <v>24.3</v>
      </c>
      <c r="BG323">
        <f t="shared" si="767"/>
        <v>25.3</v>
      </c>
      <c r="BH323">
        <f t="shared" si="768"/>
        <v>26.3</v>
      </c>
      <c r="BI323">
        <f t="shared" si="769"/>
        <v>27.3</v>
      </c>
      <c r="BJ323">
        <f t="shared" si="770"/>
        <v>28.3</v>
      </c>
      <c r="BK323">
        <f t="shared" si="771"/>
        <v>29.3</v>
      </c>
      <c r="BL323">
        <f t="shared" ref="BL323:BL386" si="794">IF(AS323&gt;=$G323,0,$F323*($B$9+$B$10*AS323/$G323+$B$11*((AS323/$G323)^2)+$B$12*((AS323/$G323)^3)+$B$13*((AS323/$G323)^4)+$B$14*((AS323/$G323)^5)))</f>
        <v>15.869202182290815</v>
      </c>
      <c r="BM323">
        <f t="shared" ref="BM323:BM386" si="795">IF(AT323&gt;=$G323,0,$F323*($B$9+$B$10*AT323/$G323+$B$11*((AT323/$G323)^2)+$B$12*((AT323/$G323)^3)+$B$13*((AT323/$G323)^4)+$B$14*((AT323/$G323)^5)))</f>
        <v>13.516475321054504</v>
      </c>
      <c r="BN323">
        <f t="shared" ref="BN323:BN386" si="796">IF(AU323&gt;=$G323,0,$F323*($B$9+$B$10*AU323/$G323+$B$11*((AU323/$G323)^2)+$B$12*((AU323/$G323)^3)+$B$13*((AU323/$G323)^4)+$B$14*((AU323/$G323)^5)))</f>
        <v>11.068363330362585</v>
      </c>
      <c r="BO323">
        <f t="shared" ref="BO323:BO386" si="797">IF(AV323&gt;=$G323,0,$F323*($B$9+$B$10*AV323/$G323+$B$11*((AV323/$G323)^2)+$B$12*((AV323/$G323)^3)+$B$13*((AV323/$G323)^4)+$B$14*((AV323/$G323)^5)))</f>
        <v>8.3376050617830373</v>
      </c>
      <c r="BP323">
        <f t="shared" ref="BP323:BP386" si="798">IF(AW323&gt;=$G323,0,$F323*($B$9+$B$10*AW323/$G323+$B$11*((AW323/$G323)^2)+$B$12*((AW323/$G323)^3)+$B$13*((AW323/$G323)^4)+$B$14*((AW323/$G323)^5)))</f>
        <v>4.9392527497451386</v>
      </c>
      <c r="BQ323">
        <f t="shared" ref="BQ323:BQ386" si="799">IF(AX323&gt;=$G323,0,$F323*($B$9+$B$10*AX323/$G323+$B$11*((AX323/$G323)^2)+$B$12*((AX323/$G323)^3)+$B$13*((AX323/$G323)^4)+$B$14*((AX323/$G323)^5)))</f>
        <v>0.24183902720289138</v>
      </c>
      <c r="BR323">
        <f t="shared" ref="BR323:BR386" si="800">IF(AY323&gt;=$G323,0,$F323*($B$9+$B$10*AY323/$G323+$B$11*((AY323/$G323)^2)+$B$12*((AY323/$G323)^3)+$B$13*((AY323/$G323)^4)+$B$14*((AY323/$G323)^5)))</f>
        <v>0</v>
      </c>
      <c r="BS323">
        <f t="shared" ref="BS323:BS386" si="801">IF(AZ323&gt;=$G323,0,$F323*($B$9+$B$10*AZ323/$G323+$B$11*((AZ323/$G323)^2)+$B$12*((AZ323/$G323)^3)+$B$13*((AZ323/$G323)^4)+$B$14*((AZ323/$G323)^5)))</f>
        <v>0</v>
      </c>
      <c r="BT323">
        <f t="shared" ref="BT323:BT386" si="802">IF(BA323&gt;=$G323,0,$F323*($B$9+$B$10*BA323/$G323+$B$11*((BA323/$G323)^2)+$B$12*((BA323/$G323)^3)+$B$13*((BA323/$G323)^4)+$B$14*((BA323/$G323)^5)))</f>
        <v>0</v>
      </c>
      <c r="BU323">
        <f t="shared" ref="BU323:BU386" si="803">IF(BB323&gt;=$G323,0,$F323*($B$9+$B$10*BB323/$G323+$B$11*((BB323/$G323)^2)+$B$12*((BB323/$G323)^3)+$B$13*((BB323/$G323)^4)+$B$14*((BB323/$G323)^5)))</f>
        <v>0</v>
      </c>
      <c r="BV323">
        <f t="shared" ref="BV323:BV386" si="804">IF(BC323&gt;=$G323,0,$F323*($B$9+$B$10*BC323/$G323+$B$11*((BC323/$G323)^2)+$B$12*((BC323/$G323)^3)+$B$13*((BC323/$G323)^4)+$B$14*((BC323/$G323)^5)))</f>
        <v>0</v>
      </c>
      <c r="BW323">
        <f t="shared" ref="BW323:BW386" si="805">IF(BD323&gt;=$G323,0,$F323*($B$9+$B$10*BD323/$G323+$B$11*((BD323/$G323)^2)+$B$12*((BD323/$G323)^3)+$B$13*((BD323/$G323)^4)+$B$14*((BD323/$G323)^5)))</f>
        <v>0</v>
      </c>
      <c r="BX323">
        <f t="shared" ref="BX323:BX386" si="806">IF(BE323&gt;=$G323,0,$F323*($B$9+$B$10*BE323/$G323+$B$11*((BE323/$G323)^2)+$B$12*((BE323/$G323)^3)+$B$13*((BE323/$G323)^4)+$B$14*((BE323/$G323)^5)))</f>
        <v>0</v>
      </c>
      <c r="BY323">
        <f t="shared" ref="BY323:BY386" si="807">IF(BF323&gt;=$G323,0,$F323*($B$9+$B$10*BF323/$G323+$B$11*((BF323/$G323)^2)+$B$12*((BF323/$G323)^3)+$B$13*((BF323/$G323)^4)+$B$14*((BF323/$G323)^5)))</f>
        <v>0</v>
      </c>
      <c r="BZ323">
        <f t="shared" ref="BZ323:BZ386" si="808">IF(BG323&gt;=$G323,0,$F323*($B$9+$B$10*BG323/$G323+$B$11*((BG323/$G323)^2)+$B$12*((BG323/$G323)^3)+$B$13*((BG323/$G323)^4)+$B$14*((BG323/$G323)^5)))</f>
        <v>0</v>
      </c>
      <c r="CA323">
        <f t="shared" ref="CA323:CA386" si="809">IF(BH323&gt;=$G323,0,$F323*($B$9+$B$10*BH323/$G323+$B$11*((BH323/$G323)^2)+$B$12*((BH323/$G323)^3)+$B$13*((BH323/$G323)^4)+$B$14*((BH323/$G323)^5)))</f>
        <v>0</v>
      </c>
      <c r="CB323">
        <f t="shared" ref="CB323:CB386" si="810">IF(BI323&gt;=$G323,0,$F323*($B$9+$B$10*BI323/$G323+$B$11*((BI323/$G323)^2)+$B$12*((BI323/$G323)^3)+$B$13*((BI323/$G323)^4)+$B$14*((BI323/$G323)^5)))</f>
        <v>0</v>
      </c>
      <c r="CC323">
        <f t="shared" ref="CC323:CC386" si="811">IF(BJ323&gt;=$G323,0,$F323*($B$9+$B$10*BJ323/$G323+$B$11*((BJ323/$G323)^2)+$B$12*((BJ323/$G323)^3)+$B$13*((BJ323/$G323)^4)+$B$14*((BJ323/$G323)^5)))</f>
        <v>0</v>
      </c>
      <c r="CD323">
        <f t="shared" ref="CD323:CD386" si="812">IF(BK323&gt;=$G323,0,$F323*($B$9+$B$10*BK323/$G323+$B$11*((BK323/$G323)^2)+$B$12*((BK323/$G323)^3)+$B$13*((BK323/$G323)^4)+$B$14*((BK323/$G323)^5)))</f>
        <v>0</v>
      </c>
      <c r="CE323">
        <f t="shared" si="772"/>
        <v>5</v>
      </c>
      <c r="CF323">
        <f t="shared" si="773"/>
        <v>15.3</v>
      </c>
    </row>
    <row r="324" spans="5:84" x14ac:dyDescent="0.2">
      <c r="E324">
        <v>86929</v>
      </c>
      <c r="F324">
        <v>23.05</v>
      </c>
      <c r="G324">
        <v>18.399999999999999</v>
      </c>
      <c r="H324" s="2">
        <v>0.1</v>
      </c>
      <c r="I324" s="2">
        <f t="shared" si="700"/>
        <v>3.7</v>
      </c>
      <c r="J324">
        <f t="shared" si="700"/>
        <v>7.3000000000000007</v>
      </c>
      <c r="K324">
        <f t="shared" si="700"/>
        <v>10.9</v>
      </c>
      <c r="L324">
        <f t="shared" si="700"/>
        <v>14.5</v>
      </c>
      <c r="M324">
        <f t="shared" si="700"/>
        <v>18.100000000000001</v>
      </c>
      <c r="N324">
        <f t="shared" si="700"/>
        <v>21.700000000000003</v>
      </c>
      <c r="O324">
        <f t="shared" si="700"/>
        <v>25.300000000000004</v>
      </c>
      <c r="P324">
        <f t="shared" si="700"/>
        <v>28.900000000000006</v>
      </c>
      <c r="Q324">
        <f t="shared" si="778"/>
        <v>19.245162907281792</v>
      </c>
      <c r="R324">
        <f t="shared" si="779"/>
        <v>17.553824494353822</v>
      </c>
      <c r="S324">
        <f t="shared" si="780"/>
        <v>13.529185785480143</v>
      </c>
      <c r="T324">
        <f t="shared" si="781"/>
        <v>8.0936624664253465</v>
      </c>
      <c r="U324">
        <f t="shared" si="782"/>
        <v>-0.39305992117718297</v>
      </c>
      <c r="V324">
        <f t="shared" si="783"/>
        <v>0</v>
      </c>
      <c r="W324">
        <f t="shared" si="784"/>
        <v>0</v>
      </c>
      <c r="X324">
        <f t="shared" si="785"/>
        <v>0</v>
      </c>
      <c r="Y324">
        <f t="shared" si="774"/>
        <v>0</v>
      </c>
      <c r="Z324">
        <f t="shared" si="775"/>
        <v>0.1</v>
      </c>
      <c r="AA324">
        <f t="shared" si="776"/>
        <v>2.3000000000000003</v>
      </c>
      <c r="AB324">
        <f t="shared" si="776"/>
        <v>4.5</v>
      </c>
      <c r="AC324">
        <f t="shared" si="776"/>
        <v>6.7</v>
      </c>
      <c r="AD324">
        <f t="shared" si="776"/>
        <v>8.9</v>
      </c>
      <c r="AE324">
        <f t="shared" si="777"/>
        <v>11.100000000000001</v>
      </c>
      <c r="AF324">
        <f t="shared" si="777"/>
        <v>13.3</v>
      </c>
      <c r="AG324">
        <f t="shared" si="777"/>
        <v>15.5</v>
      </c>
      <c r="AH324">
        <f t="shared" si="777"/>
        <v>17.7</v>
      </c>
      <c r="AI324">
        <f t="shared" si="786"/>
        <v>20.678238442294315</v>
      </c>
      <c r="AJ324">
        <f t="shared" si="787"/>
        <v>18.861410725801132</v>
      </c>
      <c r="AK324">
        <f t="shared" si="788"/>
        <v>17.940188777205503</v>
      </c>
      <c r="AL324">
        <f t="shared" si="789"/>
        <v>16.092069412291146</v>
      </c>
      <c r="AM324">
        <f t="shared" si="790"/>
        <v>13.243982520237287</v>
      </c>
      <c r="AN324">
        <f t="shared" si="791"/>
        <v>9.9686993120877005</v>
      </c>
      <c r="AO324">
        <f t="shared" si="792"/>
        <v>6.3812405692198562</v>
      </c>
      <c r="AP324">
        <f t="shared" si="793"/>
        <v>1.0352848918138562</v>
      </c>
      <c r="AQ324">
        <f t="shared" si="751"/>
        <v>2</v>
      </c>
      <c r="AR324">
        <f t="shared" si="752"/>
        <v>4.5</v>
      </c>
      <c r="AS324">
        <f t="shared" si="753"/>
        <v>5.5</v>
      </c>
      <c r="AT324">
        <f t="shared" si="754"/>
        <v>6.5</v>
      </c>
      <c r="AU324">
        <f t="shared" si="755"/>
        <v>7.5</v>
      </c>
      <c r="AV324">
        <f t="shared" si="756"/>
        <v>8.5</v>
      </c>
      <c r="AW324">
        <f t="shared" si="757"/>
        <v>9.5</v>
      </c>
      <c r="AX324">
        <f t="shared" si="758"/>
        <v>10.5</v>
      </c>
      <c r="AY324">
        <f t="shared" si="759"/>
        <v>11.5</v>
      </c>
      <c r="AZ324">
        <f t="shared" si="760"/>
        <v>12.5</v>
      </c>
      <c r="BA324">
        <f t="shared" si="761"/>
        <v>13.5</v>
      </c>
      <c r="BB324">
        <f t="shared" si="762"/>
        <v>14.5</v>
      </c>
      <c r="BC324">
        <f t="shared" si="763"/>
        <v>15.5</v>
      </c>
      <c r="BD324">
        <f t="shared" si="764"/>
        <v>16.5</v>
      </c>
      <c r="BE324">
        <f t="shared" si="765"/>
        <v>17.5</v>
      </c>
      <c r="BF324">
        <f t="shared" si="766"/>
        <v>18.5</v>
      </c>
      <c r="BG324">
        <f t="shared" si="767"/>
        <v>19.5</v>
      </c>
      <c r="BH324">
        <f t="shared" si="768"/>
        <v>20.5</v>
      </c>
      <c r="BI324">
        <f t="shared" si="769"/>
        <v>21.5</v>
      </c>
      <c r="BJ324">
        <f t="shared" si="770"/>
        <v>22.5</v>
      </c>
      <c r="BK324">
        <f t="shared" si="771"/>
        <v>23.5</v>
      </c>
      <c r="BL324">
        <f t="shared" si="794"/>
        <v>18.494863031652137</v>
      </c>
      <c r="BM324">
        <f t="shared" si="795"/>
        <v>18.050708334146783</v>
      </c>
      <c r="BN324">
        <f t="shared" si="796"/>
        <v>17.405647235195826</v>
      </c>
      <c r="BO324">
        <f t="shared" si="797"/>
        <v>16.515343505049966</v>
      </c>
      <c r="BP324">
        <f t="shared" si="798"/>
        <v>15.393010218222178</v>
      </c>
      <c r="BQ324">
        <f t="shared" si="799"/>
        <v>14.087995889410617</v>
      </c>
      <c r="BR324">
        <f t="shared" si="800"/>
        <v>12.664370609420766</v>
      </c>
      <c r="BS324">
        <f t="shared" si="801"/>
        <v>11.179512181088407</v>
      </c>
      <c r="BT324">
        <f t="shared" si="802"/>
        <v>9.6626922552020815</v>
      </c>
      <c r="BU324">
        <f t="shared" si="803"/>
        <v>8.0936624664253465</v>
      </c>
      <c r="BV324">
        <f t="shared" si="804"/>
        <v>6.3812405692198562</v>
      </c>
      <c r="BW324">
        <f t="shared" si="805"/>
        <v>4.3418965737673174</v>
      </c>
      <c r="BX324">
        <f t="shared" si="806"/>
        <v>1.6783388818931524</v>
      </c>
      <c r="BY324">
        <f t="shared" si="807"/>
        <v>0</v>
      </c>
      <c r="BZ324">
        <f t="shared" si="808"/>
        <v>0</v>
      </c>
      <c r="CA324">
        <f t="shared" si="809"/>
        <v>0</v>
      </c>
      <c r="CB324">
        <f t="shared" si="810"/>
        <v>0</v>
      </c>
      <c r="CC324">
        <f t="shared" si="811"/>
        <v>0</v>
      </c>
      <c r="CD324">
        <f t="shared" si="812"/>
        <v>0</v>
      </c>
      <c r="CE324">
        <f t="shared" si="772"/>
        <v>12</v>
      </c>
      <c r="CF324">
        <f t="shared" si="773"/>
        <v>16.5</v>
      </c>
    </row>
    <row r="325" spans="5:84" x14ac:dyDescent="0.2">
      <c r="E325">
        <v>86932</v>
      </c>
      <c r="F325">
        <v>28.65</v>
      </c>
      <c r="G325">
        <v>24.29</v>
      </c>
      <c r="H325" s="2">
        <v>0.1</v>
      </c>
      <c r="I325" s="2">
        <f t="shared" si="700"/>
        <v>3.7</v>
      </c>
      <c r="J325">
        <f t="shared" si="700"/>
        <v>7.3000000000000007</v>
      </c>
      <c r="K325">
        <f t="shared" si="700"/>
        <v>10.9</v>
      </c>
      <c r="L325">
        <f t="shared" si="700"/>
        <v>14.5</v>
      </c>
      <c r="M325">
        <f t="shared" si="700"/>
        <v>18.100000000000001</v>
      </c>
      <c r="N325">
        <f t="shared" si="700"/>
        <v>21.700000000000003</v>
      </c>
      <c r="O325">
        <f t="shared" si="700"/>
        <v>25.300000000000004</v>
      </c>
      <c r="P325">
        <f t="shared" si="700"/>
        <v>28.900000000000006</v>
      </c>
      <c r="Q325">
        <f t="shared" si="778"/>
        <v>24.854114796436654</v>
      </c>
      <c r="R325">
        <f t="shared" si="779"/>
        <v>22.974151525429185</v>
      </c>
      <c r="S325">
        <f t="shared" si="780"/>
        <v>20.824879486856577</v>
      </c>
      <c r="T325">
        <f t="shared" si="781"/>
        <v>16.667839465107811</v>
      </c>
      <c r="U325">
        <f t="shared" si="782"/>
        <v>11.606469855384194</v>
      </c>
      <c r="V325">
        <f t="shared" si="783"/>
        <v>5.5717793246172604</v>
      </c>
      <c r="W325">
        <f t="shared" si="784"/>
        <v>0</v>
      </c>
      <c r="X325">
        <f t="shared" si="785"/>
        <v>0</v>
      </c>
      <c r="Y325">
        <f t="shared" si="774"/>
        <v>0</v>
      </c>
      <c r="Z325">
        <f t="shared" si="775"/>
        <v>0.1</v>
      </c>
      <c r="AA325">
        <f t="shared" si="776"/>
        <v>2.3000000000000003</v>
      </c>
      <c r="AB325">
        <f t="shared" si="776"/>
        <v>4.5</v>
      </c>
      <c r="AC325">
        <f t="shared" si="776"/>
        <v>6.7</v>
      </c>
      <c r="AD325">
        <f t="shared" si="776"/>
        <v>8.9</v>
      </c>
      <c r="AE325">
        <f t="shared" si="777"/>
        <v>11.100000000000001</v>
      </c>
      <c r="AF325">
        <f t="shared" si="777"/>
        <v>13.3</v>
      </c>
      <c r="AG325">
        <f t="shared" si="777"/>
        <v>15.5</v>
      </c>
      <c r="AH325">
        <f t="shared" si="777"/>
        <v>17.7</v>
      </c>
      <c r="AI325">
        <f t="shared" si="786"/>
        <v>27.046109887093817</v>
      </c>
      <c r="AJ325">
        <f t="shared" si="787"/>
        <v>24.161654628948661</v>
      </c>
      <c r="AK325">
        <f t="shared" si="788"/>
        <v>23.180468142346573</v>
      </c>
      <c r="AL325">
        <f t="shared" si="789"/>
        <v>22.268629162550376</v>
      </c>
      <c r="AM325">
        <f t="shared" si="790"/>
        <v>20.64176696259646</v>
      </c>
      <c r="AN325">
        <f t="shared" si="791"/>
        <v>18.222913607203402</v>
      </c>
      <c r="AO325">
        <f t="shared" si="792"/>
        <v>15.300356206680373</v>
      </c>
      <c r="AP325">
        <f t="shared" si="793"/>
        <v>12.185489170836048</v>
      </c>
      <c r="AQ325">
        <f t="shared" si="751"/>
        <v>6</v>
      </c>
      <c r="AR325">
        <f t="shared" si="752"/>
        <v>13.3</v>
      </c>
      <c r="AS325">
        <f t="shared" si="753"/>
        <v>14.3</v>
      </c>
      <c r="AT325">
        <f t="shared" si="754"/>
        <v>15.3</v>
      </c>
      <c r="AU325">
        <f t="shared" si="755"/>
        <v>16.3</v>
      </c>
      <c r="AV325">
        <f t="shared" si="756"/>
        <v>17.3</v>
      </c>
      <c r="AW325">
        <f t="shared" si="757"/>
        <v>18.3</v>
      </c>
      <c r="AX325">
        <f t="shared" si="758"/>
        <v>19.3</v>
      </c>
      <c r="AY325">
        <f t="shared" si="759"/>
        <v>20.3</v>
      </c>
      <c r="AZ325">
        <f t="shared" si="760"/>
        <v>21.3</v>
      </c>
      <c r="BA325">
        <f t="shared" si="761"/>
        <v>22.3</v>
      </c>
      <c r="BB325">
        <f t="shared" si="762"/>
        <v>23.3</v>
      </c>
      <c r="BC325">
        <f t="shared" si="763"/>
        <v>24.3</v>
      </c>
      <c r="BD325">
        <f t="shared" si="764"/>
        <v>25.3</v>
      </c>
      <c r="BE325">
        <f t="shared" si="765"/>
        <v>26.3</v>
      </c>
      <c r="BF325">
        <f t="shared" si="766"/>
        <v>27.3</v>
      </c>
      <c r="BG325">
        <f t="shared" si="767"/>
        <v>28.3</v>
      </c>
      <c r="BH325">
        <f t="shared" si="768"/>
        <v>29.3</v>
      </c>
      <c r="BI325">
        <f t="shared" si="769"/>
        <v>30.3</v>
      </c>
      <c r="BJ325">
        <f t="shared" si="770"/>
        <v>31.3</v>
      </c>
      <c r="BK325">
        <f t="shared" si="771"/>
        <v>32.299999999999997</v>
      </c>
      <c r="BL325">
        <f t="shared" si="794"/>
        <v>16.934840741509177</v>
      </c>
      <c r="BM325">
        <f t="shared" si="795"/>
        <v>15.577407101374646</v>
      </c>
      <c r="BN325">
        <f t="shared" si="796"/>
        <v>14.179986096798526</v>
      </c>
      <c r="BO325">
        <f t="shared" si="797"/>
        <v>12.759659623110069</v>
      </c>
      <c r="BP325">
        <f t="shared" si="798"/>
        <v>11.314579097495042</v>
      </c>
      <c r="BQ325">
        <f t="shared" si="799"/>
        <v>9.8173264955206214</v>
      </c>
      <c r="BR325">
        <f t="shared" si="800"/>
        <v>8.2082753876609917</v>
      </c>
      <c r="BS325">
        <f t="shared" si="801"/>
        <v>6.3889519758226632</v>
      </c>
      <c r="BT325">
        <f t="shared" si="802"/>
        <v>4.2153961298706335</v>
      </c>
      <c r="BU325">
        <f t="shared" si="803"/>
        <v>1.4915224241534957</v>
      </c>
      <c r="BV325">
        <f t="shared" si="804"/>
        <v>0</v>
      </c>
      <c r="BW325">
        <f t="shared" si="805"/>
        <v>0</v>
      </c>
      <c r="BX325">
        <f t="shared" si="806"/>
        <v>0</v>
      </c>
      <c r="BY325">
        <f t="shared" si="807"/>
        <v>0</v>
      </c>
      <c r="BZ325">
        <f t="shared" si="808"/>
        <v>0</v>
      </c>
      <c r="CA325">
        <f t="shared" si="809"/>
        <v>0</v>
      </c>
      <c r="CB325">
        <f t="shared" si="810"/>
        <v>0</v>
      </c>
      <c r="CC325">
        <f t="shared" si="811"/>
        <v>0</v>
      </c>
      <c r="CD325">
        <f t="shared" si="812"/>
        <v>0</v>
      </c>
      <c r="CE325">
        <f t="shared" si="772"/>
        <v>9</v>
      </c>
      <c r="CF325">
        <f t="shared" si="773"/>
        <v>22.3</v>
      </c>
    </row>
    <row r="326" spans="5:84" x14ac:dyDescent="0.2">
      <c r="E326">
        <v>86935</v>
      </c>
      <c r="F326">
        <v>31.1</v>
      </c>
      <c r="G326">
        <v>21.9</v>
      </c>
      <c r="H326" s="2">
        <v>0.1</v>
      </c>
      <c r="I326" s="2">
        <f t="shared" si="700"/>
        <v>3.7</v>
      </c>
      <c r="J326">
        <f t="shared" si="700"/>
        <v>7.3000000000000007</v>
      </c>
      <c r="K326">
        <f t="shared" si="700"/>
        <v>10.9</v>
      </c>
      <c r="L326">
        <f t="shared" si="700"/>
        <v>14.5</v>
      </c>
      <c r="M326">
        <f t="shared" si="700"/>
        <v>18.100000000000001</v>
      </c>
      <c r="N326">
        <f t="shared" si="700"/>
        <v>21.700000000000003</v>
      </c>
      <c r="O326">
        <f t="shared" si="700"/>
        <v>25.300000000000004</v>
      </c>
      <c r="P326">
        <f t="shared" si="700"/>
        <v>28.900000000000006</v>
      </c>
      <c r="Q326">
        <f t="shared" si="778"/>
        <v>26.559610085827071</v>
      </c>
      <c r="R326">
        <f t="shared" si="779"/>
        <v>24.599755980246918</v>
      </c>
      <c r="S326">
        <f t="shared" si="780"/>
        <v>21.318562840281587</v>
      </c>
      <c r="T326">
        <f t="shared" si="781"/>
        <v>15.72512671911973</v>
      </c>
      <c r="U326">
        <f t="shared" si="782"/>
        <v>9.3180347124821683</v>
      </c>
      <c r="V326">
        <f t="shared" si="783"/>
        <v>-1.2288133855866554</v>
      </c>
      <c r="W326">
        <f t="shared" si="784"/>
        <v>0</v>
      </c>
      <c r="X326">
        <f t="shared" si="785"/>
        <v>0</v>
      </c>
      <c r="Y326">
        <f t="shared" si="774"/>
        <v>1</v>
      </c>
      <c r="Z326">
        <f t="shared" si="775"/>
        <v>3.7</v>
      </c>
      <c r="AA326">
        <f t="shared" si="776"/>
        <v>5.9</v>
      </c>
      <c r="AB326">
        <f t="shared" si="776"/>
        <v>8.1000000000000014</v>
      </c>
      <c r="AC326">
        <f t="shared" si="776"/>
        <v>10.3</v>
      </c>
      <c r="AD326">
        <f t="shared" si="776"/>
        <v>12.5</v>
      </c>
      <c r="AE326">
        <f t="shared" si="777"/>
        <v>14.7</v>
      </c>
      <c r="AF326">
        <f t="shared" si="777"/>
        <v>16.899999999999999</v>
      </c>
      <c r="AG326">
        <f t="shared" si="777"/>
        <v>19.099999999999998</v>
      </c>
      <c r="AH326">
        <f t="shared" si="777"/>
        <v>21.299999999999997</v>
      </c>
      <c r="AI326">
        <f t="shared" si="786"/>
        <v>25.219755054973934</v>
      </c>
      <c r="AJ326">
        <f t="shared" si="787"/>
        <v>24.122219820254184</v>
      </c>
      <c r="AK326">
        <f t="shared" si="788"/>
        <v>22.069286013081722</v>
      </c>
      <c r="AL326">
        <f t="shared" si="789"/>
        <v>19.003862054852437</v>
      </c>
      <c r="AM326">
        <f t="shared" si="790"/>
        <v>15.38608366218465</v>
      </c>
      <c r="AN326">
        <f t="shared" si="791"/>
        <v>11.569914352160769</v>
      </c>
      <c r="AO326">
        <f t="shared" si="792"/>
        <v>7.1797459475671426</v>
      </c>
      <c r="AP326">
        <f t="shared" si="793"/>
        <v>0.48699908213574511</v>
      </c>
      <c r="AQ326">
        <f t="shared" si="751"/>
        <v>4</v>
      </c>
      <c r="AR326">
        <f t="shared" si="752"/>
        <v>12.5</v>
      </c>
      <c r="AS326">
        <f t="shared" si="753"/>
        <v>13.5</v>
      </c>
      <c r="AT326">
        <f t="shared" si="754"/>
        <v>14.5</v>
      </c>
      <c r="AU326">
        <f t="shared" si="755"/>
        <v>15.5</v>
      </c>
      <c r="AV326">
        <f t="shared" si="756"/>
        <v>16.5</v>
      </c>
      <c r="AW326">
        <f t="shared" si="757"/>
        <v>17.5</v>
      </c>
      <c r="AX326">
        <f t="shared" si="758"/>
        <v>18.5</v>
      </c>
      <c r="AY326">
        <f t="shared" si="759"/>
        <v>19.5</v>
      </c>
      <c r="AZ326">
        <f t="shared" si="760"/>
        <v>20.5</v>
      </c>
      <c r="BA326">
        <f t="shared" si="761"/>
        <v>21.5</v>
      </c>
      <c r="BB326">
        <f t="shared" si="762"/>
        <v>22.5</v>
      </c>
      <c r="BC326">
        <f t="shared" si="763"/>
        <v>23.5</v>
      </c>
      <c r="BD326">
        <f t="shared" si="764"/>
        <v>24.5</v>
      </c>
      <c r="BE326">
        <f t="shared" si="765"/>
        <v>25.5</v>
      </c>
      <c r="BF326">
        <f t="shared" si="766"/>
        <v>26.5</v>
      </c>
      <c r="BG326">
        <f t="shared" si="767"/>
        <v>27.5</v>
      </c>
      <c r="BH326">
        <f t="shared" si="768"/>
        <v>28.5</v>
      </c>
      <c r="BI326">
        <f t="shared" si="769"/>
        <v>29.5</v>
      </c>
      <c r="BJ326">
        <f t="shared" si="770"/>
        <v>30.5</v>
      </c>
      <c r="BK326">
        <f t="shared" si="771"/>
        <v>31.5</v>
      </c>
      <c r="BL326">
        <f t="shared" si="794"/>
        <v>17.397043573156058</v>
      </c>
      <c r="BM326">
        <f t="shared" si="795"/>
        <v>15.72512671911973</v>
      </c>
      <c r="BN326">
        <f t="shared" si="796"/>
        <v>14.019056967843268</v>
      </c>
      <c r="BO326">
        <f t="shared" si="797"/>
        <v>12.281054851929616</v>
      </c>
      <c r="BP326">
        <f t="shared" si="798"/>
        <v>10.472519647763423</v>
      </c>
      <c r="BQ326">
        <f t="shared" si="799"/>
        <v>8.5019330617907407</v>
      </c>
      <c r="BR326">
        <f t="shared" si="800"/>
        <v>6.2127629167959766</v>
      </c>
      <c r="BS326">
        <f t="shared" si="801"/>
        <v>3.3713668381822002</v>
      </c>
      <c r="BT326">
        <f t="shared" si="802"/>
        <v>-0.345104059750239</v>
      </c>
      <c r="BU326">
        <f t="shared" si="803"/>
        <v>0</v>
      </c>
      <c r="BV326">
        <f t="shared" si="804"/>
        <v>0</v>
      </c>
      <c r="BW326">
        <f t="shared" si="805"/>
        <v>0</v>
      </c>
      <c r="BX326">
        <f t="shared" si="806"/>
        <v>0</v>
      </c>
      <c r="BY326">
        <f t="shared" si="807"/>
        <v>0</v>
      </c>
      <c r="BZ326">
        <f t="shared" si="808"/>
        <v>0</v>
      </c>
      <c r="CA326">
        <f t="shared" si="809"/>
        <v>0</v>
      </c>
      <c r="CB326">
        <f t="shared" si="810"/>
        <v>0</v>
      </c>
      <c r="CC326">
        <f t="shared" si="811"/>
        <v>0</v>
      </c>
      <c r="CD326">
        <f t="shared" si="812"/>
        <v>0</v>
      </c>
      <c r="CE326">
        <f t="shared" si="772"/>
        <v>8</v>
      </c>
      <c r="CF326">
        <f t="shared" si="773"/>
        <v>20.5</v>
      </c>
    </row>
    <row r="327" spans="5:84" x14ac:dyDescent="0.2">
      <c r="E327">
        <v>86937</v>
      </c>
      <c r="F327">
        <v>27.69</v>
      </c>
      <c r="G327">
        <v>25.4</v>
      </c>
      <c r="H327" s="2">
        <v>0.1</v>
      </c>
      <c r="I327" s="2">
        <f t="shared" si="700"/>
        <v>3.7</v>
      </c>
      <c r="J327">
        <f t="shared" si="700"/>
        <v>7.3000000000000007</v>
      </c>
      <c r="K327">
        <f t="shared" si="700"/>
        <v>10.9</v>
      </c>
      <c r="L327">
        <f t="shared" si="700"/>
        <v>14.5</v>
      </c>
      <c r="M327">
        <f t="shared" si="700"/>
        <v>18.100000000000001</v>
      </c>
      <c r="N327">
        <f t="shared" si="700"/>
        <v>21.700000000000003</v>
      </c>
      <c r="O327">
        <f t="shared" si="700"/>
        <v>25.300000000000004</v>
      </c>
      <c r="P327">
        <f t="shared" si="700"/>
        <v>28.900000000000006</v>
      </c>
      <c r="Q327">
        <f t="shared" si="778"/>
        <v>24.19534400092104</v>
      </c>
      <c r="R327">
        <f t="shared" si="779"/>
        <v>22.311885902243386</v>
      </c>
      <c r="S327">
        <f t="shared" si="780"/>
        <v>20.521451193844477</v>
      </c>
      <c r="T327">
        <f t="shared" si="781"/>
        <v>16.917425917238326</v>
      </c>
      <c r="U327">
        <f t="shared" si="782"/>
        <v>12.319645175689828</v>
      </c>
      <c r="V327">
        <f t="shared" si="783"/>
        <v>7.1714050810502901</v>
      </c>
      <c r="W327">
        <f t="shared" si="784"/>
        <v>-1.5635252994085613</v>
      </c>
      <c r="X327">
        <f t="shared" si="785"/>
        <v>0</v>
      </c>
      <c r="Y327">
        <f t="shared" si="774"/>
        <v>0</v>
      </c>
      <c r="Z327">
        <f t="shared" si="775"/>
        <v>0.1</v>
      </c>
      <c r="AA327">
        <f t="shared" si="776"/>
        <v>2.3000000000000003</v>
      </c>
      <c r="AB327">
        <f t="shared" si="776"/>
        <v>4.5</v>
      </c>
      <c r="AC327">
        <f t="shared" si="776"/>
        <v>6.7</v>
      </c>
      <c r="AD327">
        <f t="shared" si="776"/>
        <v>8.9</v>
      </c>
      <c r="AE327">
        <f t="shared" si="777"/>
        <v>11.100000000000001</v>
      </c>
      <c r="AF327">
        <f t="shared" si="777"/>
        <v>13.3</v>
      </c>
      <c r="AG327">
        <f t="shared" si="777"/>
        <v>15.5</v>
      </c>
      <c r="AH327">
        <f t="shared" si="777"/>
        <v>17.7</v>
      </c>
      <c r="AI327">
        <f t="shared" si="786"/>
        <v>26.355930650918438</v>
      </c>
      <c r="AJ327">
        <f t="shared" si="787"/>
        <v>23.490776829883377</v>
      </c>
      <c r="AK327">
        <f t="shared" si="788"/>
        <v>22.499213850042068</v>
      </c>
      <c r="AL327">
        <f t="shared" si="789"/>
        <v>21.717673642814471</v>
      </c>
      <c r="AM327">
        <f t="shared" si="790"/>
        <v>20.367748526888978</v>
      </c>
      <c r="AN327">
        <f t="shared" si="791"/>
        <v>18.291718413938053</v>
      </c>
      <c r="AO327">
        <f t="shared" si="792"/>
        <v>15.68807801433384</v>
      </c>
      <c r="AP327">
        <f t="shared" si="793"/>
        <v>12.847064042863853</v>
      </c>
      <c r="AQ327">
        <f t="shared" si="751"/>
        <v>6</v>
      </c>
      <c r="AR327">
        <f t="shared" si="752"/>
        <v>13.3</v>
      </c>
      <c r="AS327">
        <f t="shared" si="753"/>
        <v>14.3</v>
      </c>
      <c r="AT327">
        <f t="shared" si="754"/>
        <v>15.3</v>
      </c>
      <c r="AU327">
        <f t="shared" si="755"/>
        <v>16.3</v>
      </c>
      <c r="AV327">
        <f t="shared" si="756"/>
        <v>17.3</v>
      </c>
      <c r="AW327">
        <f t="shared" si="757"/>
        <v>18.3</v>
      </c>
      <c r="AX327">
        <f t="shared" si="758"/>
        <v>19.3</v>
      </c>
      <c r="AY327">
        <f t="shared" si="759"/>
        <v>20.3</v>
      </c>
      <c r="AZ327">
        <f t="shared" si="760"/>
        <v>21.3</v>
      </c>
      <c r="BA327">
        <f t="shared" si="761"/>
        <v>22.3</v>
      </c>
      <c r="BB327">
        <f t="shared" si="762"/>
        <v>23.3</v>
      </c>
      <c r="BC327">
        <f t="shared" si="763"/>
        <v>24.3</v>
      </c>
      <c r="BD327">
        <f t="shared" si="764"/>
        <v>25.3</v>
      </c>
      <c r="BE327">
        <f t="shared" si="765"/>
        <v>26.3</v>
      </c>
      <c r="BF327">
        <f t="shared" si="766"/>
        <v>27.3</v>
      </c>
      <c r="BG327">
        <f t="shared" si="767"/>
        <v>28.3</v>
      </c>
      <c r="BH327">
        <f t="shared" si="768"/>
        <v>29.3</v>
      </c>
      <c r="BI327">
        <f t="shared" si="769"/>
        <v>30.3</v>
      </c>
      <c r="BJ327">
        <f t="shared" si="770"/>
        <v>31.3</v>
      </c>
      <c r="BK327">
        <f t="shared" si="771"/>
        <v>32.299999999999997</v>
      </c>
      <c r="BL327">
        <f t="shared" si="794"/>
        <v>17.155322462140592</v>
      </c>
      <c r="BM327">
        <f t="shared" si="795"/>
        <v>15.938497008059457</v>
      </c>
      <c r="BN327">
        <f t="shared" si="796"/>
        <v>14.669860698731842</v>
      </c>
      <c r="BO327">
        <f t="shared" si="797"/>
        <v>13.371684945326336</v>
      </c>
      <c r="BP327">
        <f t="shared" si="798"/>
        <v>12.054762148225761</v>
      </c>
      <c r="BQ327">
        <f t="shared" si="799"/>
        <v>10.713273922110112</v>
      </c>
      <c r="BR327">
        <f t="shared" si="800"/>
        <v>9.3196593210396426</v>
      </c>
      <c r="BS327">
        <f t="shared" si="801"/>
        <v>7.8194830635388151</v>
      </c>
      <c r="BT327">
        <f t="shared" si="802"/>
        <v>6.1263037576782855</v>
      </c>
      <c r="BU327">
        <f t="shared" si="803"/>
        <v>4.1165421261583015</v>
      </c>
      <c r="BV327">
        <f t="shared" si="804"/>
        <v>1.6243492313926851</v>
      </c>
      <c r="BW327">
        <f t="shared" si="805"/>
        <v>-1.5635252994085613</v>
      </c>
      <c r="BX327">
        <f t="shared" si="806"/>
        <v>0</v>
      </c>
      <c r="BY327">
        <f t="shared" si="807"/>
        <v>0</v>
      </c>
      <c r="BZ327">
        <f t="shared" si="808"/>
        <v>0</v>
      </c>
      <c r="CA327">
        <f t="shared" si="809"/>
        <v>0</v>
      </c>
      <c r="CB327">
        <f t="shared" si="810"/>
        <v>0</v>
      </c>
      <c r="CC327">
        <f t="shared" si="811"/>
        <v>0</v>
      </c>
      <c r="CD327">
        <f t="shared" si="812"/>
        <v>0</v>
      </c>
      <c r="CE327">
        <f t="shared" si="772"/>
        <v>10</v>
      </c>
      <c r="CF327">
        <f t="shared" si="773"/>
        <v>23.3</v>
      </c>
    </row>
    <row r="328" spans="5:84" x14ac:dyDescent="0.2">
      <c r="E328">
        <v>86940</v>
      </c>
      <c r="F328">
        <v>28.3</v>
      </c>
      <c r="G328">
        <v>24.3</v>
      </c>
      <c r="H328" s="2">
        <v>0.1</v>
      </c>
      <c r="I328" s="2">
        <f t="shared" si="700"/>
        <v>3.7</v>
      </c>
      <c r="J328">
        <f t="shared" si="700"/>
        <v>7.3000000000000007</v>
      </c>
      <c r="K328">
        <f t="shared" si="700"/>
        <v>10.9</v>
      </c>
      <c r="L328">
        <f t="shared" si="700"/>
        <v>14.5</v>
      </c>
      <c r="M328">
        <f t="shared" si="700"/>
        <v>18.100000000000001</v>
      </c>
      <c r="N328">
        <f t="shared" si="700"/>
        <v>21.700000000000003</v>
      </c>
      <c r="O328">
        <f t="shared" si="700"/>
        <v>25.300000000000004</v>
      </c>
      <c r="P328">
        <f t="shared" si="700"/>
        <v>28.900000000000006</v>
      </c>
      <c r="Q328">
        <f t="shared" si="778"/>
        <v>24.552091045050339</v>
      </c>
      <c r="R328">
        <f t="shared" si="779"/>
        <v>22.694550825592746</v>
      </c>
      <c r="S328">
        <f t="shared" si="780"/>
        <v>20.574453000053069</v>
      </c>
      <c r="T328">
        <f t="shared" si="781"/>
        <v>16.472124043755674</v>
      </c>
      <c r="U328">
        <f t="shared" si="782"/>
        <v>11.475384866120448</v>
      </c>
      <c r="V328">
        <f t="shared" si="783"/>
        <v>5.5224164333303847</v>
      </c>
      <c r="W328">
        <f t="shared" si="784"/>
        <v>0</v>
      </c>
      <c r="X328">
        <f t="shared" si="785"/>
        <v>0</v>
      </c>
      <c r="Y328">
        <f t="shared" si="774"/>
        <v>0</v>
      </c>
      <c r="Z328">
        <f t="shared" si="775"/>
        <v>0.1</v>
      </c>
      <c r="AA328">
        <f t="shared" si="776"/>
        <v>2.3000000000000003</v>
      </c>
      <c r="AB328">
        <f t="shared" si="776"/>
        <v>4.5</v>
      </c>
      <c r="AC328">
        <f t="shared" si="776"/>
        <v>6.7</v>
      </c>
      <c r="AD328">
        <f t="shared" si="776"/>
        <v>8.9</v>
      </c>
      <c r="AE328">
        <f t="shared" si="777"/>
        <v>11.100000000000001</v>
      </c>
      <c r="AF328">
        <f t="shared" si="777"/>
        <v>13.3</v>
      </c>
      <c r="AG328">
        <f t="shared" si="777"/>
        <v>15.5</v>
      </c>
      <c r="AH328">
        <f t="shared" si="777"/>
        <v>17.7</v>
      </c>
      <c r="AI328">
        <f t="shared" si="786"/>
        <v>26.717734722694082</v>
      </c>
      <c r="AJ328">
        <f t="shared" si="787"/>
        <v>23.867752689478863</v>
      </c>
      <c r="AK328">
        <f t="shared" si="788"/>
        <v>22.898201898621814</v>
      </c>
      <c r="AL328">
        <f t="shared" si="789"/>
        <v>21.998573625972302</v>
      </c>
      <c r="AM328">
        <f t="shared" si="790"/>
        <v>20.393805323945838</v>
      </c>
      <c r="AN328">
        <f t="shared" si="791"/>
        <v>18.007007525978622</v>
      </c>
      <c r="AO328">
        <f t="shared" si="792"/>
        <v>15.122190750981758</v>
      </c>
      <c r="AP328">
        <f t="shared" si="793"/>
        <v>12.046992407796049</v>
      </c>
      <c r="AQ328">
        <f t="shared" si="751"/>
        <v>6</v>
      </c>
      <c r="AR328">
        <f t="shared" si="752"/>
        <v>13.3</v>
      </c>
      <c r="AS328">
        <f t="shared" si="753"/>
        <v>14.3</v>
      </c>
      <c r="AT328">
        <f t="shared" si="754"/>
        <v>15.3</v>
      </c>
      <c r="AU328">
        <f t="shared" si="755"/>
        <v>16.3</v>
      </c>
      <c r="AV328">
        <f t="shared" si="756"/>
        <v>17.3</v>
      </c>
      <c r="AW328">
        <f t="shared" si="757"/>
        <v>18.3</v>
      </c>
      <c r="AX328">
        <f t="shared" si="758"/>
        <v>19.3</v>
      </c>
      <c r="AY328">
        <f t="shared" si="759"/>
        <v>20.3</v>
      </c>
      <c r="AZ328">
        <f t="shared" si="760"/>
        <v>21.3</v>
      </c>
      <c r="BA328">
        <f t="shared" si="761"/>
        <v>22.3</v>
      </c>
      <c r="BB328">
        <f t="shared" si="762"/>
        <v>23.3</v>
      </c>
      <c r="BC328">
        <f t="shared" si="763"/>
        <v>24.3</v>
      </c>
      <c r="BD328">
        <f t="shared" si="764"/>
        <v>25.3</v>
      </c>
      <c r="BE328">
        <f t="shared" si="765"/>
        <v>26.3</v>
      </c>
      <c r="BF328">
        <f t="shared" si="766"/>
        <v>27.3</v>
      </c>
      <c r="BG328">
        <f t="shared" si="767"/>
        <v>28.3</v>
      </c>
      <c r="BH328">
        <f t="shared" si="768"/>
        <v>29.3</v>
      </c>
      <c r="BI328">
        <f t="shared" si="769"/>
        <v>30.3</v>
      </c>
      <c r="BJ328">
        <f t="shared" si="770"/>
        <v>31.3</v>
      </c>
      <c r="BK328">
        <f t="shared" si="771"/>
        <v>32.299999999999997</v>
      </c>
      <c r="BL328">
        <f t="shared" si="794"/>
        <v>16.73567818254131</v>
      </c>
      <c r="BM328">
        <f t="shared" si="795"/>
        <v>15.395698619955445</v>
      </c>
      <c r="BN328">
        <f t="shared" si="796"/>
        <v>14.016102067564825</v>
      </c>
      <c r="BO328">
        <f t="shared" si="797"/>
        <v>12.613841593901748</v>
      </c>
      <c r="BP328">
        <f t="shared" si="798"/>
        <v>11.187245729914318</v>
      </c>
      <c r="BQ328">
        <f t="shared" si="799"/>
        <v>9.7094740921939877</v>
      </c>
      <c r="BR328">
        <f t="shared" si="800"/>
        <v>8.1219730062028646</v>
      </c>
      <c r="BS328">
        <f t="shared" si="801"/>
        <v>6.3279311295014544</v>
      </c>
      <c r="BT328">
        <f t="shared" si="802"/>
        <v>4.1857350749768356</v>
      </c>
      <c r="BU328">
        <f t="shared" si="803"/>
        <v>1.5024250340693723</v>
      </c>
      <c r="BV328">
        <f t="shared" si="804"/>
        <v>0</v>
      </c>
      <c r="BW328">
        <f t="shared" si="805"/>
        <v>0</v>
      </c>
      <c r="BX328">
        <f t="shared" si="806"/>
        <v>0</v>
      </c>
      <c r="BY328">
        <f t="shared" si="807"/>
        <v>0</v>
      </c>
      <c r="BZ328">
        <f t="shared" si="808"/>
        <v>0</v>
      </c>
      <c r="CA328">
        <f t="shared" si="809"/>
        <v>0</v>
      </c>
      <c r="CB328">
        <f t="shared" si="810"/>
        <v>0</v>
      </c>
      <c r="CC328">
        <f t="shared" si="811"/>
        <v>0</v>
      </c>
      <c r="CD328">
        <f t="shared" si="812"/>
        <v>0</v>
      </c>
      <c r="CE328">
        <f t="shared" si="772"/>
        <v>9</v>
      </c>
      <c r="CF328">
        <f t="shared" si="773"/>
        <v>22.3</v>
      </c>
    </row>
    <row r="329" spans="5:84" x14ac:dyDescent="0.2">
      <c r="E329">
        <v>86941</v>
      </c>
      <c r="F329">
        <v>30.11</v>
      </c>
      <c r="G329">
        <v>24.6</v>
      </c>
      <c r="H329" s="2">
        <v>0.1</v>
      </c>
      <c r="I329" s="2">
        <f t="shared" si="700"/>
        <v>3.7</v>
      </c>
      <c r="J329">
        <f t="shared" si="700"/>
        <v>7.3000000000000007</v>
      </c>
      <c r="K329">
        <f t="shared" si="700"/>
        <v>10.9</v>
      </c>
      <c r="L329">
        <f t="shared" si="700"/>
        <v>14.5</v>
      </c>
      <c r="M329">
        <f t="shared" si="700"/>
        <v>18.100000000000001</v>
      </c>
      <c r="N329">
        <f t="shared" si="700"/>
        <v>21.700000000000003</v>
      </c>
      <c r="O329">
        <f t="shared" si="700"/>
        <v>25.300000000000004</v>
      </c>
      <c r="P329">
        <f t="shared" si="700"/>
        <v>28.900000000000006</v>
      </c>
      <c r="Q329">
        <f t="shared" si="778"/>
        <v>26.173579486407945</v>
      </c>
      <c r="R329">
        <f t="shared" si="779"/>
        <v>24.179206890431935</v>
      </c>
      <c r="S329">
        <f t="shared" si="780"/>
        <v>22.014071991647789</v>
      </c>
      <c r="T329">
        <f t="shared" si="781"/>
        <v>17.773708626487199</v>
      </c>
      <c r="U329">
        <f t="shared" si="782"/>
        <v>12.545652507934225</v>
      </c>
      <c r="V329">
        <f t="shared" si="783"/>
        <v>6.4497533766861617</v>
      </c>
      <c r="W329">
        <f t="shared" si="784"/>
        <v>0</v>
      </c>
      <c r="X329">
        <f t="shared" si="785"/>
        <v>0</v>
      </c>
      <c r="Y329">
        <f t="shared" si="774"/>
        <v>1</v>
      </c>
      <c r="Z329">
        <f t="shared" si="775"/>
        <v>3.7</v>
      </c>
      <c r="AA329">
        <f t="shared" si="776"/>
        <v>5.9</v>
      </c>
      <c r="AB329">
        <f t="shared" si="776"/>
        <v>8.1000000000000014</v>
      </c>
      <c r="AC329">
        <f t="shared" si="776"/>
        <v>10.3</v>
      </c>
      <c r="AD329">
        <f t="shared" si="776"/>
        <v>12.5</v>
      </c>
      <c r="AE329">
        <f t="shared" si="777"/>
        <v>14.7</v>
      </c>
      <c r="AF329">
        <f t="shared" si="777"/>
        <v>16.899999999999999</v>
      </c>
      <c r="AG329">
        <f t="shared" si="777"/>
        <v>19.099999999999998</v>
      </c>
      <c r="AH329">
        <f t="shared" si="777"/>
        <v>21.299999999999997</v>
      </c>
      <c r="AI329">
        <f t="shared" si="786"/>
        <v>24.683841277812636</v>
      </c>
      <c r="AJ329">
        <f t="shared" si="787"/>
        <v>23.861117414569211</v>
      </c>
      <c r="AK329">
        <f t="shared" si="788"/>
        <v>22.525881722567494</v>
      </c>
      <c r="AL329">
        <f t="shared" si="789"/>
        <v>20.345436110979279</v>
      </c>
      <c r="AM329">
        <f t="shared" si="790"/>
        <v>17.496419840120748</v>
      </c>
      <c r="AN329">
        <f t="shared" si="791"/>
        <v>14.327318789315273</v>
      </c>
      <c r="AO329">
        <f t="shared" si="792"/>
        <v>11.020974724755938</v>
      </c>
      <c r="AP329">
        <f t="shared" si="793"/>
        <v>7.257094567368136</v>
      </c>
      <c r="AQ329">
        <f t="shared" si="751"/>
        <v>4</v>
      </c>
      <c r="AR329">
        <f t="shared" si="752"/>
        <v>12.5</v>
      </c>
      <c r="AS329">
        <f t="shared" si="753"/>
        <v>13.5</v>
      </c>
      <c r="AT329">
        <f t="shared" si="754"/>
        <v>14.5</v>
      </c>
      <c r="AU329">
        <f t="shared" si="755"/>
        <v>15.5</v>
      </c>
      <c r="AV329">
        <f t="shared" si="756"/>
        <v>16.5</v>
      </c>
      <c r="AW329">
        <f t="shared" si="757"/>
        <v>17.5</v>
      </c>
      <c r="AX329">
        <f t="shared" si="758"/>
        <v>18.5</v>
      </c>
      <c r="AY329">
        <f t="shared" si="759"/>
        <v>19.5</v>
      </c>
      <c r="AZ329">
        <f t="shared" si="760"/>
        <v>20.5</v>
      </c>
      <c r="BA329">
        <f t="shared" si="761"/>
        <v>21.5</v>
      </c>
      <c r="BB329">
        <f t="shared" si="762"/>
        <v>22.5</v>
      </c>
      <c r="BC329">
        <f t="shared" si="763"/>
        <v>23.5</v>
      </c>
      <c r="BD329">
        <f t="shared" si="764"/>
        <v>24.5</v>
      </c>
      <c r="BE329">
        <f t="shared" si="765"/>
        <v>25.5</v>
      </c>
      <c r="BF329">
        <f t="shared" si="766"/>
        <v>26.5</v>
      </c>
      <c r="BG329">
        <f t="shared" si="767"/>
        <v>27.5</v>
      </c>
      <c r="BH329">
        <f t="shared" si="768"/>
        <v>28.5</v>
      </c>
      <c r="BI329">
        <f t="shared" si="769"/>
        <v>29.5</v>
      </c>
      <c r="BJ329">
        <f t="shared" si="770"/>
        <v>30.5</v>
      </c>
      <c r="BK329">
        <f t="shared" si="771"/>
        <v>31.5</v>
      </c>
      <c r="BL329">
        <f t="shared" si="794"/>
        <v>19.112506834931089</v>
      </c>
      <c r="BM329">
        <f t="shared" si="795"/>
        <v>17.773708626487199</v>
      </c>
      <c r="BN329">
        <f t="shared" si="796"/>
        <v>16.364441705363788</v>
      </c>
      <c r="BO329">
        <f t="shared" si="797"/>
        <v>14.914344938847368</v>
      </c>
      <c r="BP329">
        <f t="shared" si="798"/>
        <v>13.44074724204666</v>
      </c>
      <c r="BQ329">
        <f t="shared" si="799"/>
        <v>11.942118978146109</v>
      </c>
      <c r="BR329">
        <f t="shared" si="800"/>
        <v>10.391523358657327</v>
      </c>
      <c r="BS329">
        <f t="shared" si="801"/>
        <v>8.7300678436728543</v>
      </c>
      <c r="BT329">
        <f t="shared" si="802"/>
        <v>6.860355542117305</v>
      </c>
      <c r="BU329">
        <f t="shared" si="803"/>
        <v>4.6399366120007937</v>
      </c>
      <c r="BV329">
        <f t="shared" si="804"/>
        <v>1.8747596606721495</v>
      </c>
      <c r="BW329">
        <f t="shared" si="805"/>
        <v>-1.6873768549310824</v>
      </c>
      <c r="BX329">
        <f t="shared" si="806"/>
        <v>0</v>
      </c>
      <c r="BY329">
        <f t="shared" si="807"/>
        <v>0</v>
      </c>
      <c r="BZ329">
        <f t="shared" si="808"/>
        <v>0</v>
      </c>
      <c r="CA329">
        <f t="shared" si="809"/>
        <v>0</v>
      </c>
      <c r="CB329">
        <f t="shared" si="810"/>
        <v>0</v>
      </c>
      <c r="CC329">
        <f t="shared" si="811"/>
        <v>0</v>
      </c>
      <c r="CD329">
        <f t="shared" si="812"/>
        <v>0</v>
      </c>
      <c r="CE329">
        <f t="shared" si="772"/>
        <v>10</v>
      </c>
      <c r="CF329">
        <f t="shared" si="773"/>
        <v>22.5</v>
      </c>
    </row>
    <row r="330" spans="5:84" x14ac:dyDescent="0.2">
      <c r="E330">
        <v>86942</v>
      </c>
      <c r="F330">
        <v>20.21</v>
      </c>
      <c r="G330">
        <v>20.5</v>
      </c>
      <c r="H330" s="2">
        <v>0.1</v>
      </c>
      <c r="I330" s="2">
        <f t="shared" si="700"/>
        <v>3.7</v>
      </c>
      <c r="J330">
        <f t="shared" si="700"/>
        <v>7.3000000000000007</v>
      </c>
      <c r="K330">
        <f t="shared" si="700"/>
        <v>10.9</v>
      </c>
      <c r="L330">
        <f t="shared" si="700"/>
        <v>14.5</v>
      </c>
      <c r="M330">
        <f t="shared" si="700"/>
        <v>18.100000000000001</v>
      </c>
      <c r="N330">
        <f t="shared" si="700"/>
        <v>21.700000000000003</v>
      </c>
      <c r="O330">
        <f t="shared" si="700"/>
        <v>25.300000000000004</v>
      </c>
      <c r="P330">
        <f t="shared" si="700"/>
        <v>28.900000000000006</v>
      </c>
      <c r="Q330">
        <f t="shared" si="778"/>
        <v>17.102277448171858</v>
      </c>
      <c r="R330">
        <f t="shared" si="779"/>
        <v>15.802106833906841</v>
      </c>
      <c r="S330">
        <f t="shared" si="780"/>
        <v>13.186046771306343</v>
      </c>
      <c r="T330">
        <f t="shared" si="781"/>
        <v>9.1210331432011156</v>
      </c>
      <c r="U330">
        <f t="shared" si="782"/>
        <v>4.301003793794834</v>
      </c>
      <c r="V330">
        <f t="shared" si="783"/>
        <v>0</v>
      </c>
      <c r="W330">
        <f t="shared" si="784"/>
        <v>0</v>
      </c>
      <c r="X330">
        <f t="shared" si="785"/>
        <v>0</v>
      </c>
      <c r="Y330">
        <f t="shared" si="774"/>
        <v>0</v>
      </c>
      <c r="Z330">
        <f t="shared" si="775"/>
        <v>0.1</v>
      </c>
      <c r="AA330">
        <f t="shared" si="776"/>
        <v>2.3000000000000003</v>
      </c>
      <c r="AB330">
        <f t="shared" si="776"/>
        <v>4.5</v>
      </c>
      <c r="AC330">
        <f t="shared" si="776"/>
        <v>6.7</v>
      </c>
      <c r="AD330">
        <f t="shared" si="776"/>
        <v>8.9</v>
      </c>
      <c r="AE330">
        <f t="shared" si="777"/>
        <v>11.100000000000001</v>
      </c>
      <c r="AF330">
        <f t="shared" si="777"/>
        <v>13.3</v>
      </c>
      <c r="AG330">
        <f t="shared" si="777"/>
        <v>15.5</v>
      </c>
      <c r="AH330">
        <f t="shared" si="777"/>
        <v>17.7</v>
      </c>
      <c r="AI330">
        <f t="shared" si="786"/>
        <v>18.489469478763922</v>
      </c>
      <c r="AJ330">
        <f t="shared" si="787"/>
        <v>16.713140346615443</v>
      </c>
      <c r="AK330">
        <f t="shared" si="788"/>
        <v>16.033221593836799</v>
      </c>
      <c r="AL330">
        <f t="shared" si="789"/>
        <v>14.907033140152464</v>
      </c>
      <c r="AM330">
        <f t="shared" si="790"/>
        <v>12.983330944171344</v>
      </c>
      <c r="AN330">
        <f t="shared" si="791"/>
        <v>10.538638666988906</v>
      </c>
      <c r="AO330">
        <f t="shared" si="792"/>
        <v>7.9135793357888247</v>
      </c>
      <c r="AP330">
        <f t="shared" si="793"/>
        <v>4.9492070074449472</v>
      </c>
      <c r="AQ330">
        <f t="shared" si="751"/>
        <v>1</v>
      </c>
      <c r="AR330">
        <f t="shared" si="752"/>
        <v>2.3000000000000003</v>
      </c>
      <c r="AS330">
        <f t="shared" si="753"/>
        <v>3.3000000000000003</v>
      </c>
      <c r="AT330">
        <f t="shared" si="754"/>
        <v>4.3000000000000007</v>
      </c>
      <c r="AU330">
        <f t="shared" si="755"/>
        <v>5.3000000000000007</v>
      </c>
      <c r="AV330">
        <f t="shared" si="756"/>
        <v>6.3000000000000007</v>
      </c>
      <c r="AW330">
        <f t="shared" si="757"/>
        <v>7.3000000000000007</v>
      </c>
      <c r="AX330">
        <f t="shared" si="758"/>
        <v>8.3000000000000007</v>
      </c>
      <c r="AY330">
        <f t="shared" si="759"/>
        <v>9.3000000000000007</v>
      </c>
      <c r="AZ330">
        <f t="shared" si="760"/>
        <v>10.3</v>
      </c>
      <c r="BA330">
        <f t="shared" si="761"/>
        <v>11.3</v>
      </c>
      <c r="BB330">
        <f t="shared" si="762"/>
        <v>12.3</v>
      </c>
      <c r="BC330">
        <f t="shared" si="763"/>
        <v>13.3</v>
      </c>
      <c r="BD330">
        <f t="shared" si="764"/>
        <v>14.3</v>
      </c>
      <c r="BE330">
        <f t="shared" si="765"/>
        <v>15.3</v>
      </c>
      <c r="BF330">
        <f t="shared" si="766"/>
        <v>16.3</v>
      </c>
      <c r="BG330">
        <f t="shared" si="767"/>
        <v>17.3</v>
      </c>
      <c r="BH330">
        <f t="shared" si="768"/>
        <v>18.3</v>
      </c>
      <c r="BI330">
        <f t="shared" si="769"/>
        <v>19.3</v>
      </c>
      <c r="BJ330">
        <f t="shared" si="770"/>
        <v>20.3</v>
      </c>
      <c r="BK330">
        <f t="shared" si="771"/>
        <v>21.3</v>
      </c>
      <c r="BL330">
        <f t="shared" si="794"/>
        <v>17.382947907383393</v>
      </c>
      <c r="BM330">
        <f t="shared" si="795"/>
        <v>16.794042562227641</v>
      </c>
      <c r="BN330">
        <f t="shared" si="796"/>
        <v>16.452200491279935</v>
      </c>
      <c r="BO330">
        <f t="shared" si="797"/>
        <v>16.163978697074093</v>
      </c>
      <c r="BP330">
        <f t="shared" si="798"/>
        <v>15.802106833906841</v>
      </c>
      <c r="BQ330">
        <f t="shared" si="799"/>
        <v>15.294549905050269</v>
      </c>
      <c r="BR330">
        <f t="shared" si="800"/>
        <v>14.61357095996425</v>
      </c>
      <c r="BS330">
        <f t="shared" si="801"/>
        <v>13.764793791508779</v>
      </c>
      <c r="BT330">
        <f t="shared" si="802"/>
        <v>12.776265633156422</v>
      </c>
      <c r="BU330">
        <f t="shared" si="803"/>
        <v>11.687519856204828</v>
      </c>
      <c r="BV330">
        <f t="shared" si="804"/>
        <v>10.538638666988906</v>
      </c>
      <c r="BW330">
        <f t="shared" si="805"/>
        <v>9.3593158040934874</v>
      </c>
      <c r="BX330">
        <f t="shared" si="806"/>
        <v>8.1579192355656112</v>
      </c>
      <c r="BY330">
        <f t="shared" si="807"/>
        <v>6.9105538561269393</v>
      </c>
      <c r="BZ330">
        <f t="shared" si="808"/>
        <v>5.550124184386096</v>
      </c>
      <c r="CA330">
        <f t="shared" si="809"/>
        <v>3.9553970600513231</v>
      </c>
      <c r="CB330">
        <f t="shared" si="810"/>
        <v>1.9400643411425791</v>
      </c>
      <c r="CC330">
        <f t="shared" si="811"/>
        <v>-0.75819439879605566</v>
      </c>
      <c r="CD330">
        <f t="shared" si="812"/>
        <v>0</v>
      </c>
      <c r="CE330">
        <f t="shared" si="772"/>
        <v>16</v>
      </c>
      <c r="CF330">
        <f t="shared" si="773"/>
        <v>18.3</v>
      </c>
    </row>
    <row r="331" spans="5:84" x14ac:dyDescent="0.2">
      <c r="E331">
        <v>86943</v>
      </c>
      <c r="F331">
        <v>23.4</v>
      </c>
      <c r="G331">
        <v>24.4</v>
      </c>
      <c r="H331" s="2">
        <v>0.1</v>
      </c>
      <c r="I331" s="2">
        <f t="shared" si="700"/>
        <v>3.7</v>
      </c>
      <c r="J331">
        <f t="shared" si="700"/>
        <v>7.3000000000000007</v>
      </c>
      <c r="K331">
        <f t="shared" si="700"/>
        <v>10.9</v>
      </c>
      <c r="L331">
        <f t="shared" si="700"/>
        <v>14.5</v>
      </c>
      <c r="M331">
        <f t="shared" si="700"/>
        <v>18.100000000000001</v>
      </c>
      <c r="N331">
        <f t="shared" si="700"/>
        <v>21.700000000000003</v>
      </c>
      <c r="O331">
        <f t="shared" si="700"/>
        <v>25.300000000000004</v>
      </c>
      <c r="P331">
        <f t="shared" si="700"/>
        <v>28.900000000000006</v>
      </c>
      <c r="Q331">
        <f t="shared" si="778"/>
        <v>20.314285994393444</v>
      </c>
      <c r="R331">
        <f t="shared" si="779"/>
        <v>18.773812031703528</v>
      </c>
      <c r="S331">
        <f t="shared" si="780"/>
        <v>17.044686000774728</v>
      </c>
      <c r="T331">
        <f t="shared" si="781"/>
        <v>13.685033847180604</v>
      </c>
      <c r="U331">
        <f t="shared" si="782"/>
        <v>9.5764905859688909</v>
      </c>
      <c r="V331">
        <f t="shared" si="783"/>
        <v>4.7187248405376412</v>
      </c>
      <c r="W331">
        <f t="shared" si="784"/>
        <v>0</v>
      </c>
      <c r="X331">
        <f t="shared" si="785"/>
        <v>0</v>
      </c>
      <c r="Y331">
        <f t="shared" si="774"/>
        <v>0</v>
      </c>
      <c r="Z331">
        <f t="shared" si="775"/>
        <v>0.1</v>
      </c>
      <c r="AA331">
        <f t="shared" si="776"/>
        <v>2.3000000000000003</v>
      </c>
      <c r="AB331">
        <f t="shared" si="776"/>
        <v>4.5</v>
      </c>
      <c r="AC331">
        <f t="shared" si="776"/>
        <v>6.7</v>
      </c>
      <c r="AD331">
        <f t="shared" si="776"/>
        <v>8.9</v>
      </c>
      <c r="AE331">
        <f t="shared" si="777"/>
        <v>11.100000000000001</v>
      </c>
      <c r="AF331">
        <f t="shared" si="777"/>
        <v>13.3</v>
      </c>
      <c r="AG331">
        <f t="shared" si="777"/>
        <v>15.5</v>
      </c>
      <c r="AH331">
        <f t="shared" si="777"/>
        <v>17.7</v>
      </c>
      <c r="AI331">
        <f t="shared" si="786"/>
        <v>22.108455244590054</v>
      </c>
      <c r="AJ331">
        <f t="shared" si="787"/>
        <v>19.745656126221952</v>
      </c>
      <c r="AK331">
        <f t="shared" si="788"/>
        <v>18.941032436761965</v>
      </c>
      <c r="AL331">
        <f t="shared" si="789"/>
        <v>18.20589405193553</v>
      </c>
      <c r="AM331">
        <f t="shared" si="790"/>
        <v>16.897189439941922</v>
      </c>
      <c r="AN331">
        <f t="shared" si="791"/>
        <v>14.94429769620014</v>
      </c>
      <c r="AO331">
        <f t="shared" si="792"/>
        <v>12.5758205780946</v>
      </c>
      <c r="AP331">
        <f t="shared" si="793"/>
        <v>10.046374539720935</v>
      </c>
      <c r="AQ331">
        <f t="shared" si="751"/>
        <v>4</v>
      </c>
      <c r="AR331">
        <f t="shared" si="752"/>
        <v>8.9</v>
      </c>
      <c r="AS331">
        <f t="shared" si="753"/>
        <v>9.9</v>
      </c>
      <c r="AT331">
        <f t="shared" si="754"/>
        <v>10.9</v>
      </c>
      <c r="AU331">
        <f t="shared" si="755"/>
        <v>11.9</v>
      </c>
      <c r="AV331">
        <f t="shared" si="756"/>
        <v>12.9</v>
      </c>
      <c r="AW331">
        <f t="shared" si="757"/>
        <v>13.9</v>
      </c>
      <c r="AX331">
        <f t="shared" si="758"/>
        <v>14.9</v>
      </c>
      <c r="AY331">
        <f t="shared" si="759"/>
        <v>15.9</v>
      </c>
      <c r="AZ331">
        <f t="shared" si="760"/>
        <v>16.899999999999999</v>
      </c>
      <c r="BA331">
        <f t="shared" si="761"/>
        <v>17.899999999999999</v>
      </c>
      <c r="BB331">
        <f t="shared" si="762"/>
        <v>18.899999999999999</v>
      </c>
      <c r="BC331">
        <f t="shared" si="763"/>
        <v>19.899999999999999</v>
      </c>
      <c r="BD331">
        <f t="shared" si="764"/>
        <v>20.9</v>
      </c>
      <c r="BE331">
        <f t="shared" si="765"/>
        <v>21.9</v>
      </c>
      <c r="BF331">
        <f t="shared" si="766"/>
        <v>22.9</v>
      </c>
      <c r="BG331">
        <f t="shared" si="767"/>
        <v>23.9</v>
      </c>
      <c r="BH331">
        <f t="shared" si="768"/>
        <v>24.9</v>
      </c>
      <c r="BI331">
        <f t="shared" si="769"/>
        <v>25.9</v>
      </c>
      <c r="BJ331">
        <f t="shared" si="770"/>
        <v>26.9</v>
      </c>
      <c r="BK331">
        <f t="shared" si="771"/>
        <v>27.9</v>
      </c>
      <c r="BL331">
        <f t="shared" si="794"/>
        <v>17.696554896527232</v>
      </c>
      <c r="BM331">
        <f t="shared" si="795"/>
        <v>17.044686000774728</v>
      </c>
      <c r="BN331">
        <f t="shared" si="796"/>
        <v>16.253217443022159</v>
      </c>
      <c r="BO331">
        <f t="shared" si="797"/>
        <v>15.33891287470118</v>
      </c>
      <c r="BP331">
        <f t="shared" si="798"/>
        <v>14.327068249978886</v>
      </c>
      <c r="BQ331">
        <f t="shared" si="799"/>
        <v>13.246210555406444</v>
      </c>
      <c r="BR331">
        <f t="shared" si="800"/>
        <v>12.122796539567137</v>
      </c>
      <c r="BS331">
        <f t="shared" si="801"/>
        <v>10.975911442724488</v>
      </c>
      <c r="BT331">
        <f t="shared" si="802"/>
        <v>9.8119677264707494</v>
      </c>
      <c r="BU331">
        <f t="shared" si="803"/>
        <v>8.6194038033752349</v>
      </c>
      <c r="BV331">
        <f t="shared" si="804"/>
        <v>7.3633827666321672</v>
      </c>
      <c r="BW331">
        <f t="shared" si="805"/>
        <v>5.9804911197092165</v>
      </c>
      <c r="BX331">
        <f t="shared" si="806"/>
        <v>4.3734375059959589</v>
      </c>
      <c r="BY331">
        <f t="shared" si="807"/>
        <v>2.4057514384514773</v>
      </c>
      <c r="BZ331">
        <f t="shared" si="808"/>
        <v>-0.10351797074691155</v>
      </c>
      <c r="CA331">
        <f t="shared" si="809"/>
        <v>0</v>
      </c>
      <c r="CB331">
        <f t="shared" si="810"/>
        <v>0</v>
      </c>
      <c r="CC331">
        <f t="shared" si="811"/>
        <v>0</v>
      </c>
      <c r="CD331">
        <f t="shared" si="812"/>
        <v>0</v>
      </c>
      <c r="CE331">
        <f t="shared" si="772"/>
        <v>13</v>
      </c>
      <c r="CF331">
        <f t="shared" si="773"/>
        <v>21.9</v>
      </c>
    </row>
    <row r="332" spans="5:84" x14ac:dyDescent="0.2">
      <c r="E332">
        <v>86948</v>
      </c>
      <c r="F332">
        <v>29.67</v>
      </c>
      <c r="G332">
        <v>21.8</v>
      </c>
      <c r="H332" s="2">
        <v>0.1</v>
      </c>
      <c r="I332" s="2">
        <f t="shared" si="700"/>
        <v>3.7</v>
      </c>
      <c r="J332">
        <f t="shared" si="700"/>
        <v>7.3000000000000007</v>
      </c>
      <c r="K332">
        <f t="shared" si="700"/>
        <v>10.9</v>
      </c>
      <c r="L332">
        <f t="shared" si="700"/>
        <v>14.5</v>
      </c>
      <c r="M332">
        <f t="shared" si="700"/>
        <v>18.100000000000001</v>
      </c>
      <c r="N332">
        <f t="shared" si="700"/>
        <v>21.700000000000003</v>
      </c>
      <c r="O332">
        <f t="shared" si="700"/>
        <v>25.300000000000004</v>
      </c>
      <c r="P332">
        <f t="shared" si="700"/>
        <v>28.900000000000006</v>
      </c>
      <c r="Q332">
        <f t="shared" si="778"/>
        <v>25.321757508315279</v>
      </c>
      <c r="R332">
        <f t="shared" si="779"/>
        <v>23.451850267467105</v>
      </c>
      <c r="S332">
        <f t="shared" si="780"/>
        <v>20.275502598749995</v>
      </c>
      <c r="T332">
        <f t="shared" si="781"/>
        <v>14.894631409918155</v>
      </c>
      <c r="U332">
        <f t="shared" si="782"/>
        <v>8.731349905923306</v>
      </c>
      <c r="V332">
        <f t="shared" si="783"/>
        <v>-1.6114175213619502</v>
      </c>
      <c r="W332">
        <f t="shared" si="784"/>
        <v>0</v>
      </c>
      <c r="X332">
        <f t="shared" si="785"/>
        <v>0</v>
      </c>
      <c r="Y332">
        <f t="shared" si="774"/>
        <v>0</v>
      </c>
      <c r="Z332">
        <f t="shared" si="775"/>
        <v>0.1</v>
      </c>
      <c r="AA332">
        <f t="shared" si="776"/>
        <v>2.3000000000000003</v>
      </c>
      <c r="AB332">
        <f t="shared" si="776"/>
        <v>4.5</v>
      </c>
      <c r="AC332">
        <f t="shared" si="776"/>
        <v>6.7</v>
      </c>
      <c r="AD332">
        <f t="shared" si="776"/>
        <v>8.9</v>
      </c>
      <c r="AE332">
        <f t="shared" si="777"/>
        <v>11.100000000000001</v>
      </c>
      <c r="AF332">
        <f t="shared" si="777"/>
        <v>13.3</v>
      </c>
      <c r="AG332">
        <f t="shared" si="777"/>
        <v>15.5</v>
      </c>
      <c r="AH332">
        <f t="shared" si="777"/>
        <v>17.7</v>
      </c>
      <c r="AI332">
        <f t="shared" si="786"/>
        <v>27.453757769151697</v>
      </c>
      <c r="AJ332">
        <f t="shared" si="787"/>
        <v>24.698780028916257</v>
      </c>
      <c r="AK332">
        <f t="shared" si="788"/>
        <v>23.729888414932521</v>
      </c>
      <c r="AL332">
        <f t="shared" si="789"/>
        <v>22.392799870555177</v>
      </c>
      <c r="AM332">
        <f t="shared" si="790"/>
        <v>20.018513888992342</v>
      </c>
      <c r="AN332">
        <f t="shared" si="791"/>
        <v>16.814810934428976</v>
      </c>
      <c r="AO332">
        <f t="shared" si="792"/>
        <v>13.257750863149656</v>
      </c>
      <c r="AP332">
        <f t="shared" si="793"/>
        <v>9.4831713446621553</v>
      </c>
      <c r="AQ332">
        <f t="shared" si="751"/>
        <v>5</v>
      </c>
      <c r="AR332">
        <f t="shared" si="752"/>
        <v>11.1</v>
      </c>
      <c r="AS332">
        <f t="shared" si="753"/>
        <v>12.1</v>
      </c>
      <c r="AT332">
        <f t="shared" si="754"/>
        <v>13.1</v>
      </c>
      <c r="AU332">
        <f t="shared" si="755"/>
        <v>14.1</v>
      </c>
      <c r="AV332">
        <f t="shared" si="756"/>
        <v>15.1</v>
      </c>
      <c r="AW332">
        <f t="shared" si="757"/>
        <v>16.100000000000001</v>
      </c>
      <c r="AX332">
        <f t="shared" si="758"/>
        <v>17.100000000000001</v>
      </c>
      <c r="AY332">
        <f t="shared" si="759"/>
        <v>18.100000000000001</v>
      </c>
      <c r="AZ332">
        <f t="shared" si="760"/>
        <v>19.100000000000001</v>
      </c>
      <c r="BA332">
        <f t="shared" si="761"/>
        <v>20.100000000000001</v>
      </c>
      <c r="BB332">
        <f t="shared" si="762"/>
        <v>21.1</v>
      </c>
      <c r="BC332">
        <f t="shared" si="763"/>
        <v>22.1</v>
      </c>
      <c r="BD332">
        <f t="shared" si="764"/>
        <v>23.1</v>
      </c>
      <c r="BE332">
        <f t="shared" si="765"/>
        <v>24.1</v>
      </c>
      <c r="BF332">
        <f t="shared" si="766"/>
        <v>25.1</v>
      </c>
      <c r="BG332">
        <f t="shared" si="767"/>
        <v>26.1</v>
      </c>
      <c r="BH332">
        <f t="shared" si="768"/>
        <v>27.1</v>
      </c>
      <c r="BI332">
        <f t="shared" si="769"/>
        <v>28.1</v>
      </c>
      <c r="BJ332">
        <f t="shared" si="770"/>
        <v>29.1</v>
      </c>
      <c r="BK332">
        <f t="shared" si="771"/>
        <v>30.1</v>
      </c>
      <c r="BL332">
        <f t="shared" si="794"/>
        <v>18.635785012400056</v>
      </c>
      <c r="BM332">
        <f t="shared" si="795"/>
        <v>17.127196582817259</v>
      </c>
      <c r="BN332">
        <f t="shared" si="796"/>
        <v>15.541566123619768</v>
      </c>
      <c r="BO332">
        <f t="shared" si="797"/>
        <v>13.915549085006216</v>
      </c>
      <c r="BP332">
        <f t="shared" si="798"/>
        <v>12.261831606327599</v>
      </c>
      <c r="BQ332">
        <f t="shared" si="799"/>
        <v>10.55732327841789</v>
      </c>
      <c r="BR332">
        <f t="shared" si="800"/>
        <v>8.731349905923306</v>
      </c>
      <c r="BS332">
        <f t="shared" si="801"/>
        <v>6.6538462696328589</v>
      </c>
      <c r="BT332">
        <f t="shared" si="802"/>
        <v>4.123548888808477</v>
      </c>
      <c r="BU332">
        <f t="shared" si="803"/>
        <v>0.85618878351383554</v>
      </c>
      <c r="BV332">
        <f t="shared" si="804"/>
        <v>0</v>
      </c>
      <c r="BW332">
        <f t="shared" si="805"/>
        <v>0</v>
      </c>
      <c r="BX332">
        <f t="shared" si="806"/>
        <v>0</v>
      </c>
      <c r="BY332">
        <f t="shared" si="807"/>
        <v>0</v>
      </c>
      <c r="BZ332">
        <f t="shared" si="808"/>
        <v>0</v>
      </c>
      <c r="CA332">
        <f t="shared" si="809"/>
        <v>0</v>
      </c>
      <c r="CB332">
        <f t="shared" si="810"/>
        <v>0</v>
      </c>
      <c r="CC332">
        <f t="shared" si="811"/>
        <v>0</v>
      </c>
      <c r="CD332">
        <f t="shared" si="812"/>
        <v>0</v>
      </c>
      <c r="CE332">
        <f t="shared" si="772"/>
        <v>9</v>
      </c>
      <c r="CF332">
        <f t="shared" si="773"/>
        <v>20.100000000000001</v>
      </c>
    </row>
    <row r="333" spans="5:84" x14ac:dyDescent="0.2">
      <c r="E333">
        <v>86950</v>
      </c>
      <c r="F333">
        <v>38.71</v>
      </c>
      <c r="G333">
        <v>26.2</v>
      </c>
      <c r="H333" s="2">
        <v>0.1</v>
      </c>
      <c r="I333" s="2">
        <f t="shared" si="700"/>
        <v>3.7</v>
      </c>
      <c r="J333">
        <f t="shared" si="700"/>
        <v>7.3000000000000007</v>
      </c>
      <c r="K333">
        <f t="shared" si="700"/>
        <v>10.9</v>
      </c>
      <c r="L333">
        <f t="shared" si="700"/>
        <v>14.5</v>
      </c>
      <c r="M333">
        <f t="shared" si="700"/>
        <v>18.100000000000001</v>
      </c>
      <c r="N333">
        <f t="shared" si="700"/>
        <v>21.700000000000003</v>
      </c>
      <c r="O333">
        <f t="shared" si="700"/>
        <v>25.300000000000004</v>
      </c>
      <c r="P333">
        <f t="shared" si="700"/>
        <v>28.900000000000006</v>
      </c>
      <c r="Q333">
        <f t="shared" si="778"/>
        <v>33.999193905989017</v>
      </c>
      <c r="R333">
        <f t="shared" si="779"/>
        <v>31.289094860667962</v>
      </c>
      <c r="S333">
        <f t="shared" si="780"/>
        <v>29.026571723340549</v>
      </c>
      <c r="T333">
        <f t="shared" si="781"/>
        <v>24.380347604236796</v>
      </c>
      <c r="U333">
        <f t="shared" si="782"/>
        <v>18.24028351804192</v>
      </c>
      <c r="V333">
        <f t="shared" si="783"/>
        <v>11.502518433445479</v>
      </c>
      <c r="W333">
        <f t="shared" si="784"/>
        <v>1.3546093226914822</v>
      </c>
      <c r="X333">
        <f t="shared" si="785"/>
        <v>0</v>
      </c>
      <c r="Y333">
        <f t="shared" si="774"/>
        <v>3</v>
      </c>
      <c r="Z333">
        <f t="shared" si="775"/>
        <v>10.9</v>
      </c>
      <c r="AA333">
        <f t="shared" si="776"/>
        <v>13.100000000000001</v>
      </c>
      <c r="AB333">
        <f t="shared" si="776"/>
        <v>15.3</v>
      </c>
      <c r="AC333">
        <f t="shared" si="776"/>
        <v>17.5</v>
      </c>
      <c r="AD333">
        <f t="shared" si="776"/>
        <v>19.7</v>
      </c>
      <c r="AE333">
        <f t="shared" si="777"/>
        <v>21.9</v>
      </c>
      <c r="AF333">
        <f t="shared" si="777"/>
        <v>24.099999999999998</v>
      </c>
      <c r="AG333">
        <f t="shared" si="777"/>
        <v>26.299999999999997</v>
      </c>
      <c r="AH333">
        <f t="shared" si="777"/>
        <v>28.499999999999996</v>
      </c>
      <c r="AI333">
        <f t="shared" si="786"/>
        <v>26.453141408750039</v>
      </c>
      <c r="AJ333">
        <f t="shared" si="787"/>
        <v>23.08769748609123</v>
      </c>
      <c r="AK333">
        <f t="shared" si="788"/>
        <v>19.303357126351088</v>
      </c>
      <c r="AL333">
        <f t="shared" si="789"/>
        <v>15.358977215257337</v>
      </c>
      <c r="AM333">
        <f t="shared" si="790"/>
        <v>11.082530707091564</v>
      </c>
      <c r="AN333">
        <f t="shared" si="791"/>
        <v>5.5544829785000669</v>
      </c>
      <c r="AO333">
        <f t="shared" si="792"/>
        <v>0</v>
      </c>
      <c r="AP333">
        <f t="shared" si="793"/>
        <v>0</v>
      </c>
      <c r="AQ333">
        <f t="shared" si="751"/>
        <v>3</v>
      </c>
      <c r="AR333">
        <f t="shared" si="752"/>
        <v>17.5</v>
      </c>
      <c r="AS333">
        <f t="shared" si="753"/>
        <v>18.5</v>
      </c>
      <c r="AT333">
        <f t="shared" si="754"/>
        <v>19.5</v>
      </c>
      <c r="AU333">
        <f t="shared" si="755"/>
        <v>20.5</v>
      </c>
      <c r="AV333">
        <f t="shared" si="756"/>
        <v>21.5</v>
      </c>
      <c r="AW333">
        <f t="shared" si="757"/>
        <v>22.5</v>
      </c>
      <c r="AX333">
        <f t="shared" si="758"/>
        <v>23.5</v>
      </c>
      <c r="AY333">
        <f t="shared" si="759"/>
        <v>24.5</v>
      </c>
      <c r="AZ333">
        <f t="shared" si="760"/>
        <v>25.5</v>
      </c>
      <c r="BA333">
        <f t="shared" si="761"/>
        <v>26.5</v>
      </c>
      <c r="BB333">
        <f t="shared" si="762"/>
        <v>27.5</v>
      </c>
      <c r="BC333">
        <f t="shared" si="763"/>
        <v>28.5</v>
      </c>
      <c r="BD333">
        <f t="shared" si="764"/>
        <v>29.5</v>
      </c>
      <c r="BE333">
        <f t="shared" si="765"/>
        <v>30.5</v>
      </c>
      <c r="BF333">
        <f t="shared" si="766"/>
        <v>31.5</v>
      </c>
      <c r="BG333">
        <f t="shared" si="767"/>
        <v>32.5</v>
      </c>
      <c r="BH333">
        <f t="shared" si="768"/>
        <v>33.5</v>
      </c>
      <c r="BI333">
        <f t="shared" si="769"/>
        <v>34.5</v>
      </c>
      <c r="BJ333">
        <f t="shared" si="770"/>
        <v>35.5</v>
      </c>
      <c r="BK333">
        <f t="shared" si="771"/>
        <v>36.5</v>
      </c>
      <c r="BL333">
        <f t="shared" si="794"/>
        <v>17.527020767903796</v>
      </c>
      <c r="BM333">
        <f t="shared" si="795"/>
        <v>15.724282752013588</v>
      </c>
      <c r="BN333">
        <f t="shared" si="796"/>
        <v>13.871384034441588</v>
      </c>
      <c r="BO333">
        <f t="shared" si="797"/>
        <v>11.913884452437495</v>
      </c>
      <c r="BP333">
        <f t="shared" si="798"/>
        <v>9.7605190255733341</v>
      </c>
      <c r="BQ333">
        <f t="shared" si="799"/>
        <v>7.277054256579623</v>
      </c>
      <c r="BR333">
        <f t="shared" si="800"/>
        <v>4.2801444321767459</v>
      </c>
      <c r="BS333">
        <f t="shared" si="801"/>
        <v>0.53118792391249936</v>
      </c>
      <c r="BT333">
        <f t="shared" si="802"/>
        <v>0</v>
      </c>
      <c r="BU333">
        <f t="shared" si="803"/>
        <v>0</v>
      </c>
      <c r="BV333">
        <f t="shared" si="804"/>
        <v>0</v>
      </c>
      <c r="BW333">
        <f t="shared" si="805"/>
        <v>0</v>
      </c>
      <c r="BX333">
        <f t="shared" si="806"/>
        <v>0</v>
      </c>
      <c r="BY333">
        <f t="shared" si="807"/>
        <v>0</v>
      </c>
      <c r="BZ333">
        <f t="shared" si="808"/>
        <v>0</v>
      </c>
      <c r="CA333">
        <f t="shared" si="809"/>
        <v>0</v>
      </c>
      <c r="CB333">
        <f t="shared" si="810"/>
        <v>0</v>
      </c>
      <c r="CC333">
        <f t="shared" si="811"/>
        <v>0</v>
      </c>
      <c r="CD333">
        <f t="shared" si="812"/>
        <v>0</v>
      </c>
      <c r="CE333">
        <f t="shared" si="772"/>
        <v>7</v>
      </c>
      <c r="CF333">
        <f t="shared" si="773"/>
        <v>24.5</v>
      </c>
    </row>
    <row r="334" spans="5:84" x14ac:dyDescent="0.2">
      <c r="E334">
        <v>86951</v>
      </c>
      <c r="F334">
        <v>25.59</v>
      </c>
      <c r="G334">
        <v>20.8</v>
      </c>
      <c r="H334" s="2">
        <v>0.1</v>
      </c>
      <c r="I334" s="2">
        <f t="shared" si="700"/>
        <v>3.7</v>
      </c>
      <c r="J334">
        <f t="shared" si="700"/>
        <v>7.3000000000000007</v>
      </c>
      <c r="K334">
        <f t="shared" si="700"/>
        <v>10.9</v>
      </c>
      <c r="L334">
        <f t="shared" si="700"/>
        <v>14.5</v>
      </c>
      <c r="M334">
        <f t="shared" si="700"/>
        <v>18.100000000000001</v>
      </c>
      <c r="N334">
        <f t="shared" si="700"/>
        <v>21.700000000000003</v>
      </c>
      <c r="O334">
        <f t="shared" si="700"/>
        <v>25.300000000000004</v>
      </c>
      <c r="P334">
        <f t="shared" si="700"/>
        <v>28.900000000000006</v>
      </c>
      <c r="Q334">
        <f t="shared" si="778"/>
        <v>21.697297297467728</v>
      </c>
      <c r="R334">
        <f t="shared" si="779"/>
        <v>20.064562703366619</v>
      </c>
      <c r="S334">
        <f t="shared" si="780"/>
        <v>16.893858922559279</v>
      </c>
      <c r="T334">
        <f t="shared" si="781"/>
        <v>11.864567333637543</v>
      </c>
      <c r="U334">
        <f t="shared" si="782"/>
        <v>5.9891459912672742</v>
      </c>
      <c r="V334">
        <f t="shared" si="783"/>
        <v>0</v>
      </c>
      <c r="W334">
        <f t="shared" si="784"/>
        <v>0</v>
      </c>
      <c r="X334">
        <f t="shared" si="785"/>
        <v>0</v>
      </c>
      <c r="Y334">
        <f t="shared" si="774"/>
        <v>0</v>
      </c>
      <c r="Z334">
        <f t="shared" si="775"/>
        <v>0.1</v>
      </c>
      <c r="AA334">
        <f t="shared" si="776"/>
        <v>2.3000000000000003</v>
      </c>
      <c r="AB334">
        <f t="shared" si="776"/>
        <v>4.5</v>
      </c>
      <c r="AC334">
        <f t="shared" si="776"/>
        <v>6.7</v>
      </c>
      <c r="AD334">
        <f t="shared" si="776"/>
        <v>8.9</v>
      </c>
      <c r="AE334">
        <f t="shared" si="777"/>
        <v>11.100000000000001</v>
      </c>
      <c r="AF334">
        <f t="shared" si="777"/>
        <v>13.3</v>
      </c>
      <c r="AG334">
        <f t="shared" si="777"/>
        <v>15.5</v>
      </c>
      <c r="AH334">
        <f t="shared" si="777"/>
        <v>17.7</v>
      </c>
      <c r="AI334">
        <f t="shared" si="786"/>
        <v>23.474102645038684</v>
      </c>
      <c r="AJ334">
        <f t="shared" si="787"/>
        <v>21.194306011374444</v>
      </c>
      <c r="AK334">
        <f t="shared" si="788"/>
        <v>20.34318406555537</v>
      </c>
      <c r="AL334">
        <f t="shared" si="789"/>
        <v>18.987113659048607</v>
      </c>
      <c r="AM334">
        <f t="shared" si="790"/>
        <v>16.645484028253787</v>
      </c>
      <c r="AN334">
        <f t="shared" si="791"/>
        <v>13.626983919737599</v>
      </c>
      <c r="AO334">
        <f t="shared" si="792"/>
        <v>10.365888715468101</v>
      </c>
      <c r="AP334">
        <f t="shared" si="793"/>
        <v>6.758347558049751</v>
      </c>
      <c r="AQ334">
        <f t="shared" si="751"/>
        <v>4</v>
      </c>
      <c r="AR334">
        <f t="shared" si="752"/>
        <v>8.9</v>
      </c>
      <c r="AS334">
        <f t="shared" si="753"/>
        <v>9.9</v>
      </c>
      <c r="AT334">
        <f t="shared" si="754"/>
        <v>10.9</v>
      </c>
      <c r="AU334">
        <f t="shared" si="755"/>
        <v>11.9</v>
      </c>
      <c r="AV334">
        <f t="shared" si="756"/>
        <v>12.9</v>
      </c>
      <c r="AW334">
        <f t="shared" si="757"/>
        <v>13.9</v>
      </c>
      <c r="AX334">
        <f t="shared" si="758"/>
        <v>14.9</v>
      </c>
      <c r="AY334">
        <f t="shared" si="759"/>
        <v>15.9</v>
      </c>
      <c r="AZ334">
        <f t="shared" si="760"/>
        <v>16.899999999999999</v>
      </c>
      <c r="BA334">
        <f t="shared" si="761"/>
        <v>17.899999999999999</v>
      </c>
      <c r="BB334">
        <f t="shared" si="762"/>
        <v>18.899999999999999</v>
      </c>
      <c r="BC334">
        <f t="shared" si="763"/>
        <v>19.899999999999999</v>
      </c>
      <c r="BD334">
        <f t="shared" si="764"/>
        <v>20.9</v>
      </c>
      <c r="BE334">
        <f t="shared" si="765"/>
        <v>21.9</v>
      </c>
      <c r="BF334">
        <f t="shared" si="766"/>
        <v>22.9</v>
      </c>
      <c r="BG334">
        <f t="shared" si="767"/>
        <v>23.9</v>
      </c>
      <c r="BH334">
        <f t="shared" si="768"/>
        <v>24.9</v>
      </c>
      <c r="BI334">
        <f t="shared" si="769"/>
        <v>25.9</v>
      </c>
      <c r="BJ334">
        <f t="shared" si="770"/>
        <v>26.9</v>
      </c>
      <c r="BK334">
        <f t="shared" si="771"/>
        <v>27.9</v>
      </c>
      <c r="BL334">
        <f t="shared" si="794"/>
        <v>18.037122594440277</v>
      </c>
      <c r="BM334">
        <f t="shared" si="795"/>
        <v>16.893858922559279</v>
      </c>
      <c r="BN334">
        <f t="shared" si="796"/>
        <v>15.59927535922499</v>
      </c>
      <c r="BO334">
        <f t="shared" si="797"/>
        <v>14.203261414596065</v>
      </c>
      <c r="BP334">
        <f t="shared" si="798"/>
        <v>12.750764847034786</v>
      </c>
      <c r="BQ334">
        <f t="shared" si="799"/>
        <v>11.268913116972099</v>
      </c>
      <c r="BR334">
        <f t="shared" si="800"/>
        <v>9.7541348407717976</v>
      </c>
      <c r="BS334">
        <f t="shared" si="801"/>
        <v>8.1592812445959542</v>
      </c>
      <c r="BT334">
        <f t="shared" si="802"/>
        <v>6.3807476182687042</v>
      </c>
      <c r="BU334">
        <f t="shared" si="803"/>
        <v>4.2455947691412295</v>
      </c>
      <c r="BV334">
        <f t="shared" si="804"/>
        <v>1.4986704759572513</v>
      </c>
      <c r="BW334">
        <f t="shared" si="805"/>
        <v>0</v>
      </c>
      <c r="BX334">
        <f t="shared" si="806"/>
        <v>0</v>
      </c>
      <c r="BY334">
        <f t="shared" si="807"/>
        <v>0</v>
      </c>
      <c r="BZ334">
        <f t="shared" si="808"/>
        <v>0</v>
      </c>
      <c r="CA334">
        <f t="shared" si="809"/>
        <v>0</v>
      </c>
      <c r="CB334">
        <f t="shared" si="810"/>
        <v>0</v>
      </c>
      <c r="CC334">
        <f t="shared" si="811"/>
        <v>0</v>
      </c>
      <c r="CD334">
        <f t="shared" si="812"/>
        <v>0</v>
      </c>
      <c r="CE334">
        <f t="shared" si="772"/>
        <v>10</v>
      </c>
      <c r="CF334">
        <f t="shared" si="773"/>
        <v>18.899999999999999</v>
      </c>
    </row>
    <row r="335" spans="5:84" x14ac:dyDescent="0.2">
      <c r="E335">
        <v>86953</v>
      </c>
      <c r="F335">
        <v>28.01</v>
      </c>
      <c r="G335">
        <v>24.3</v>
      </c>
      <c r="H335" s="2">
        <v>0.1</v>
      </c>
      <c r="I335" s="2">
        <f t="shared" si="700"/>
        <v>3.7</v>
      </c>
      <c r="J335">
        <f t="shared" si="700"/>
        <v>7.3000000000000007</v>
      </c>
      <c r="K335">
        <f t="shared" si="700"/>
        <v>10.9</v>
      </c>
      <c r="L335">
        <f t="shared" si="700"/>
        <v>14.5</v>
      </c>
      <c r="M335">
        <f t="shared" si="700"/>
        <v>18.100000000000001</v>
      </c>
      <c r="N335">
        <f t="shared" si="700"/>
        <v>21.700000000000003</v>
      </c>
      <c r="O335">
        <f t="shared" si="700"/>
        <v>25.300000000000004</v>
      </c>
      <c r="P335">
        <f t="shared" si="700"/>
        <v>28.900000000000006</v>
      </c>
      <c r="Q335">
        <f t="shared" si="778"/>
        <v>24.300497179217668</v>
      </c>
      <c r="R335">
        <f t="shared" si="779"/>
        <v>22.461991824199746</v>
      </c>
      <c r="S335">
        <f t="shared" si="780"/>
        <v>20.36361938273804</v>
      </c>
      <c r="T335">
        <f t="shared" si="781"/>
        <v>16.303328426346166</v>
      </c>
      <c r="U335">
        <f t="shared" si="782"/>
        <v>11.357792583040062</v>
      </c>
      <c r="V335">
        <f t="shared" si="783"/>
        <v>5.465826300267989</v>
      </c>
      <c r="W335">
        <f t="shared" si="784"/>
        <v>0</v>
      </c>
      <c r="X335">
        <f t="shared" si="785"/>
        <v>0</v>
      </c>
      <c r="Y335">
        <f t="shared" si="774"/>
        <v>0</v>
      </c>
      <c r="Z335">
        <f t="shared" si="775"/>
        <v>0.1</v>
      </c>
      <c r="AA335">
        <f t="shared" si="776"/>
        <v>2.3000000000000003</v>
      </c>
      <c r="AB335">
        <f t="shared" si="776"/>
        <v>4.5</v>
      </c>
      <c r="AC335">
        <f t="shared" si="776"/>
        <v>6.7</v>
      </c>
      <c r="AD335">
        <f t="shared" si="776"/>
        <v>8.9</v>
      </c>
      <c r="AE335">
        <f t="shared" si="777"/>
        <v>11.100000000000001</v>
      </c>
      <c r="AF335">
        <f t="shared" si="777"/>
        <v>13.3</v>
      </c>
      <c r="AG335">
        <f t="shared" si="777"/>
        <v>15.5</v>
      </c>
      <c r="AH335">
        <f t="shared" si="777"/>
        <v>17.7</v>
      </c>
      <c r="AI335">
        <f t="shared" si="786"/>
        <v>26.443948748503932</v>
      </c>
      <c r="AJ335">
        <f t="shared" si="787"/>
        <v>23.623171478173251</v>
      </c>
      <c r="AK335">
        <f t="shared" si="788"/>
        <v>22.663556013441589</v>
      </c>
      <c r="AL335">
        <f t="shared" si="789"/>
        <v>21.773146546412871</v>
      </c>
      <c r="AM335">
        <f t="shared" si="790"/>
        <v>20.184822866562648</v>
      </c>
      <c r="AN335">
        <f t="shared" si="791"/>
        <v>17.822483420588735</v>
      </c>
      <c r="AO335">
        <f t="shared" si="792"/>
        <v>14.967228372261451</v>
      </c>
      <c r="AP335">
        <f t="shared" si="793"/>
        <v>11.923542662274464</v>
      </c>
      <c r="AQ335">
        <f t="shared" si="751"/>
        <v>5</v>
      </c>
      <c r="AR335">
        <f t="shared" si="752"/>
        <v>11.1</v>
      </c>
      <c r="AS335">
        <f t="shared" si="753"/>
        <v>12.1</v>
      </c>
      <c r="AT335">
        <f t="shared" si="754"/>
        <v>13.1</v>
      </c>
      <c r="AU335">
        <f t="shared" si="755"/>
        <v>14.1</v>
      </c>
      <c r="AV335">
        <f t="shared" si="756"/>
        <v>15.1</v>
      </c>
      <c r="AW335">
        <f t="shared" si="757"/>
        <v>16.100000000000001</v>
      </c>
      <c r="AX335">
        <f t="shared" si="758"/>
        <v>17.100000000000001</v>
      </c>
      <c r="AY335">
        <f t="shared" si="759"/>
        <v>18.100000000000001</v>
      </c>
      <c r="AZ335">
        <f t="shared" si="760"/>
        <v>19.100000000000001</v>
      </c>
      <c r="BA335">
        <f t="shared" si="761"/>
        <v>20.100000000000001</v>
      </c>
      <c r="BB335">
        <f t="shared" si="762"/>
        <v>21.1</v>
      </c>
      <c r="BC335">
        <f t="shared" si="763"/>
        <v>22.1</v>
      </c>
      <c r="BD335">
        <f t="shared" si="764"/>
        <v>23.1</v>
      </c>
      <c r="BE335">
        <f t="shared" si="765"/>
        <v>24.1</v>
      </c>
      <c r="BF335">
        <f t="shared" si="766"/>
        <v>25.1</v>
      </c>
      <c r="BG335">
        <f t="shared" si="767"/>
        <v>26.1</v>
      </c>
      <c r="BH335">
        <f t="shared" si="768"/>
        <v>27.1</v>
      </c>
      <c r="BI335">
        <f t="shared" si="769"/>
        <v>28.1</v>
      </c>
      <c r="BJ335">
        <f t="shared" si="770"/>
        <v>29.1</v>
      </c>
      <c r="BK335">
        <f t="shared" si="771"/>
        <v>30.1</v>
      </c>
      <c r="BL335">
        <f t="shared" si="794"/>
        <v>19.194578549933635</v>
      </c>
      <c r="BM335">
        <f t="shared" si="795"/>
        <v>18.063002700555465</v>
      </c>
      <c r="BN335">
        <f t="shared" si="796"/>
        <v>16.822334904531125</v>
      </c>
      <c r="BO335">
        <f t="shared" si="797"/>
        <v>15.507108468144912</v>
      </c>
      <c r="BP335">
        <f t="shared" si="798"/>
        <v>14.147673103608401</v>
      </c>
      <c r="BQ335">
        <f t="shared" si="799"/>
        <v>12.763717614805744</v>
      </c>
      <c r="BR335">
        <f t="shared" si="800"/>
        <v>11.357792583040062</v>
      </c>
      <c r="BS335">
        <f t="shared" si="801"/>
        <v>9.9088330527784549</v>
      </c>
      <c r="BT335">
        <f t="shared" si="802"/>
        <v>8.3656812173980875</v>
      </c>
      <c r="BU335">
        <f t="shared" si="803"/>
        <v>6.640609104932099</v>
      </c>
      <c r="BV335">
        <f t="shared" si="804"/>
        <v>4.6028412638147422</v>
      </c>
      <c r="BW335">
        <f t="shared" si="805"/>
        <v>2.072077448627561</v>
      </c>
      <c r="BX335">
        <f t="shared" si="806"/>
        <v>-1.1879846941552372</v>
      </c>
      <c r="BY335">
        <f t="shared" si="807"/>
        <v>0</v>
      </c>
      <c r="BZ335">
        <f t="shared" si="808"/>
        <v>0</v>
      </c>
      <c r="CA335">
        <f t="shared" si="809"/>
        <v>0</v>
      </c>
      <c r="CB335">
        <f t="shared" si="810"/>
        <v>0</v>
      </c>
      <c r="CC335">
        <f t="shared" si="811"/>
        <v>0</v>
      </c>
      <c r="CD335">
        <f t="shared" si="812"/>
        <v>0</v>
      </c>
      <c r="CE335">
        <f t="shared" si="772"/>
        <v>11</v>
      </c>
      <c r="CF335">
        <f t="shared" si="773"/>
        <v>22.1</v>
      </c>
    </row>
    <row r="336" spans="5:84" x14ac:dyDescent="0.2">
      <c r="E336">
        <v>86954</v>
      </c>
      <c r="F336">
        <v>27.06</v>
      </c>
      <c r="G336">
        <v>23.9</v>
      </c>
      <c r="H336" s="2">
        <v>0.1</v>
      </c>
      <c r="I336" s="2">
        <f t="shared" si="700"/>
        <v>3.7</v>
      </c>
      <c r="J336">
        <f t="shared" si="700"/>
        <v>7.3000000000000007</v>
      </c>
      <c r="K336">
        <f t="shared" si="700"/>
        <v>10.9</v>
      </c>
      <c r="L336">
        <f t="shared" si="700"/>
        <v>14.5</v>
      </c>
      <c r="M336">
        <f t="shared" si="700"/>
        <v>18.100000000000001</v>
      </c>
      <c r="N336">
        <f t="shared" si="700"/>
        <v>21.700000000000003</v>
      </c>
      <c r="O336">
        <f t="shared" si="700"/>
        <v>25.300000000000004</v>
      </c>
      <c r="P336">
        <f t="shared" si="700"/>
        <v>28.900000000000006</v>
      </c>
      <c r="Q336">
        <f t="shared" si="778"/>
        <v>23.414954391272818</v>
      </c>
      <c r="R336">
        <f t="shared" si="779"/>
        <v>21.6584552692335</v>
      </c>
      <c r="S336">
        <f t="shared" si="780"/>
        <v>19.515661524870705</v>
      </c>
      <c r="T336">
        <f t="shared" si="781"/>
        <v>15.441452851505048</v>
      </c>
      <c r="U336">
        <f t="shared" si="782"/>
        <v>10.554565973891263</v>
      </c>
      <c r="V336">
        <f t="shared" si="783"/>
        <v>4.5264380636336421</v>
      </c>
      <c r="W336">
        <f t="shared" si="784"/>
        <v>0</v>
      </c>
      <c r="X336">
        <f t="shared" si="785"/>
        <v>0</v>
      </c>
      <c r="Y336">
        <f t="shared" si="774"/>
        <v>0</v>
      </c>
      <c r="Z336">
        <f t="shared" si="775"/>
        <v>0.1</v>
      </c>
      <c r="AA336">
        <f t="shared" si="776"/>
        <v>2.3000000000000003</v>
      </c>
      <c r="AB336">
        <f t="shared" si="776"/>
        <v>4.5</v>
      </c>
      <c r="AC336">
        <f t="shared" si="776"/>
        <v>6.7</v>
      </c>
      <c r="AD336">
        <f t="shared" si="776"/>
        <v>8.9</v>
      </c>
      <c r="AE336">
        <f t="shared" si="777"/>
        <v>11.100000000000001</v>
      </c>
      <c r="AF336">
        <f t="shared" si="777"/>
        <v>13.3</v>
      </c>
      <c r="AG336">
        <f t="shared" si="777"/>
        <v>15.5</v>
      </c>
      <c r="AH336">
        <f t="shared" si="777"/>
        <v>17.7</v>
      </c>
      <c r="AI336">
        <f t="shared" si="786"/>
        <v>25.468812409516502</v>
      </c>
      <c r="AJ336">
        <f t="shared" si="787"/>
        <v>22.773671749580323</v>
      </c>
      <c r="AK336">
        <f t="shared" si="788"/>
        <v>21.859247242511298</v>
      </c>
      <c r="AL336">
        <f t="shared" si="789"/>
        <v>20.95579075001293</v>
      </c>
      <c r="AM336">
        <f t="shared" si="790"/>
        <v>19.334028924324361</v>
      </c>
      <c r="AN336">
        <f t="shared" si="791"/>
        <v>16.954762545686076</v>
      </c>
      <c r="AO336">
        <f t="shared" si="792"/>
        <v>14.118465859805291</v>
      </c>
      <c r="AP336">
        <f t="shared" si="793"/>
        <v>11.114885915321599</v>
      </c>
      <c r="AQ336">
        <f t="shared" si="751"/>
        <v>5</v>
      </c>
      <c r="AR336">
        <f t="shared" si="752"/>
        <v>11.1</v>
      </c>
      <c r="AS336">
        <f t="shared" si="753"/>
        <v>12.1</v>
      </c>
      <c r="AT336">
        <f t="shared" si="754"/>
        <v>13.1</v>
      </c>
      <c r="AU336">
        <f t="shared" si="755"/>
        <v>14.1</v>
      </c>
      <c r="AV336">
        <f t="shared" si="756"/>
        <v>15.1</v>
      </c>
      <c r="AW336">
        <f t="shared" si="757"/>
        <v>16.100000000000001</v>
      </c>
      <c r="AX336">
        <f t="shared" si="758"/>
        <v>17.100000000000001</v>
      </c>
      <c r="AY336">
        <f t="shared" si="759"/>
        <v>18.100000000000001</v>
      </c>
      <c r="AZ336">
        <f t="shared" si="760"/>
        <v>19.100000000000001</v>
      </c>
      <c r="BA336">
        <f t="shared" si="761"/>
        <v>20.100000000000001</v>
      </c>
      <c r="BB336">
        <f t="shared" si="762"/>
        <v>21.1</v>
      </c>
      <c r="BC336">
        <f t="shared" si="763"/>
        <v>22.1</v>
      </c>
      <c r="BD336">
        <f t="shared" si="764"/>
        <v>23.1</v>
      </c>
      <c r="BE336">
        <f t="shared" si="765"/>
        <v>24.1</v>
      </c>
      <c r="BF336">
        <f t="shared" si="766"/>
        <v>25.1</v>
      </c>
      <c r="BG336">
        <f t="shared" si="767"/>
        <v>26.1</v>
      </c>
      <c r="BH336">
        <f t="shared" si="768"/>
        <v>27.1</v>
      </c>
      <c r="BI336">
        <f t="shared" si="769"/>
        <v>28.1</v>
      </c>
      <c r="BJ336">
        <f t="shared" si="770"/>
        <v>29.1</v>
      </c>
      <c r="BK336">
        <f t="shared" si="771"/>
        <v>30.1</v>
      </c>
      <c r="BL336">
        <f t="shared" si="794"/>
        <v>18.332283114595857</v>
      </c>
      <c r="BM336">
        <f t="shared" si="795"/>
        <v>17.195433991540781</v>
      </c>
      <c r="BN336">
        <f t="shared" si="796"/>
        <v>15.95722847330026</v>
      </c>
      <c r="BO336">
        <f t="shared" si="797"/>
        <v>14.652315372037888</v>
      </c>
      <c r="BP336">
        <f t="shared" si="798"/>
        <v>13.309446292597222</v>
      </c>
      <c r="BQ336">
        <f t="shared" si="799"/>
        <v>11.944676531157407</v>
      </c>
      <c r="BR336">
        <f t="shared" si="800"/>
        <v>10.554565973891263</v>
      </c>
      <c r="BS336">
        <f t="shared" si="801"/>
        <v>9.1093799956216213</v>
      </c>
      <c r="BT336">
        <f t="shared" si="802"/>
        <v>7.5462903584774699</v>
      </c>
      <c r="BU336">
        <f t="shared" si="803"/>
        <v>5.7625761105520557</v>
      </c>
      <c r="BV336">
        <f t="shared" si="804"/>
        <v>3.608824484558689</v>
      </c>
      <c r="BW336">
        <f t="shared" si="805"/>
        <v>0.88213179648794793</v>
      </c>
      <c r="BX336">
        <f t="shared" si="806"/>
        <v>0</v>
      </c>
      <c r="BY336">
        <f t="shared" si="807"/>
        <v>0</v>
      </c>
      <c r="BZ336">
        <f t="shared" si="808"/>
        <v>0</v>
      </c>
      <c r="CA336">
        <f t="shared" si="809"/>
        <v>0</v>
      </c>
      <c r="CB336">
        <f t="shared" si="810"/>
        <v>0</v>
      </c>
      <c r="CC336">
        <f t="shared" si="811"/>
        <v>0</v>
      </c>
      <c r="CD336">
        <f t="shared" si="812"/>
        <v>0</v>
      </c>
      <c r="CE336">
        <f t="shared" si="772"/>
        <v>11</v>
      </c>
      <c r="CF336">
        <f t="shared" si="773"/>
        <v>22.1</v>
      </c>
    </row>
    <row r="337" spans="5:84" x14ac:dyDescent="0.2">
      <c r="E337">
        <v>86955</v>
      </c>
      <c r="F337">
        <v>31.86</v>
      </c>
      <c r="G337">
        <v>25.9</v>
      </c>
      <c r="H337" s="2">
        <v>0.1</v>
      </c>
      <c r="I337" s="2">
        <f t="shared" si="700"/>
        <v>3.7</v>
      </c>
      <c r="J337">
        <f t="shared" si="700"/>
        <v>7.3000000000000007</v>
      </c>
      <c r="K337">
        <f t="shared" si="700"/>
        <v>10.9</v>
      </c>
      <c r="L337">
        <f t="shared" si="700"/>
        <v>14.5</v>
      </c>
      <c r="M337">
        <f t="shared" si="700"/>
        <v>18.100000000000001</v>
      </c>
      <c r="N337">
        <f t="shared" si="700"/>
        <v>21.700000000000003</v>
      </c>
      <c r="O337">
        <f t="shared" si="700"/>
        <v>25.300000000000004</v>
      </c>
      <c r="P337">
        <f t="shared" si="700"/>
        <v>28.900000000000006</v>
      </c>
      <c r="Q337">
        <f t="shared" si="778"/>
        <v>27.928982150703874</v>
      </c>
      <c r="R337">
        <f t="shared" si="779"/>
        <v>25.722869319668895</v>
      </c>
      <c r="S337">
        <f t="shared" si="780"/>
        <v>23.790143131123809</v>
      </c>
      <c r="T337">
        <f t="shared" si="781"/>
        <v>19.847208618171919</v>
      </c>
      <c r="U337">
        <f t="shared" si="782"/>
        <v>14.705227852992158</v>
      </c>
      <c r="V337">
        <f t="shared" si="783"/>
        <v>9.0314053255629307</v>
      </c>
      <c r="W337">
        <f t="shared" si="784"/>
        <v>0.11027332238433973</v>
      </c>
      <c r="X337">
        <f t="shared" si="785"/>
        <v>0</v>
      </c>
      <c r="Y337">
        <f t="shared" si="774"/>
        <v>1</v>
      </c>
      <c r="Z337">
        <f t="shared" si="775"/>
        <v>3.7</v>
      </c>
      <c r="AA337">
        <f t="shared" si="776"/>
        <v>5.9</v>
      </c>
      <c r="AB337">
        <f t="shared" si="776"/>
        <v>8.1000000000000014</v>
      </c>
      <c r="AC337">
        <f t="shared" si="776"/>
        <v>10.3</v>
      </c>
      <c r="AD337">
        <f t="shared" si="776"/>
        <v>12.5</v>
      </c>
      <c r="AE337">
        <f t="shared" si="777"/>
        <v>14.7</v>
      </c>
      <c r="AF337">
        <f t="shared" si="777"/>
        <v>16.899999999999999</v>
      </c>
      <c r="AG337">
        <f t="shared" si="777"/>
        <v>19.099999999999998</v>
      </c>
      <c r="AH337">
        <f t="shared" si="777"/>
        <v>21.299999999999997</v>
      </c>
      <c r="AI337">
        <f t="shared" si="786"/>
        <v>26.24889211019984</v>
      </c>
      <c r="AJ337">
        <f t="shared" si="787"/>
        <v>25.426731612507474</v>
      </c>
      <c r="AK337">
        <f t="shared" si="788"/>
        <v>24.245868754386727</v>
      </c>
      <c r="AL337">
        <f t="shared" si="789"/>
        <v>22.272622217781926</v>
      </c>
      <c r="AM337">
        <f t="shared" si="790"/>
        <v>19.58022027607521</v>
      </c>
      <c r="AN337">
        <f t="shared" si="791"/>
        <v>16.472759800340544</v>
      </c>
      <c r="AO337">
        <f t="shared" si="792"/>
        <v>13.209165265597067</v>
      </c>
      <c r="AP337">
        <f t="shared" si="793"/>
        <v>9.7271477570631113</v>
      </c>
      <c r="AQ337">
        <f t="shared" si="751"/>
        <v>5</v>
      </c>
      <c r="AR337">
        <f t="shared" si="752"/>
        <v>14.7</v>
      </c>
      <c r="AS337">
        <f t="shared" si="753"/>
        <v>15.7</v>
      </c>
      <c r="AT337">
        <f t="shared" si="754"/>
        <v>16.7</v>
      </c>
      <c r="AU337">
        <f t="shared" si="755"/>
        <v>17.7</v>
      </c>
      <c r="AV337">
        <f t="shared" si="756"/>
        <v>18.7</v>
      </c>
      <c r="AW337">
        <f t="shared" si="757"/>
        <v>19.7</v>
      </c>
      <c r="AX337">
        <f t="shared" si="758"/>
        <v>20.7</v>
      </c>
      <c r="AY337">
        <f t="shared" si="759"/>
        <v>21.7</v>
      </c>
      <c r="AZ337">
        <f t="shared" si="760"/>
        <v>22.7</v>
      </c>
      <c r="BA337">
        <f t="shared" si="761"/>
        <v>23.7</v>
      </c>
      <c r="BB337">
        <f t="shared" si="762"/>
        <v>24.7</v>
      </c>
      <c r="BC337">
        <f t="shared" si="763"/>
        <v>25.7</v>
      </c>
      <c r="BD337">
        <f t="shared" si="764"/>
        <v>26.7</v>
      </c>
      <c r="BE337">
        <f t="shared" si="765"/>
        <v>27.7</v>
      </c>
      <c r="BF337">
        <f t="shared" si="766"/>
        <v>28.7</v>
      </c>
      <c r="BG337">
        <f t="shared" si="767"/>
        <v>29.7</v>
      </c>
      <c r="BH337">
        <f t="shared" si="768"/>
        <v>30.7</v>
      </c>
      <c r="BI337">
        <f t="shared" si="769"/>
        <v>31.7</v>
      </c>
      <c r="BJ337">
        <f t="shared" si="770"/>
        <v>32.700000000000003</v>
      </c>
      <c r="BK337">
        <f t="shared" si="771"/>
        <v>33.700000000000003</v>
      </c>
      <c r="BL337">
        <f t="shared" si="794"/>
        <v>18.199433162438904</v>
      </c>
      <c r="BM337">
        <f t="shared" si="795"/>
        <v>16.764122937186826</v>
      </c>
      <c r="BN337">
        <f t="shared" si="796"/>
        <v>15.297620740587018</v>
      </c>
      <c r="BO337">
        <f t="shared" si="797"/>
        <v>13.810616894571517</v>
      </c>
      <c r="BP337">
        <f t="shared" si="798"/>
        <v>12.295804660891616</v>
      </c>
      <c r="BQ337">
        <f t="shared" si="799"/>
        <v>10.722523999271418</v>
      </c>
      <c r="BR337">
        <f t="shared" si="800"/>
        <v>9.0314053255628171</v>
      </c>
      <c r="BS337">
        <f t="shared" si="801"/>
        <v>7.1290132699005451</v>
      </c>
      <c r="BT337">
        <f t="shared" si="802"/>
        <v>4.8824904348559235</v>
      </c>
      <c r="BU337">
        <f t="shared" si="803"/>
        <v>2.1142011535907681</v>
      </c>
      <c r="BV337">
        <f t="shared" si="804"/>
        <v>-1.4036247519849776</v>
      </c>
      <c r="BW337">
        <f t="shared" si="805"/>
        <v>0</v>
      </c>
      <c r="BX337">
        <f t="shared" si="806"/>
        <v>0</v>
      </c>
      <c r="BY337">
        <f t="shared" si="807"/>
        <v>0</v>
      </c>
      <c r="BZ337">
        <f t="shared" si="808"/>
        <v>0</v>
      </c>
      <c r="CA337">
        <f t="shared" si="809"/>
        <v>0</v>
      </c>
      <c r="CB337">
        <f t="shared" si="810"/>
        <v>0</v>
      </c>
      <c r="CC337">
        <f t="shared" si="811"/>
        <v>0</v>
      </c>
      <c r="CD337">
        <f t="shared" si="812"/>
        <v>0</v>
      </c>
      <c r="CE337">
        <f t="shared" si="772"/>
        <v>9</v>
      </c>
      <c r="CF337">
        <f t="shared" si="773"/>
        <v>23.7</v>
      </c>
    </row>
    <row r="338" spans="5:84" x14ac:dyDescent="0.2">
      <c r="E338">
        <v>86956</v>
      </c>
      <c r="F338">
        <v>30.14</v>
      </c>
      <c r="G338">
        <v>23.8</v>
      </c>
      <c r="H338" s="2">
        <v>0.1</v>
      </c>
      <c r="I338" s="2">
        <f t="shared" ref="I338:L401" si="813">H338+$C$3</f>
        <v>3.7</v>
      </c>
      <c r="J338">
        <f t="shared" si="813"/>
        <v>7.3000000000000007</v>
      </c>
      <c r="K338">
        <f t="shared" si="813"/>
        <v>10.9</v>
      </c>
      <c r="L338">
        <f t="shared" si="813"/>
        <v>14.5</v>
      </c>
      <c r="M338">
        <f t="shared" ref="M338:P401" si="814">L338+$C$3</f>
        <v>18.100000000000001</v>
      </c>
      <c r="N338">
        <f t="shared" si="814"/>
        <v>21.700000000000003</v>
      </c>
      <c r="O338">
        <f t="shared" si="814"/>
        <v>25.300000000000004</v>
      </c>
      <c r="P338">
        <f t="shared" si="814"/>
        <v>28.900000000000006</v>
      </c>
      <c r="Q338">
        <f t="shared" si="778"/>
        <v>26.062988941527056</v>
      </c>
      <c r="R338">
        <f t="shared" si="779"/>
        <v>24.111605746540128</v>
      </c>
      <c r="S338">
        <f t="shared" si="780"/>
        <v>21.691277516177106</v>
      </c>
      <c r="T338">
        <f t="shared" si="781"/>
        <v>17.11062624096844</v>
      </c>
      <c r="U338">
        <f t="shared" si="782"/>
        <v>11.636276557007472</v>
      </c>
      <c r="V338">
        <f t="shared" si="783"/>
        <v>4.816751402146676</v>
      </c>
      <c r="W338">
        <f t="shared" si="784"/>
        <v>0</v>
      </c>
      <c r="X338">
        <f t="shared" si="785"/>
        <v>0</v>
      </c>
      <c r="Y338">
        <f t="shared" si="774"/>
        <v>1</v>
      </c>
      <c r="Z338">
        <f t="shared" si="775"/>
        <v>3.7</v>
      </c>
      <c r="AA338">
        <f t="shared" si="776"/>
        <v>5.9</v>
      </c>
      <c r="AB338">
        <f t="shared" si="776"/>
        <v>8.1000000000000014</v>
      </c>
      <c r="AC338">
        <f t="shared" si="776"/>
        <v>10.3</v>
      </c>
      <c r="AD338">
        <f t="shared" si="776"/>
        <v>12.5</v>
      </c>
      <c r="AE338">
        <f t="shared" si="777"/>
        <v>14.7</v>
      </c>
      <c r="AF338">
        <f t="shared" si="777"/>
        <v>16.899999999999999</v>
      </c>
      <c r="AG338">
        <f t="shared" si="777"/>
        <v>19.099999999999998</v>
      </c>
      <c r="AH338">
        <f t="shared" si="777"/>
        <v>21.299999999999997</v>
      </c>
      <c r="AI338">
        <f t="shared" si="786"/>
        <v>24.631840493561395</v>
      </c>
      <c r="AJ338">
        <f t="shared" si="787"/>
        <v>23.760769136821203</v>
      </c>
      <c r="AK338">
        <f t="shared" si="788"/>
        <v>22.260705335375519</v>
      </c>
      <c r="AL338">
        <f t="shared" si="789"/>
        <v>19.862380223591106</v>
      </c>
      <c r="AM338">
        <f t="shared" si="790"/>
        <v>16.817773513445797</v>
      </c>
      <c r="AN338">
        <f t="shared" si="791"/>
        <v>13.501561401841631</v>
      </c>
      <c r="AO338">
        <f t="shared" si="792"/>
        <v>10.012564477917968</v>
      </c>
      <c r="AP338">
        <f t="shared" si="793"/>
        <v>5.7751956303650402</v>
      </c>
      <c r="AQ338">
        <f t="shared" si="751"/>
        <v>4</v>
      </c>
      <c r="AR338">
        <f t="shared" si="752"/>
        <v>12.5</v>
      </c>
      <c r="AS338">
        <f t="shared" si="753"/>
        <v>13.5</v>
      </c>
      <c r="AT338">
        <f t="shared" si="754"/>
        <v>14.5</v>
      </c>
      <c r="AU338">
        <f t="shared" si="755"/>
        <v>15.5</v>
      </c>
      <c r="AV338">
        <f t="shared" si="756"/>
        <v>16.5</v>
      </c>
      <c r="AW338">
        <f t="shared" si="757"/>
        <v>17.5</v>
      </c>
      <c r="AX338">
        <f t="shared" si="758"/>
        <v>18.5</v>
      </c>
      <c r="AY338">
        <f t="shared" si="759"/>
        <v>19.5</v>
      </c>
      <c r="AZ338">
        <f t="shared" si="760"/>
        <v>20.5</v>
      </c>
      <c r="BA338">
        <f t="shared" si="761"/>
        <v>21.5</v>
      </c>
      <c r="BB338">
        <f t="shared" si="762"/>
        <v>22.5</v>
      </c>
      <c r="BC338">
        <f t="shared" si="763"/>
        <v>23.5</v>
      </c>
      <c r="BD338">
        <f t="shared" si="764"/>
        <v>24.5</v>
      </c>
      <c r="BE338">
        <f t="shared" si="765"/>
        <v>25.5</v>
      </c>
      <c r="BF338">
        <f t="shared" si="766"/>
        <v>26.5</v>
      </c>
      <c r="BG338">
        <f t="shared" si="767"/>
        <v>27.5</v>
      </c>
      <c r="BH338">
        <f t="shared" si="768"/>
        <v>28.5</v>
      </c>
      <c r="BI338">
        <f t="shared" si="769"/>
        <v>29.5</v>
      </c>
      <c r="BJ338">
        <f t="shared" si="770"/>
        <v>30.5</v>
      </c>
      <c r="BK338">
        <f t="shared" si="771"/>
        <v>31.5</v>
      </c>
      <c r="BL338">
        <f t="shared" si="794"/>
        <v>18.534371428367976</v>
      </c>
      <c r="BM338">
        <f t="shared" si="795"/>
        <v>17.11062624096844</v>
      </c>
      <c r="BN338">
        <f t="shared" si="796"/>
        <v>15.628117879814704</v>
      </c>
      <c r="BO338">
        <f t="shared" si="797"/>
        <v>14.113590429418027</v>
      </c>
      <c r="BP338">
        <f t="shared" si="798"/>
        <v>12.57582541873267</v>
      </c>
      <c r="BQ338">
        <f t="shared" si="799"/>
        <v>10.997908399508169</v>
      </c>
      <c r="BR338">
        <f t="shared" si="800"/>
        <v>9.32949552464326</v>
      </c>
      <c r="BS338">
        <f t="shared" si="801"/>
        <v>7.4790801265385811</v>
      </c>
      <c r="BT338">
        <f t="shared" si="802"/>
        <v>5.306259295449431</v>
      </c>
      <c r="BU338">
        <f t="shared" si="803"/>
        <v>2.6140004578405711</v>
      </c>
      <c r="BV338">
        <f t="shared" si="804"/>
        <v>-0.85909204526298311</v>
      </c>
      <c r="BW338">
        <f t="shared" si="805"/>
        <v>0</v>
      </c>
      <c r="BX338">
        <f t="shared" si="806"/>
        <v>0</v>
      </c>
      <c r="BY338">
        <f t="shared" si="807"/>
        <v>0</v>
      </c>
      <c r="BZ338">
        <f t="shared" si="808"/>
        <v>0</v>
      </c>
      <c r="CA338">
        <f t="shared" si="809"/>
        <v>0</v>
      </c>
      <c r="CB338">
        <f t="shared" si="810"/>
        <v>0</v>
      </c>
      <c r="CC338">
        <f t="shared" si="811"/>
        <v>0</v>
      </c>
      <c r="CD338">
        <f t="shared" si="812"/>
        <v>0</v>
      </c>
      <c r="CE338">
        <f t="shared" si="772"/>
        <v>9</v>
      </c>
      <c r="CF338">
        <f t="shared" si="773"/>
        <v>21.5</v>
      </c>
    </row>
    <row r="339" spans="5:84" x14ac:dyDescent="0.2">
      <c r="E339">
        <v>86958</v>
      </c>
      <c r="F339">
        <v>23.52</v>
      </c>
      <c r="G339">
        <v>18.8</v>
      </c>
      <c r="H339" s="2">
        <v>0.1</v>
      </c>
      <c r="I339" s="2">
        <f t="shared" si="813"/>
        <v>3.7</v>
      </c>
      <c r="J339">
        <f t="shared" si="813"/>
        <v>7.3000000000000007</v>
      </c>
      <c r="K339">
        <f t="shared" si="813"/>
        <v>10.9</v>
      </c>
      <c r="L339">
        <f t="shared" si="813"/>
        <v>14.5</v>
      </c>
      <c r="M339">
        <f t="shared" si="814"/>
        <v>18.100000000000001</v>
      </c>
      <c r="N339">
        <f t="shared" si="814"/>
        <v>21.700000000000003</v>
      </c>
      <c r="O339">
        <f t="shared" si="814"/>
        <v>25.300000000000004</v>
      </c>
      <c r="P339">
        <f t="shared" si="814"/>
        <v>28.900000000000006</v>
      </c>
      <c r="Q339">
        <f t="shared" si="778"/>
        <v>19.687212322015213</v>
      </c>
      <c r="R339">
        <f t="shared" si="779"/>
        <v>18.022221158141246</v>
      </c>
      <c r="S339">
        <f t="shared" si="780"/>
        <v>14.13775193654987</v>
      </c>
      <c r="T339">
        <f t="shared" si="781"/>
        <v>8.7622513702168465</v>
      </c>
      <c r="U339">
        <f t="shared" si="782"/>
        <v>1.0057103295898293</v>
      </c>
      <c r="V339">
        <f t="shared" si="783"/>
        <v>0</v>
      </c>
      <c r="W339">
        <f t="shared" si="784"/>
        <v>0</v>
      </c>
      <c r="X339">
        <f t="shared" si="785"/>
        <v>0</v>
      </c>
      <c r="Y339">
        <f t="shared" si="774"/>
        <v>0</v>
      </c>
      <c r="Z339">
        <f t="shared" si="775"/>
        <v>0.1</v>
      </c>
      <c r="AA339">
        <f t="shared" si="776"/>
        <v>2.3000000000000003</v>
      </c>
      <c r="AB339">
        <f t="shared" si="776"/>
        <v>4.5</v>
      </c>
      <c r="AC339">
        <f t="shared" si="776"/>
        <v>6.7</v>
      </c>
      <c r="AD339">
        <f t="shared" si="776"/>
        <v>8.9</v>
      </c>
      <c r="AE339">
        <f t="shared" si="777"/>
        <v>11.100000000000001</v>
      </c>
      <c r="AF339">
        <f t="shared" si="777"/>
        <v>13.3</v>
      </c>
      <c r="AG339">
        <f t="shared" si="777"/>
        <v>15.5</v>
      </c>
      <c r="AH339">
        <f t="shared" si="777"/>
        <v>17.7</v>
      </c>
      <c r="AI339">
        <f t="shared" si="786"/>
        <v>21.181338345415469</v>
      </c>
      <c r="AJ339">
        <f t="shared" si="787"/>
        <v>19.285063258374009</v>
      </c>
      <c r="AK339">
        <f t="shared" si="788"/>
        <v>18.387271770311319</v>
      </c>
      <c r="AL339">
        <f t="shared" si="789"/>
        <v>16.629274200476182</v>
      </c>
      <c r="AM339">
        <f t="shared" si="790"/>
        <v>13.857294926649718</v>
      </c>
      <c r="AN339">
        <f t="shared" si="791"/>
        <v>10.61118473835978</v>
      </c>
      <c r="AO339">
        <f t="shared" si="792"/>
        <v>7.1131331900954198</v>
      </c>
      <c r="AP339">
        <f t="shared" si="793"/>
        <v>2.2563809545210116</v>
      </c>
      <c r="AQ339">
        <f t="shared" si="751"/>
        <v>3</v>
      </c>
      <c r="AR339">
        <f t="shared" si="752"/>
        <v>6.7</v>
      </c>
      <c r="AS339">
        <f t="shared" si="753"/>
        <v>7.7</v>
      </c>
      <c r="AT339">
        <f t="shared" si="754"/>
        <v>8.6999999999999993</v>
      </c>
      <c r="AU339">
        <f t="shared" si="755"/>
        <v>9.6999999999999993</v>
      </c>
      <c r="AV339">
        <f t="shared" si="756"/>
        <v>10.7</v>
      </c>
      <c r="AW339">
        <f t="shared" si="757"/>
        <v>11.7</v>
      </c>
      <c r="AX339">
        <f t="shared" si="758"/>
        <v>12.7</v>
      </c>
      <c r="AY339">
        <f t="shared" si="759"/>
        <v>13.7</v>
      </c>
      <c r="AZ339">
        <f t="shared" si="760"/>
        <v>14.7</v>
      </c>
      <c r="BA339">
        <f t="shared" si="761"/>
        <v>15.7</v>
      </c>
      <c r="BB339">
        <f t="shared" si="762"/>
        <v>16.7</v>
      </c>
      <c r="BC339">
        <f t="shared" si="763"/>
        <v>17.7</v>
      </c>
      <c r="BD339">
        <f t="shared" si="764"/>
        <v>18.7</v>
      </c>
      <c r="BE339">
        <f t="shared" si="765"/>
        <v>19.7</v>
      </c>
      <c r="BF339">
        <f t="shared" si="766"/>
        <v>20.7</v>
      </c>
      <c r="BG339">
        <f t="shared" si="767"/>
        <v>21.7</v>
      </c>
      <c r="BH339">
        <f t="shared" si="768"/>
        <v>22.7</v>
      </c>
      <c r="BI339">
        <f t="shared" si="769"/>
        <v>23.7</v>
      </c>
      <c r="BJ339">
        <f t="shared" si="770"/>
        <v>24.7</v>
      </c>
      <c r="BK339">
        <f t="shared" si="771"/>
        <v>25.7</v>
      </c>
      <c r="BL339">
        <f t="shared" si="794"/>
        <v>17.73212529376227</v>
      </c>
      <c r="BM339">
        <f t="shared" si="795"/>
        <v>16.836688895778973</v>
      </c>
      <c r="BN339">
        <f t="shared" si="796"/>
        <v>15.714847907213615</v>
      </c>
      <c r="BO339">
        <f t="shared" si="797"/>
        <v>14.414021982579579</v>
      </c>
      <c r="BP339">
        <f t="shared" si="798"/>
        <v>12.9955422855633</v>
      </c>
      <c r="BQ339">
        <f t="shared" si="799"/>
        <v>11.515028674535193</v>
      </c>
      <c r="BR339">
        <f t="shared" si="800"/>
        <v>10.002766888061785</v>
      </c>
      <c r="BS339">
        <f t="shared" si="801"/>
        <v>8.44408573041596</v>
      </c>
      <c r="BT339">
        <f t="shared" si="802"/>
        <v>6.7597342570893932</v>
      </c>
      <c r="BU339">
        <f t="shared" si="803"/>
        <v>4.7862589603035239</v>
      </c>
      <c r="BV339">
        <f t="shared" si="804"/>
        <v>2.2563809545210116</v>
      </c>
      <c r="BW339">
        <f t="shared" si="805"/>
        <v>-1.2206268380434206</v>
      </c>
      <c r="BX339">
        <f t="shared" si="806"/>
        <v>0</v>
      </c>
      <c r="BY339">
        <f t="shared" si="807"/>
        <v>0</v>
      </c>
      <c r="BZ339">
        <f t="shared" si="808"/>
        <v>0</v>
      </c>
      <c r="CA339">
        <f t="shared" si="809"/>
        <v>0</v>
      </c>
      <c r="CB339">
        <f t="shared" si="810"/>
        <v>0</v>
      </c>
      <c r="CC339">
        <f t="shared" si="811"/>
        <v>0</v>
      </c>
      <c r="CD339">
        <f t="shared" si="812"/>
        <v>0</v>
      </c>
      <c r="CE339">
        <f t="shared" si="772"/>
        <v>10</v>
      </c>
      <c r="CF339">
        <f t="shared" si="773"/>
        <v>16.7</v>
      </c>
    </row>
    <row r="340" spans="5:84" x14ac:dyDescent="0.2">
      <c r="E340">
        <v>86961</v>
      </c>
      <c r="F340">
        <v>23.87</v>
      </c>
      <c r="G340">
        <v>22.7</v>
      </c>
      <c r="H340" s="2">
        <v>0.1</v>
      </c>
      <c r="I340" s="2">
        <f t="shared" si="813"/>
        <v>3.7</v>
      </c>
      <c r="J340">
        <f t="shared" si="813"/>
        <v>7.3000000000000007</v>
      </c>
      <c r="K340">
        <f t="shared" si="813"/>
        <v>10.9</v>
      </c>
      <c r="L340">
        <f t="shared" si="813"/>
        <v>14.5</v>
      </c>
      <c r="M340">
        <f t="shared" si="814"/>
        <v>18.100000000000001</v>
      </c>
      <c r="N340">
        <f t="shared" si="814"/>
        <v>21.700000000000003</v>
      </c>
      <c r="O340">
        <f t="shared" si="814"/>
        <v>25.300000000000004</v>
      </c>
      <c r="P340">
        <f t="shared" si="814"/>
        <v>28.900000000000006</v>
      </c>
      <c r="Q340">
        <f t="shared" si="778"/>
        <v>20.492571181942193</v>
      </c>
      <c r="R340">
        <f t="shared" si="779"/>
        <v>18.980152114149131</v>
      </c>
      <c r="S340">
        <f t="shared" si="780"/>
        <v>16.738033798090573</v>
      </c>
      <c r="T340">
        <f t="shared" si="781"/>
        <v>12.729527255946135</v>
      </c>
      <c r="U340">
        <f t="shared" si="782"/>
        <v>8.0921812635035248</v>
      </c>
      <c r="V340">
        <f t="shared" si="783"/>
        <v>1.4458810902446513</v>
      </c>
      <c r="W340">
        <f t="shared" si="784"/>
        <v>0</v>
      </c>
      <c r="X340">
        <f t="shared" si="785"/>
        <v>0</v>
      </c>
      <c r="Y340">
        <f t="shared" si="774"/>
        <v>0</v>
      </c>
      <c r="Z340">
        <f t="shared" si="775"/>
        <v>0.1</v>
      </c>
      <c r="AA340">
        <f t="shared" si="776"/>
        <v>2.3000000000000003</v>
      </c>
      <c r="AB340">
        <f t="shared" si="776"/>
        <v>4.5</v>
      </c>
      <c r="AC340">
        <f t="shared" si="776"/>
        <v>6.7</v>
      </c>
      <c r="AD340">
        <f t="shared" si="776"/>
        <v>8.9</v>
      </c>
      <c r="AE340">
        <f t="shared" si="777"/>
        <v>11.100000000000001</v>
      </c>
      <c r="AF340">
        <f t="shared" si="777"/>
        <v>13.3</v>
      </c>
      <c r="AG340">
        <f t="shared" si="777"/>
        <v>15.5</v>
      </c>
      <c r="AH340">
        <f t="shared" si="777"/>
        <v>17.7</v>
      </c>
      <c r="AI340">
        <f t="shared" si="786"/>
        <v>22.253101401494312</v>
      </c>
      <c r="AJ340">
        <f t="shared" si="787"/>
        <v>19.963050989769876</v>
      </c>
      <c r="AK340">
        <f t="shared" si="788"/>
        <v>19.179624347882211</v>
      </c>
      <c r="AL340">
        <f t="shared" si="789"/>
        <v>18.241060010834463</v>
      </c>
      <c r="AM340">
        <f t="shared" si="790"/>
        <v>16.552279968464209</v>
      </c>
      <c r="AN340">
        <f t="shared" si="791"/>
        <v>14.184991175518721</v>
      </c>
      <c r="AO340">
        <f t="shared" si="792"/>
        <v>11.477787061729899</v>
      </c>
      <c r="AP340">
        <f t="shared" si="793"/>
        <v>8.6362490418895099</v>
      </c>
      <c r="AQ340">
        <f t="shared" si="751"/>
        <v>4</v>
      </c>
      <c r="AR340">
        <f t="shared" si="752"/>
        <v>8.9</v>
      </c>
      <c r="AS340">
        <f t="shared" si="753"/>
        <v>9.9</v>
      </c>
      <c r="AT340">
        <f t="shared" si="754"/>
        <v>10.9</v>
      </c>
      <c r="AU340">
        <f t="shared" si="755"/>
        <v>11.9</v>
      </c>
      <c r="AV340">
        <f t="shared" si="756"/>
        <v>12.9</v>
      </c>
      <c r="AW340">
        <f t="shared" si="757"/>
        <v>13.9</v>
      </c>
      <c r="AX340">
        <f t="shared" si="758"/>
        <v>14.9</v>
      </c>
      <c r="AY340">
        <f t="shared" si="759"/>
        <v>15.9</v>
      </c>
      <c r="AZ340">
        <f t="shared" si="760"/>
        <v>16.899999999999999</v>
      </c>
      <c r="BA340">
        <f t="shared" si="761"/>
        <v>17.899999999999999</v>
      </c>
      <c r="BB340">
        <f t="shared" si="762"/>
        <v>18.899999999999999</v>
      </c>
      <c r="BC340">
        <f t="shared" si="763"/>
        <v>19.899999999999999</v>
      </c>
      <c r="BD340">
        <f t="shared" si="764"/>
        <v>20.9</v>
      </c>
      <c r="BE340">
        <f t="shared" si="765"/>
        <v>21.9</v>
      </c>
      <c r="BF340">
        <f t="shared" si="766"/>
        <v>22.9</v>
      </c>
      <c r="BG340">
        <f t="shared" si="767"/>
        <v>23.9</v>
      </c>
      <c r="BH340">
        <f t="shared" si="768"/>
        <v>24.9</v>
      </c>
      <c r="BI340">
        <f t="shared" si="769"/>
        <v>25.9</v>
      </c>
      <c r="BJ340">
        <f t="shared" si="770"/>
        <v>26.9</v>
      </c>
      <c r="BK340">
        <f t="shared" si="771"/>
        <v>27.9</v>
      </c>
      <c r="BL340">
        <f t="shared" si="794"/>
        <v>17.573050202602012</v>
      </c>
      <c r="BM340">
        <f t="shared" si="795"/>
        <v>16.738033798090573</v>
      </c>
      <c r="BN340">
        <f t="shared" si="796"/>
        <v>15.753820305051118</v>
      </c>
      <c r="BO340">
        <f t="shared" si="797"/>
        <v>14.651164081448147</v>
      </c>
      <c r="BP340">
        <f t="shared" si="798"/>
        <v>13.46600478860163</v>
      </c>
      <c r="BQ340">
        <f t="shared" si="799"/>
        <v>12.231707844329151</v>
      </c>
      <c r="BR340">
        <f t="shared" si="800"/>
        <v>10.971304876087999</v>
      </c>
      <c r="BS340">
        <f t="shared" si="801"/>
        <v>9.6897341741168592</v>
      </c>
      <c r="BT340">
        <f t="shared" si="802"/>
        <v>8.3660811445787697</v>
      </c>
      <c r="BU340">
        <f t="shared" si="803"/>
        <v>6.9458187627024959</v>
      </c>
      <c r="BV340">
        <f t="shared" si="804"/>
        <v>5.3330480259242892</v>
      </c>
      <c r="BW340">
        <f t="shared" si="805"/>
        <v>3.3827384070312485</v>
      </c>
      <c r="BX340">
        <f t="shared" si="806"/>
        <v>0.89296830730220544</v>
      </c>
      <c r="BY340">
        <f t="shared" si="807"/>
        <v>0</v>
      </c>
      <c r="BZ340">
        <f t="shared" si="808"/>
        <v>0</v>
      </c>
      <c r="CA340">
        <f t="shared" si="809"/>
        <v>0</v>
      </c>
      <c r="CB340">
        <f t="shared" si="810"/>
        <v>0</v>
      </c>
      <c r="CC340">
        <f t="shared" si="811"/>
        <v>0</v>
      </c>
      <c r="CD340">
        <f t="shared" si="812"/>
        <v>0</v>
      </c>
      <c r="CE340">
        <f t="shared" si="772"/>
        <v>12</v>
      </c>
      <c r="CF340">
        <f t="shared" si="773"/>
        <v>20.9</v>
      </c>
    </row>
    <row r="341" spans="5:84" x14ac:dyDescent="0.2">
      <c r="E341">
        <v>86963</v>
      </c>
      <c r="F341">
        <v>25.56</v>
      </c>
      <c r="G341">
        <v>23.2</v>
      </c>
      <c r="H341" s="2">
        <v>0.1</v>
      </c>
      <c r="I341" s="2">
        <f t="shared" si="813"/>
        <v>3.7</v>
      </c>
      <c r="J341">
        <f t="shared" si="813"/>
        <v>7.3000000000000007</v>
      </c>
      <c r="K341">
        <f t="shared" si="813"/>
        <v>10.9</v>
      </c>
      <c r="L341">
        <f t="shared" si="813"/>
        <v>14.5</v>
      </c>
      <c r="M341">
        <f t="shared" si="814"/>
        <v>18.100000000000001</v>
      </c>
      <c r="N341">
        <f t="shared" si="814"/>
        <v>21.700000000000003</v>
      </c>
      <c r="O341">
        <f t="shared" si="814"/>
        <v>25.300000000000004</v>
      </c>
      <c r="P341">
        <f t="shared" si="814"/>
        <v>28.900000000000006</v>
      </c>
      <c r="Q341">
        <f t="shared" si="778"/>
        <v>22.015668972645713</v>
      </c>
      <c r="R341">
        <f t="shared" si="779"/>
        <v>20.382975624285912</v>
      </c>
      <c r="S341">
        <f t="shared" si="780"/>
        <v>18.148483342482898</v>
      </c>
      <c r="T341">
        <f t="shared" si="781"/>
        <v>14.043440901379382</v>
      </c>
      <c r="U341">
        <f t="shared" si="782"/>
        <v>9.2334416019132419</v>
      </c>
      <c r="V341">
        <f t="shared" si="783"/>
        <v>2.8128852823545558</v>
      </c>
      <c r="W341">
        <f t="shared" si="784"/>
        <v>0</v>
      </c>
      <c r="X341">
        <f t="shared" si="785"/>
        <v>0</v>
      </c>
      <c r="Y341">
        <f t="shared" si="774"/>
        <v>0</v>
      </c>
      <c r="Z341">
        <f t="shared" si="775"/>
        <v>0.1</v>
      </c>
      <c r="AA341">
        <f t="shared" si="776"/>
        <v>2.3000000000000003</v>
      </c>
      <c r="AB341">
        <f t="shared" si="776"/>
        <v>4.5</v>
      </c>
      <c r="AC341">
        <f t="shared" si="776"/>
        <v>6.7</v>
      </c>
      <c r="AD341">
        <f t="shared" si="776"/>
        <v>8.9</v>
      </c>
      <c r="AE341">
        <f t="shared" si="777"/>
        <v>11.100000000000001</v>
      </c>
      <c r="AF341">
        <f t="shared" si="777"/>
        <v>13.3</v>
      </c>
      <c r="AG341">
        <f t="shared" si="777"/>
        <v>15.5</v>
      </c>
      <c r="AH341">
        <f t="shared" si="777"/>
        <v>17.7</v>
      </c>
      <c r="AI341">
        <f t="shared" si="786"/>
        <v>23.925003924536355</v>
      </c>
      <c r="AJ341">
        <f t="shared" si="787"/>
        <v>21.432241034554298</v>
      </c>
      <c r="AK341">
        <f t="shared" si="788"/>
        <v>20.585266145143635</v>
      </c>
      <c r="AL341">
        <f t="shared" si="789"/>
        <v>19.649087828279985</v>
      </c>
      <c r="AM341">
        <f t="shared" si="790"/>
        <v>17.961351101772436</v>
      </c>
      <c r="AN341">
        <f t="shared" si="791"/>
        <v>15.548322988533711</v>
      </c>
      <c r="AO341">
        <f t="shared" si="792"/>
        <v>12.740878075850619</v>
      </c>
      <c r="AP341">
        <f t="shared" si="793"/>
        <v>9.7904840746537865</v>
      </c>
      <c r="AQ341">
        <f t="shared" si="751"/>
        <v>4</v>
      </c>
      <c r="AR341">
        <f t="shared" si="752"/>
        <v>8.9</v>
      </c>
      <c r="AS341">
        <f t="shared" si="753"/>
        <v>9.9</v>
      </c>
      <c r="AT341">
        <f t="shared" si="754"/>
        <v>10.9</v>
      </c>
      <c r="AU341">
        <f t="shared" si="755"/>
        <v>11.9</v>
      </c>
      <c r="AV341">
        <f t="shared" si="756"/>
        <v>12.9</v>
      </c>
      <c r="AW341">
        <f t="shared" si="757"/>
        <v>13.9</v>
      </c>
      <c r="AX341">
        <f t="shared" si="758"/>
        <v>14.9</v>
      </c>
      <c r="AY341">
        <f t="shared" si="759"/>
        <v>15.9</v>
      </c>
      <c r="AZ341">
        <f t="shared" si="760"/>
        <v>16.899999999999999</v>
      </c>
      <c r="BA341">
        <f t="shared" si="761"/>
        <v>17.899999999999999</v>
      </c>
      <c r="BB341">
        <f t="shared" si="762"/>
        <v>18.899999999999999</v>
      </c>
      <c r="BC341">
        <f t="shared" si="763"/>
        <v>19.899999999999999</v>
      </c>
      <c r="BD341">
        <f t="shared" si="764"/>
        <v>20.9</v>
      </c>
      <c r="BE341">
        <f t="shared" si="765"/>
        <v>21.9</v>
      </c>
      <c r="BF341">
        <f t="shared" si="766"/>
        <v>22.9</v>
      </c>
      <c r="BG341">
        <f t="shared" si="767"/>
        <v>23.9</v>
      </c>
      <c r="BH341">
        <f t="shared" si="768"/>
        <v>24.9</v>
      </c>
      <c r="BI341">
        <f t="shared" si="769"/>
        <v>25.9</v>
      </c>
      <c r="BJ341">
        <f t="shared" si="770"/>
        <v>26.9</v>
      </c>
      <c r="BK341">
        <f t="shared" si="771"/>
        <v>27.9</v>
      </c>
      <c r="BL341">
        <f t="shared" si="794"/>
        <v>18.985138070679405</v>
      </c>
      <c r="BM341">
        <f t="shared" si="795"/>
        <v>18.148483342482898</v>
      </c>
      <c r="BN341">
        <f t="shared" si="796"/>
        <v>17.153050893012228</v>
      </c>
      <c r="BO341">
        <f t="shared" si="797"/>
        <v>16.027261430372352</v>
      </c>
      <c r="BP341">
        <f t="shared" si="798"/>
        <v>14.806577785370127</v>
      </c>
      <c r="BQ341">
        <f t="shared" si="799"/>
        <v>13.526053575432528</v>
      </c>
      <c r="BR341">
        <f t="shared" si="800"/>
        <v>12.212881868525217</v>
      </c>
      <c r="BS341">
        <f t="shared" si="801"/>
        <v>10.878943847070657</v>
      </c>
      <c r="BT341">
        <f t="shared" si="802"/>
        <v>9.5133574718666534</v>
      </c>
      <c r="BU341">
        <f t="shared" si="803"/>
        <v>8.0750261460045749</v>
      </c>
      <c r="BV341">
        <f t="shared" si="804"/>
        <v>6.4851873787884102</v>
      </c>
      <c r="BW341">
        <f t="shared" si="805"/>
        <v>4.6199614496518313</v>
      </c>
      <c r="BX341">
        <f t="shared" si="806"/>
        <v>2.302900072077954</v>
      </c>
      <c r="BY341">
        <f t="shared" si="807"/>
        <v>-0.70246494248303448</v>
      </c>
      <c r="BZ341">
        <f t="shared" si="808"/>
        <v>0</v>
      </c>
      <c r="CA341">
        <f t="shared" si="809"/>
        <v>0</v>
      </c>
      <c r="CB341">
        <f t="shared" si="810"/>
        <v>0</v>
      </c>
      <c r="CC341">
        <f t="shared" si="811"/>
        <v>0</v>
      </c>
      <c r="CD341">
        <f t="shared" si="812"/>
        <v>0</v>
      </c>
      <c r="CE341">
        <f t="shared" si="772"/>
        <v>12</v>
      </c>
      <c r="CF341">
        <f t="shared" si="773"/>
        <v>20.9</v>
      </c>
    </row>
    <row r="342" spans="5:84" x14ac:dyDescent="0.2">
      <c r="E342">
        <v>86973</v>
      </c>
      <c r="F342">
        <v>26.01</v>
      </c>
      <c r="G342">
        <v>24.4</v>
      </c>
      <c r="H342" s="2">
        <v>0.1</v>
      </c>
      <c r="I342" s="2">
        <f t="shared" si="813"/>
        <v>3.7</v>
      </c>
      <c r="J342">
        <f t="shared" si="813"/>
        <v>7.3000000000000007</v>
      </c>
      <c r="K342">
        <f t="shared" si="813"/>
        <v>10.9</v>
      </c>
      <c r="L342">
        <f t="shared" si="813"/>
        <v>14.5</v>
      </c>
      <c r="M342">
        <f t="shared" si="814"/>
        <v>18.100000000000001</v>
      </c>
      <c r="N342">
        <f t="shared" si="814"/>
        <v>21.700000000000003</v>
      </c>
      <c r="O342">
        <f t="shared" si="814"/>
        <v>25.300000000000004</v>
      </c>
      <c r="P342">
        <f t="shared" si="814"/>
        <v>28.900000000000006</v>
      </c>
      <c r="Q342">
        <f t="shared" si="778"/>
        <v>22.58011020146041</v>
      </c>
      <c r="R342">
        <f t="shared" si="779"/>
        <v>20.867814142932001</v>
      </c>
      <c r="S342">
        <f t="shared" si="780"/>
        <v>18.945824054707295</v>
      </c>
      <c r="T342">
        <f t="shared" si="781"/>
        <v>15.211441468596902</v>
      </c>
      <c r="U342">
        <f t="shared" si="782"/>
        <v>10.644637612865422</v>
      </c>
      <c r="V342">
        <f t="shared" si="783"/>
        <v>5.2450441496745324</v>
      </c>
      <c r="W342">
        <f t="shared" si="784"/>
        <v>0</v>
      </c>
      <c r="X342">
        <f t="shared" si="785"/>
        <v>0</v>
      </c>
      <c r="Y342">
        <f t="shared" si="774"/>
        <v>0</v>
      </c>
      <c r="Z342">
        <f t="shared" si="775"/>
        <v>0.1</v>
      </c>
      <c r="AA342">
        <f t="shared" si="776"/>
        <v>2.3000000000000003</v>
      </c>
      <c r="AB342">
        <f t="shared" si="776"/>
        <v>4.5</v>
      </c>
      <c r="AC342">
        <f t="shared" si="776"/>
        <v>6.7</v>
      </c>
      <c r="AD342">
        <f t="shared" si="776"/>
        <v>8.9</v>
      </c>
      <c r="AE342">
        <f t="shared" si="777"/>
        <v>11.100000000000001</v>
      </c>
      <c r="AF342">
        <f t="shared" si="777"/>
        <v>13.3</v>
      </c>
      <c r="AG342">
        <f t="shared" si="777"/>
        <v>15.5</v>
      </c>
      <c r="AH342">
        <f t="shared" si="777"/>
        <v>17.7</v>
      </c>
      <c r="AI342">
        <f t="shared" si="786"/>
        <v>24.574398329563561</v>
      </c>
      <c r="AJ342">
        <f t="shared" si="787"/>
        <v>21.948056232608248</v>
      </c>
      <c r="AK342">
        <f t="shared" si="788"/>
        <v>21.053686054708496</v>
      </c>
      <c r="AL342">
        <f t="shared" si="789"/>
        <v>20.23655146542065</v>
      </c>
      <c r="AM342">
        <f t="shared" si="790"/>
        <v>18.781875954396988</v>
      </c>
      <c r="AN342">
        <f t="shared" si="791"/>
        <v>16.611161670007078</v>
      </c>
      <c r="AO342">
        <f t="shared" si="792"/>
        <v>13.978508257958998</v>
      </c>
      <c r="AP342">
        <f t="shared" si="793"/>
        <v>11.166931699920578</v>
      </c>
      <c r="AQ342">
        <f t="shared" si="751"/>
        <v>5</v>
      </c>
      <c r="AR342">
        <f t="shared" si="752"/>
        <v>11.1</v>
      </c>
      <c r="AS342">
        <f t="shared" si="753"/>
        <v>12.1</v>
      </c>
      <c r="AT342">
        <f t="shared" si="754"/>
        <v>13.1</v>
      </c>
      <c r="AU342">
        <f t="shared" si="755"/>
        <v>14.1</v>
      </c>
      <c r="AV342">
        <f t="shared" si="756"/>
        <v>15.1</v>
      </c>
      <c r="AW342">
        <f t="shared" si="757"/>
        <v>16.100000000000001</v>
      </c>
      <c r="AX342">
        <f t="shared" si="758"/>
        <v>17.100000000000001</v>
      </c>
      <c r="AY342">
        <f t="shared" si="759"/>
        <v>18.100000000000001</v>
      </c>
      <c r="AZ342">
        <f t="shared" si="760"/>
        <v>19.100000000000001</v>
      </c>
      <c r="BA342">
        <f t="shared" si="761"/>
        <v>20.100000000000001</v>
      </c>
      <c r="BB342">
        <f t="shared" si="762"/>
        <v>21.1</v>
      </c>
      <c r="BC342">
        <f t="shared" si="763"/>
        <v>22.1</v>
      </c>
      <c r="BD342">
        <f t="shared" si="764"/>
        <v>23.1</v>
      </c>
      <c r="BE342">
        <f t="shared" si="765"/>
        <v>24.1</v>
      </c>
      <c r="BF342">
        <f t="shared" si="766"/>
        <v>25.1</v>
      </c>
      <c r="BG342">
        <f t="shared" si="767"/>
        <v>26.1</v>
      </c>
      <c r="BH342">
        <f t="shared" si="768"/>
        <v>27.1</v>
      </c>
      <c r="BI342">
        <f t="shared" si="769"/>
        <v>28.1</v>
      </c>
      <c r="BJ342">
        <f t="shared" si="770"/>
        <v>29.1</v>
      </c>
      <c r="BK342">
        <f t="shared" si="771"/>
        <v>30.1</v>
      </c>
      <c r="BL342">
        <f t="shared" si="794"/>
        <v>17.872941805455287</v>
      </c>
      <c r="BM342">
        <f t="shared" si="795"/>
        <v>16.83252403499645</v>
      </c>
      <c r="BN342">
        <f t="shared" si="796"/>
        <v>15.689929757623041</v>
      </c>
      <c r="BO342">
        <f t="shared" si="797"/>
        <v>14.476878991524245</v>
      </c>
      <c r="BP342">
        <f t="shared" si="798"/>
        <v>13.221612092585865</v>
      </c>
      <c r="BQ342">
        <f t="shared" si="799"/>
        <v>11.942997188497968</v>
      </c>
      <c r="BR342">
        <f t="shared" si="800"/>
        <v>10.644637612865422</v>
      </c>
      <c r="BS342">
        <f t="shared" si="801"/>
        <v>9.3089793393153872</v>
      </c>
      <c r="BT342">
        <f t="shared" si="802"/>
        <v>7.8914184156076841</v>
      </c>
      <c r="BU342">
        <f t="shared" si="803"/>
        <v>6.3144083977428345</v>
      </c>
      <c r="BV342">
        <f t="shared" si="804"/>
        <v>4.4615677840718959</v>
      </c>
      <c r="BW342">
        <f t="shared" si="805"/>
        <v>2.1717874494044191</v>
      </c>
      <c r="BX342">
        <f t="shared" si="806"/>
        <v>-0.76666192088156981</v>
      </c>
      <c r="BY342">
        <f t="shared" si="807"/>
        <v>0</v>
      </c>
      <c r="BZ342">
        <f t="shared" si="808"/>
        <v>0</v>
      </c>
      <c r="CA342">
        <f t="shared" si="809"/>
        <v>0</v>
      </c>
      <c r="CB342">
        <f t="shared" si="810"/>
        <v>0</v>
      </c>
      <c r="CC342">
        <f t="shared" si="811"/>
        <v>0</v>
      </c>
      <c r="CD342">
        <f t="shared" si="812"/>
        <v>0</v>
      </c>
      <c r="CE342">
        <f t="shared" si="772"/>
        <v>11</v>
      </c>
      <c r="CF342">
        <f t="shared" si="773"/>
        <v>22.1</v>
      </c>
    </row>
    <row r="343" spans="5:84" x14ac:dyDescent="0.2">
      <c r="E343">
        <v>86976</v>
      </c>
      <c r="F343">
        <v>29.54</v>
      </c>
      <c r="G343">
        <v>23.3</v>
      </c>
      <c r="H343" s="2">
        <v>0.1</v>
      </c>
      <c r="I343" s="2">
        <f t="shared" si="813"/>
        <v>3.7</v>
      </c>
      <c r="J343">
        <f t="shared" si="813"/>
        <v>7.3000000000000007</v>
      </c>
      <c r="K343">
        <f t="shared" si="813"/>
        <v>10.9</v>
      </c>
      <c r="L343">
        <f t="shared" si="813"/>
        <v>14.5</v>
      </c>
      <c r="M343">
        <f t="shared" si="814"/>
        <v>18.100000000000001</v>
      </c>
      <c r="N343">
        <f t="shared" si="814"/>
        <v>21.700000000000003</v>
      </c>
      <c r="O343">
        <f t="shared" si="814"/>
        <v>25.300000000000004</v>
      </c>
      <c r="P343">
        <f t="shared" si="814"/>
        <v>28.900000000000006</v>
      </c>
      <c r="Q343">
        <f t="shared" si="778"/>
        <v>25.460490609674835</v>
      </c>
      <c r="R343">
        <f t="shared" si="779"/>
        <v>23.569814433822945</v>
      </c>
      <c r="S343">
        <f t="shared" si="780"/>
        <v>21.023948697070065</v>
      </c>
      <c r="T343">
        <f t="shared" si="781"/>
        <v>16.32256780976001</v>
      </c>
      <c r="U343">
        <f t="shared" si="782"/>
        <v>10.797269668470886</v>
      </c>
      <c r="V343">
        <f t="shared" si="783"/>
        <v>3.5152565126827762</v>
      </c>
      <c r="W343">
        <f t="shared" si="784"/>
        <v>0</v>
      </c>
      <c r="X343">
        <f t="shared" si="785"/>
        <v>0</v>
      </c>
      <c r="Y343">
        <f t="shared" si="774"/>
        <v>0</v>
      </c>
      <c r="Z343">
        <f t="shared" si="775"/>
        <v>0.1</v>
      </c>
      <c r="AA343">
        <f t="shared" si="776"/>
        <v>2.3000000000000003</v>
      </c>
      <c r="AB343">
        <f t="shared" si="776"/>
        <v>4.5</v>
      </c>
      <c r="AC343">
        <f t="shared" si="776"/>
        <v>6.7</v>
      </c>
      <c r="AD343">
        <f t="shared" si="776"/>
        <v>8.9</v>
      </c>
      <c r="AE343">
        <f t="shared" si="777"/>
        <v>11.100000000000001</v>
      </c>
      <c r="AF343">
        <f t="shared" si="777"/>
        <v>13.3</v>
      </c>
      <c r="AG343">
        <f t="shared" si="777"/>
        <v>15.5</v>
      </c>
      <c r="AH343">
        <f t="shared" si="777"/>
        <v>17.7</v>
      </c>
      <c r="AI343">
        <f t="shared" si="786"/>
        <v>27.672451385280695</v>
      </c>
      <c r="AJ343">
        <f t="shared" si="787"/>
        <v>24.782473978370586</v>
      </c>
      <c r="AK343">
        <f t="shared" si="788"/>
        <v>23.801266554637323</v>
      </c>
      <c r="AL343">
        <f t="shared" si="789"/>
        <v>22.734065849952376</v>
      </c>
      <c r="AM343">
        <f t="shared" si="790"/>
        <v>20.810324310785333</v>
      </c>
      <c r="AN343">
        <f t="shared" si="791"/>
        <v>18.04934240044906</v>
      </c>
      <c r="AO343">
        <f t="shared" si="792"/>
        <v>14.825900905345001</v>
      </c>
      <c r="AP343">
        <f t="shared" si="793"/>
        <v>11.435893241208319</v>
      </c>
      <c r="AQ343">
        <f t="shared" si="751"/>
        <v>6</v>
      </c>
      <c r="AR343">
        <f t="shared" si="752"/>
        <v>13.3</v>
      </c>
      <c r="AS343">
        <f t="shared" si="753"/>
        <v>14.3</v>
      </c>
      <c r="AT343">
        <f t="shared" si="754"/>
        <v>15.3</v>
      </c>
      <c r="AU343">
        <f t="shared" si="755"/>
        <v>16.3</v>
      </c>
      <c r="AV343">
        <f t="shared" si="756"/>
        <v>17.3</v>
      </c>
      <c r="AW343">
        <f t="shared" si="757"/>
        <v>18.3</v>
      </c>
      <c r="AX343">
        <f t="shared" si="758"/>
        <v>19.3</v>
      </c>
      <c r="AY343">
        <f t="shared" si="759"/>
        <v>20.3</v>
      </c>
      <c r="AZ343">
        <f t="shared" si="760"/>
        <v>21.3</v>
      </c>
      <c r="BA343">
        <f t="shared" si="761"/>
        <v>22.3</v>
      </c>
      <c r="BB343">
        <f t="shared" si="762"/>
        <v>23.3</v>
      </c>
      <c r="BC343">
        <f t="shared" si="763"/>
        <v>24.3</v>
      </c>
      <c r="BD343">
        <f t="shared" si="764"/>
        <v>25.3</v>
      </c>
      <c r="BE343">
        <f t="shared" si="765"/>
        <v>26.3</v>
      </c>
      <c r="BF343">
        <f t="shared" si="766"/>
        <v>27.3</v>
      </c>
      <c r="BG343">
        <f t="shared" si="767"/>
        <v>28.3</v>
      </c>
      <c r="BH343">
        <f t="shared" si="768"/>
        <v>29.3</v>
      </c>
      <c r="BI343">
        <f t="shared" si="769"/>
        <v>30.3</v>
      </c>
      <c r="BJ343">
        <f t="shared" si="770"/>
        <v>31.3</v>
      </c>
      <c r="BK343">
        <f t="shared" si="771"/>
        <v>32.299999999999997</v>
      </c>
      <c r="BL343">
        <f t="shared" si="794"/>
        <v>16.616902892743152</v>
      </c>
      <c r="BM343">
        <f t="shared" si="795"/>
        <v>15.127891932084824</v>
      </c>
      <c r="BN343">
        <f t="shared" si="796"/>
        <v>13.608413992721269</v>
      </c>
      <c r="BO343">
        <f t="shared" si="797"/>
        <v>12.064349217728752</v>
      </c>
      <c r="BP343">
        <f t="shared" si="798"/>
        <v>10.472925038917408</v>
      </c>
      <c r="BQ343">
        <f t="shared" si="799"/>
        <v>8.7742877967321871</v>
      </c>
      <c r="BR343">
        <f t="shared" si="800"/>
        <v>6.8630743601578841</v>
      </c>
      <c r="BS343">
        <f t="shared" si="801"/>
        <v>4.579983746621906</v>
      </c>
      <c r="BT343">
        <f t="shared" si="802"/>
        <v>1.7033487418955118</v>
      </c>
      <c r="BU343">
        <f t="shared" si="803"/>
        <v>0</v>
      </c>
      <c r="BV343">
        <f t="shared" si="804"/>
        <v>0</v>
      </c>
      <c r="BW343">
        <f t="shared" si="805"/>
        <v>0</v>
      </c>
      <c r="BX343">
        <f t="shared" si="806"/>
        <v>0</v>
      </c>
      <c r="BY343">
        <f t="shared" si="807"/>
        <v>0</v>
      </c>
      <c r="BZ343">
        <f t="shared" si="808"/>
        <v>0</v>
      </c>
      <c r="CA343">
        <f t="shared" si="809"/>
        <v>0</v>
      </c>
      <c r="CB343">
        <f t="shared" si="810"/>
        <v>0</v>
      </c>
      <c r="CC343">
        <f t="shared" si="811"/>
        <v>0</v>
      </c>
      <c r="CD343">
        <f t="shared" si="812"/>
        <v>0</v>
      </c>
      <c r="CE343">
        <f t="shared" si="772"/>
        <v>8</v>
      </c>
      <c r="CF343">
        <f t="shared" si="773"/>
        <v>21.3</v>
      </c>
    </row>
    <row r="344" spans="5:84" x14ac:dyDescent="0.2">
      <c r="E344">
        <v>86977</v>
      </c>
      <c r="F344">
        <v>23.87</v>
      </c>
      <c r="G344">
        <v>24.1</v>
      </c>
      <c r="H344" s="2">
        <v>0.1</v>
      </c>
      <c r="I344" s="2">
        <f t="shared" si="813"/>
        <v>3.7</v>
      </c>
      <c r="J344">
        <f t="shared" si="813"/>
        <v>7.3000000000000007</v>
      </c>
      <c r="K344">
        <f t="shared" si="813"/>
        <v>10.9</v>
      </c>
      <c r="L344">
        <f t="shared" si="813"/>
        <v>14.5</v>
      </c>
      <c r="M344">
        <f t="shared" si="814"/>
        <v>18.100000000000001</v>
      </c>
      <c r="N344">
        <f t="shared" si="814"/>
        <v>21.700000000000003</v>
      </c>
      <c r="O344">
        <f t="shared" si="814"/>
        <v>25.300000000000004</v>
      </c>
      <c r="P344">
        <f t="shared" si="814"/>
        <v>28.900000000000006</v>
      </c>
      <c r="Q344">
        <f t="shared" si="778"/>
        <v>20.681715776685952</v>
      </c>
      <c r="R344">
        <f t="shared" si="779"/>
        <v>19.123878463511321</v>
      </c>
      <c r="S344">
        <f t="shared" si="780"/>
        <v>17.285582068556238</v>
      </c>
      <c r="T344">
        <f t="shared" si="781"/>
        <v>13.758861740154121</v>
      </c>
      <c r="U344">
        <f t="shared" si="782"/>
        <v>9.4966759888774348</v>
      </c>
      <c r="V344">
        <f t="shared" si="783"/>
        <v>4.3343992442607711</v>
      </c>
      <c r="W344">
        <f t="shared" si="784"/>
        <v>0</v>
      </c>
      <c r="X344">
        <f t="shared" si="785"/>
        <v>0</v>
      </c>
      <c r="Y344">
        <f t="shared" si="774"/>
        <v>0</v>
      </c>
      <c r="Z344">
        <f t="shared" si="775"/>
        <v>0.1</v>
      </c>
      <c r="AA344">
        <f t="shared" si="776"/>
        <v>2.3000000000000003</v>
      </c>
      <c r="AB344">
        <f t="shared" si="776"/>
        <v>4.5</v>
      </c>
      <c r="AC344">
        <f t="shared" si="776"/>
        <v>6.7</v>
      </c>
      <c r="AD344">
        <f t="shared" si="776"/>
        <v>8.9</v>
      </c>
      <c r="AE344">
        <f t="shared" si="777"/>
        <v>11.100000000000001</v>
      </c>
      <c r="AF344">
        <f t="shared" si="777"/>
        <v>13.3</v>
      </c>
      <c r="AG344">
        <f t="shared" si="777"/>
        <v>15.5</v>
      </c>
      <c r="AH344">
        <f t="shared" si="777"/>
        <v>17.7</v>
      </c>
      <c r="AI344">
        <f t="shared" si="786"/>
        <v>22.501033381783014</v>
      </c>
      <c r="AJ344">
        <f t="shared" si="787"/>
        <v>20.110230821626701</v>
      </c>
      <c r="AK344">
        <f t="shared" si="788"/>
        <v>19.298207159113808</v>
      </c>
      <c r="AL344">
        <f t="shared" si="789"/>
        <v>18.520849654026158</v>
      </c>
      <c r="AM344">
        <f t="shared" si="790"/>
        <v>17.129328719784496</v>
      </c>
      <c r="AN344">
        <f t="shared" si="791"/>
        <v>15.073618991625384</v>
      </c>
      <c r="AO344">
        <f t="shared" si="792"/>
        <v>12.606020394777843</v>
      </c>
      <c r="AP344">
        <f t="shared" si="793"/>
        <v>9.9846792126406392</v>
      </c>
      <c r="AQ344">
        <f t="shared" si="751"/>
        <v>4</v>
      </c>
      <c r="AR344">
        <f t="shared" si="752"/>
        <v>8.9</v>
      </c>
      <c r="AS344">
        <f t="shared" si="753"/>
        <v>9.9</v>
      </c>
      <c r="AT344">
        <f t="shared" si="754"/>
        <v>10.9</v>
      </c>
      <c r="AU344">
        <f t="shared" si="755"/>
        <v>11.9</v>
      </c>
      <c r="AV344">
        <f t="shared" si="756"/>
        <v>12.9</v>
      </c>
      <c r="AW344">
        <f t="shared" si="757"/>
        <v>13.9</v>
      </c>
      <c r="AX344">
        <f t="shared" si="758"/>
        <v>14.9</v>
      </c>
      <c r="AY344">
        <f t="shared" si="759"/>
        <v>15.9</v>
      </c>
      <c r="AZ344">
        <f t="shared" si="760"/>
        <v>16.899999999999999</v>
      </c>
      <c r="BA344">
        <f t="shared" si="761"/>
        <v>17.899999999999999</v>
      </c>
      <c r="BB344">
        <f t="shared" si="762"/>
        <v>18.899999999999999</v>
      </c>
      <c r="BC344">
        <f t="shared" si="763"/>
        <v>19.899999999999999</v>
      </c>
      <c r="BD344">
        <f t="shared" si="764"/>
        <v>20.9</v>
      </c>
      <c r="BE344">
        <f t="shared" si="765"/>
        <v>21.9</v>
      </c>
      <c r="BF344">
        <f t="shared" si="766"/>
        <v>22.9</v>
      </c>
      <c r="BG344">
        <f t="shared" si="767"/>
        <v>23.9</v>
      </c>
      <c r="BH344">
        <f t="shared" si="768"/>
        <v>24.9</v>
      </c>
      <c r="BI344">
        <f t="shared" si="769"/>
        <v>25.9</v>
      </c>
      <c r="BJ344">
        <f t="shared" si="770"/>
        <v>26.9</v>
      </c>
      <c r="BK344">
        <f t="shared" si="771"/>
        <v>27.9</v>
      </c>
      <c r="BL344">
        <f t="shared" si="794"/>
        <v>17.978008696028834</v>
      </c>
      <c r="BM344">
        <f t="shared" si="795"/>
        <v>17.285582068556238</v>
      </c>
      <c r="BN344">
        <f t="shared" si="796"/>
        <v>16.448866342889939</v>
      </c>
      <c r="BO344">
        <f t="shared" si="797"/>
        <v>15.487214418437919</v>
      </c>
      <c r="BP344">
        <f t="shared" si="798"/>
        <v>14.428282707403151</v>
      </c>
      <c r="BQ344">
        <f t="shared" si="799"/>
        <v>13.302278319452039</v>
      </c>
      <c r="BR344">
        <f t="shared" si="800"/>
        <v>12.136206246383159</v>
      </c>
      <c r="BS344">
        <f t="shared" si="801"/>
        <v>10.948116546795463</v>
      </c>
      <c r="BT344">
        <f t="shared" si="802"/>
        <v>9.7413515307572123</v>
      </c>
      <c r="BU344">
        <f t="shared" si="803"/>
        <v>8.4987929444741379</v>
      </c>
      <c r="BV344">
        <f t="shared" si="804"/>
        <v>7.1771091549582815</v>
      </c>
      <c r="BW344">
        <f t="shared" si="805"/>
        <v>5.7010023346964331</v>
      </c>
      <c r="BX344">
        <f t="shared" si="806"/>
        <v>3.9574556463186084</v>
      </c>
      <c r="BY344">
        <f t="shared" si="807"/>
        <v>1.7899804272665409</v>
      </c>
      <c r="BZ344">
        <f t="shared" si="808"/>
        <v>-1.0071366255379939</v>
      </c>
      <c r="CA344">
        <f t="shared" si="809"/>
        <v>0</v>
      </c>
      <c r="CB344">
        <f t="shared" si="810"/>
        <v>0</v>
      </c>
      <c r="CC344">
        <f t="shared" si="811"/>
        <v>0</v>
      </c>
      <c r="CD344">
        <f t="shared" si="812"/>
        <v>0</v>
      </c>
      <c r="CE344">
        <f t="shared" si="772"/>
        <v>13</v>
      </c>
      <c r="CF344">
        <f t="shared" si="773"/>
        <v>21.9</v>
      </c>
    </row>
    <row r="345" spans="5:84" x14ac:dyDescent="0.2">
      <c r="E345">
        <v>86978</v>
      </c>
      <c r="F345">
        <v>29.06</v>
      </c>
      <c r="G345">
        <v>24.39</v>
      </c>
      <c r="H345" s="2">
        <v>0.1</v>
      </c>
      <c r="I345" s="2">
        <f t="shared" si="813"/>
        <v>3.7</v>
      </c>
      <c r="J345">
        <f t="shared" si="813"/>
        <v>7.3000000000000007</v>
      </c>
      <c r="K345">
        <f t="shared" si="813"/>
        <v>10.9</v>
      </c>
      <c r="L345">
        <f t="shared" si="813"/>
        <v>14.5</v>
      </c>
      <c r="M345">
        <f t="shared" si="814"/>
        <v>18.100000000000001</v>
      </c>
      <c r="N345">
        <f t="shared" si="814"/>
        <v>21.700000000000003</v>
      </c>
      <c r="O345">
        <f t="shared" si="814"/>
        <v>25.300000000000004</v>
      </c>
      <c r="P345">
        <f t="shared" si="814"/>
        <v>28.900000000000006</v>
      </c>
      <c r="Q345">
        <f t="shared" si="778"/>
        <v>25.226265302547446</v>
      </c>
      <c r="R345">
        <f t="shared" si="779"/>
        <v>23.313753422283547</v>
      </c>
      <c r="S345">
        <f t="shared" si="780"/>
        <v>21.163443368447929</v>
      </c>
      <c r="T345">
        <f t="shared" si="781"/>
        <v>16.987145554035433</v>
      </c>
      <c r="U345">
        <f t="shared" si="782"/>
        <v>11.88197594033633</v>
      </c>
      <c r="V345">
        <f t="shared" si="783"/>
        <v>5.8413716243766922</v>
      </c>
      <c r="W345">
        <f t="shared" si="784"/>
        <v>0</v>
      </c>
      <c r="X345">
        <f t="shared" si="785"/>
        <v>0</v>
      </c>
      <c r="Y345">
        <f t="shared" si="774"/>
        <v>0</v>
      </c>
      <c r="Z345">
        <f t="shared" si="775"/>
        <v>0.1</v>
      </c>
      <c r="AA345">
        <f t="shared" si="776"/>
        <v>2.3000000000000003</v>
      </c>
      <c r="AB345">
        <f t="shared" si="776"/>
        <v>4.5</v>
      </c>
      <c r="AC345">
        <f t="shared" si="776"/>
        <v>6.7</v>
      </c>
      <c r="AD345">
        <f t="shared" si="776"/>
        <v>8.9</v>
      </c>
      <c r="AE345">
        <f t="shared" si="777"/>
        <v>11.100000000000001</v>
      </c>
      <c r="AF345">
        <f t="shared" si="777"/>
        <v>13.3</v>
      </c>
      <c r="AG345">
        <f t="shared" si="777"/>
        <v>15.5</v>
      </c>
      <c r="AH345">
        <f t="shared" si="777"/>
        <v>17.7</v>
      </c>
      <c r="AI345">
        <f t="shared" si="786"/>
        <v>27.453978151243081</v>
      </c>
      <c r="AJ345">
        <f t="shared" si="787"/>
        <v>24.520439422737937</v>
      </c>
      <c r="AK345">
        <f t="shared" si="788"/>
        <v>23.521563351009473</v>
      </c>
      <c r="AL345">
        <f t="shared" si="789"/>
        <v>22.607539610276287</v>
      </c>
      <c r="AM345">
        <f t="shared" si="790"/>
        <v>20.980038842923566</v>
      </c>
      <c r="AN345">
        <f t="shared" si="791"/>
        <v>18.552224932876122</v>
      </c>
      <c r="AO345">
        <f t="shared" si="792"/>
        <v>15.608767278971428</v>
      </c>
      <c r="AP345">
        <f t="shared" si="793"/>
        <v>12.465853068332743</v>
      </c>
      <c r="AQ345">
        <f t="shared" si="751"/>
        <v>6</v>
      </c>
      <c r="AR345">
        <f t="shared" si="752"/>
        <v>13.3</v>
      </c>
      <c r="AS345">
        <f t="shared" si="753"/>
        <v>14.3</v>
      </c>
      <c r="AT345">
        <f t="shared" si="754"/>
        <v>15.3</v>
      </c>
      <c r="AU345">
        <f t="shared" si="755"/>
        <v>16.3</v>
      </c>
      <c r="AV345">
        <f t="shared" si="756"/>
        <v>17.3</v>
      </c>
      <c r="AW345">
        <f t="shared" si="757"/>
        <v>18.3</v>
      </c>
      <c r="AX345">
        <f t="shared" si="758"/>
        <v>19.3</v>
      </c>
      <c r="AY345">
        <f t="shared" si="759"/>
        <v>20.3</v>
      </c>
      <c r="AZ345">
        <f t="shared" si="760"/>
        <v>21.3</v>
      </c>
      <c r="BA345">
        <f t="shared" si="761"/>
        <v>22.3</v>
      </c>
      <c r="BB345">
        <f t="shared" si="762"/>
        <v>23.3</v>
      </c>
      <c r="BC345">
        <f t="shared" si="763"/>
        <v>24.3</v>
      </c>
      <c r="BD345">
        <f t="shared" si="764"/>
        <v>25.3</v>
      </c>
      <c r="BE345">
        <f t="shared" si="765"/>
        <v>26.3</v>
      </c>
      <c r="BF345">
        <f t="shared" si="766"/>
        <v>27.3</v>
      </c>
      <c r="BG345">
        <f t="shared" si="767"/>
        <v>28.3</v>
      </c>
      <c r="BH345">
        <f t="shared" si="768"/>
        <v>29.3</v>
      </c>
      <c r="BI345">
        <f t="shared" si="769"/>
        <v>30.3</v>
      </c>
      <c r="BJ345">
        <f t="shared" si="770"/>
        <v>31.3</v>
      </c>
      <c r="BK345">
        <f t="shared" si="771"/>
        <v>32.299999999999997</v>
      </c>
      <c r="BL345">
        <f t="shared" si="794"/>
        <v>17.256063945876775</v>
      </c>
      <c r="BM345">
        <f t="shared" si="795"/>
        <v>15.888154871609164</v>
      </c>
      <c r="BN345">
        <f t="shared" si="796"/>
        <v>14.478466519066684</v>
      </c>
      <c r="BO345">
        <f t="shared" si="797"/>
        <v>13.04511903752039</v>
      </c>
      <c r="BP345">
        <f t="shared" si="798"/>
        <v>11.587786865611189</v>
      </c>
      <c r="BQ345">
        <f t="shared" si="799"/>
        <v>10.081101680442538</v>
      </c>
      <c r="BR345">
        <f t="shared" si="800"/>
        <v>8.4680553466729425</v>
      </c>
      <c r="BS345">
        <f t="shared" si="801"/>
        <v>6.6534028656085695</v>
      </c>
      <c r="BT345">
        <f t="shared" si="802"/>
        <v>4.4970653242949359</v>
      </c>
      <c r="BU345">
        <f t="shared" si="803"/>
        <v>1.8075328446103678</v>
      </c>
      <c r="BV345">
        <f t="shared" si="804"/>
        <v>-1.6647324676419168</v>
      </c>
      <c r="BW345">
        <f t="shared" si="805"/>
        <v>0</v>
      </c>
      <c r="BX345">
        <f t="shared" si="806"/>
        <v>0</v>
      </c>
      <c r="BY345">
        <f t="shared" si="807"/>
        <v>0</v>
      </c>
      <c r="BZ345">
        <f t="shared" si="808"/>
        <v>0</v>
      </c>
      <c r="CA345">
        <f t="shared" si="809"/>
        <v>0</v>
      </c>
      <c r="CB345">
        <f t="shared" si="810"/>
        <v>0</v>
      </c>
      <c r="CC345">
        <f t="shared" si="811"/>
        <v>0</v>
      </c>
      <c r="CD345">
        <f t="shared" si="812"/>
        <v>0</v>
      </c>
      <c r="CE345">
        <f t="shared" si="772"/>
        <v>9</v>
      </c>
      <c r="CF345">
        <f t="shared" si="773"/>
        <v>22.3</v>
      </c>
    </row>
    <row r="346" spans="5:84" x14ac:dyDescent="0.2">
      <c r="E346">
        <v>86979</v>
      </c>
      <c r="F346">
        <v>31</v>
      </c>
      <c r="G346">
        <v>24.85</v>
      </c>
      <c r="H346" s="2">
        <v>0.1</v>
      </c>
      <c r="I346" s="2">
        <f t="shared" si="813"/>
        <v>3.7</v>
      </c>
      <c r="J346">
        <f t="shared" si="813"/>
        <v>7.3000000000000007</v>
      </c>
      <c r="K346">
        <f t="shared" si="813"/>
        <v>10.9</v>
      </c>
      <c r="L346">
        <f t="shared" si="813"/>
        <v>14.5</v>
      </c>
      <c r="M346">
        <f t="shared" si="814"/>
        <v>18.100000000000001</v>
      </c>
      <c r="N346">
        <f t="shared" si="814"/>
        <v>21.700000000000003</v>
      </c>
      <c r="O346">
        <f t="shared" si="814"/>
        <v>25.300000000000004</v>
      </c>
      <c r="P346">
        <f t="shared" si="814"/>
        <v>28.900000000000006</v>
      </c>
      <c r="Q346">
        <f t="shared" si="778"/>
        <v>26.991129488216593</v>
      </c>
      <c r="R346">
        <f t="shared" si="779"/>
        <v>24.921368261295292</v>
      </c>
      <c r="S346">
        <f t="shared" si="780"/>
        <v>22.766102675930711</v>
      </c>
      <c r="T346">
        <f t="shared" si="781"/>
        <v>18.505492733964029</v>
      </c>
      <c r="U346">
        <f t="shared" si="782"/>
        <v>13.197292641691378</v>
      </c>
      <c r="V346">
        <f t="shared" si="783"/>
        <v>7.1011034546188778</v>
      </c>
      <c r="W346">
        <f t="shared" si="784"/>
        <v>0</v>
      </c>
      <c r="X346">
        <f t="shared" si="785"/>
        <v>0</v>
      </c>
      <c r="Y346">
        <f t="shared" si="774"/>
        <v>1</v>
      </c>
      <c r="Z346">
        <f t="shared" si="775"/>
        <v>3.7</v>
      </c>
      <c r="AA346">
        <f t="shared" si="776"/>
        <v>5.9</v>
      </c>
      <c r="AB346">
        <f t="shared" si="776"/>
        <v>8.1000000000000014</v>
      </c>
      <c r="AC346">
        <f t="shared" si="776"/>
        <v>10.3</v>
      </c>
      <c r="AD346">
        <f t="shared" si="776"/>
        <v>12.5</v>
      </c>
      <c r="AE346">
        <f t="shared" si="777"/>
        <v>14.7</v>
      </c>
      <c r="AF346">
        <f t="shared" si="777"/>
        <v>16.899999999999999</v>
      </c>
      <c r="AG346">
        <f t="shared" si="777"/>
        <v>19.099999999999998</v>
      </c>
      <c r="AH346">
        <f t="shared" si="777"/>
        <v>21.299999999999997</v>
      </c>
      <c r="AI346">
        <f t="shared" si="786"/>
        <v>25.437899569829398</v>
      </c>
      <c r="AJ346">
        <f t="shared" si="787"/>
        <v>24.602775710025931</v>
      </c>
      <c r="AK346">
        <f t="shared" si="788"/>
        <v>23.27585231023772</v>
      </c>
      <c r="AL346">
        <f t="shared" si="789"/>
        <v>21.096883831681119</v>
      </c>
      <c r="AM346">
        <f t="shared" si="790"/>
        <v>18.224948450060594</v>
      </c>
      <c r="AN346">
        <f t="shared" si="791"/>
        <v>15.008111710272296</v>
      </c>
      <c r="AO346">
        <f t="shared" si="792"/>
        <v>11.653090181106956</v>
      </c>
      <c r="AP346">
        <f t="shared" si="793"/>
        <v>7.8949151099542769</v>
      </c>
      <c r="AQ346">
        <f t="shared" si="751"/>
        <v>5</v>
      </c>
      <c r="AR346">
        <f t="shared" si="752"/>
        <v>14.7</v>
      </c>
      <c r="AS346">
        <f t="shared" si="753"/>
        <v>15.7</v>
      </c>
      <c r="AT346">
        <f t="shared" si="754"/>
        <v>16.7</v>
      </c>
      <c r="AU346">
        <f t="shared" si="755"/>
        <v>17.7</v>
      </c>
      <c r="AV346">
        <f t="shared" si="756"/>
        <v>18.7</v>
      </c>
      <c r="AW346">
        <f t="shared" si="757"/>
        <v>19.7</v>
      </c>
      <c r="AX346">
        <f t="shared" si="758"/>
        <v>20.7</v>
      </c>
      <c r="AY346">
        <f t="shared" si="759"/>
        <v>21.7</v>
      </c>
      <c r="AZ346">
        <f t="shared" si="760"/>
        <v>22.7</v>
      </c>
      <c r="BA346">
        <f t="shared" si="761"/>
        <v>23.7</v>
      </c>
      <c r="BB346">
        <f t="shared" si="762"/>
        <v>24.7</v>
      </c>
      <c r="BC346">
        <f t="shared" si="763"/>
        <v>25.7</v>
      </c>
      <c r="BD346">
        <f t="shared" si="764"/>
        <v>26.7</v>
      </c>
      <c r="BE346">
        <f t="shared" si="765"/>
        <v>27.7</v>
      </c>
      <c r="BF346">
        <f t="shared" si="766"/>
        <v>28.7</v>
      </c>
      <c r="BG346">
        <f t="shared" si="767"/>
        <v>29.7</v>
      </c>
      <c r="BH346">
        <f t="shared" si="768"/>
        <v>30.7</v>
      </c>
      <c r="BI346">
        <f t="shared" si="769"/>
        <v>31.7</v>
      </c>
      <c r="BJ346">
        <f t="shared" si="770"/>
        <v>32.700000000000003</v>
      </c>
      <c r="BK346">
        <f t="shared" si="771"/>
        <v>33.700000000000003</v>
      </c>
      <c r="BL346">
        <f t="shared" si="794"/>
        <v>16.786033218196906</v>
      </c>
      <c r="BM346">
        <f t="shared" si="795"/>
        <v>15.306975650797821</v>
      </c>
      <c r="BN346">
        <f t="shared" si="796"/>
        <v>13.804519427663482</v>
      </c>
      <c r="BO346">
        <f t="shared" si="797"/>
        <v>12.276554720272024</v>
      </c>
      <c r="BP346">
        <f t="shared" si="798"/>
        <v>10.695708414260629</v>
      </c>
      <c r="BQ346">
        <f t="shared" si="799"/>
        <v>9.0029343319087829</v>
      </c>
      <c r="BR346">
        <f t="shared" si="800"/>
        <v>7.1011034546188228</v>
      </c>
      <c r="BS346">
        <f t="shared" si="801"/>
        <v>4.8485941453993977</v>
      </c>
      <c r="BT346">
        <f t="shared" si="802"/>
        <v>2.0528823713465982</v>
      </c>
      <c r="BU346">
        <f t="shared" si="803"/>
        <v>-1.5358680738742176</v>
      </c>
      <c r="BV346">
        <f t="shared" si="804"/>
        <v>0</v>
      </c>
      <c r="BW346">
        <f t="shared" si="805"/>
        <v>0</v>
      </c>
      <c r="BX346">
        <f t="shared" si="806"/>
        <v>0</v>
      </c>
      <c r="BY346">
        <f t="shared" si="807"/>
        <v>0</v>
      </c>
      <c r="BZ346">
        <f t="shared" si="808"/>
        <v>0</v>
      </c>
      <c r="CA346">
        <f t="shared" si="809"/>
        <v>0</v>
      </c>
      <c r="CB346">
        <f t="shared" si="810"/>
        <v>0</v>
      </c>
      <c r="CC346">
        <f t="shared" si="811"/>
        <v>0</v>
      </c>
      <c r="CD346">
        <f t="shared" si="812"/>
        <v>0</v>
      </c>
      <c r="CE346">
        <f t="shared" si="772"/>
        <v>8</v>
      </c>
      <c r="CF346">
        <f t="shared" si="773"/>
        <v>22.7</v>
      </c>
    </row>
    <row r="347" spans="5:84" x14ac:dyDescent="0.2">
      <c r="E347">
        <v>86980</v>
      </c>
      <c r="F347">
        <v>28.23</v>
      </c>
      <c r="G347">
        <v>24.18</v>
      </c>
      <c r="H347" s="2">
        <v>0.1</v>
      </c>
      <c r="I347" s="2">
        <f t="shared" si="813"/>
        <v>3.7</v>
      </c>
      <c r="J347">
        <f t="shared" si="813"/>
        <v>7.3000000000000007</v>
      </c>
      <c r="K347">
        <f t="shared" si="813"/>
        <v>10.9</v>
      </c>
      <c r="L347">
        <f t="shared" si="813"/>
        <v>14.5</v>
      </c>
      <c r="M347">
        <f t="shared" si="814"/>
        <v>18.100000000000001</v>
      </c>
      <c r="N347">
        <f t="shared" si="814"/>
        <v>21.700000000000003</v>
      </c>
      <c r="O347">
        <f t="shared" si="814"/>
        <v>25.300000000000004</v>
      </c>
      <c r="P347">
        <f t="shared" si="814"/>
        <v>28.900000000000006</v>
      </c>
      <c r="Q347">
        <f t="shared" si="778"/>
        <v>24.472158535422572</v>
      </c>
      <c r="R347">
        <f t="shared" si="779"/>
        <v>22.625620605127846</v>
      </c>
      <c r="S347">
        <f t="shared" si="780"/>
        <v>20.47549100122124</v>
      </c>
      <c r="T347">
        <f t="shared" si="781"/>
        <v>16.336172598346362</v>
      </c>
      <c r="U347">
        <f t="shared" si="782"/>
        <v>11.318127819923207</v>
      </c>
      <c r="V347">
        <f t="shared" si="783"/>
        <v>5.2816061474882234</v>
      </c>
      <c r="W347">
        <f t="shared" si="784"/>
        <v>0</v>
      </c>
      <c r="X347">
        <f t="shared" si="785"/>
        <v>0</v>
      </c>
      <c r="Y347">
        <f t="shared" si="774"/>
        <v>0</v>
      </c>
      <c r="Z347">
        <f t="shared" si="775"/>
        <v>0.1</v>
      </c>
      <c r="AA347">
        <f t="shared" si="776"/>
        <v>2.3000000000000003</v>
      </c>
      <c r="AB347">
        <f t="shared" si="776"/>
        <v>4.5</v>
      </c>
      <c r="AC347">
        <f t="shared" si="776"/>
        <v>6.7</v>
      </c>
      <c r="AD347">
        <f t="shared" si="776"/>
        <v>8.9</v>
      </c>
      <c r="AE347">
        <f t="shared" si="777"/>
        <v>11.100000000000001</v>
      </c>
      <c r="AF347">
        <f t="shared" si="777"/>
        <v>13.3</v>
      </c>
      <c r="AG347">
        <f t="shared" si="777"/>
        <v>15.5</v>
      </c>
      <c r="AH347">
        <f t="shared" si="777"/>
        <v>17.7</v>
      </c>
      <c r="AI347">
        <f t="shared" si="786"/>
        <v>26.627285861768058</v>
      </c>
      <c r="AJ347">
        <f t="shared" si="787"/>
        <v>23.793567892810955</v>
      </c>
      <c r="AK347">
        <f t="shared" si="788"/>
        <v>22.830549267344878</v>
      </c>
      <c r="AL347">
        <f t="shared" si="789"/>
        <v>21.920125145607283</v>
      </c>
      <c r="AM347">
        <f t="shared" si="790"/>
        <v>20.292546146657944</v>
      </c>
      <c r="AN347">
        <f t="shared" si="791"/>
        <v>17.881547864282567</v>
      </c>
      <c r="AO347">
        <f t="shared" si="792"/>
        <v>14.97948038289646</v>
      </c>
      <c r="AP347">
        <f t="shared" si="793"/>
        <v>11.892437793447254</v>
      </c>
      <c r="AQ347">
        <f t="shared" si="751"/>
        <v>5</v>
      </c>
      <c r="AR347">
        <f t="shared" si="752"/>
        <v>11.1</v>
      </c>
      <c r="AS347">
        <f t="shared" si="753"/>
        <v>12.1</v>
      </c>
      <c r="AT347">
        <f t="shared" si="754"/>
        <v>13.1</v>
      </c>
      <c r="AU347">
        <f t="shared" si="755"/>
        <v>14.1</v>
      </c>
      <c r="AV347">
        <f t="shared" si="756"/>
        <v>15.1</v>
      </c>
      <c r="AW347">
        <f t="shared" si="757"/>
        <v>16.100000000000001</v>
      </c>
      <c r="AX347">
        <f t="shared" si="758"/>
        <v>17.100000000000001</v>
      </c>
      <c r="AY347">
        <f t="shared" si="759"/>
        <v>18.100000000000001</v>
      </c>
      <c r="AZ347">
        <f t="shared" si="760"/>
        <v>19.100000000000001</v>
      </c>
      <c r="BA347">
        <f t="shared" si="761"/>
        <v>20.100000000000001</v>
      </c>
      <c r="BB347">
        <f t="shared" si="762"/>
        <v>21.1</v>
      </c>
      <c r="BC347">
        <f t="shared" si="763"/>
        <v>22.1</v>
      </c>
      <c r="BD347">
        <f t="shared" si="764"/>
        <v>23.1</v>
      </c>
      <c r="BE347">
        <f t="shared" si="765"/>
        <v>24.1</v>
      </c>
      <c r="BF347">
        <f t="shared" si="766"/>
        <v>25.1</v>
      </c>
      <c r="BG347">
        <f t="shared" si="767"/>
        <v>26.1</v>
      </c>
      <c r="BH347">
        <f t="shared" si="768"/>
        <v>27.1</v>
      </c>
      <c r="BI347">
        <f t="shared" si="769"/>
        <v>28.1</v>
      </c>
      <c r="BJ347">
        <f t="shared" si="770"/>
        <v>29.1</v>
      </c>
      <c r="BK347">
        <f t="shared" si="771"/>
        <v>30.1</v>
      </c>
      <c r="BL347">
        <f t="shared" si="794"/>
        <v>19.280580520249703</v>
      </c>
      <c r="BM347">
        <f t="shared" si="795"/>
        <v>18.126547431794272</v>
      </c>
      <c r="BN347">
        <f t="shared" si="796"/>
        <v>16.863758540738004</v>
      </c>
      <c r="BO347">
        <f t="shared" si="797"/>
        <v>15.527450574347258</v>
      </c>
      <c r="BP347">
        <f t="shared" si="798"/>
        <v>14.148093532793682</v>
      </c>
      <c r="BQ347">
        <f t="shared" si="799"/>
        <v>12.744698894239598</v>
      </c>
      <c r="BR347">
        <f t="shared" si="800"/>
        <v>11.318127819923207</v>
      </c>
      <c r="BS347">
        <f t="shared" si="801"/>
        <v>9.8443993592441785</v>
      </c>
      <c r="BT347">
        <f t="shared" si="802"/>
        <v>8.2679986548486326</v>
      </c>
      <c r="BU347">
        <f t="shared" si="803"/>
        <v>6.4951851477151203</v>
      </c>
      <c r="BV347">
        <f t="shared" si="804"/>
        <v>4.387300782238805</v>
      </c>
      <c r="BW347">
        <f t="shared" si="805"/>
        <v>1.7540782113180802</v>
      </c>
      <c r="BX347">
        <f t="shared" si="806"/>
        <v>-1.6530509985609596</v>
      </c>
      <c r="BY347">
        <f t="shared" si="807"/>
        <v>0</v>
      </c>
      <c r="BZ347">
        <f t="shared" si="808"/>
        <v>0</v>
      </c>
      <c r="CA347">
        <f t="shared" si="809"/>
        <v>0</v>
      </c>
      <c r="CB347">
        <f t="shared" si="810"/>
        <v>0</v>
      </c>
      <c r="CC347">
        <f t="shared" si="811"/>
        <v>0</v>
      </c>
      <c r="CD347">
        <f t="shared" si="812"/>
        <v>0</v>
      </c>
      <c r="CE347">
        <f t="shared" si="772"/>
        <v>11</v>
      </c>
      <c r="CF347">
        <f t="shared" si="773"/>
        <v>22.1</v>
      </c>
    </row>
    <row r="348" spans="5:84" x14ac:dyDescent="0.2">
      <c r="E348">
        <v>86981</v>
      </c>
      <c r="F348">
        <v>32.950000000000003</v>
      </c>
      <c r="G348">
        <v>25.27</v>
      </c>
      <c r="H348" s="2">
        <v>0.1</v>
      </c>
      <c r="I348" s="2">
        <f t="shared" si="813"/>
        <v>3.7</v>
      </c>
      <c r="J348">
        <f t="shared" si="813"/>
        <v>7.3000000000000007</v>
      </c>
      <c r="K348">
        <f t="shared" si="813"/>
        <v>10.9</v>
      </c>
      <c r="L348">
        <f t="shared" si="813"/>
        <v>14.5</v>
      </c>
      <c r="M348">
        <f t="shared" si="814"/>
        <v>18.100000000000001</v>
      </c>
      <c r="N348">
        <f t="shared" si="814"/>
        <v>21.700000000000003</v>
      </c>
      <c r="O348">
        <f t="shared" si="814"/>
        <v>25.300000000000004</v>
      </c>
      <c r="P348">
        <f t="shared" si="814"/>
        <v>28.900000000000006</v>
      </c>
      <c r="Q348">
        <f t="shared" si="778"/>
        <v>28.767281075731827</v>
      </c>
      <c r="R348">
        <f t="shared" si="779"/>
        <v>26.536119678506278</v>
      </c>
      <c r="S348">
        <f t="shared" si="780"/>
        <v>24.369185385841067</v>
      </c>
      <c r="T348">
        <f t="shared" si="781"/>
        <v>20.024560713471768</v>
      </c>
      <c r="U348">
        <f t="shared" si="782"/>
        <v>14.513266162915583</v>
      </c>
      <c r="V348">
        <f t="shared" si="783"/>
        <v>8.3108679653903295</v>
      </c>
      <c r="W348">
        <f t="shared" si="784"/>
        <v>0</v>
      </c>
      <c r="X348">
        <f t="shared" si="785"/>
        <v>0</v>
      </c>
      <c r="Y348">
        <f t="shared" si="774"/>
        <v>2</v>
      </c>
      <c r="Z348">
        <f t="shared" si="775"/>
        <v>7.3</v>
      </c>
      <c r="AA348">
        <f t="shared" si="776"/>
        <v>9.5</v>
      </c>
      <c r="AB348">
        <f t="shared" si="776"/>
        <v>11.7</v>
      </c>
      <c r="AC348">
        <f t="shared" si="776"/>
        <v>13.899999999999999</v>
      </c>
      <c r="AD348">
        <f t="shared" si="776"/>
        <v>16.099999999999998</v>
      </c>
      <c r="AE348">
        <f t="shared" si="777"/>
        <v>18.299999999999997</v>
      </c>
      <c r="AF348">
        <f t="shared" si="777"/>
        <v>20.499999999999996</v>
      </c>
      <c r="AG348">
        <f t="shared" si="777"/>
        <v>22.699999999999996</v>
      </c>
      <c r="AH348">
        <f t="shared" si="777"/>
        <v>24.899999999999995</v>
      </c>
      <c r="AI348">
        <f t="shared" si="786"/>
        <v>25.45950116284801</v>
      </c>
      <c r="AJ348">
        <f t="shared" si="787"/>
        <v>23.580867644866295</v>
      </c>
      <c r="AK348">
        <f t="shared" si="788"/>
        <v>20.870679497991794</v>
      </c>
      <c r="AL348">
        <f t="shared" si="789"/>
        <v>17.635669390069655</v>
      </c>
      <c r="AM348">
        <f t="shared" si="790"/>
        <v>14.195951357372888</v>
      </c>
      <c r="AN348">
        <f t="shared" si="791"/>
        <v>10.562129878615618</v>
      </c>
      <c r="AO348">
        <f t="shared" si="792"/>
        <v>6.1124089489676132</v>
      </c>
      <c r="AP348">
        <f t="shared" si="793"/>
        <v>-0.73029884593299832</v>
      </c>
      <c r="AQ348">
        <f t="shared" si="751"/>
        <v>3</v>
      </c>
      <c r="AR348">
        <f t="shared" si="752"/>
        <v>13.9</v>
      </c>
      <c r="AS348">
        <f t="shared" si="753"/>
        <v>14.9</v>
      </c>
      <c r="AT348">
        <f t="shared" si="754"/>
        <v>15.9</v>
      </c>
      <c r="AU348">
        <f t="shared" si="755"/>
        <v>16.899999999999999</v>
      </c>
      <c r="AV348">
        <f t="shared" si="756"/>
        <v>17.899999999999999</v>
      </c>
      <c r="AW348">
        <f t="shared" si="757"/>
        <v>18.899999999999999</v>
      </c>
      <c r="AX348">
        <f t="shared" si="758"/>
        <v>19.899999999999999</v>
      </c>
      <c r="AY348">
        <f t="shared" si="759"/>
        <v>20.9</v>
      </c>
      <c r="AZ348">
        <f t="shared" si="760"/>
        <v>21.9</v>
      </c>
      <c r="BA348">
        <f t="shared" si="761"/>
        <v>22.9</v>
      </c>
      <c r="BB348">
        <f t="shared" si="762"/>
        <v>23.9</v>
      </c>
      <c r="BC348">
        <f t="shared" si="763"/>
        <v>24.9</v>
      </c>
      <c r="BD348">
        <f t="shared" si="764"/>
        <v>25.9</v>
      </c>
      <c r="BE348">
        <f t="shared" si="765"/>
        <v>26.9</v>
      </c>
      <c r="BF348">
        <f t="shared" si="766"/>
        <v>27.9</v>
      </c>
      <c r="BG348">
        <f t="shared" si="767"/>
        <v>28.9</v>
      </c>
      <c r="BH348">
        <f t="shared" si="768"/>
        <v>29.9</v>
      </c>
      <c r="BI348">
        <f t="shared" si="769"/>
        <v>30.9</v>
      </c>
      <c r="BJ348">
        <f t="shared" si="770"/>
        <v>31.9</v>
      </c>
      <c r="BK348">
        <f t="shared" si="771"/>
        <v>32.9</v>
      </c>
      <c r="BL348">
        <f t="shared" si="794"/>
        <v>19.442670173048555</v>
      </c>
      <c r="BM348">
        <f t="shared" si="795"/>
        <v>17.941779025995633</v>
      </c>
      <c r="BN348">
        <f t="shared" si="796"/>
        <v>16.398047237552557</v>
      </c>
      <c r="BO348">
        <f t="shared" si="797"/>
        <v>14.829556600546413</v>
      </c>
      <c r="BP348">
        <f t="shared" si="798"/>
        <v>13.236164211756423</v>
      </c>
      <c r="BQ348">
        <f t="shared" si="799"/>
        <v>11.593237163758745</v>
      </c>
      <c r="BR348">
        <f t="shared" si="800"/>
        <v>9.8453872367719875</v>
      </c>
      <c r="BS348">
        <f t="shared" si="801"/>
        <v>7.9002055905008097</v>
      </c>
      <c r="BT348">
        <f t="shared" si="802"/>
        <v>5.6219974559812531</v>
      </c>
      <c r="BU348">
        <f t="shared" si="803"/>
        <v>2.8255168274254543</v>
      </c>
      <c r="BV348">
        <f t="shared" si="804"/>
        <v>-0.73029884593305683</v>
      </c>
      <c r="BW348">
        <f t="shared" si="805"/>
        <v>0</v>
      </c>
      <c r="BX348">
        <f t="shared" si="806"/>
        <v>0</v>
      </c>
      <c r="BY348">
        <f t="shared" si="807"/>
        <v>0</v>
      </c>
      <c r="BZ348">
        <f t="shared" si="808"/>
        <v>0</v>
      </c>
      <c r="CA348">
        <f t="shared" si="809"/>
        <v>0</v>
      </c>
      <c r="CB348">
        <f t="shared" si="810"/>
        <v>0</v>
      </c>
      <c r="CC348">
        <f t="shared" si="811"/>
        <v>0</v>
      </c>
      <c r="CD348">
        <f t="shared" si="812"/>
        <v>0</v>
      </c>
      <c r="CE348">
        <f t="shared" si="772"/>
        <v>9</v>
      </c>
      <c r="CF348">
        <f t="shared" si="773"/>
        <v>22.9</v>
      </c>
    </row>
    <row r="349" spans="5:84" x14ac:dyDescent="0.2">
      <c r="E349">
        <v>86982</v>
      </c>
      <c r="F349">
        <v>27.09</v>
      </c>
      <c r="G349">
        <v>23.87</v>
      </c>
      <c r="H349" s="2">
        <v>0.1</v>
      </c>
      <c r="I349" s="2">
        <f t="shared" si="813"/>
        <v>3.7</v>
      </c>
      <c r="J349">
        <f t="shared" si="813"/>
        <v>7.3000000000000007</v>
      </c>
      <c r="K349">
        <f t="shared" si="813"/>
        <v>10.9</v>
      </c>
      <c r="L349">
        <f t="shared" si="813"/>
        <v>14.5</v>
      </c>
      <c r="M349">
        <f t="shared" si="814"/>
        <v>18.100000000000001</v>
      </c>
      <c r="N349">
        <f t="shared" si="814"/>
        <v>21.700000000000003</v>
      </c>
      <c r="O349">
        <f t="shared" si="814"/>
        <v>25.300000000000004</v>
      </c>
      <c r="P349">
        <f t="shared" si="814"/>
        <v>28.900000000000006</v>
      </c>
      <c r="Q349">
        <f t="shared" si="778"/>
        <v>23.436307048283005</v>
      </c>
      <c r="R349">
        <f t="shared" si="779"/>
        <v>21.679237368165172</v>
      </c>
      <c r="S349">
        <f t="shared" si="780"/>
        <v>19.525053216680163</v>
      </c>
      <c r="T349">
        <f t="shared" si="781"/>
        <v>15.434828638996796</v>
      </c>
      <c r="U349">
        <f t="shared" si="782"/>
        <v>10.534139403424204</v>
      </c>
      <c r="V349">
        <f t="shared" si="783"/>
        <v>4.4714201934291449</v>
      </c>
      <c r="W349">
        <f t="shared" si="784"/>
        <v>0</v>
      </c>
      <c r="X349">
        <f t="shared" si="785"/>
        <v>0</v>
      </c>
      <c r="Y349">
        <f t="shared" si="774"/>
        <v>0</v>
      </c>
      <c r="Z349">
        <f t="shared" si="775"/>
        <v>0.1</v>
      </c>
      <c r="AA349">
        <f t="shared" si="776"/>
        <v>2.3000000000000003</v>
      </c>
      <c r="AB349">
        <f t="shared" si="776"/>
        <v>4.5</v>
      </c>
      <c r="AC349">
        <f t="shared" si="776"/>
        <v>6.7</v>
      </c>
      <c r="AD349">
        <f t="shared" si="776"/>
        <v>8.9</v>
      </c>
      <c r="AE349">
        <f t="shared" si="777"/>
        <v>11.100000000000001</v>
      </c>
      <c r="AF349">
        <f t="shared" si="777"/>
        <v>13.3</v>
      </c>
      <c r="AG349">
        <f t="shared" si="777"/>
        <v>15.5</v>
      </c>
      <c r="AH349">
        <f t="shared" si="777"/>
        <v>17.7</v>
      </c>
      <c r="AI349">
        <f t="shared" si="786"/>
        <v>25.491125838517526</v>
      </c>
      <c r="AJ349">
        <f t="shared" si="787"/>
        <v>22.795307785132227</v>
      </c>
      <c r="AK349">
        <f t="shared" si="788"/>
        <v>21.880751224624031</v>
      </c>
      <c r="AL349">
        <f t="shared" si="789"/>
        <v>20.972853123057043</v>
      </c>
      <c r="AM349">
        <f t="shared" si="790"/>
        <v>19.342535717085216</v>
      </c>
      <c r="AN349">
        <f t="shared" si="791"/>
        <v>16.953247460270475</v>
      </c>
      <c r="AO349">
        <f t="shared" si="792"/>
        <v>14.107963969399513</v>
      </c>
      <c r="AP349">
        <f t="shared" si="793"/>
        <v>11.09618897080262</v>
      </c>
      <c r="AQ349">
        <f t="shared" si="751"/>
        <v>5</v>
      </c>
      <c r="AR349">
        <f t="shared" si="752"/>
        <v>11.1</v>
      </c>
      <c r="AS349">
        <f t="shared" si="753"/>
        <v>12.1</v>
      </c>
      <c r="AT349">
        <f t="shared" si="754"/>
        <v>13.1</v>
      </c>
      <c r="AU349">
        <f t="shared" si="755"/>
        <v>14.1</v>
      </c>
      <c r="AV349">
        <f t="shared" si="756"/>
        <v>15.1</v>
      </c>
      <c r="AW349">
        <f t="shared" si="757"/>
        <v>16.100000000000001</v>
      </c>
      <c r="AX349">
        <f t="shared" si="758"/>
        <v>17.100000000000001</v>
      </c>
      <c r="AY349">
        <f t="shared" si="759"/>
        <v>18.100000000000001</v>
      </c>
      <c r="AZ349">
        <f t="shared" si="760"/>
        <v>19.100000000000001</v>
      </c>
      <c r="BA349">
        <f t="shared" si="761"/>
        <v>20.100000000000001</v>
      </c>
      <c r="BB349">
        <f t="shared" si="762"/>
        <v>21.1</v>
      </c>
      <c r="BC349">
        <f t="shared" si="763"/>
        <v>22.1</v>
      </c>
      <c r="BD349">
        <f t="shared" si="764"/>
        <v>23.1</v>
      </c>
      <c r="BE349">
        <f t="shared" si="765"/>
        <v>24.1</v>
      </c>
      <c r="BF349">
        <f t="shared" si="766"/>
        <v>25.1</v>
      </c>
      <c r="BG349">
        <f t="shared" si="767"/>
        <v>26.1</v>
      </c>
      <c r="BH349">
        <f t="shared" si="768"/>
        <v>27.1</v>
      </c>
      <c r="BI349">
        <f t="shared" si="769"/>
        <v>28.1</v>
      </c>
      <c r="BJ349">
        <f t="shared" si="770"/>
        <v>29.1</v>
      </c>
      <c r="BK349">
        <f t="shared" si="771"/>
        <v>30.1</v>
      </c>
      <c r="BL349">
        <f t="shared" si="794"/>
        <v>18.336232915825729</v>
      </c>
      <c r="BM349">
        <f t="shared" si="795"/>
        <v>17.19481290943089</v>
      </c>
      <c r="BN349">
        <f t="shared" si="796"/>
        <v>15.952253015775522</v>
      </c>
      <c r="BO349">
        <f t="shared" si="797"/>
        <v>14.643325364077914</v>
      </c>
      <c r="BP349">
        <f t="shared" si="798"/>
        <v>13.296747374916771</v>
      </c>
      <c r="BQ349">
        <f t="shared" si="799"/>
        <v>11.928332240248386</v>
      </c>
      <c r="BR349">
        <f t="shared" si="800"/>
        <v>10.534139403424204</v>
      </c>
      <c r="BS349">
        <f t="shared" si="801"/>
        <v>9.0836250392069395</v>
      </c>
      <c r="BT349">
        <f t="shared" si="802"/>
        <v>7.5127925337896251</v>
      </c>
      <c r="BU349">
        <f t="shared" si="803"/>
        <v>5.7173429648101317</v>
      </c>
      <c r="BV349">
        <f t="shared" si="804"/>
        <v>3.5458255813712611</v>
      </c>
      <c r="BW349">
        <f t="shared" si="805"/>
        <v>0.79278828405490753</v>
      </c>
      <c r="BX349">
        <f t="shared" si="806"/>
        <v>0</v>
      </c>
      <c r="BY349">
        <f t="shared" si="807"/>
        <v>0</v>
      </c>
      <c r="BZ349">
        <f t="shared" si="808"/>
        <v>0</v>
      </c>
      <c r="CA349">
        <f t="shared" si="809"/>
        <v>0</v>
      </c>
      <c r="CB349">
        <f t="shared" si="810"/>
        <v>0</v>
      </c>
      <c r="CC349">
        <f t="shared" si="811"/>
        <v>0</v>
      </c>
      <c r="CD349">
        <f t="shared" si="812"/>
        <v>0</v>
      </c>
      <c r="CE349">
        <f t="shared" si="772"/>
        <v>11</v>
      </c>
      <c r="CF349">
        <f t="shared" si="773"/>
        <v>22.1</v>
      </c>
    </row>
    <row r="350" spans="5:84" x14ac:dyDescent="0.2">
      <c r="E350">
        <v>86987</v>
      </c>
      <c r="F350">
        <v>29.98</v>
      </c>
      <c r="G350">
        <v>24.62</v>
      </c>
      <c r="H350" s="2">
        <v>0.1</v>
      </c>
      <c r="I350" s="2">
        <f t="shared" si="813"/>
        <v>3.7</v>
      </c>
      <c r="J350">
        <f t="shared" si="813"/>
        <v>7.3000000000000007</v>
      </c>
      <c r="K350">
        <f t="shared" si="813"/>
        <v>10.9</v>
      </c>
      <c r="L350">
        <f t="shared" si="813"/>
        <v>14.5</v>
      </c>
      <c r="M350">
        <f t="shared" si="814"/>
        <v>18.100000000000001</v>
      </c>
      <c r="N350">
        <f t="shared" si="814"/>
        <v>21.700000000000003</v>
      </c>
      <c r="O350">
        <f t="shared" si="814"/>
        <v>25.300000000000004</v>
      </c>
      <c r="P350">
        <f t="shared" si="814"/>
        <v>28.900000000000006</v>
      </c>
      <c r="Q350">
        <f t="shared" si="778"/>
        <v>26.063972547626012</v>
      </c>
      <c r="R350">
        <f t="shared" si="779"/>
        <v>24.076968930519485</v>
      </c>
      <c r="S350">
        <f t="shared" si="780"/>
        <v>21.927019195499934</v>
      </c>
      <c r="T350">
        <f t="shared" si="781"/>
        <v>17.713146786231626</v>
      </c>
      <c r="U350">
        <f t="shared" si="782"/>
        <v>12.513456388773669</v>
      </c>
      <c r="V350">
        <f t="shared" si="783"/>
        <v>6.4585298254650363</v>
      </c>
      <c r="W350">
        <f t="shared" si="784"/>
        <v>0</v>
      </c>
      <c r="X350">
        <f t="shared" si="785"/>
        <v>0</v>
      </c>
      <c r="Y350">
        <f t="shared" si="774"/>
        <v>1</v>
      </c>
      <c r="Z350">
        <f t="shared" si="775"/>
        <v>3.7</v>
      </c>
      <c r="AA350">
        <f t="shared" si="776"/>
        <v>5.9</v>
      </c>
      <c r="AB350">
        <f t="shared" si="776"/>
        <v>8.1000000000000014</v>
      </c>
      <c r="AC350">
        <f t="shared" si="776"/>
        <v>10.3</v>
      </c>
      <c r="AD350">
        <f t="shared" si="776"/>
        <v>12.5</v>
      </c>
      <c r="AE350">
        <f t="shared" si="777"/>
        <v>14.7</v>
      </c>
      <c r="AF350">
        <f t="shared" si="777"/>
        <v>16.899999999999999</v>
      </c>
      <c r="AG350">
        <f t="shared" si="777"/>
        <v>19.099999999999998</v>
      </c>
      <c r="AH350">
        <f t="shared" si="777"/>
        <v>21.299999999999997</v>
      </c>
      <c r="AI350">
        <f t="shared" si="786"/>
        <v>24.579162020723093</v>
      </c>
      <c r="AJ350">
        <f t="shared" si="787"/>
        <v>23.760965809718972</v>
      </c>
      <c r="AK350">
        <f t="shared" si="788"/>
        <v>22.435269800741128</v>
      </c>
      <c r="AL350">
        <f t="shared" si="789"/>
        <v>20.269397109222833</v>
      </c>
      <c r="AM350">
        <f t="shared" si="790"/>
        <v>17.437437129773951</v>
      </c>
      <c r="AN350">
        <f t="shared" si="791"/>
        <v>14.285574586051718</v>
      </c>
      <c r="AO350">
        <f t="shared" si="792"/>
        <v>10.99741858063123</v>
      </c>
      <c r="AP350">
        <f t="shared" si="793"/>
        <v>7.2593316448763217</v>
      </c>
      <c r="AQ350">
        <f t="shared" si="751"/>
        <v>4</v>
      </c>
      <c r="AR350">
        <f t="shared" si="752"/>
        <v>12.5</v>
      </c>
      <c r="AS350">
        <f t="shared" si="753"/>
        <v>13.5</v>
      </c>
      <c r="AT350">
        <f t="shared" si="754"/>
        <v>14.5</v>
      </c>
      <c r="AU350">
        <f t="shared" si="755"/>
        <v>15.5</v>
      </c>
      <c r="AV350">
        <f t="shared" si="756"/>
        <v>16.5</v>
      </c>
      <c r="AW350">
        <f t="shared" si="757"/>
        <v>17.5</v>
      </c>
      <c r="AX350">
        <f t="shared" si="758"/>
        <v>18.5</v>
      </c>
      <c r="AY350">
        <f t="shared" si="759"/>
        <v>19.5</v>
      </c>
      <c r="AZ350">
        <f t="shared" si="760"/>
        <v>20.5</v>
      </c>
      <c r="BA350">
        <f t="shared" si="761"/>
        <v>21.5</v>
      </c>
      <c r="BB350">
        <f t="shared" si="762"/>
        <v>22.5</v>
      </c>
      <c r="BC350">
        <f t="shared" si="763"/>
        <v>23.5</v>
      </c>
      <c r="BD350">
        <f t="shared" si="764"/>
        <v>24.5</v>
      </c>
      <c r="BE350">
        <f t="shared" si="765"/>
        <v>25.5</v>
      </c>
      <c r="BF350">
        <f t="shared" si="766"/>
        <v>26.5</v>
      </c>
      <c r="BG350">
        <f t="shared" si="767"/>
        <v>27.5</v>
      </c>
      <c r="BH350">
        <f t="shared" si="768"/>
        <v>28.5</v>
      </c>
      <c r="BI350">
        <f t="shared" si="769"/>
        <v>29.5</v>
      </c>
      <c r="BJ350">
        <f t="shared" si="770"/>
        <v>30.5</v>
      </c>
      <c r="BK350">
        <f t="shared" si="771"/>
        <v>31.5</v>
      </c>
      <c r="BL350">
        <f t="shared" si="794"/>
        <v>19.044089069838904</v>
      </c>
      <c r="BM350">
        <f t="shared" si="795"/>
        <v>17.713146786231626</v>
      </c>
      <c r="BN350">
        <f t="shared" si="796"/>
        <v>16.311760801964454</v>
      </c>
      <c r="BO350">
        <f t="shared" si="797"/>
        <v>14.869480354113257</v>
      </c>
      <c r="BP350">
        <f t="shared" si="798"/>
        <v>13.403719487980863</v>
      </c>
      <c r="BQ350">
        <f t="shared" si="799"/>
        <v>11.913263171811172</v>
      </c>
      <c r="BR350">
        <f t="shared" si="800"/>
        <v>10.371773411503376</v>
      </c>
      <c r="BS350">
        <f t="shared" si="801"/>
        <v>8.7212953653263341</v>
      </c>
      <c r="BT350">
        <f t="shared" si="802"/>
        <v>6.8657634586325775</v>
      </c>
      <c r="BU350">
        <f t="shared" si="803"/>
        <v>4.6645074985727701</v>
      </c>
      <c r="BV350">
        <f t="shared" si="804"/>
        <v>1.9257587888107235</v>
      </c>
      <c r="BW350">
        <f t="shared" si="805"/>
        <v>-1.5998437557649652</v>
      </c>
      <c r="BX350">
        <f t="shared" si="806"/>
        <v>0</v>
      </c>
      <c r="BY350">
        <f t="shared" si="807"/>
        <v>0</v>
      </c>
      <c r="BZ350">
        <f t="shared" si="808"/>
        <v>0</v>
      </c>
      <c r="CA350">
        <f t="shared" si="809"/>
        <v>0</v>
      </c>
      <c r="CB350">
        <f t="shared" si="810"/>
        <v>0</v>
      </c>
      <c r="CC350">
        <f t="shared" si="811"/>
        <v>0</v>
      </c>
      <c r="CD350">
        <f t="shared" si="812"/>
        <v>0</v>
      </c>
      <c r="CE350">
        <f t="shared" si="772"/>
        <v>10</v>
      </c>
      <c r="CF350">
        <f t="shared" si="773"/>
        <v>22.5</v>
      </c>
    </row>
    <row r="351" spans="5:84" x14ac:dyDescent="0.2">
      <c r="E351">
        <v>86989</v>
      </c>
      <c r="F351">
        <v>38.200000000000003</v>
      </c>
      <c r="G351">
        <v>26.2</v>
      </c>
      <c r="H351" s="2">
        <v>0.1</v>
      </c>
      <c r="I351" s="2">
        <f t="shared" si="813"/>
        <v>3.7</v>
      </c>
      <c r="J351">
        <f t="shared" si="813"/>
        <v>7.3000000000000007</v>
      </c>
      <c r="K351">
        <f t="shared" si="813"/>
        <v>10.9</v>
      </c>
      <c r="L351">
        <f t="shared" si="813"/>
        <v>14.5</v>
      </c>
      <c r="M351">
        <f t="shared" si="814"/>
        <v>18.100000000000001</v>
      </c>
      <c r="N351">
        <f t="shared" si="814"/>
        <v>21.700000000000003</v>
      </c>
      <c r="O351">
        <f t="shared" si="814"/>
        <v>25.300000000000004</v>
      </c>
      <c r="P351">
        <f t="shared" si="814"/>
        <v>28.900000000000006</v>
      </c>
      <c r="Q351">
        <f t="shared" si="778"/>
        <v>33.551258259074672</v>
      </c>
      <c r="R351">
        <f t="shared" si="779"/>
        <v>30.87686447113191</v>
      </c>
      <c r="S351">
        <f t="shared" si="780"/>
        <v>28.644149827734669</v>
      </c>
      <c r="T351">
        <f t="shared" si="781"/>
        <v>24.059139201287671</v>
      </c>
      <c r="U351">
        <f t="shared" si="782"/>
        <v>17.99996978530616</v>
      </c>
      <c r="V351">
        <f t="shared" si="783"/>
        <v>11.35097401595498</v>
      </c>
      <c r="W351">
        <f t="shared" si="784"/>
        <v>1.3367624935885978</v>
      </c>
      <c r="X351">
        <f t="shared" si="785"/>
        <v>0</v>
      </c>
      <c r="Y351">
        <f t="shared" si="774"/>
        <v>3</v>
      </c>
      <c r="Z351">
        <f t="shared" si="775"/>
        <v>10.9</v>
      </c>
      <c r="AA351">
        <f t="shared" si="776"/>
        <v>13.100000000000001</v>
      </c>
      <c r="AB351">
        <f t="shared" si="776"/>
        <v>15.3</v>
      </c>
      <c r="AC351">
        <f t="shared" si="776"/>
        <v>17.5</v>
      </c>
      <c r="AD351">
        <f t="shared" si="776"/>
        <v>19.7</v>
      </c>
      <c r="AE351">
        <f t="shared" si="777"/>
        <v>21.9</v>
      </c>
      <c r="AF351">
        <f t="shared" si="777"/>
        <v>24.099999999999998</v>
      </c>
      <c r="AG351">
        <f t="shared" si="777"/>
        <v>26.299999999999997</v>
      </c>
      <c r="AH351">
        <f t="shared" si="777"/>
        <v>28.499999999999996</v>
      </c>
      <c r="AI351">
        <f t="shared" si="786"/>
        <v>26.104624175000041</v>
      </c>
      <c r="AJ351">
        <f t="shared" si="787"/>
        <v>22.783519606527641</v>
      </c>
      <c r="AK351">
        <f t="shared" si="788"/>
        <v>19.049037515541503</v>
      </c>
      <c r="AL351">
        <f t="shared" si="789"/>
        <v>15.156624376719977</v>
      </c>
      <c r="AM351">
        <f t="shared" si="790"/>
        <v>10.936519581785012</v>
      </c>
      <c r="AN351">
        <f t="shared" si="791"/>
        <v>5.4813032750891901</v>
      </c>
      <c r="AO351">
        <f t="shared" si="792"/>
        <v>0</v>
      </c>
      <c r="AP351">
        <f t="shared" si="793"/>
        <v>0</v>
      </c>
      <c r="AQ351">
        <f t="shared" si="751"/>
        <v>3</v>
      </c>
      <c r="AR351">
        <f t="shared" si="752"/>
        <v>17.5</v>
      </c>
      <c r="AS351">
        <f t="shared" si="753"/>
        <v>18.5</v>
      </c>
      <c r="AT351">
        <f t="shared" si="754"/>
        <v>19.5</v>
      </c>
      <c r="AU351">
        <f t="shared" si="755"/>
        <v>20.5</v>
      </c>
      <c r="AV351">
        <f t="shared" si="756"/>
        <v>21.5</v>
      </c>
      <c r="AW351">
        <f t="shared" si="757"/>
        <v>22.5</v>
      </c>
      <c r="AX351">
        <f t="shared" si="758"/>
        <v>23.5</v>
      </c>
      <c r="AY351">
        <f t="shared" si="759"/>
        <v>24.5</v>
      </c>
      <c r="AZ351">
        <f t="shared" si="760"/>
        <v>25.5</v>
      </c>
      <c r="BA351">
        <f t="shared" si="761"/>
        <v>26.5</v>
      </c>
      <c r="BB351">
        <f t="shared" si="762"/>
        <v>27.5</v>
      </c>
      <c r="BC351">
        <f t="shared" si="763"/>
        <v>28.5</v>
      </c>
      <c r="BD351">
        <f t="shared" si="764"/>
        <v>29.5</v>
      </c>
      <c r="BE351">
        <f t="shared" si="765"/>
        <v>30.5</v>
      </c>
      <c r="BF351">
        <f t="shared" si="766"/>
        <v>31.5</v>
      </c>
      <c r="BG351">
        <f t="shared" si="767"/>
        <v>32.5</v>
      </c>
      <c r="BH351">
        <f t="shared" si="768"/>
        <v>33.5</v>
      </c>
      <c r="BI351">
        <f t="shared" si="769"/>
        <v>34.5</v>
      </c>
      <c r="BJ351">
        <f t="shared" si="770"/>
        <v>35.5</v>
      </c>
      <c r="BK351">
        <f t="shared" si="771"/>
        <v>36.5</v>
      </c>
      <c r="BL351">
        <f t="shared" si="794"/>
        <v>17.29610419359145</v>
      </c>
      <c r="BM351">
        <f t="shared" si="795"/>
        <v>15.517117053136635</v>
      </c>
      <c r="BN351">
        <f t="shared" si="796"/>
        <v>13.688630072737501</v>
      </c>
      <c r="BO351">
        <f t="shared" si="797"/>
        <v>11.756920332810962</v>
      </c>
      <c r="BP351">
        <f t="shared" si="798"/>
        <v>9.6319252590261257</v>
      </c>
      <c r="BQ351">
        <f t="shared" si="799"/>
        <v>7.1811798657024442</v>
      </c>
      <c r="BR351">
        <f t="shared" si="800"/>
        <v>4.2237539992030921</v>
      </c>
      <c r="BS351">
        <f t="shared" si="801"/>
        <v>0.52418958133447369</v>
      </c>
      <c r="BT351">
        <f t="shared" si="802"/>
        <v>0</v>
      </c>
      <c r="BU351">
        <f t="shared" si="803"/>
        <v>0</v>
      </c>
      <c r="BV351">
        <f t="shared" si="804"/>
        <v>0</v>
      </c>
      <c r="BW351">
        <f t="shared" si="805"/>
        <v>0</v>
      </c>
      <c r="BX351">
        <f t="shared" si="806"/>
        <v>0</v>
      </c>
      <c r="BY351">
        <f t="shared" si="807"/>
        <v>0</v>
      </c>
      <c r="BZ351">
        <f t="shared" si="808"/>
        <v>0</v>
      </c>
      <c r="CA351">
        <f t="shared" si="809"/>
        <v>0</v>
      </c>
      <c r="CB351">
        <f t="shared" si="810"/>
        <v>0</v>
      </c>
      <c r="CC351">
        <f t="shared" si="811"/>
        <v>0</v>
      </c>
      <c r="CD351">
        <f t="shared" si="812"/>
        <v>0</v>
      </c>
      <c r="CE351">
        <f t="shared" si="772"/>
        <v>7</v>
      </c>
      <c r="CF351">
        <f t="shared" si="773"/>
        <v>24.5</v>
      </c>
    </row>
    <row r="352" spans="5:84" x14ac:dyDescent="0.2">
      <c r="E352">
        <v>86991</v>
      </c>
      <c r="F352">
        <v>29.89</v>
      </c>
      <c r="G352">
        <v>24.6</v>
      </c>
      <c r="H352" s="2">
        <v>0.1</v>
      </c>
      <c r="I352" s="2">
        <f t="shared" si="813"/>
        <v>3.7</v>
      </c>
      <c r="J352">
        <f t="shared" si="813"/>
        <v>7.3000000000000007</v>
      </c>
      <c r="K352">
        <f t="shared" si="813"/>
        <v>10.9</v>
      </c>
      <c r="L352">
        <f t="shared" si="813"/>
        <v>14.5</v>
      </c>
      <c r="M352">
        <f t="shared" si="814"/>
        <v>18.100000000000001</v>
      </c>
      <c r="N352">
        <f t="shared" si="814"/>
        <v>21.700000000000003</v>
      </c>
      <c r="O352">
        <f t="shared" si="814"/>
        <v>25.300000000000004</v>
      </c>
      <c r="P352">
        <f t="shared" si="814"/>
        <v>28.900000000000006</v>
      </c>
      <c r="Q352">
        <f t="shared" si="778"/>
        <v>25.982341110884541</v>
      </c>
      <c r="R352">
        <f t="shared" si="779"/>
        <v>24.002540483394572</v>
      </c>
      <c r="S352">
        <f t="shared" si="780"/>
        <v>21.85322523514953</v>
      </c>
      <c r="T352">
        <f t="shared" si="781"/>
        <v>17.643844265881846</v>
      </c>
      <c r="U352">
        <f t="shared" si="782"/>
        <v>12.453987162476054</v>
      </c>
      <c r="V352">
        <f t="shared" si="783"/>
        <v>6.4026279783842375</v>
      </c>
      <c r="W352">
        <f t="shared" si="784"/>
        <v>0</v>
      </c>
      <c r="X352">
        <f t="shared" si="785"/>
        <v>0</v>
      </c>
      <c r="Y352">
        <f t="shared" si="774"/>
        <v>0</v>
      </c>
      <c r="Z352">
        <f t="shared" si="775"/>
        <v>0.1</v>
      </c>
      <c r="AA352">
        <f t="shared" si="776"/>
        <v>2.3000000000000003</v>
      </c>
      <c r="AB352">
        <f t="shared" si="776"/>
        <v>4.5</v>
      </c>
      <c r="AC352">
        <f t="shared" si="776"/>
        <v>6.7</v>
      </c>
      <c r="AD352">
        <f t="shared" si="776"/>
        <v>8.9</v>
      </c>
      <c r="AE352">
        <f t="shared" si="777"/>
        <v>11.100000000000001</v>
      </c>
      <c r="AF352">
        <f t="shared" si="777"/>
        <v>13.3</v>
      </c>
      <c r="AG352">
        <f t="shared" si="777"/>
        <v>15.5</v>
      </c>
      <c r="AH352">
        <f t="shared" si="777"/>
        <v>17.7</v>
      </c>
      <c r="AI352">
        <f t="shared" si="786"/>
        <v>28.282819611612421</v>
      </c>
      <c r="AJ352">
        <f t="shared" si="787"/>
        <v>25.248966581858944</v>
      </c>
      <c r="AK352">
        <f t="shared" si="788"/>
        <v>24.213357361586922</v>
      </c>
      <c r="AL352">
        <f t="shared" si="789"/>
        <v>23.295696442007891</v>
      </c>
      <c r="AM352">
        <f t="shared" si="790"/>
        <v>21.66952663862115</v>
      </c>
      <c r="AN352">
        <f t="shared" si="791"/>
        <v>19.22720424951379</v>
      </c>
      <c r="AO352">
        <f t="shared" si="792"/>
        <v>16.244874213660697</v>
      </c>
      <c r="AP352">
        <f t="shared" si="793"/>
        <v>13.047445269224777</v>
      </c>
      <c r="AQ352">
        <f t="shared" si="751"/>
        <v>6</v>
      </c>
      <c r="AR352">
        <f t="shared" si="752"/>
        <v>13.3</v>
      </c>
      <c r="AS352">
        <f t="shared" si="753"/>
        <v>14.3</v>
      </c>
      <c r="AT352">
        <f t="shared" si="754"/>
        <v>15.3</v>
      </c>
      <c r="AU352">
        <f t="shared" si="755"/>
        <v>16.3</v>
      </c>
      <c r="AV352">
        <f t="shared" si="756"/>
        <v>17.3</v>
      </c>
      <c r="AW352">
        <f t="shared" si="757"/>
        <v>18.3</v>
      </c>
      <c r="AX352">
        <f t="shared" si="758"/>
        <v>19.3</v>
      </c>
      <c r="AY352">
        <f t="shared" si="759"/>
        <v>20.3</v>
      </c>
      <c r="AZ352">
        <f t="shared" si="760"/>
        <v>21.3</v>
      </c>
      <c r="BA352">
        <f t="shared" si="761"/>
        <v>22.3</v>
      </c>
      <c r="BB352">
        <f t="shared" si="762"/>
        <v>23.3</v>
      </c>
      <c r="BC352">
        <f t="shared" si="763"/>
        <v>24.3</v>
      </c>
      <c r="BD352">
        <f t="shared" si="764"/>
        <v>25.3</v>
      </c>
      <c r="BE352">
        <f t="shared" si="765"/>
        <v>26.3</v>
      </c>
      <c r="BF352">
        <f t="shared" si="766"/>
        <v>27.3</v>
      </c>
      <c r="BG352">
        <f t="shared" si="767"/>
        <v>28.3</v>
      </c>
      <c r="BH352">
        <f t="shared" si="768"/>
        <v>29.3</v>
      </c>
      <c r="BI352">
        <f t="shared" si="769"/>
        <v>30.3</v>
      </c>
      <c r="BJ352">
        <f t="shared" si="770"/>
        <v>31.3</v>
      </c>
      <c r="BK352">
        <f t="shared" si="771"/>
        <v>32.299999999999997</v>
      </c>
      <c r="BL352">
        <f t="shared" si="794"/>
        <v>17.916327178317971</v>
      </c>
      <c r="BM352">
        <f t="shared" si="795"/>
        <v>16.528717480280239</v>
      </c>
      <c r="BN352">
        <f t="shared" si="796"/>
        <v>15.095461376580641</v>
      </c>
      <c r="BO352">
        <f t="shared" si="797"/>
        <v>13.636725229837582</v>
      </c>
      <c r="BP352">
        <f t="shared" si="798"/>
        <v>12.155254791984074</v>
      </c>
      <c r="BQ352">
        <f t="shared" si="799"/>
        <v>10.629874452143133</v>
      </c>
      <c r="BR352">
        <f t="shared" si="800"/>
        <v>9.0089864845047725</v>
      </c>
      <c r="BS352">
        <f t="shared" si="801"/>
        <v>7.2040702962017393</v>
      </c>
      <c r="BT352">
        <f t="shared" si="802"/>
        <v>5.0831816751846892</v>
      </c>
      <c r="BU352">
        <f t="shared" si="803"/>
        <v>2.4644520381001689</v>
      </c>
      <c r="BV352">
        <f t="shared" si="804"/>
        <v>-0.89041232183549723</v>
      </c>
      <c r="BW352">
        <f t="shared" si="805"/>
        <v>0</v>
      </c>
      <c r="BX352">
        <f t="shared" si="806"/>
        <v>0</v>
      </c>
      <c r="BY352">
        <f t="shared" si="807"/>
        <v>0</v>
      </c>
      <c r="BZ352">
        <f t="shared" si="808"/>
        <v>0</v>
      </c>
      <c r="CA352">
        <f t="shared" si="809"/>
        <v>0</v>
      </c>
      <c r="CB352">
        <f t="shared" si="810"/>
        <v>0</v>
      </c>
      <c r="CC352">
        <f t="shared" si="811"/>
        <v>0</v>
      </c>
      <c r="CD352">
        <f t="shared" si="812"/>
        <v>0</v>
      </c>
      <c r="CE352">
        <f t="shared" si="772"/>
        <v>9</v>
      </c>
      <c r="CF352">
        <f t="shared" si="773"/>
        <v>22.3</v>
      </c>
    </row>
    <row r="353" spans="5:84" x14ac:dyDescent="0.2">
      <c r="E353">
        <v>86995</v>
      </c>
      <c r="F353">
        <v>25.66</v>
      </c>
      <c r="G353">
        <v>23.45</v>
      </c>
      <c r="H353" s="2">
        <v>0.1</v>
      </c>
      <c r="I353" s="2">
        <f t="shared" si="813"/>
        <v>3.7</v>
      </c>
      <c r="J353">
        <f t="shared" si="813"/>
        <v>7.3000000000000007</v>
      </c>
      <c r="K353">
        <f t="shared" si="813"/>
        <v>10.9</v>
      </c>
      <c r="L353">
        <f t="shared" si="813"/>
        <v>14.5</v>
      </c>
      <c r="M353">
        <f t="shared" si="814"/>
        <v>18.100000000000001</v>
      </c>
      <c r="N353">
        <f t="shared" si="814"/>
        <v>21.700000000000003</v>
      </c>
      <c r="O353">
        <f t="shared" si="814"/>
        <v>25.300000000000004</v>
      </c>
      <c r="P353">
        <f t="shared" si="814"/>
        <v>28.900000000000006</v>
      </c>
      <c r="Q353">
        <f t="shared" si="778"/>
        <v>22.1381144385707</v>
      </c>
      <c r="R353">
        <f t="shared" si="779"/>
        <v>20.490533719684713</v>
      </c>
      <c r="S353">
        <f t="shared" si="780"/>
        <v>18.32570214468565</v>
      </c>
      <c r="T353">
        <f t="shared" si="781"/>
        <v>14.297437515733369</v>
      </c>
      <c r="U353">
        <f t="shared" si="782"/>
        <v>9.5407411245771243</v>
      </c>
      <c r="V353">
        <f t="shared" si="783"/>
        <v>3.3846529977698547</v>
      </c>
      <c r="W353">
        <f t="shared" si="784"/>
        <v>0</v>
      </c>
      <c r="X353">
        <f t="shared" si="785"/>
        <v>0</v>
      </c>
      <c r="Y353">
        <f t="shared" si="774"/>
        <v>0</v>
      </c>
      <c r="Z353">
        <f t="shared" si="775"/>
        <v>0.1</v>
      </c>
      <c r="AA353">
        <f t="shared" si="776"/>
        <v>2.3000000000000003</v>
      </c>
      <c r="AB353">
        <f t="shared" si="776"/>
        <v>4.5</v>
      </c>
      <c r="AC353">
        <f t="shared" si="776"/>
        <v>6.7</v>
      </c>
      <c r="AD353">
        <f t="shared" si="776"/>
        <v>8.9</v>
      </c>
      <c r="AE353">
        <f t="shared" si="777"/>
        <v>11.100000000000001</v>
      </c>
      <c r="AF353">
        <f t="shared" si="777"/>
        <v>13.3</v>
      </c>
      <c r="AG353">
        <f t="shared" si="777"/>
        <v>15.5</v>
      </c>
      <c r="AH353">
        <f t="shared" si="777"/>
        <v>17.7</v>
      </c>
      <c r="AI353">
        <f t="shared" si="786"/>
        <v>24.066330582713068</v>
      </c>
      <c r="AJ353">
        <f t="shared" si="787"/>
        <v>21.544308734046023</v>
      </c>
      <c r="AK353">
        <f t="shared" si="788"/>
        <v>20.688681113860891</v>
      </c>
      <c r="AL353">
        <f t="shared" si="789"/>
        <v>19.780273289450289</v>
      </c>
      <c r="AM353">
        <f t="shared" si="790"/>
        <v>18.143544054289002</v>
      </c>
      <c r="AN353">
        <f t="shared" si="791"/>
        <v>15.781185003226449</v>
      </c>
      <c r="AO353">
        <f t="shared" si="792"/>
        <v>13.008720107678688</v>
      </c>
      <c r="AP353">
        <f t="shared" si="793"/>
        <v>10.089105290821264</v>
      </c>
      <c r="AQ353">
        <f t="shared" si="751"/>
        <v>5</v>
      </c>
      <c r="AR353">
        <f t="shared" si="752"/>
        <v>11.1</v>
      </c>
      <c r="AS353">
        <f t="shared" si="753"/>
        <v>12.1</v>
      </c>
      <c r="AT353">
        <f t="shared" si="754"/>
        <v>13.1</v>
      </c>
      <c r="AU353">
        <f t="shared" si="755"/>
        <v>14.1</v>
      </c>
      <c r="AV353">
        <f t="shared" si="756"/>
        <v>15.1</v>
      </c>
      <c r="AW353">
        <f t="shared" si="757"/>
        <v>16.100000000000001</v>
      </c>
      <c r="AX353">
        <f t="shared" si="758"/>
        <v>17.100000000000001</v>
      </c>
      <c r="AY353">
        <f t="shared" si="759"/>
        <v>18.100000000000001</v>
      </c>
      <c r="AZ353">
        <f t="shared" si="760"/>
        <v>19.100000000000001</v>
      </c>
      <c r="BA353">
        <f t="shared" si="761"/>
        <v>20.100000000000001</v>
      </c>
      <c r="BB353">
        <f t="shared" si="762"/>
        <v>21.1</v>
      </c>
      <c r="BC353">
        <f t="shared" si="763"/>
        <v>22.1</v>
      </c>
      <c r="BD353">
        <f t="shared" si="764"/>
        <v>23.1</v>
      </c>
      <c r="BE353">
        <f t="shared" si="765"/>
        <v>24.1</v>
      </c>
      <c r="BF353">
        <f t="shared" si="766"/>
        <v>25.1</v>
      </c>
      <c r="BG353">
        <f t="shared" si="767"/>
        <v>26.1</v>
      </c>
      <c r="BH353">
        <f t="shared" si="768"/>
        <v>27.1</v>
      </c>
      <c r="BI353">
        <f t="shared" si="769"/>
        <v>28.1</v>
      </c>
      <c r="BJ353">
        <f t="shared" si="770"/>
        <v>29.1</v>
      </c>
      <c r="BK353">
        <f t="shared" si="771"/>
        <v>30.1</v>
      </c>
      <c r="BL353">
        <f t="shared" si="794"/>
        <v>17.143833098172848</v>
      </c>
      <c r="BM353">
        <f t="shared" si="795"/>
        <v>16.018351451009725</v>
      </c>
      <c r="BN353">
        <f t="shared" si="796"/>
        <v>14.801789453437816</v>
      </c>
      <c r="BO353">
        <f t="shared" si="797"/>
        <v>13.528011434048569</v>
      </c>
      <c r="BP353">
        <f t="shared" si="798"/>
        <v>12.222965555786017</v>
      </c>
      <c r="BQ353">
        <f t="shared" si="799"/>
        <v>10.897593662346326</v>
      </c>
      <c r="BR353">
        <f t="shared" si="800"/>
        <v>9.5407411245771243</v>
      </c>
      <c r="BS353">
        <f t="shared" si="801"/>
        <v>8.1120666868767781</v>
      </c>
      <c r="BT353">
        <f t="shared" si="802"/>
        <v>6.5349523135943652</v>
      </c>
      <c r="BU353">
        <f t="shared" si="803"/>
        <v>4.6894130354284469</v>
      </c>
      <c r="BV353">
        <f t="shared" si="804"/>
        <v>2.4050067958275263</v>
      </c>
      <c r="BW353">
        <f t="shared" si="805"/>
        <v>-0.54625570261219492</v>
      </c>
      <c r="BX353">
        <f t="shared" si="806"/>
        <v>0</v>
      </c>
      <c r="BY353">
        <f t="shared" si="807"/>
        <v>0</v>
      </c>
      <c r="BZ353">
        <f t="shared" si="808"/>
        <v>0</v>
      </c>
      <c r="CA353">
        <f t="shared" si="809"/>
        <v>0</v>
      </c>
      <c r="CB353">
        <f t="shared" si="810"/>
        <v>0</v>
      </c>
      <c r="CC353">
        <f t="shared" si="811"/>
        <v>0</v>
      </c>
      <c r="CD353">
        <f t="shared" si="812"/>
        <v>0</v>
      </c>
      <c r="CE353">
        <f t="shared" si="772"/>
        <v>10</v>
      </c>
      <c r="CF353">
        <f t="shared" si="773"/>
        <v>21.1</v>
      </c>
    </row>
    <row r="354" spans="5:84" x14ac:dyDescent="0.2">
      <c r="E354">
        <v>86997</v>
      </c>
      <c r="F354">
        <v>28.78</v>
      </c>
      <c r="G354">
        <v>24.32</v>
      </c>
      <c r="H354" s="2">
        <v>0.1</v>
      </c>
      <c r="I354" s="2">
        <f t="shared" si="813"/>
        <v>3.7</v>
      </c>
      <c r="J354">
        <f t="shared" si="813"/>
        <v>7.3000000000000007</v>
      </c>
      <c r="K354">
        <f t="shared" si="813"/>
        <v>10.9</v>
      </c>
      <c r="L354">
        <f t="shared" si="813"/>
        <v>14.5</v>
      </c>
      <c r="M354">
        <f t="shared" si="814"/>
        <v>18.100000000000001</v>
      </c>
      <c r="N354">
        <f t="shared" si="814"/>
        <v>21.700000000000003</v>
      </c>
      <c r="O354">
        <f t="shared" si="814"/>
        <v>25.300000000000004</v>
      </c>
      <c r="P354">
        <f t="shared" si="814"/>
        <v>28.900000000000006</v>
      </c>
      <c r="Q354">
        <f t="shared" si="778"/>
        <v>24.971785015547677</v>
      </c>
      <c r="R354">
        <f t="shared" si="779"/>
        <v>23.081629317107897</v>
      </c>
      <c r="S354">
        <f t="shared" si="780"/>
        <v>20.931490830625709</v>
      </c>
      <c r="T354">
        <f t="shared" si="781"/>
        <v>16.767562851756708</v>
      </c>
      <c r="U354">
        <f t="shared" si="782"/>
        <v>11.691758411922976</v>
      </c>
      <c r="V354">
        <f t="shared" si="783"/>
        <v>5.6539783224122697</v>
      </c>
      <c r="W354">
        <f t="shared" si="784"/>
        <v>0</v>
      </c>
      <c r="X354">
        <f t="shared" si="785"/>
        <v>0</v>
      </c>
      <c r="Y354">
        <f t="shared" si="774"/>
        <v>0</v>
      </c>
      <c r="Z354">
        <f t="shared" si="775"/>
        <v>0.1</v>
      </c>
      <c r="AA354">
        <f t="shared" si="776"/>
        <v>2.3000000000000003</v>
      </c>
      <c r="AB354">
        <f t="shared" si="776"/>
        <v>4.5</v>
      </c>
      <c r="AC354">
        <f t="shared" si="776"/>
        <v>6.7</v>
      </c>
      <c r="AD354">
        <f t="shared" si="776"/>
        <v>8.9</v>
      </c>
      <c r="AE354">
        <f t="shared" si="777"/>
        <v>11.100000000000001</v>
      </c>
      <c r="AF354">
        <f t="shared" si="777"/>
        <v>13.3</v>
      </c>
      <c r="AG354">
        <f t="shared" si="777"/>
        <v>15.5</v>
      </c>
      <c r="AH354">
        <f t="shared" si="777"/>
        <v>17.7</v>
      </c>
      <c r="AI354">
        <f t="shared" si="786"/>
        <v>27.175026422003455</v>
      </c>
      <c r="AJ354">
        <f t="shared" si="787"/>
        <v>24.275153598758948</v>
      </c>
      <c r="AK354">
        <f t="shared" si="788"/>
        <v>23.288441466440293</v>
      </c>
      <c r="AL354">
        <f t="shared" si="789"/>
        <v>22.375724391566891</v>
      </c>
      <c r="AM354">
        <f t="shared" si="790"/>
        <v>20.748241882266075</v>
      </c>
      <c r="AN354">
        <f t="shared" si="791"/>
        <v>18.326052977578083</v>
      </c>
      <c r="AO354">
        <f t="shared" si="792"/>
        <v>15.396450636761035</v>
      </c>
      <c r="AP354">
        <f t="shared" si="793"/>
        <v>12.272376128595413</v>
      </c>
      <c r="AQ354">
        <f t="shared" si="751"/>
        <v>6</v>
      </c>
      <c r="AR354">
        <f t="shared" si="752"/>
        <v>13.3</v>
      </c>
      <c r="AS354">
        <f t="shared" si="753"/>
        <v>14.3</v>
      </c>
      <c r="AT354">
        <f t="shared" si="754"/>
        <v>15.3</v>
      </c>
      <c r="AU354">
        <f t="shared" si="755"/>
        <v>16.3</v>
      </c>
      <c r="AV354">
        <f t="shared" si="756"/>
        <v>17.3</v>
      </c>
      <c r="AW354">
        <f t="shared" si="757"/>
        <v>18.3</v>
      </c>
      <c r="AX354">
        <f t="shared" si="758"/>
        <v>19.3</v>
      </c>
      <c r="AY354">
        <f t="shared" si="759"/>
        <v>20.3</v>
      </c>
      <c r="AZ354">
        <f t="shared" si="760"/>
        <v>21.3</v>
      </c>
      <c r="BA354">
        <f t="shared" si="761"/>
        <v>22.3</v>
      </c>
      <c r="BB354">
        <f t="shared" si="762"/>
        <v>23.3</v>
      </c>
      <c r="BC354">
        <f t="shared" si="763"/>
        <v>24.3</v>
      </c>
      <c r="BD354">
        <f t="shared" si="764"/>
        <v>25.3</v>
      </c>
      <c r="BE354">
        <f t="shared" si="765"/>
        <v>26.3</v>
      </c>
      <c r="BF354">
        <f t="shared" si="766"/>
        <v>27.3</v>
      </c>
      <c r="BG354">
        <f t="shared" si="767"/>
        <v>28.3</v>
      </c>
      <c r="BH354">
        <f t="shared" si="768"/>
        <v>29.3</v>
      </c>
      <c r="BI354">
        <f t="shared" si="769"/>
        <v>30.3</v>
      </c>
      <c r="BJ354">
        <f t="shared" si="770"/>
        <v>31.3</v>
      </c>
      <c r="BK354">
        <f t="shared" si="771"/>
        <v>32.299999999999997</v>
      </c>
      <c r="BL354">
        <f t="shared" si="794"/>
        <v>17.035210150817463</v>
      </c>
      <c r="BM354">
        <f t="shared" si="795"/>
        <v>15.674275153734843</v>
      </c>
      <c r="BN354">
        <f t="shared" si="796"/>
        <v>14.272810493487365</v>
      </c>
      <c r="BO354">
        <f t="shared" si="797"/>
        <v>12.848217449180789</v>
      </c>
      <c r="BP354">
        <f t="shared" si="798"/>
        <v>11.399108015953361</v>
      </c>
      <c r="BQ354">
        <f t="shared" si="799"/>
        <v>9.8986768490585906</v>
      </c>
      <c r="BR354">
        <f t="shared" si="800"/>
        <v>8.2880732079493633</v>
      </c>
      <c r="BS354">
        <f t="shared" si="801"/>
        <v>6.4697729003611775</v>
      </c>
      <c r="BT354">
        <f t="shared" si="802"/>
        <v>4.3009502263943169</v>
      </c>
      <c r="BU354">
        <f t="shared" si="803"/>
        <v>1.5868499225998609</v>
      </c>
      <c r="BV354">
        <f t="shared" si="804"/>
        <v>-1.9258408939391805</v>
      </c>
      <c r="BW354">
        <f t="shared" si="805"/>
        <v>0</v>
      </c>
      <c r="BX354">
        <f t="shared" si="806"/>
        <v>0</v>
      </c>
      <c r="BY354">
        <f t="shared" si="807"/>
        <v>0</v>
      </c>
      <c r="BZ354">
        <f t="shared" si="808"/>
        <v>0</v>
      </c>
      <c r="CA354">
        <f t="shared" si="809"/>
        <v>0</v>
      </c>
      <c r="CB354">
        <f t="shared" si="810"/>
        <v>0</v>
      </c>
      <c r="CC354">
        <f t="shared" si="811"/>
        <v>0</v>
      </c>
      <c r="CD354">
        <f t="shared" si="812"/>
        <v>0</v>
      </c>
      <c r="CE354">
        <f t="shared" si="772"/>
        <v>9</v>
      </c>
      <c r="CF354">
        <f t="shared" si="773"/>
        <v>22.3</v>
      </c>
    </row>
    <row r="355" spans="5:84" x14ac:dyDescent="0.2">
      <c r="E355">
        <v>87000</v>
      </c>
      <c r="F355">
        <v>5.19</v>
      </c>
      <c r="G355">
        <v>6.18</v>
      </c>
      <c r="H355" s="2">
        <v>0.1</v>
      </c>
      <c r="I355" s="2">
        <f t="shared" si="813"/>
        <v>3.7</v>
      </c>
      <c r="J355">
        <f t="shared" si="813"/>
        <v>7.3000000000000007</v>
      </c>
      <c r="K355">
        <f t="shared" si="813"/>
        <v>10.9</v>
      </c>
      <c r="L355">
        <f t="shared" si="813"/>
        <v>14.5</v>
      </c>
      <c r="M355">
        <f t="shared" si="814"/>
        <v>18.100000000000001</v>
      </c>
      <c r="N355">
        <f t="shared" si="814"/>
        <v>21.700000000000003</v>
      </c>
      <c r="O355">
        <f t="shared" si="814"/>
        <v>25.300000000000004</v>
      </c>
      <c r="P355">
        <f t="shared" si="814"/>
        <v>28.900000000000006</v>
      </c>
      <c r="Q355">
        <f t="shared" si="778"/>
        <v>3.0090580061210885</v>
      </c>
      <c r="R355">
        <f t="shared" si="779"/>
        <v>0</v>
      </c>
      <c r="S355">
        <f t="shared" si="780"/>
        <v>0</v>
      </c>
      <c r="T355">
        <f t="shared" si="781"/>
        <v>0</v>
      </c>
      <c r="U355">
        <f t="shared" si="782"/>
        <v>0</v>
      </c>
      <c r="V355">
        <f t="shared" si="783"/>
        <v>0</v>
      </c>
      <c r="W355">
        <f t="shared" si="784"/>
        <v>0</v>
      </c>
      <c r="X355">
        <f t="shared" si="785"/>
        <v>0</v>
      </c>
      <c r="Y355">
        <f t="shared" si="774"/>
        <v>0</v>
      </c>
      <c r="Z355">
        <f t="shared" si="775"/>
        <v>0.1</v>
      </c>
      <c r="AA355">
        <f t="shared" si="776"/>
        <v>2.3000000000000003</v>
      </c>
      <c r="AB355">
        <f t="shared" si="776"/>
        <v>4.5</v>
      </c>
      <c r="AC355">
        <f t="shared" si="776"/>
        <v>6.7</v>
      </c>
      <c r="AD355">
        <f t="shared" si="776"/>
        <v>8.9</v>
      </c>
      <c r="AE355">
        <f t="shared" si="777"/>
        <v>11.100000000000001</v>
      </c>
      <c r="AF355">
        <f t="shared" si="777"/>
        <v>13.3</v>
      </c>
      <c r="AG355">
        <f t="shared" si="777"/>
        <v>15.5</v>
      </c>
      <c r="AH355">
        <f t="shared" si="777"/>
        <v>17.7</v>
      </c>
      <c r="AI355">
        <f t="shared" si="786"/>
        <v>4.0197829444704452</v>
      </c>
      <c r="AJ355">
        <f t="shared" si="787"/>
        <v>2.2108442747592121</v>
      </c>
      <c r="AK355">
        <f t="shared" si="788"/>
        <v>0</v>
      </c>
      <c r="AL355">
        <f t="shared" si="789"/>
        <v>0</v>
      </c>
      <c r="AM355">
        <f t="shared" si="790"/>
        <v>0</v>
      </c>
      <c r="AN355">
        <f t="shared" si="791"/>
        <v>0</v>
      </c>
      <c r="AO355">
        <f t="shared" si="792"/>
        <v>0</v>
      </c>
      <c r="AP355">
        <f t="shared" si="793"/>
        <v>0</v>
      </c>
      <c r="AQ355">
        <f t="shared" si="751"/>
        <v>0</v>
      </c>
      <c r="AR355">
        <f t="shared" si="752"/>
        <v>0.1</v>
      </c>
      <c r="AS355">
        <f t="shared" si="753"/>
        <v>1.1000000000000001</v>
      </c>
      <c r="AT355">
        <f t="shared" si="754"/>
        <v>2.1</v>
      </c>
      <c r="AU355">
        <f t="shared" si="755"/>
        <v>3.1</v>
      </c>
      <c r="AV355">
        <f t="shared" si="756"/>
        <v>4.0999999999999996</v>
      </c>
      <c r="AW355">
        <f t="shared" si="757"/>
        <v>5.0999999999999996</v>
      </c>
      <c r="AX355">
        <f t="shared" si="758"/>
        <v>6.1</v>
      </c>
      <c r="AY355">
        <f t="shared" si="759"/>
        <v>7.1</v>
      </c>
      <c r="AZ355">
        <f t="shared" si="760"/>
        <v>8.1</v>
      </c>
      <c r="BA355">
        <f t="shared" si="761"/>
        <v>9.1</v>
      </c>
      <c r="BB355">
        <f t="shared" si="762"/>
        <v>10.1</v>
      </c>
      <c r="BC355">
        <f t="shared" si="763"/>
        <v>11.1</v>
      </c>
      <c r="BD355">
        <f t="shared" si="764"/>
        <v>12.1</v>
      </c>
      <c r="BE355">
        <f t="shared" si="765"/>
        <v>13.1</v>
      </c>
      <c r="BF355">
        <f t="shared" si="766"/>
        <v>14.1</v>
      </c>
      <c r="BG355">
        <f t="shared" si="767"/>
        <v>15.1</v>
      </c>
      <c r="BH355">
        <f t="shared" si="768"/>
        <v>16.100000000000001</v>
      </c>
      <c r="BI355">
        <f t="shared" si="769"/>
        <v>17.100000000000001</v>
      </c>
      <c r="BJ355">
        <f t="shared" si="770"/>
        <v>18.100000000000001</v>
      </c>
      <c r="BK355">
        <f t="shared" si="771"/>
        <v>19.100000000000001</v>
      </c>
      <c r="BL355">
        <f t="shared" si="794"/>
        <v>4.4001420402236278</v>
      </c>
      <c r="BM355">
        <f t="shared" si="795"/>
        <v>4.0925815832441597</v>
      </c>
      <c r="BN355">
        <f t="shared" si="796"/>
        <v>3.538838935268898</v>
      </c>
      <c r="BO355">
        <f t="shared" si="797"/>
        <v>2.6159981565969948</v>
      </c>
      <c r="BP355">
        <f t="shared" si="798"/>
        <v>1.5640046793002929</v>
      </c>
      <c r="BQ355">
        <f t="shared" si="799"/>
        <v>-0.1424103026127039</v>
      </c>
      <c r="BR355">
        <f t="shared" si="800"/>
        <v>0</v>
      </c>
      <c r="BS355">
        <f t="shared" si="801"/>
        <v>0</v>
      </c>
      <c r="BT355">
        <f t="shared" si="802"/>
        <v>0</v>
      </c>
      <c r="BU355">
        <f t="shared" si="803"/>
        <v>0</v>
      </c>
      <c r="BV355">
        <f t="shared" si="804"/>
        <v>0</v>
      </c>
      <c r="BW355">
        <f t="shared" si="805"/>
        <v>0</v>
      </c>
      <c r="BX355">
        <f t="shared" si="806"/>
        <v>0</v>
      </c>
      <c r="BY355">
        <f t="shared" si="807"/>
        <v>0</v>
      </c>
      <c r="BZ355">
        <f t="shared" si="808"/>
        <v>0</v>
      </c>
      <c r="CA355">
        <f t="shared" si="809"/>
        <v>0</v>
      </c>
      <c r="CB355">
        <f t="shared" si="810"/>
        <v>0</v>
      </c>
      <c r="CC355">
        <f t="shared" si="811"/>
        <v>0</v>
      </c>
      <c r="CD355">
        <f t="shared" si="812"/>
        <v>0</v>
      </c>
      <c r="CE355">
        <f t="shared" si="772"/>
        <v>3</v>
      </c>
      <c r="CF355">
        <f t="shared" si="773"/>
        <v>3.1</v>
      </c>
    </row>
    <row r="356" spans="5:84" x14ac:dyDescent="0.2">
      <c r="E356">
        <v>87001</v>
      </c>
      <c r="F356">
        <v>28.17</v>
      </c>
      <c r="G356">
        <v>24.16</v>
      </c>
      <c r="H356" s="2">
        <v>0.1</v>
      </c>
      <c r="I356" s="2">
        <f t="shared" si="813"/>
        <v>3.7</v>
      </c>
      <c r="J356">
        <f t="shared" si="813"/>
        <v>7.3000000000000007</v>
      </c>
      <c r="K356">
        <f t="shared" si="813"/>
        <v>10.9</v>
      </c>
      <c r="L356">
        <f t="shared" si="813"/>
        <v>14.5</v>
      </c>
      <c r="M356">
        <f t="shared" si="814"/>
        <v>18.100000000000001</v>
      </c>
      <c r="N356">
        <f t="shared" si="814"/>
        <v>21.700000000000003</v>
      </c>
      <c r="O356">
        <f t="shared" si="814"/>
        <v>25.300000000000004</v>
      </c>
      <c r="P356">
        <f t="shared" si="814"/>
        <v>28.900000000000006</v>
      </c>
      <c r="Q356">
        <f t="shared" si="778"/>
        <v>24.416951702501073</v>
      </c>
      <c r="R356">
        <f t="shared" si="779"/>
        <v>22.575383353080678</v>
      </c>
      <c r="S356">
        <f t="shared" si="780"/>
        <v>20.423882688416725</v>
      </c>
      <c r="T356">
        <f t="shared" si="781"/>
        <v>16.285495500922995</v>
      </c>
      <c r="U356">
        <f t="shared" si="782"/>
        <v>11.272480936392622</v>
      </c>
      <c r="V356">
        <f t="shared" si="783"/>
        <v>5.231899031900145</v>
      </c>
      <c r="W356">
        <f t="shared" si="784"/>
        <v>0</v>
      </c>
      <c r="X356">
        <f t="shared" si="785"/>
        <v>0</v>
      </c>
      <c r="Y356">
        <f t="shared" si="774"/>
        <v>0</v>
      </c>
      <c r="Z356">
        <f t="shared" si="775"/>
        <v>0.1</v>
      </c>
      <c r="AA356">
        <f t="shared" si="776"/>
        <v>2.3000000000000003</v>
      </c>
      <c r="AB356">
        <f t="shared" si="776"/>
        <v>4.5</v>
      </c>
      <c r="AC356">
        <f t="shared" si="776"/>
        <v>6.7</v>
      </c>
      <c r="AD356">
        <f t="shared" si="776"/>
        <v>8.9</v>
      </c>
      <c r="AE356">
        <f t="shared" si="777"/>
        <v>11.100000000000001</v>
      </c>
      <c r="AF356">
        <f t="shared" si="777"/>
        <v>13.3</v>
      </c>
      <c r="AG356">
        <f t="shared" si="777"/>
        <v>15.5</v>
      </c>
      <c r="AH356">
        <f t="shared" si="777"/>
        <v>17.7</v>
      </c>
      <c r="AI356">
        <f t="shared" si="786"/>
        <v>26.566629853476698</v>
      </c>
      <c r="AJ356">
        <f t="shared" si="787"/>
        <v>23.740480738576647</v>
      </c>
      <c r="AK356">
        <f t="shared" si="788"/>
        <v>22.780182221061207</v>
      </c>
      <c r="AL356">
        <f t="shared" si="789"/>
        <v>21.869485489584243</v>
      </c>
      <c r="AM356">
        <f t="shared" si="790"/>
        <v>20.240866848133937</v>
      </c>
      <c r="AN356">
        <f t="shared" si="791"/>
        <v>17.829963448732912</v>
      </c>
      <c r="AO356">
        <f t="shared" si="792"/>
        <v>14.93000902413818</v>
      </c>
      <c r="AP356">
        <f t="shared" si="793"/>
        <v>11.846269620541594</v>
      </c>
      <c r="AQ356">
        <f t="shared" si="751"/>
        <v>5</v>
      </c>
      <c r="AR356">
        <f t="shared" si="752"/>
        <v>11.1</v>
      </c>
      <c r="AS356">
        <f t="shared" si="753"/>
        <v>12.1</v>
      </c>
      <c r="AT356">
        <f t="shared" si="754"/>
        <v>13.1</v>
      </c>
      <c r="AU356">
        <f t="shared" si="755"/>
        <v>14.1</v>
      </c>
      <c r="AV356">
        <f t="shared" si="756"/>
        <v>15.1</v>
      </c>
      <c r="AW356">
        <f t="shared" si="757"/>
        <v>16.100000000000001</v>
      </c>
      <c r="AX356">
        <f t="shared" si="758"/>
        <v>17.100000000000001</v>
      </c>
      <c r="AY356">
        <f t="shared" si="759"/>
        <v>18.100000000000001</v>
      </c>
      <c r="AZ356">
        <f t="shared" si="760"/>
        <v>19.100000000000001</v>
      </c>
      <c r="BA356">
        <f t="shared" si="761"/>
        <v>20.100000000000001</v>
      </c>
      <c r="BB356">
        <f t="shared" si="762"/>
        <v>21.1</v>
      </c>
      <c r="BC356">
        <f t="shared" si="763"/>
        <v>22.1</v>
      </c>
      <c r="BD356">
        <f t="shared" si="764"/>
        <v>23.1</v>
      </c>
      <c r="BE356">
        <f t="shared" si="765"/>
        <v>24.1</v>
      </c>
      <c r="BF356">
        <f t="shared" si="766"/>
        <v>25.1</v>
      </c>
      <c r="BG356">
        <f t="shared" si="767"/>
        <v>26.1</v>
      </c>
      <c r="BH356">
        <f t="shared" si="768"/>
        <v>27.1</v>
      </c>
      <c r="BI356">
        <f t="shared" si="769"/>
        <v>28.1</v>
      </c>
      <c r="BJ356">
        <f t="shared" si="770"/>
        <v>29.1</v>
      </c>
      <c r="BK356">
        <f t="shared" si="771"/>
        <v>30.1</v>
      </c>
      <c r="BL356">
        <f t="shared" si="794"/>
        <v>19.228719047272271</v>
      </c>
      <c r="BM356">
        <f t="shared" si="795"/>
        <v>18.074874077910547</v>
      </c>
      <c r="BN356">
        <f t="shared" si="796"/>
        <v>16.812708667120006</v>
      </c>
      <c r="BO356">
        <f t="shared" si="797"/>
        <v>15.477454232858264</v>
      </c>
      <c r="BP356">
        <f t="shared" si="798"/>
        <v>14.099491627029984</v>
      </c>
      <c r="BQ356">
        <f t="shared" si="799"/>
        <v>12.697645878547602</v>
      </c>
      <c r="BR356">
        <f t="shared" si="800"/>
        <v>11.272480936392622</v>
      </c>
      <c r="BS356">
        <f t="shared" si="801"/>
        <v>9.7995944126757664</v>
      </c>
      <c r="BT356">
        <f t="shared" si="802"/>
        <v>8.222912325698216</v>
      </c>
      <c r="BU356">
        <f t="shared" si="803"/>
        <v>6.4479838430124232</v>
      </c>
      <c r="BV356">
        <f t="shared" si="804"/>
        <v>4.3352760244826509</v>
      </c>
      <c r="BW356">
        <f t="shared" si="805"/>
        <v>1.6934685653463371</v>
      </c>
      <c r="BX356">
        <f t="shared" si="806"/>
        <v>-1.7272514607262384</v>
      </c>
      <c r="BY356">
        <f t="shared" si="807"/>
        <v>0</v>
      </c>
      <c r="BZ356">
        <f t="shared" si="808"/>
        <v>0</v>
      </c>
      <c r="CA356">
        <f t="shared" si="809"/>
        <v>0</v>
      </c>
      <c r="CB356">
        <f t="shared" si="810"/>
        <v>0</v>
      </c>
      <c r="CC356">
        <f t="shared" si="811"/>
        <v>0</v>
      </c>
      <c r="CD356">
        <f t="shared" si="812"/>
        <v>0</v>
      </c>
      <c r="CE356">
        <f t="shared" si="772"/>
        <v>11</v>
      </c>
      <c r="CF356">
        <f t="shared" si="773"/>
        <v>22.1</v>
      </c>
    </row>
    <row r="357" spans="5:84" x14ac:dyDescent="0.2">
      <c r="E357">
        <v>87003</v>
      </c>
      <c r="F357">
        <v>25.31</v>
      </c>
      <c r="G357">
        <v>23.34</v>
      </c>
      <c r="H357" s="2">
        <v>0.1</v>
      </c>
      <c r="I357" s="2">
        <f t="shared" si="813"/>
        <v>3.7</v>
      </c>
      <c r="J357">
        <f t="shared" si="813"/>
        <v>7.3000000000000007</v>
      </c>
      <c r="K357">
        <f t="shared" si="813"/>
        <v>10.9</v>
      </c>
      <c r="L357">
        <f t="shared" si="813"/>
        <v>14.5</v>
      </c>
      <c r="M357">
        <f t="shared" si="814"/>
        <v>18.100000000000001</v>
      </c>
      <c r="N357">
        <f t="shared" si="814"/>
        <v>21.700000000000003</v>
      </c>
      <c r="O357">
        <f t="shared" si="814"/>
        <v>25.300000000000004</v>
      </c>
      <c r="P357">
        <f t="shared" si="814"/>
        <v>28.900000000000006</v>
      </c>
      <c r="Q357">
        <f t="shared" si="778"/>
        <v>21.820389341876293</v>
      </c>
      <c r="R357">
        <f t="shared" si="779"/>
        <v>20.199111429213488</v>
      </c>
      <c r="S357">
        <f t="shared" si="780"/>
        <v>18.030185942490277</v>
      </c>
      <c r="T357">
        <f t="shared" si="781"/>
        <v>14.016677085368512</v>
      </c>
      <c r="U357">
        <f t="shared" si="782"/>
        <v>9.2939657031574203</v>
      </c>
      <c r="V357">
        <f t="shared" si="783"/>
        <v>3.1004897942924456</v>
      </c>
      <c r="W357">
        <f t="shared" si="784"/>
        <v>0</v>
      </c>
      <c r="X357">
        <f t="shared" si="785"/>
        <v>0</v>
      </c>
      <c r="Y357">
        <f t="shared" si="774"/>
        <v>0</v>
      </c>
      <c r="Z357">
        <f t="shared" si="775"/>
        <v>0.1</v>
      </c>
      <c r="AA357">
        <f t="shared" si="776"/>
        <v>2.3000000000000003</v>
      </c>
      <c r="AB357">
        <f t="shared" si="776"/>
        <v>4.5</v>
      </c>
      <c r="AC357">
        <f t="shared" si="776"/>
        <v>6.7</v>
      </c>
      <c r="AD357">
        <f t="shared" si="776"/>
        <v>8.9</v>
      </c>
      <c r="AE357">
        <f t="shared" si="777"/>
        <v>11.100000000000001</v>
      </c>
      <c r="AF357">
        <f t="shared" si="777"/>
        <v>13.3</v>
      </c>
      <c r="AG357">
        <f t="shared" si="777"/>
        <v>15.5</v>
      </c>
      <c r="AH357">
        <f t="shared" si="777"/>
        <v>17.7</v>
      </c>
      <c r="AI357">
        <f t="shared" si="786"/>
        <v>23.717409212598266</v>
      </c>
      <c r="AJ357">
        <f t="shared" si="787"/>
        <v>21.23818382244492</v>
      </c>
      <c r="AK357">
        <f t="shared" si="788"/>
        <v>20.396640526512837</v>
      </c>
      <c r="AL357">
        <f t="shared" si="789"/>
        <v>19.487224813670839</v>
      </c>
      <c r="AM357">
        <f t="shared" si="790"/>
        <v>17.848052638580228</v>
      </c>
      <c r="AN357">
        <f t="shared" si="791"/>
        <v>15.491920488606548</v>
      </c>
      <c r="AO357">
        <f t="shared" si="792"/>
        <v>12.737315450731037</v>
      </c>
      <c r="AP357">
        <f t="shared" si="793"/>
        <v>9.8394252784625795</v>
      </c>
      <c r="AQ357">
        <f t="shared" si="751"/>
        <v>4</v>
      </c>
      <c r="AR357">
        <f t="shared" si="752"/>
        <v>8.9</v>
      </c>
      <c r="AS357">
        <f t="shared" si="753"/>
        <v>9.9</v>
      </c>
      <c r="AT357">
        <f t="shared" si="754"/>
        <v>10.9</v>
      </c>
      <c r="AU357">
        <f t="shared" si="755"/>
        <v>11.9</v>
      </c>
      <c r="AV357">
        <f t="shared" si="756"/>
        <v>12.9</v>
      </c>
      <c r="AW357">
        <f t="shared" si="757"/>
        <v>13.9</v>
      </c>
      <c r="AX357">
        <f t="shared" si="758"/>
        <v>14.9</v>
      </c>
      <c r="AY357">
        <f t="shared" si="759"/>
        <v>15.9</v>
      </c>
      <c r="AZ357">
        <f t="shared" si="760"/>
        <v>16.899999999999999</v>
      </c>
      <c r="BA357">
        <f t="shared" si="761"/>
        <v>17.899999999999999</v>
      </c>
      <c r="BB357">
        <f t="shared" si="762"/>
        <v>18.899999999999999</v>
      </c>
      <c r="BC357">
        <f t="shared" si="763"/>
        <v>19.899999999999999</v>
      </c>
      <c r="BD357">
        <f t="shared" si="764"/>
        <v>20.9</v>
      </c>
      <c r="BE357">
        <f t="shared" si="765"/>
        <v>21.9</v>
      </c>
      <c r="BF357">
        <f t="shared" si="766"/>
        <v>22.9</v>
      </c>
      <c r="BG357">
        <f t="shared" si="767"/>
        <v>23.9</v>
      </c>
      <c r="BH357">
        <f t="shared" si="768"/>
        <v>24.9</v>
      </c>
      <c r="BI357">
        <f t="shared" si="769"/>
        <v>25.9</v>
      </c>
      <c r="BJ357">
        <f t="shared" si="770"/>
        <v>26.9</v>
      </c>
      <c r="BK357">
        <f t="shared" si="771"/>
        <v>27.9</v>
      </c>
      <c r="BL357">
        <f t="shared" si="794"/>
        <v>18.843304306308276</v>
      </c>
      <c r="BM357">
        <f t="shared" si="795"/>
        <v>18.030185942490277</v>
      </c>
      <c r="BN357">
        <f t="shared" si="796"/>
        <v>17.060305500912396</v>
      </c>
      <c r="BO357">
        <f t="shared" si="797"/>
        <v>15.960580145549036</v>
      </c>
      <c r="BP357">
        <f t="shared" si="798"/>
        <v>14.76524862198314</v>
      </c>
      <c r="BQ357">
        <f t="shared" si="799"/>
        <v>13.50871145373598</v>
      </c>
      <c r="BR357">
        <f t="shared" si="800"/>
        <v>12.218371138596881</v>
      </c>
      <c r="BS357">
        <f t="shared" si="801"/>
        <v>10.907472344952446</v>
      </c>
      <c r="BT357">
        <f t="shared" si="802"/>
        <v>9.5679421081177747</v>
      </c>
      <c r="BU357">
        <f t="shared" si="803"/>
        <v>8.1632300266638644</v>
      </c>
      <c r="BV357">
        <f t="shared" si="804"/>
        <v>6.621148458749551</v>
      </c>
      <c r="BW357">
        <f t="shared" si="805"/>
        <v>4.8267127184501559</v>
      </c>
      <c r="BX357">
        <f t="shared" si="806"/>
        <v>2.6149812720871388</v>
      </c>
      <c r="BY357">
        <f t="shared" si="807"/>
        <v>-0.23610406544190418</v>
      </c>
      <c r="BZ357">
        <f t="shared" si="808"/>
        <v>0</v>
      </c>
      <c r="CA357">
        <f t="shared" si="809"/>
        <v>0</v>
      </c>
      <c r="CB357">
        <f t="shared" si="810"/>
        <v>0</v>
      </c>
      <c r="CC357">
        <f t="shared" si="811"/>
        <v>0</v>
      </c>
      <c r="CD357">
        <f t="shared" si="812"/>
        <v>0</v>
      </c>
      <c r="CE357">
        <f t="shared" si="772"/>
        <v>12</v>
      </c>
      <c r="CF357">
        <f t="shared" si="773"/>
        <v>20.9</v>
      </c>
    </row>
    <row r="358" spans="5:84" x14ac:dyDescent="0.2">
      <c r="E358">
        <v>87005</v>
      </c>
      <c r="F358">
        <v>33.869999999999997</v>
      </c>
      <c r="G358">
        <v>25.45</v>
      </c>
      <c r="H358" s="2">
        <v>0.1</v>
      </c>
      <c r="I358" s="2">
        <f t="shared" si="813"/>
        <v>3.7</v>
      </c>
      <c r="J358">
        <f t="shared" si="813"/>
        <v>7.3000000000000007</v>
      </c>
      <c r="K358">
        <f t="shared" si="813"/>
        <v>10.9</v>
      </c>
      <c r="L358">
        <f t="shared" si="813"/>
        <v>14.5</v>
      </c>
      <c r="M358">
        <f t="shared" si="814"/>
        <v>18.100000000000001</v>
      </c>
      <c r="N358">
        <f t="shared" si="814"/>
        <v>21.700000000000003</v>
      </c>
      <c r="O358">
        <f t="shared" si="814"/>
        <v>25.300000000000004</v>
      </c>
      <c r="P358">
        <f t="shared" si="814"/>
        <v>28.900000000000006</v>
      </c>
      <c r="Q358">
        <f t="shared" si="778"/>
        <v>29.604958710407821</v>
      </c>
      <c r="R358">
        <f t="shared" si="779"/>
        <v>27.297106042234489</v>
      </c>
      <c r="S358">
        <f t="shared" si="780"/>
        <v>25.121211486354213</v>
      </c>
      <c r="T358">
        <f t="shared" si="781"/>
        <v>20.734822611103684</v>
      </c>
      <c r="U358">
        <f t="shared" si="782"/>
        <v>15.126709295220829</v>
      </c>
      <c r="V358">
        <f t="shared" si="783"/>
        <v>8.8584724276617024</v>
      </c>
      <c r="W358">
        <f t="shared" si="784"/>
        <v>-1.6938473925818764</v>
      </c>
      <c r="X358">
        <f t="shared" si="785"/>
        <v>0</v>
      </c>
      <c r="Y358">
        <f t="shared" si="774"/>
        <v>2</v>
      </c>
      <c r="Z358">
        <f t="shared" si="775"/>
        <v>7.3</v>
      </c>
      <c r="AA358">
        <f t="shared" si="776"/>
        <v>9.5</v>
      </c>
      <c r="AB358">
        <f t="shared" si="776"/>
        <v>11.7</v>
      </c>
      <c r="AC358">
        <f t="shared" si="776"/>
        <v>13.899999999999999</v>
      </c>
      <c r="AD358">
        <f t="shared" si="776"/>
        <v>16.099999999999998</v>
      </c>
      <c r="AE358">
        <f t="shared" si="777"/>
        <v>18.299999999999997</v>
      </c>
      <c r="AF358">
        <f t="shared" si="777"/>
        <v>20.499999999999996</v>
      </c>
      <c r="AG358">
        <f t="shared" si="777"/>
        <v>22.699999999999996</v>
      </c>
      <c r="AH358">
        <f t="shared" si="777"/>
        <v>24.899999999999995</v>
      </c>
      <c r="AI358">
        <f t="shared" si="786"/>
        <v>26.21479612877507</v>
      </c>
      <c r="AJ358">
        <f t="shared" si="787"/>
        <v>24.32866476245286</v>
      </c>
      <c r="AK358">
        <f t="shared" si="788"/>
        <v>21.592303845244654</v>
      </c>
      <c r="AL358">
        <f t="shared" si="789"/>
        <v>18.307425715721379</v>
      </c>
      <c r="AM358">
        <f t="shared" si="790"/>
        <v>14.803529254059915</v>
      </c>
      <c r="AN358">
        <f t="shared" si="791"/>
        <v>11.117565987054284</v>
      </c>
      <c r="AO358">
        <f t="shared" si="792"/>
        <v>6.6736061931267177</v>
      </c>
      <c r="AP358">
        <f t="shared" si="793"/>
        <v>-3.7494992660248888E-2</v>
      </c>
      <c r="AQ358">
        <f t="shared" si="751"/>
        <v>4</v>
      </c>
      <c r="AR358">
        <f t="shared" si="752"/>
        <v>16.100000000000001</v>
      </c>
      <c r="AS358">
        <f t="shared" si="753"/>
        <v>17.100000000000001</v>
      </c>
      <c r="AT358">
        <f t="shared" si="754"/>
        <v>18.100000000000001</v>
      </c>
      <c r="AU358">
        <f t="shared" si="755"/>
        <v>19.100000000000001</v>
      </c>
      <c r="AV358">
        <f t="shared" si="756"/>
        <v>20.100000000000001</v>
      </c>
      <c r="AW358">
        <f t="shared" si="757"/>
        <v>21.1</v>
      </c>
      <c r="AX358">
        <f t="shared" si="758"/>
        <v>22.1</v>
      </c>
      <c r="AY358">
        <f t="shared" si="759"/>
        <v>23.1</v>
      </c>
      <c r="AZ358">
        <f t="shared" si="760"/>
        <v>24.1</v>
      </c>
      <c r="BA358">
        <f t="shared" si="761"/>
        <v>25.1</v>
      </c>
      <c r="BB358">
        <f t="shared" si="762"/>
        <v>26.1</v>
      </c>
      <c r="BC358">
        <f t="shared" si="763"/>
        <v>27.1</v>
      </c>
      <c r="BD358">
        <f t="shared" si="764"/>
        <v>28.1</v>
      </c>
      <c r="BE358">
        <f t="shared" si="765"/>
        <v>29.1</v>
      </c>
      <c r="BF358">
        <f t="shared" si="766"/>
        <v>30.1</v>
      </c>
      <c r="BG358">
        <f t="shared" si="767"/>
        <v>31.1</v>
      </c>
      <c r="BH358">
        <f t="shared" si="768"/>
        <v>32.1</v>
      </c>
      <c r="BI358">
        <f t="shared" si="769"/>
        <v>33.1</v>
      </c>
      <c r="BJ358">
        <f t="shared" si="770"/>
        <v>34.1</v>
      </c>
      <c r="BK358">
        <f t="shared" si="771"/>
        <v>35.1</v>
      </c>
      <c r="BL358">
        <f t="shared" si="794"/>
        <v>16.729230048591074</v>
      </c>
      <c r="BM358">
        <f t="shared" si="795"/>
        <v>15.126709295220829</v>
      </c>
      <c r="BN358">
        <f t="shared" si="796"/>
        <v>13.498089762085389</v>
      </c>
      <c r="BO358">
        <f t="shared" si="797"/>
        <v>11.816678010373201</v>
      </c>
      <c r="BP358">
        <f t="shared" si="798"/>
        <v>10.024645163925513</v>
      </c>
      <c r="BQ358">
        <f t="shared" si="799"/>
        <v>8.0268112171798514</v>
      </c>
      <c r="BR358">
        <f t="shared" si="800"/>
        <v>5.6844293431072055</v>
      </c>
      <c r="BS358">
        <f t="shared" si="801"/>
        <v>2.8089702011560149</v>
      </c>
      <c r="BT358">
        <f t="shared" si="802"/>
        <v>-0.84409375480858262</v>
      </c>
      <c r="BU358">
        <f t="shared" si="803"/>
        <v>0</v>
      </c>
      <c r="BV358">
        <f t="shared" si="804"/>
        <v>0</v>
      </c>
      <c r="BW358">
        <f t="shared" si="805"/>
        <v>0</v>
      </c>
      <c r="BX358">
        <f t="shared" si="806"/>
        <v>0</v>
      </c>
      <c r="BY358">
        <f t="shared" si="807"/>
        <v>0</v>
      </c>
      <c r="BZ358">
        <f t="shared" si="808"/>
        <v>0</v>
      </c>
      <c r="CA358">
        <f t="shared" si="809"/>
        <v>0</v>
      </c>
      <c r="CB358">
        <f t="shared" si="810"/>
        <v>0</v>
      </c>
      <c r="CC358">
        <f t="shared" si="811"/>
        <v>0</v>
      </c>
      <c r="CD358">
        <f t="shared" si="812"/>
        <v>0</v>
      </c>
      <c r="CE358">
        <f t="shared" si="772"/>
        <v>7</v>
      </c>
      <c r="CF358">
        <f t="shared" si="773"/>
        <v>23.1</v>
      </c>
    </row>
    <row r="359" spans="5:84" x14ac:dyDescent="0.2">
      <c r="E359">
        <v>87008</v>
      </c>
      <c r="F359">
        <v>28.9</v>
      </c>
      <c r="G359">
        <v>24.35</v>
      </c>
      <c r="H359" s="2">
        <v>0.1</v>
      </c>
      <c r="I359" s="2">
        <f t="shared" si="813"/>
        <v>3.7</v>
      </c>
      <c r="J359">
        <f t="shared" si="813"/>
        <v>7.3000000000000007</v>
      </c>
      <c r="K359">
        <f t="shared" si="813"/>
        <v>10.9</v>
      </c>
      <c r="L359">
        <f t="shared" si="813"/>
        <v>14.5</v>
      </c>
      <c r="M359">
        <f t="shared" si="814"/>
        <v>18.100000000000001</v>
      </c>
      <c r="N359">
        <f t="shared" si="814"/>
        <v>21.700000000000003</v>
      </c>
      <c r="O359">
        <f t="shared" si="814"/>
        <v>25.300000000000004</v>
      </c>
      <c r="P359">
        <f t="shared" si="814"/>
        <v>28.900000000000006</v>
      </c>
      <c r="Q359">
        <f t="shared" si="778"/>
        <v>25.080820866114284</v>
      </c>
      <c r="R359">
        <f t="shared" si="779"/>
        <v>23.181101942558406</v>
      </c>
      <c r="S359">
        <f t="shared" si="780"/>
        <v>21.03087302156813</v>
      </c>
      <c r="T359">
        <f t="shared" si="781"/>
        <v>16.861589592402332</v>
      </c>
      <c r="U359">
        <f t="shared" si="782"/>
        <v>11.773166652678162</v>
      </c>
      <c r="V359">
        <f t="shared" si="783"/>
        <v>5.7342664793703397</v>
      </c>
      <c r="W359">
        <f t="shared" si="784"/>
        <v>0</v>
      </c>
      <c r="X359">
        <f t="shared" si="785"/>
        <v>0</v>
      </c>
      <c r="Y359">
        <f t="shared" si="774"/>
        <v>0</v>
      </c>
      <c r="Z359">
        <f t="shared" si="775"/>
        <v>0.1</v>
      </c>
      <c r="AA359">
        <f t="shared" si="776"/>
        <v>2.3000000000000003</v>
      </c>
      <c r="AB359">
        <f t="shared" si="776"/>
        <v>4.5</v>
      </c>
      <c r="AC359">
        <f t="shared" si="776"/>
        <v>6.7</v>
      </c>
      <c r="AD359">
        <f t="shared" si="776"/>
        <v>8.9</v>
      </c>
      <c r="AE359">
        <f t="shared" si="777"/>
        <v>11.100000000000001</v>
      </c>
      <c r="AF359">
        <f t="shared" si="777"/>
        <v>13.3</v>
      </c>
      <c r="AG359">
        <f t="shared" si="777"/>
        <v>15.5</v>
      </c>
      <c r="AH359">
        <f t="shared" si="777"/>
        <v>17.7</v>
      </c>
      <c r="AI359">
        <f t="shared" si="786"/>
        <v>27.294547446500232</v>
      </c>
      <c r="AJ359">
        <f t="shared" si="787"/>
        <v>24.380253323293243</v>
      </c>
      <c r="AK359">
        <f t="shared" si="788"/>
        <v>23.388340056247628</v>
      </c>
      <c r="AL359">
        <f t="shared" si="789"/>
        <v>22.475063134769464</v>
      </c>
      <c r="AM359">
        <f t="shared" si="790"/>
        <v>20.847555076005783</v>
      </c>
      <c r="AN359">
        <f t="shared" si="791"/>
        <v>18.422923348712505</v>
      </c>
      <c r="AO359">
        <f t="shared" si="792"/>
        <v>15.487348297122313</v>
      </c>
      <c r="AP359">
        <f t="shared" si="793"/>
        <v>12.355181064812594</v>
      </c>
      <c r="AQ359">
        <f t="shared" si="751"/>
        <v>6</v>
      </c>
      <c r="AR359">
        <f t="shared" si="752"/>
        <v>13.3</v>
      </c>
      <c r="AS359">
        <f t="shared" si="753"/>
        <v>14.3</v>
      </c>
      <c r="AT359">
        <f t="shared" si="754"/>
        <v>15.3</v>
      </c>
      <c r="AU359">
        <f t="shared" si="755"/>
        <v>16.3</v>
      </c>
      <c r="AV359">
        <f t="shared" si="756"/>
        <v>17.3</v>
      </c>
      <c r="AW359">
        <f t="shared" si="757"/>
        <v>18.3</v>
      </c>
      <c r="AX359">
        <f t="shared" si="758"/>
        <v>19.3</v>
      </c>
      <c r="AY359">
        <f t="shared" si="759"/>
        <v>20.3</v>
      </c>
      <c r="AZ359">
        <f t="shared" si="760"/>
        <v>21.3</v>
      </c>
      <c r="BA359">
        <f t="shared" si="761"/>
        <v>22.3</v>
      </c>
      <c r="BB359">
        <f t="shared" si="762"/>
        <v>23.3</v>
      </c>
      <c r="BC359">
        <f t="shared" si="763"/>
        <v>24.3</v>
      </c>
      <c r="BD359">
        <f t="shared" si="764"/>
        <v>25.3</v>
      </c>
      <c r="BE359">
        <f t="shared" si="765"/>
        <v>26.3</v>
      </c>
      <c r="BF359">
        <f t="shared" si="766"/>
        <v>27.3</v>
      </c>
      <c r="BG359">
        <f t="shared" si="767"/>
        <v>28.3</v>
      </c>
      <c r="BH359">
        <f t="shared" si="768"/>
        <v>29.3</v>
      </c>
      <c r="BI359">
        <f t="shared" si="769"/>
        <v>30.3</v>
      </c>
      <c r="BJ359">
        <f t="shared" si="770"/>
        <v>31.3</v>
      </c>
      <c r="BK359">
        <f t="shared" si="771"/>
        <v>32.299999999999997</v>
      </c>
      <c r="BL359">
        <f t="shared" si="794"/>
        <v>17.129784872862452</v>
      </c>
      <c r="BM359">
        <f t="shared" si="795"/>
        <v>15.765845519359681</v>
      </c>
      <c r="BN359">
        <f t="shared" si="796"/>
        <v>14.360843805725512</v>
      </c>
      <c r="BO359">
        <f t="shared" si="797"/>
        <v>12.932491228659355</v>
      </c>
      <c r="BP359">
        <f t="shared" si="798"/>
        <v>11.479857471284515</v>
      </c>
      <c r="BQ359">
        <f t="shared" si="799"/>
        <v>9.9767556103940453</v>
      </c>
      <c r="BR359">
        <f t="shared" si="800"/>
        <v>8.3651273236954324</v>
      </c>
      <c r="BS359">
        <f t="shared" si="801"/>
        <v>6.5484280970566342</v>
      </c>
      <c r="BT359">
        <f t="shared" si="802"/>
        <v>4.385012431750952</v>
      </c>
      <c r="BU359">
        <f t="shared" si="803"/>
        <v>1.6815190517033276</v>
      </c>
      <c r="BV359">
        <f t="shared" si="804"/>
        <v>-1.8137438892648272</v>
      </c>
      <c r="BW359">
        <f t="shared" si="805"/>
        <v>0</v>
      </c>
      <c r="BX359">
        <f t="shared" si="806"/>
        <v>0</v>
      </c>
      <c r="BY359">
        <f t="shared" si="807"/>
        <v>0</v>
      </c>
      <c r="BZ359">
        <f t="shared" si="808"/>
        <v>0</v>
      </c>
      <c r="CA359">
        <f t="shared" si="809"/>
        <v>0</v>
      </c>
      <c r="CB359">
        <f t="shared" si="810"/>
        <v>0</v>
      </c>
      <c r="CC359">
        <f t="shared" si="811"/>
        <v>0</v>
      </c>
      <c r="CD359">
        <f t="shared" si="812"/>
        <v>0</v>
      </c>
      <c r="CE359">
        <f t="shared" si="772"/>
        <v>9</v>
      </c>
      <c r="CF359">
        <f t="shared" si="773"/>
        <v>22.3</v>
      </c>
    </row>
    <row r="360" spans="5:84" x14ac:dyDescent="0.2">
      <c r="E360">
        <v>87010</v>
      </c>
      <c r="F360">
        <v>26.83</v>
      </c>
      <c r="G360">
        <v>23.8</v>
      </c>
      <c r="H360" s="2">
        <v>0.1</v>
      </c>
      <c r="I360" s="2">
        <f t="shared" si="813"/>
        <v>3.7</v>
      </c>
      <c r="J360">
        <f t="shared" si="813"/>
        <v>7.3000000000000007</v>
      </c>
      <c r="K360">
        <f t="shared" si="813"/>
        <v>10.9</v>
      </c>
      <c r="L360">
        <f t="shared" si="813"/>
        <v>14.5</v>
      </c>
      <c r="M360">
        <f t="shared" si="814"/>
        <v>18.100000000000001</v>
      </c>
      <c r="N360">
        <f t="shared" si="814"/>
        <v>21.700000000000003</v>
      </c>
      <c r="O360">
        <f t="shared" si="814"/>
        <v>25.300000000000004</v>
      </c>
      <c r="P360">
        <f t="shared" si="814"/>
        <v>28.900000000000006</v>
      </c>
      <c r="Q360">
        <f t="shared" si="778"/>
        <v>23.200729704750195</v>
      </c>
      <c r="R360">
        <f t="shared" si="779"/>
        <v>21.463649043784724</v>
      </c>
      <c r="S360">
        <f t="shared" si="780"/>
        <v>19.309123283312264</v>
      </c>
      <c r="T360">
        <f t="shared" si="781"/>
        <v>15.231522961021339</v>
      </c>
      <c r="U360">
        <f t="shared" si="782"/>
        <v>10.35837093644693</v>
      </c>
      <c r="V360">
        <f t="shared" si="783"/>
        <v>4.2877717358857099</v>
      </c>
      <c r="W360">
        <f t="shared" si="784"/>
        <v>0</v>
      </c>
      <c r="X360">
        <f t="shared" si="785"/>
        <v>0</v>
      </c>
      <c r="Y360">
        <f t="shared" si="774"/>
        <v>0</v>
      </c>
      <c r="Z360">
        <f t="shared" si="775"/>
        <v>0.1</v>
      </c>
      <c r="AA360">
        <f t="shared" si="776"/>
        <v>2.3000000000000003</v>
      </c>
      <c r="AB360">
        <f t="shared" si="776"/>
        <v>4.5</v>
      </c>
      <c r="AC360">
        <f t="shared" si="776"/>
        <v>6.7</v>
      </c>
      <c r="AD360">
        <f t="shared" si="776"/>
        <v>8.9</v>
      </c>
      <c r="AE360">
        <f t="shared" si="777"/>
        <v>11.100000000000001</v>
      </c>
      <c r="AF360">
        <f t="shared" si="777"/>
        <v>13.3</v>
      </c>
      <c r="AG360">
        <f t="shared" si="777"/>
        <v>15.5</v>
      </c>
      <c r="AH360">
        <f t="shared" si="777"/>
        <v>17.7</v>
      </c>
      <c r="AI360">
        <f t="shared" si="786"/>
        <v>25.232759305731861</v>
      </c>
      <c r="AJ360">
        <f t="shared" si="787"/>
        <v>22.568187145750382</v>
      </c>
      <c r="AK360">
        <f t="shared" si="788"/>
        <v>21.66440715837313</v>
      </c>
      <c r="AL360">
        <f t="shared" si="789"/>
        <v>20.75716628951789</v>
      </c>
      <c r="AM360">
        <f t="shared" si="790"/>
        <v>19.126769729514766</v>
      </c>
      <c r="AN360">
        <f t="shared" si="791"/>
        <v>16.743298144467079</v>
      </c>
      <c r="AO360">
        <f t="shared" si="792"/>
        <v>13.911824907612093</v>
      </c>
      <c r="AP360">
        <f t="shared" si="793"/>
        <v>10.917633330681573</v>
      </c>
      <c r="AQ360">
        <f t="shared" si="751"/>
        <v>5</v>
      </c>
      <c r="AR360">
        <f t="shared" si="752"/>
        <v>11.1</v>
      </c>
      <c r="AS360">
        <f t="shared" si="753"/>
        <v>12.1</v>
      </c>
      <c r="AT360">
        <f t="shared" si="754"/>
        <v>13.1</v>
      </c>
      <c r="AU360">
        <f t="shared" si="755"/>
        <v>14.1</v>
      </c>
      <c r="AV360">
        <f t="shared" si="756"/>
        <v>15.1</v>
      </c>
      <c r="AW360">
        <f t="shared" si="757"/>
        <v>16.100000000000001</v>
      </c>
      <c r="AX360">
        <f t="shared" si="758"/>
        <v>17.100000000000001</v>
      </c>
      <c r="AY360">
        <f t="shared" si="759"/>
        <v>18.100000000000001</v>
      </c>
      <c r="AZ360">
        <f t="shared" si="760"/>
        <v>19.100000000000001</v>
      </c>
      <c r="BA360">
        <f t="shared" si="761"/>
        <v>20.100000000000001</v>
      </c>
      <c r="BB360">
        <f t="shared" si="762"/>
        <v>21.1</v>
      </c>
      <c r="BC360">
        <f t="shared" si="763"/>
        <v>22.1</v>
      </c>
      <c r="BD360">
        <f t="shared" si="764"/>
        <v>23.1</v>
      </c>
      <c r="BE360">
        <f t="shared" si="765"/>
        <v>24.1</v>
      </c>
      <c r="BF360">
        <f t="shared" si="766"/>
        <v>25.1</v>
      </c>
      <c r="BG360">
        <f t="shared" si="767"/>
        <v>26.1</v>
      </c>
      <c r="BH360">
        <f t="shared" si="768"/>
        <v>27.1</v>
      </c>
      <c r="BI360">
        <f t="shared" si="769"/>
        <v>28.1</v>
      </c>
      <c r="BJ360">
        <f t="shared" si="770"/>
        <v>29.1</v>
      </c>
      <c r="BK360">
        <f t="shared" si="771"/>
        <v>30.1</v>
      </c>
      <c r="BL360">
        <f t="shared" si="794"/>
        <v>18.122128260664045</v>
      </c>
      <c r="BM360">
        <f t="shared" si="795"/>
        <v>16.98399605127241</v>
      </c>
      <c r="BN360">
        <f t="shared" si="796"/>
        <v>15.746468616852107</v>
      </c>
      <c r="BO360">
        <f t="shared" si="797"/>
        <v>14.444173494185254</v>
      </c>
      <c r="BP360">
        <f t="shared" si="798"/>
        <v>13.105386110508295</v>
      </c>
      <c r="BQ360">
        <f t="shared" si="799"/>
        <v>11.745145652696236</v>
      </c>
      <c r="BR360">
        <f t="shared" si="800"/>
        <v>10.35837093644693</v>
      </c>
      <c r="BS360">
        <f t="shared" si="801"/>
        <v>8.9129762754657467</v>
      </c>
      <c r="BT360">
        <f t="shared" si="802"/>
        <v>7.3429873506493042</v>
      </c>
      <c r="BU360">
        <f t="shared" si="803"/>
        <v>5.5416570792700384</v>
      </c>
      <c r="BV360">
        <f t="shared" si="804"/>
        <v>3.3545814841606827</v>
      </c>
      <c r="BW360">
        <f t="shared" si="805"/>
        <v>0.57281556289855207</v>
      </c>
      <c r="BX360">
        <f t="shared" si="806"/>
        <v>0</v>
      </c>
      <c r="BY360">
        <f t="shared" si="807"/>
        <v>0</v>
      </c>
      <c r="BZ360">
        <f t="shared" si="808"/>
        <v>0</v>
      </c>
      <c r="CA360">
        <f t="shared" si="809"/>
        <v>0</v>
      </c>
      <c r="CB360">
        <f t="shared" si="810"/>
        <v>0</v>
      </c>
      <c r="CC360">
        <f t="shared" si="811"/>
        <v>0</v>
      </c>
      <c r="CD360">
        <f t="shared" si="812"/>
        <v>0</v>
      </c>
      <c r="CE360">
        <f t="shared" si="772"/>
        <v>11</v>
      </c>
      <c r="CF360">
        <f t="shared" si="773"/>
        <v>22.1</v>
      </c>
    </row>
    <row r="361" spans="5:84" x14ac:dyDescent="0.2">
      <c r="E361">
        <v>87011</v>
      </c>
      <c r="F361">
        <v>30.24</v>
      </c>
      <c r="G361">
        <v>24.68</v>
      </c>
      <c r="H361" s="2">
        <v>0.1</v>
      </c>
      <c r="I361" s="2">
        <f t="shared" si="813"/>
        <v>3.7</v>
      </c>
      <c r="J361">
        <f t="shared" si="813"/>
        <v>7.3000000000000007</v>
      </c>
      <c r="K361">
        <f t="shared" si="813"/>
        <v>10.9</v>
      </c>
      <c r="L361">
        <f t="shared" si="813"/>
        <v>14.5</v>
      </c>
      <c r="M361">
        <f t="shared" si="814"/>
        <v>18.100000000000001</v>
      </c>
      <c r="N361">
        <f t="shared" si="814"/>
        <v>21.700000000000003</v>
      </c>
      <c r="O361">
        <f t="shared" si="814"/>
        <v>25.300000000000004</v>
      </c>
      <c r="P361">
        <f t="shared" si="814"/>
        <v>28.900000000000006</v>
      </c>
      <c r="Q361">
        <f t="shared" si="778"/>
        <v>26.300291295085991</v>
      </c>
      <c r="R361">
        <f t="shared" si="779"/>
        <v>24.292265620877881</v>
      </c>
      <c r="S361">
        <f t="shared" si="780"/>
        <v>22.141204388036442</v>
      </c>
      <c r="T361">
        <f t="shared" si="781"/>
        <v>17.915495160014359</v>
      </c>
      <c r="U361">
        <f t="shared" si="782"/>
        <v>12.688199294738663</v>
      </c>
      <c r="V361">
        <f t="shared" si="783"/>
        <v>6.6243051810657487</v>
      </c>
      <c r="W361">
        <f t="shared" si="784"/>
        <v>0</v>
      </c>
      <c r="X361">
        <f t="shared" si="785"/>
        <v>0</v>
      </c>
      <c r="Y361">
        <f t="shared" si="774"/>
        <v>1</v>
      </c>
      <c r="Z361">
        <f t="shared" si="775"/>
        <v>3.7</v>
      </c>
      <c r="AA361">
        <f t="shared" si="776"/>
        <v>5.9</v>
      </c>
      <c r="AB361">
        <f t="shared" si="776"/>
        <v>8.1000000000000014</v>
      </c>
      <c r="AC361">
        <f t="shared" si="776"/>
        <v>10.3</v>
      </c>
      <c r="AD361">
        <f t="shared" si="776"/>
        <v>12.5</v>
      </c>
      <c r="AE361">
        <f t="shared" si="777"/>
        <v>14.7</v>
      </c>
      <c r="AF361">
        <f t="shared" si="777"/>
        <v>16.899999999999999</v>
      </c>
      <c r="AG361">
        <f t="shared" si="777"/>
        <v>19.099999999999998</v>
      </c>
      <c r="AH361">
        <f t="shared" si="777"/>
        <v>21.299999999999997</v>
      </c>
      <c r="AI361">
        <f t="shared" si="786"/>
        <v>24.798050423388791</v>
      </c>
      <c r="AJ361">
        <f t="shared" si="787"/>
        <v>23.975653470607032</v>
      </c>
      <c r="AK361">
        <f t="shared" si="788"/>
        <v>22.649800152242481</v>
      </c>
      <c r="AL361">
        <f t="shared" si="789"/>
        <v>20.48069360762668</v>
      </c>
      <c r="AM361">
        <f t="shared" si="790"/>
        <v>17.638550533974922</v>
      </c>
      <c r="AN361">
        <f t="shared" si="791"/>
        <v>14.470111320440472</v>
      </c>
      <c r="AO361">
        <f t="shared" si="792"/>
        <v>11.165150182168373</v>
      </c>
      <c r="AP361">
        <f t="shared" si="793"/>
        <v>7.4229852943498527</v>
      </c>
      <c r="AQ361">
        <f t="shared" si="751"/>
        <v>4</v>
      </c>
      <c r="AR361">
        <f t="shared" si="752"/>
        <v>12.5</v>
      </c>
      <c r="AS361">
        <f t="shared" si="753"/>
        <v>13.5</v>
      </c>
      <c r="AT361">
        <f t="shared" si="754"/>
        <v>14.5</v>
      </c>
      <c r="AU361">
        <f t="shared" si="755"/>
        <v>15.5</v>
      </c>
      <c r="AV361">
        <f t="shared" si="756"/>
        <v>16.5</v>
      </c>
      <c r="AW361">
        <f t="shared" si="757"/>
        <v>17.5</v>
      </c>
      <c r="AX361">
        <f t="shared" si="758"/>
        <v>18.5</v>
      </c>
      <c r="AY361">
        <f t="shared" si="759"/>
        <v>19.5</v>
      </c>
      <c r="AZ361">
        <f t="shared" si="760"/>
        <v>20.5</v>
      </c>
      <c r="BA361">
        <f t="shared" si="761"/>
        <v>21.5</v>
      </c>
      <c r="BB361">
        <f t="shared" si="762"/>
        <v>22.5</v>
      </c>
      <c r="BC361">
        <f t="shared" si="763"/>
        <v>23.5</v>
      </c>
      <c r="BD361">
        <f t="shared" si="764"/>
        <v>24.5</v>
      </c>
      <c r="BE361">
        <f t="shared" si="765"/>
        <v>25.5</v>
      </c>
      <c r="BF361">
        <f t="shared" si="766"/>
        <v>26.5</v>
      </c>
      <c r="BG361">
        <f t="shared" si="767"/>
        <v>27.5</v>
      </c>
      <c r="BH361">
        <f t="shared" si="768"/>
        <v>28.5</v>
      </c>
      <c r="BI361">
        <f t="shared" si="769"/>
        <v>29.5</v>
      </c>
      <c r="BJ361">
        <f t="shared" si="770"/>
        <v>30.5</v>
      </c>
      <c r="BK361">
        <f t="shared" si="771"/>
        <v>31.5</v>
      </c>
      <c r="BL361">
        <f t="shared" si="794"/>
        <v>19.251701268817826</v>
      </c>
      <c r="BM361">
        <f t="shared" si="795"/>
        <v>17.915495160014359</v>
      </c>
      <c r="BN361">
        <f t="shared" si="796"/>
        <v>16.507394542230109</v>
      </c>
      <c r="BO361">
        <f t="shared" si="797"/>
        <v>15.05731224447845</v>
      </c>
      <c r="BP361">
        <f t="shared" si="798"/>
        <v>13.583283695997721</v>
      </c>
      <c r="BQ361">
        <f t="shared" si="799"/>
        <v>12.084995958476586</v>
      </c>
      <c r="BR361">
        <f t="shared" si="800"/>
        <v>10.537316758279294</v>
      </c>
      <c r="BS361">
        <f t="shared" si="801"/>
        <v>8.8838235186709973</v>
      </c>
      <c r="BT361">
        <f t="shared" si="802"/>
        <v>7.0303323920430421</v>
      </c>
      <c r="BU361">
        <f t="shared" si="803"/>
        <v>4.8384272921381966</v>
      </c>
      <c r="BV361">
        <f t="shared" si="804"/>
        <v>2.1189889262761543</v>
      </c>
      <c r="BW361">
        <f t="shared" si="805"/>
        <v>-1.374276172420529</v>
      </c>
      <c r="BX361">
        <f t="shared" si="806"/>
        <v>0</v>
      </c>
      <c r="BY361">
        <f t="shared" si="807"/>
        <v>0</v>
      </c>
      <c r="BZ361">
        <f t="shared" si="808"/>
        <v>0</v>
      </c>
      <c r="CA361">
        <f t="shared" si="809"/>
        <v>0</v>
      </c>
      <c r="CB361">
        <f t="shared" si="810"/>
        <v>0</v>
      </c>
      <c r="CC361">
        <f t="shared" si="811"/>
        <v>0</v>
      </c>
      <c r="CD361">
        <f t="shared" si="812"/>
        <v>0</v>
      </c>
      <c r="CE361">
        <f t="shared" si="772"/>
        <v>10</v>
      </c>
      <c r="CF361">
        <f t="shared" si="773"/>
        <v>22.5</v>
      </c>
    </row>
    <row r="362" spans="5:84" x14ac:dyDescent="0.2">
      <c r="E362">
        <v>87013</v>
      </c>
      <c r="F362">
        <v>32.18</v>
      </c>
      <c r="G362">
        <v>25.11</v>
      </c>
      <c r="H362" s="2">
        <v>0.1</v>
      </c>
      <c r="I362" s="2">
        <f t="shared" si="813"/>
        <v>3.7</v>
      </c>
      <c r="J362">
        <f t="shared" si="813"/>
        <v>7.3000000000000007</v>
      </c>
      <c r="K362">
        <f t="shared" si="813"/>
        <v>10.9</v>
      </c>
      <c r="L362">
        <f t="shared" si="813"/>
        <v>14.5</v>
      </c>
      <c r="M362">
        <f t="shared" si="814"/>
        <v>18.100000000000001</v>
      </c>
      <c r="N362">
        <f t="shared" si="814"/>
        <v>21.700000000000003</v>
      </c>
      <c r="O362">
        <f t="shared" si="814"/>
        <v>25.300000000000004</v>
      </c>
      <c r="P362">
        <f t="shared" si="814"/>
        <v>28.900000000000006</v>
      </c>
      <c r="Q362">
        <f t="shared" si="778"/>
        <v>28.065899313885442</v>
      </c>
      <c r="R362">
        <f t="shared" si="779"/>
        <v>25.898736090152358</v>
      </c>
      <c r="S362">
        <f t="shared" si="780"/>
        <v>23.737471364044119</v>
      </c>
      <c r="T362">
        <f t="shared" si="781"/>
        <v>19.426465568839376</v>
      </c>
      <c r="U362">
        <f t="shared" si="782"/>
        <v>13.995532336677565</v>
      </c>
      <c r="V362">
        <f t="shared" si="783"/>
        <v>7.8406874453641748</v>
      </c>
      <c r="W362">
        <f t="shared" si="784"/>
        <v>0</v>
      </c>
      <c r="X362">
        <f t="shared" si="785"/>
        <v>0</v>
      </c>
      <c r="Y362">
        <f t="shared" si="774"/>
        <v>1</v>
      </c>
      <c r="Z362">
        <f t="shared" si="775"/>
        <v>3.7</v>
      </c>
      <c r="AA362">
        <f t="shared" si="776"/>
        <v>5.9</v>
      </c>
      <c r="AB362">
        <f t="shared" si="776"/>
        <v>8.1000000000000014</v>
      </c>
      <c r="AC362">
        <f t="shared" si="776"/>
        <v>10.3</v>
      </c>
      <c r="AD362">
        <f t="shared" si="776"/>
        <v>12.5</v>
      </c>
      <c r="AE362">
        <f t="shared" si="777"/>
        <v>14.7</v>
      </c>
      <c r="AF362">
        <f t="shared" si="777"/>
        <v>16.899999999999999</v>
      </c>
      <c r="AG362">
        <f t="shared" si="777"/>
        <v>19.099999999999998</v>
      </c>
      <c r="AH362">
        <f t="shared" si="777"/>
        <v>21.299999999999997</v>
      </c>
      <c r="AI362">
        <f t="shared" si="786"/>
        <v>26.432528520314975</v>
      </c>
      <c r="AJ362">
        <f t="shared" si="787"/>
        <v>25.576889259885334</v>
      </c>
      <c r="AK362">
        <f t="shared" si="788"/>
        <v>24.248668563084451</v>
      </c>
      <c r="AL362">
        <f t="shared" si="789"/>
        <v>22.056128081953478</v>
      </c>
      <c r="AM362">
        <f t="shared" si="790"/>
        <v>19.140583017879671</v>
      </c>
      <c r="AN362">
        <f t="shared" si="791"/>
        <v>15.850881049389514</v>
      </c>
      <c r="AO362">
        <f t="shared" si="792"/>
        <v>12.417881259941529</v>
      </c>
      <c r="AP362">
        <f t="shared" si="793"/>
        <v>8.6289330657189343</v>
      </c>
      <c r="AQ362">
        <f t="shared" si="751"/>
        <v>5</v>
      </c>
      <c r="AR362">
        <f t="shared" si="752"/>
        <v>14.7</v>
      </c>
      <c r="AS362">
        <f t="shared" si="753"/>
        <v>15.7</v>
      </c>
      <c r="AT362">
        <f t="shared" si="754"/>
        <v>16.7</v>
      </c>
      <c r="AU362">
        <f t="shared" si="755"/>
        <v>17.7</v>
      </c>
      <c r="AV362">
        <f t="shared" si="756"/>
        <v>18.7</v>
      </c>
      <c r="AW362">
        <f t="shared" si="757"/>
        <v>19.7</v>
      </c>
      <c r="AX362">
        <f t="shared" si="758"/>
        <v>20.7</v>
      </c>
      <c r="AY362">
        <f t="shared" si="759"/>
        <v>21.7</v>
      </c>
      <c r="AZ362">
        <f t="shared" si="760"/>
        <v>22.7</v>
      </c>
      <c r="BA362">
        <f t="shared" si="761"/>
        <v>23.7</v>
      </c>
      <c r="BB362">
        <f t="shared" si="762"/>
        <v>24.7</v>
      </c>
      <c r="BC362">
        <f t="shared" si="763"/>
        <v>25.7</v>
      </c>
      <c r="BD362">
        <f t="shared" si="764"/>
        <v>26.7</v>
      </c>
      <c r="BE362">
        <f t="shared" si="765"/>
        <v>27.7</v>
      </c>
      <c r="BF362">
        <f t="shared" si="766"/>
        <v>28.7</v>
      </c>
      <c r="BG362">
        <f t="shared" si="767"/>
        <v>29.7</v>
      </c>
      <c r="BH362">
        <f t="shared" si="768"/>
        <v>30.7</v>
      </c>
      <c r="BI362">
        <f t="shared" si="769"/>
        <v>31.7</v>
      </c>
      <c r="BJ362">
        <f t="shared" si="770"/>
        <v>32.700000000000003</v>
      </c>
      <c r="BK362">
        <f t="shared" si="771"/>
        <v>33.700000000000003</v>
      </c>
      <c r="BL362">
        <f t="shared" si="794"/>
        <v>17.671320237961194</v>
      </c>
      <c r="BM362">
        <f t="shared" si="795"/>
        <v>16.157130780923588</v>
      </c>
      <c r="BN362">
        <f t="shared" si="796"/>
        <v>14.617428278888518</v>
      </c>
      <c r="BO362">
        <f t="shared" si="797"/>
        <v>13.053956940674745</v>
      </c>
      <c r="BP362">
        <f t="shared" si="798"/>
        <v>11.4444752088343</v>
      </c>
      <c r="BQ362">
        <f t="shared" si="799"/>
        <v>9.7364394166884161</v>
      </c>
      <c r="BR362">
        <f t="shared" si="800"/>
        <v>7.8406874453642041</v>
      </c>
      <c r="BS362">
        <f t="shared" si="801"/>
        <v>5.6251223808313942</v>
      </c>
      <c r="BT362">
        <f t="shared" si="802"/>
        <v>2.9083961709373285</v>
      </c>
      <c r="BU362">
        <f t="shared" si="803"/>
        <v>-0.54640671755567571</v>
      </c>
      <c r="BV362">
        <f t="shared" si="804"/>
        <v>0</v>
      </c>
      <c r="BW362">
        <f t="shared" si="805"/>
        <v>0</v>
      </c>
      <c r="BX362">
        <f t="shared" si="806"/>
        <v>0</v>
      </c>
      <c r="BY362">
        <f t="shared" si="807"/>
        <v>0</v>
      </c>
      <c r="BZ362">
        <f t="shared" si="808"/>
        <v>0</v>
      </c>
      <c r="CA362">
        <f t="shared" si="809"/>
        <v>0</v>
      </c>
      <c r="CB362">
        <f t="shared" si="810"/>
        <v>0</v>
      </c>
      <c r="CC362">
        <f t="shared" si="811"/>
        <v>0</v>
      </c>
      <c r="CD362">
        <f t="shared" si="812"/>
        <v>0</v>
      </c>
      <c r="CE362">
        <f t="shared" si="772"/>
        <v>8</v>
      </c>
      <c r="CF362">
        <f t="shared" si="773"/>
        <v>22.7</v>
      </c>
    </row>
    <row r="363" spans="5:84" x14ac:dyDescent="0.2">
      <c r="E363">
        <v>87014</v>
      </c>
      <c r="F363">
        <v>25.62</v>
      </c>
      <c r="G363">
        <v>23.44</v>
      </c>
      <c r="H363" s="2">
        <v>0.1</v>
      </c>
      <c r="I363" s="2">
        <f t="shared" si="813"/>
        <v>3.7</v>
      </c>
      <c r="J363">
        <f t="shared" si="813"/>
        <v>7.3000000000000007</v>
      </c>
      <c r="K363">
        <f t="shared" si="813"/>
        <v>10.9</v>
      </c>
      <c r="L363">
        <f t="shared" si="813"/>
        <v>14.5</v>
      </c>
      <c r="M363">
        <f t="shared" si="814"/>
        <v>18.100000000000001</v>
      </c>
      <c r="N363">
        <f t="shared" si="814"/>
        <v>21.700000000000003</v>
      </c>
      <c r="O363">
        <f t="shared" si="814"/>
        <v>25.300000000000004</v>
      </c>
      <c r="P363">
        <f t="shared" si="814"/>
        <v>28.900000000000006</v>
      </c>
      <c r="Q363">
        <f t="shared" si="778"/>
        <v>22.102153711550265</v>
      </c>
      <c r="R363">
        <f t="shared" si="779"/>
        <v>20.457502779771662</v>
      </c>
      <c r="S363">
        <f t="shared" si="780"/>
        <v>18.292978237501995</v>
      </c>
      <c r="T363">
        <f t="shared" si="781"/>
        <v>14.26730164671616</v>
      </c>
      <c r="U363">
        <f t="shared" si="782"/>
        <v>9.5152019080909636</v>
      </c>
      <c r="V363">
        <f t="shared" si="783"/>
        <v>3.357815034807587</v>
      </c>
      <c r="W363">
        <f t="shared" si="784"/>
        <v>0</v>
      </c>
      <c r="X363">
        <f t="shared" si="785"/>
        <v>0</v>
      </c>
      <c r="Y363">
        <f t="shared" si="774"/>
        <v>0</v>
      </c>
      <c r="Z363">
        <f t="shared" si="775"/>
        <v>0.1</v>
      </c>
      <c r="AA363">
        <f t="shared" si="776"/>
        <v>2.3000000000000003</v>
      </c>
      <c r="AB363">
        <f t="shared" si="776"/>
        <v>4.5</v>
      </c>
      <c r="AC363">
        <f t="shared" si="776"/>
        <v>6.7</v>
      </c>
      <c r="AD363">
        <f t="shared" si="776"/>
        <v>8.9</v>
      </c>
      <c r="AE363">
        <f t="shared" si="777"/>
        <v>11.100000000000001</v>
      </c>
      <c r="AF363">
        <f t="shared" si="777"/>
        <v>13.3</v>
      </c>
      <c r="AG363">
        <f t="shared" si="777"/>
        <v>15.5</v>
      </c>
      <c r="AH363">
        <f t="shared" si="777"/>
        <v>17.7</v>
      </c>
      <c r="AI363">
        <f t="shared" si="786"/>
        <v>24.026917267487963</v>
      </c>
      <c r="AJ363">
        <f t="shared" si="787"/>
        <v>21.509594962163163</v>
      </c>
      <c r="AK363">
        <f t="shared" si="788"/>
        <v>20.655529413112522</v>
      </c>
      <c r="AL363">
        <f t="shared" si="789"/>
        <v>19.747320472858664</v>
      </c>
      <c r="AM363">
        <f t="shared" si="790"/>
        <v>18.110878844432783</v>
      </c>
      <c r="AN363">
        <f t="shared" si="791"/>
        <v>15.749816372684997</v>
      </c>
      <c r="AO363">
        <f t="shared" si="792"/>
        <v>12.979836335594538</v>
      </c>
      <c r="AP363">
        <f t="shared" si="793"/>
        <v>10.063123735580115</v>
      </c>
      <c r="AQ363">
        <f t="shared" ref="AQ363:AQ426" si="815">COUNTIF(AI363:AP363,"&gt;="&amp;$B$4)</f>
        <v>5</v>
      </c>
      <c r="AR363">
        <f t="shared" ref="AR363:AR426" si="816">Z363+AQ363*$C$4</f>
        <v>11.1</v>
      </c>
      <c r="AS363">
        <f t="shared" ref="AS363:AS426" si="817">AR363+$C$5</f>
        <v>12.1</v>
      </c>
      <c r="AT363">
        <f t="shared" ref="AT363:AT426" si="818">AS363+$C$5</f>
        <v>13.1</v>
      </c>
      <c r="AU363">
        <f t="shared" ref="AU363:AU426" si="819">AT363+$C$5</f>
        <v>14.1</v>
      </c>
      <c r="AV363">
        <f t="shared" ref="AV363:AV426" si="820">AU363+$C$5</f>
        <v>15.1</v>
      </c>
      <c r="AW363">
        <f t="shared" ref="AW363:AW426" si="821">AV363+$C$5</f>
        <v>16.100000000000001</v>
      </c>
      <c r="AX363">
        <f t="shared" ref="AX363:AX426" si="822">AW363+$C$5</f>
        <v>17.100000000000001</v>
      </c>
      <c r="AY363">
        <f t="shared" ref="AY363:AY426" si="823">AX363+$C$5</f>
        <v>18.100000000000001</v>
      </c>
      <c r="AZ363">
        <f t="shared" ref="AZ363:AZ426" si="824">AY363+$C$5</f>
        <v>19.100000000000001</v>
      </c>
      <c r="BA363">
        <f t="shared" ref="BA363:BA426" si="825">AZ363+$C$5</f>
        <v>20.100000000000001</v>
      </c>
      <c r="BB363">
        <f t="shared" ref="BB363:BB426" si="826">BA363+$C$5</f>
        <v>21.1</v>
      </c>
      <c r="BC363">
        <f t="shared" ref="BC363:BC426" si="827">BB363+$C$5</f>
        <v>22.1</v>
      </c>
      <c r="BD363">
        <f t="shared" ref="BD363:BD426" si="828">BC363+$C$5</f>
        <v>23.1</v>
      </c>
      <c r="BE363">
        <f t="shared" ref="BE363:BE426" si="829">BD363+$C$5</f>
        <v>24.1</v>
      </c>
      <c r="BF363">
        <f t="shared" ref="BF363:BF426" si="830">BE363+$C$5</f>
        <v>25.1</v>
      </c>
      <c r="BG363">
        <f t="shared" ref="BG363:BG426" si="831">BF363+$C$5</f>
        <v>26.1</v>
      </c>
      <c r="BH363">
        <f t="shared" ref="BH363:BH426" si="832">BG363+$C$5</f>
        <v>27.1</v>
      </c>
      <c r="BI363">
        <f t="shared" ref="BI363:BI426" si="833">BH363+$C$5</f>
        <v>28.1</v>
      </c>
      <c r="BJ363">
        <f t="shared" ref="BJ363:BJ426" si="834">BI363+$C$5</f>
        <v>29.1</v>
      </c>
      <c r="BK363">
        <f t="shared" ref="BK363:BK426" si="835">BJ363+$C$5</f>
        <v>30.1</v>
      </c>
      <c r="BL363">
        <f t="shared" si="794"/>
        <v>17.111601793663354</v>
      </c>
      <c r="BM363">
        <f t="shared" si="795"/>
        <v>15.98681235445442</v>
      </c>
      <c r="BN363">
        <f t="shared" si="796"/>
        <v>14.771204892609033</v>
      </c>
      <c r="BO363">
        <f t="shared" si="797"/>
        <v>13.498608010435895</v>
      </c>
      <c r="BP363">
        <f t="shared" si="798"/>
        <v>12.194890332247816</v>
      </c>
      <c r="BQ363">
        <f t="shared" si="799"/>
        <v>10.870866289860448</v>
      </c>
      <c r="BR363">
        <f t="shared" si="800"/>
        <v>9.5152019080909636</v>
      </c>
      <c r="BS363">
        <f t="shared" si="801"/>
        <v>8.0873205902567946</v>
      </c>
      <c r="BT363">
        <f t="shared" si="802"/>
        <v>6.5103089036741872</v>
      </c>
      <c r="BU363">
        <f t="shared" si="803"/>
        <v>4.6638223651569293</v>
      </c>
      <c r="BV363">
        <f t="shared" si="804"/>
        <v>2.3769912265147446</v>
      </c>
      <c r="BW363">
        <f t="shared" si="805"/>
        <v>-0.57867373994782401</v>
      </c>
      <c r="BX363">
        <f t="shared" si="806"/>
        <v>0</v>
      </c>
      <c r="BY363">
        <f t="shared" si="807"/>
        <v>0</v>
      </c>
      <c r="BZ363">
        <f t="shared" si="808"/>
        <v>0</v>
      </c>
      <c r="CA363">
        <f t="shared" si="809"/>
        <v>0</v>
      </c>
      <c r="CB363">
        <f t="shared" si="810"/>
        <v>0</v>
      </c>
      <c r="CC363">
        <f t="shared" si="811"/>
        <v>0</v>
      </c>
      <c r="CD363">
        <f t="shared" si="812"/>
        <v>0</v>
      </c>
      <c r="CE363">
        <f t="shared" ref="CE363:CE426" si="836">COUNTIF(BL363:CD363,"&gt;="&amp;$B$5)</f>
        <v>10</v>
      </c>
      <c r="CF363">
        <f t="shared" ref="CF363:CF426" si="837">AR363+CE363*$C$5</f>
        <v>21.1</v>
      </c>
    </row>
    <row r="364" spans="5:84" x14ac:dyDescent="0.2">
      <c r="E364">
        <v>87015</v>
      </c>
      <c r="F364">
        <v>24.61</v>
      </c>
      <c r="G364">
        <v>23.11</v>
      </c>
      <c r="H364" s="2">
        <v>0.1</v>
      </c>
      <c r="I364" s="2">
        <f t="shared" si="813"/>
        <v>3.7</v>
      </c>
      <c r="J364">
        <f t="shared" si="813"/>
        <v>7.3000000000000007</v>
      </c>
      <c r="K364">
        <f t="shared" si="813"/>
        <v>10.9</v>
      </c>
      <c r="L364">
        <f t="shared" si="813"/>
        <v>14.5</v>
      </c>
      <c r="M364">
        <f t="shared" si="814"/>
        <v>18.100000000000001</v>
      </c>
      <c r="N364">
        <f t="shared" si="814"/>
        <v>21.700000000000003</v>
      </c>
      <c r="O364">
        <f t="shared" si="814"/>
        <v>25.300000000000004</v>
      </c>
      <c r="P364">
        <f t="shared" si="814"/>
        <v>28.900000000000006</v>
      </c>
      <c r="Q364">
        <f t="shared" si="778"/>
        <v>21.184873436254627</v>
      </c>
      <c r="R364">
        <f t="shared" si="779"/>
        <v>19.615517803226904</v>
      </c>
      <c r="S364">
        <f t="shared" si="780"/>
        <v>17.436217613983242</v>
      </c>
      <c r="T364">
        <f t="shared" si="781"/>
        <v>13.451503049433375</v>
      </c>
      <c r="U364">
        <f t="shared" si="782"/>
        <v>8.7945426037370957</v>
      </c>
      <c r="V364">
        <f t="shared" si="783"/>
        <v>2.5039324896812896</v>
      </c>
      <c r="W364">
        <f t="shared" si="784"/>
        <v>0</v>
      </c>
      <c r="X364">
        <f t="shared" si="785"/>
        <v>0</v>
      </c>
      <c r="Y364">
        <f t="shared" si="774"/>
        <v>0</v>
      </c>
      <c r="Z364">
        <f t="shared" si="775"/>
        <v>0.1</v>
      </c>
      <c r="AA364">
        <f t="shared" si="776"/>
        <v>2.3000000000000003</v>
      </c>
      <c r="AB364">
        <f t="shared" si="776"/>
        <v>4.5</v>
      </c>
      <c r="AC364">
        <f t="shared" si="776"/>
        <v>6.7</v>
      </c>
      <c r="AD364">
        <f t="shared" si="776"/>
        <v>8.9</v>
      </c>
      <c r="AE364">
        <f t="shared" si="777"/>
        <v>11.100000000000001</v>
      </c>
      <c r="AF364">
        <f t="shared" si="777"/>
        <v>13.3</v>
      </c>
      <c r="AG364">
        <f t="shared" si="777"/>
        <v>15.5</v>
      </c>
      <c r="AH364">
        <f t="shared" si="777"/>
        <v>17.7</v>
      </c>
      <c r="AI364">
        <f t="shared" si="786"/>
        <v>23.019192737750409</v>
      </c>
      <c r="AJ364">
        <f t="shared" si="787"/>
        <v>20.625948822000193</v>
      </c>
      <c r="AK364">
        <f t="shared" si="788"/>
        <v>19.812105795429183</v>
      </c>
      <c r="AL364">
        <f t="shared" si="789"/>
        <v>18.899393205052725</v>
      </c>
      <c r="AM364">
        <f t="shared" si="790"/>
        <v>17.25403830129277</v>
      </c>
      <c r="AN364">
        <f t="shared" si="791"/>
        <v>14.909768497019096</v>
      </c>
      <c r="AO364">
        <f t="shared" si="792"/>
        <v>12.190813826590302</v>
      </c>
      <c r="AP364">
        <f t="shared" si="793"/>
        <v>9.3349094048951464</v>
      </c>
      <c r="AQ364">
        <f t="shared" si="815"/>
        <v>4</v>
      </c>
      <c r="AR364">
        <f t="shared" si="816"/>
        <v>8.9</v>
      </c>
      <c r="AS364">
        <f t="shared" si="817"/>
        <v>9.9</v>
      </c>
      <c r="AT364">
        <f t="shared" si="818"/>
        <v>10.9</v>
      </c>
      <c r="AU364">
        <f t="shared" si="819"/>
        <v>11.9</v>
      </c>
      <c r="AV364">
        <f t="shared" si="820"/>
        <v>12.9</v>
      </c>
      <c r="AW364">
        <f t="shared" si="821"/>
        <v>13.9</v>
      </c>
      <c r="AX364">
        <f t="shared" si="822"/>
        <v>14.9</v>
      </c>
      <c r="AY364">
        <f t="shared" si="823"/>
        <v>15.9</v>
      </c>
      <c r="AZ364">
        <f t="shared" si="824"/>
        <v>16.899999999999999</v>
      </c>
      <c r="BA364">
        <f t="shared" si="825"/>
        <v>17.899999999999999</v>
      </c>
      <c r="BB364">
        <f t="shared" si="826"/>
        <v>18.899999999999999</v>
      </c>
      <c r="BC364">
        <f t="shared" si="827"/>
        <v>19.899999999999999</v>
      </c>
      <c r="BD364">
        <f t="shared" si="828"/>
        <v>20.9</v>
      </c>
      <c r="BE364">
        <f t="shared" si="829"/>
        <v>21.9</v>
      </c>
      <c r="BF364">
        <f t="shared" si="830"/>
        <v>22.9</v>
      </c>
      <c r="BG364">
        <f t="shared" si="831"/>
        <v>23.9</v>
      </c>
      <c r="BH364">
        <f t="shared" si="832"/>
        <v>24.9</v>
      </c>
      <c r="BI364">
        <f t="shared" si="833"/>
        <v>25.9</v>
      </c>
      <c r="BJ364">
        <f t="shared" si="834"/>
        <v>26.9</v>
      </c>
      <c r="BK364">
        <f t="shared" si="835"/>
        <v>27.9</v>
      </c>
      <c r="BL364">
        <f t="shared" si="794"/>
        <v>18.251504025989739</v>
      </c>
      <c r="BM364">
        <f t="shared" si="795"/>
        <v>17.436217613983242</v>
      </c>
      <c r="BN364">
        <f t="shared" si="796"/>
        <v>16.46780663963926</v>
      </c>
      <c r="BO364">
        <f t="shared" si="797"/>
        <v>15.37440788484424</v>
      </c>
      <c r="BP364">
        <f t="shared" si="798"/>
        <v>14.190707061142625</v>
      </c>
      <c r="BQ364">
        <f t="shared" si="799"/>
        <v>12.950623628114142</v>
      </c>
      <c r="BR364">
        <f t="shared" si="800"/>
        <v>11.679995611751472</v>
      </c>
      <c r="BS364">
        <f t="shared" si="801"/>
        <v>10.389264422837289</v>
      </c>
      <c r="BT364">
        <f t="shared" si="802"/>
        <v>9.0661596753221119</v>
      </c>
      <c r="BU364">
        <f t="shared" si="803"/>
        <v>7.6683840047012062</v>
      </c>
      <c r="BV364">
        <f t="shared" si="804"/>
        <v>6.116297886392843</v>
      </c>
      <c r="BW364">
        <f t="shared" si="805"/>
        <v>4.2856044541147194</v>
      </c>
      <c r="BX364">
        <f t="shared" si="806"/>
        <v>2.0000343182624127</v>
      </c>
      <c r="BY364">
        <f t="shared" si="807"/>
        <v>-0.9759696157143255</v>
      </c>
      <c r="BZ364">
        <f t="shared" si="808"/>
        <v>0</v>
      </c>
      <c r="CA364">
        <f t="shared" si="809"/>
        <v>0</v>
      </c>
      <c r="CB364">
        <f t="shared" si="810"/>
        <v>0</v>
      </c>
      <c r="CC364">
        <f t="shared" si="811"/>
        <v>0</v>
      </c>
      <c r="CD364">
        <f t="shared" si="812"/>
        <v>0</v>
      </c>
      <c r="CE364">
        <f t="shared" si="836"/>
        <v>12</v>
      </c>
      <c r="CF364">
        <f t="shared" si="837"/>
        <v>20.9</v>
      </c>
    </row>
    <row r="365" spans="5:84" x14ac:dyDescent="0.2">
      <c r="E365">
        <v>87016</v>
      </c>
      <c r="F365">
        <v>24.86</v>
      </c>
      <c r="G365">
        <v>23.19</v>
      </c>
      <c r="H365" s="2">
        <v>0.1</v>
      </c>
      <c r="I365" s="2">
        <f t="shared" si="813"/>
        <v>3.7</v>
      </c>
      <c r="J365">
        <f t="shared" si="813"/>
        <v>7.3000000000000007</v>
      </c>
      <c r="K365">
        <f t="shared" si="813"/>
        <v>10.9</v>
      </c>
      <c r="L365">
        <f t="shared" si="813"/>
        <v>14.5</v>
      </c>
      <c r="M365">
        <f t="shared" si="814"/>
        <v>18.100000000000001</v>
      </c>
      <c r="N365">
        <f t="shared" si="814"/>
        <v>21.700000000000003</v>
      </c>
      <c r="O365">
        <f t="shared" si="814"/>
        <v>25.300000000000004</v>
      </c>
      <c r="P365">
        <f t="shared" si="814"/>
        <v>28.900000000000006</v>
      </c>
      <c r="Q365">
        <f t="shared" si="778"/>
        <v>21.411329419046062</v>
      </c>
      <c r="R365">
        <f t="shared" si="779"/>
        <v>19.823655471387479</v>
      </c>
      <c r="S365">
        <f t="shared" si="780"/>
        <v>17.647252400093365</v>
      </c>
      <c r="T365">
        <f t="shared" si="781"/>
        <v>13.651018479025497</v>
      </c>
      <c r="U365">
        <f t="shared" si="782"/>
        <v>8.9698834557015417</v>
      </c>
      <c r="V365">
        <f t="shared" si="783"/>
        <v>2.7132051580202172</v>
      </c>
      <c r="W365">
        <f t="shared" si="784"/>
        <v>0</v>
      </c>
      <c r="X365">
        <f t="shared" si="785"/>
        <v>0</v>
      </c>
      <c r="Y365">
        <f t="shared" si="774"/>
        <v>0</v>
      </c>
      <c r="Z365">
        <f t="shared" si="775"/>
        <v>0.1</v>
      </c>
      <c r="AA365">
        <f t="shared" si="776"/>
        <v>2.3000000000000003</v>
      </c>
      <c r="AB365">
        <f t="shared" si="776"/>
        <v>4.5</v>
      </c>
      <c r="AC365">
        <f t="shared" si="776"/>
        <v>6.7</v>
      </c>
      <c r="AD365">
        <f t="shared" si="776"/>
        <v>8.9</v>
      </c>
      <c r="AE365">
        <f t="shared" si="777"/>
        <v>11.100000000000001</v>
      </c>
      <c r="AF365">
        <f t="shared" si="777"/>
        <v>13.3</v>
      </c>
      <c r="AG365">
        <f t="shared" si="777"/>
        <v>15.5</v>
      </c>
      <c r="AH365">
        <f t="shared" si="777"/>
        <v>17.7</v>
      </c>
      <c r="AI365">
        <f t="shared" si="786"/>
        <v>23.267922602600326</v>
      </c>
      <c r="AJ365">
        <f t="shared" si="787"/>
        <v>20.844195322700454</v>
      </c>
      <c r="AK365">
        <f t="shared" si="788"/>
        <v>20.020606769293977</v>
      </c>
      <c r="AL365">
        <f t="shared" si="789"/>
        <v>19.108808283954211</v>
      </c>
      <c r="AM365">
        <f t="shared" si="790"/>
        <v>17.465021169962128</v>
      </c>
      <c r="AN365">
        <f t="shared" si="791"/>
        <v>15.115733085296462</v>
      </c>
      <c r="AO365">
        <f t="shared" si="792"/>
        <v>12.383394435623888</v>
      </c>
      <c r="AP365">
        <f t="shared" si="793"/>
        <v>9.5121147672896083</v>
      </c>
      <c r="AQ365">
        <f t="shared" si="815"/>
        <v>4</v>
      </c>
      <c r="AR365">
        <f t="shared" si="816"/>
        <v>8.9</v>
      </c>
      <c r="AS365">
        <f t="shared" si="817"/>
        <v>9.9</v>
      </c>
      <c r="AT365">
        <f t="shared" si="818"/>
        <v>10.9</v>
      </c>
      <c r="AU365">
        <f t="shared" si="819"/>
        <v>11.9</v>
      </c>
      <c r="AV365">
        <f t="shared" si="820"/>
        <v>12.9</v>
      </c>
      <c r="AW365">
        <f t="shared" si="821"/>
        <v>13.9</v>
      </c>
      <c r="AX365">
        <f t="shared" si="822"/>
        <v>14.9</v>
      </c>
      <c r="AY365">
        <f t="shared" si="823"/>
        <v>15.9</v>
      </c>
      <c r="AZ365">
        <f t="shared" si="824"/>
        <v>16.899999999999999</v>
      </c>
      <c r="BA365">
        <f t="shared" si="825"/>
        <v>17.899999999999999</v>
      </c>
      <c r="BB365">
        <f t="shared" si="826"/>
        <v>18.899999999999999</v>
      </c>
      <c r="BC365">
        <f t="shared" si="827"/>
        <v>19.899999999999999</v>
      </c>
      <c r="BD365">
        <f t="shared" si="828"/>
        <v>20.9</v>
      </c>
      <c r="BE365">
        <f t="shared" si="829"/>
        <v>21.9</v>
      </c>
      <c r="BF365">
        <f t="shared" si="830"/>
        <v>22.9</v>
      </c>
      <c r="BG365">
        <f t="shared" si="831"/>
        <v>23.9</v>
      </c>
      <c r="BH365">
        <f t="shared" si="832"/>
        <v>24.9</v>
      </c>
      <c r="BI365">
        <f t="shared" si="833"/>
        <v>25.9</v>
      </c>
      <c r="BJ365">
        <f t="shared" si="834"/>
        <v>26.9</v>
      </c>
      <c r="BK365">
        <f t="shared" si="835"/>
        <v>27.9</v>
      </c>
      <c r="BL365">
        <f t="shared" si="794"/>
        <v>18.462080797047065</v>
      </c>
      <c r="BM365">
        <f t="shared" si="795"/>
        <v>17.647252400093365</v>
      </c>
      <c r="BN365">
        <f t="shared" si="796"/>
        <v>16.677965171387957</v>
      </c>
      <c r="BO365">
        <f t="shared" si="797"/>
        <v>15.581947929728669</v>
      </c>
      <c r="BP365">
        <f t="shared" si="798"/>
        <v>14.393753325325893</v>
      </c>
      <c r="BQ365">
        <f t="shared" si="799"/>
        <v>13.147494930712496</v>
      </c>
      <c r="BR365">
        <f t="shared" si="800"/>
        <v>11.869584331652845</v>
      </c>
      <c r="BS365">
        <f t="shared" si="801"/>
        <v>10.571468218053495</v>
      </c>
      <c r="BT365">
        <f t="shared" si="802"/>
        <v>9.2423654748718604</v>
      </c>
      <c r="BU365">
        <f t="shared" si="803"/>
        <v>7.8420042730266006</v>
      </c>
      <c r="BV365">
        <f t="shared" si="804"/>
        <v>6.2933591603069594</v>
      </c>
      <c r="BW365">
        <f t="shared" si="805"/>
        <v>4.4753881522823642</v>
      </c>
      <c r="BX365">
        <f t="shared" si="806"/>
        <v>2.2157698232128076</v>
      </c>
      <c r="BY365">
        <f t="shared" si="807"/>
        <v>-0.71635960304300772</v>
      </c>
      <c r="BZ365">
        <f t="shared" si="808"/>
        <v>0</v>
      </c>
      <c r="CA365">
        <f t="shared" si="809"/>
        <v>0</v>
      </c>
      <c r="CB365">
        <f t="shared" si="810"/>
        <v>0</v>
      </c>
      <c r="CC365">
        <f t="shared" si="811"/>
        <v>0</v>
      </c>
      <c r="CD365">
        <f t="shared" si="812"/>
        <v>0</v>
      </c>
      <c r="CE365">
        <f t="shared" si="836"/>
        <v>12</v>
      </c>
      <c r="CF365">
        <f t="shared" si="837"/>
        <v>20.9</v>
      </c>
    </row>
    <row r="366" spans="5:84" x14ac:dyDescent="0.2">
      <c r="E366">
        <v>94595</v>
      </c>
      <c r="F366">
        <v>25.24</v>
      </c>
      <c r="G366">
        <v>15.1</v>
      </c>
      <c r="H366" s="2">
        <v>0.1</v>
      </c>
      <c r="I366" s="2">
        <f t="shared" si="813"/>
        <v>3.7</v>
      </c>
      <c r="J366">
        <f t="shared" si="813"/>
        <v>7.3000000000000007</v>
      </c>
      <c r="K366">
        <f t="shared" si="813"/>
        <v>10.9</v>
      </c>
      <c r="L366">
        <f t="shared" si="813"/>
        <v>14.5</v>
      </c>
      <c r="M366">
        <f t="shared" si="814"/>
        <v>18.100000000000001</v>
      </c>
      <c r="N366">
        <f t="shared" si="814"/>
        <v>21.700000000000003</v>
      </c>
      <c r="O366">
        <f t="shared" si="814"/>
        <v>25.300000000000004</v>
      </c>
      <c r="P366">
        <f t="shared" si="814"/>
        <v>28.900000000000006</v>
      </c>
      <c r="Q366">
        <f t="shared" si="778"/>
        <v>20.649751139656388</v>
      </c>
      <c r="R366">
        <f t="shared" si="779"/>
        <v>17.626586878381449</v>
      </c>
      <c r="S366">
        <f t="shared" si="780"/>
        <v>10.945706026978959</v>
      </c>
      <c r="T366">
        <f t="shared" si="781"/>
        <v>1.2464207700491288</v>
      </c>
      <c r="U366">
        <f t="shared" si="782"/>
        <v>0</v>
      </c>
      <c r="V366">
        <f t="shared" si="783"/>
        <v>0</v>
      </c>
      <c r="W366">
        <f t="shared" si="784"/>
        <v>0</v>
      </c>
      <c r="X366">
        <f t="shared" si="785"/>
        <v>0</v>
      </c>
      <c r="Y366">
        <f t="shared" si="774"/>
        <v>0</v>
      </c>
      <c r="Z366">
        <f t="shared" si="775"/>
        <v>0.1</v>
      </c>
      <c r="AA366">
        <f t="shared" si="776"/>
        <v>2.3000000000000003</v>
      </c>
      <c r="AB366">
        <f t="shared" si="776"/>
        <v>4.5</v>
      </c>
      <c r="AC366">
        <f t="shared" si="776"/>
        <v>6.7</v>
      </c>
      <c r="AD366">
        <f t="shared" si="776"/>
        <v>8.9</v>
      </c>
      <c r="AE366">
        <f t="shared" si="777"/>
        <v>11.100000000000001</v>
      </c>
      <c r="AF366">
        <f t="shared" si="777"/>
        <v>13.3</v>
      </c>
      <c r="AG366">
        <f t="shared" si="777"/>
        <v>15.5</v>
      </c>
      <c r="AH366">
        <f t="shared" si="777"/>
        <v>17.7</v>
      </c>
      <c r="AI366">
        <f t="shared" si="786"/>
        <v>21.89609787168666</v>
      </c>
      <c r="AJ366">
        <f t="shared" si="787"/>
        <v>20.258900330577685</v>
      </c>
      <c r="AK366">
        <f t="shared" si="788"/>
        <v>18.441906329968706</v>
      </c>
      <c r="AL366">
        <f t="shared" si="789"/>
        <v>14.899749812750626</v>
      </c>
      <c r="AM366">
        <f t="shared" si="790"/>
        <v>10.537341589920802</v>
      </c>
      <c r="AN366">
        <f t="shared" si="791"/>
        <v>5.4632509436991858</v>
      </c>
      <c r="AO366">
        <f t="shared" si="792"/>
        <v>0</v>
      </c>
      <c r="AP366">
        <f t="shared" si="793"/>
        <v>0</v>
      </c>
      <c r="AQ366">
        <f t="shared" si="815"/>
        <v>3</v>
      </c>
      <c r="AR366">
        <f t="shared" si="816"/>
        <v>6.7</v>
      </c>
      <c r="AS366">
        <f t="shared" si="817"/>
        <v>7.7</v>
      </c>
      <c r="AT366">
        <f t="shared" si="818"/>
        <v>8.6999999999999993</v>
      </c>
      <c r="AU366">
        <f t="shared" si="819"/>
        <v>9.6999999999999993</v>
      </c>
      <c r="AV366">
        <f t="shared" si="820"/>
        <v>10.7</v>
      </c>
      <c r="AW366">
        <f t="shared" si="821"/>
        <v>11.7</v>
      </c>
      <c r="AX366">
        <f t="shared" si="822"/>
        <v>12.7</v>
      </c>
      <c r="AY366">
        <f t="shared" si="823"/>
        <v>13.7</v>
      </c>
      <c r="AZ366">
        <f t="shared" si="824"/>
        <v>14.7</v>
      </c>
      <c r="BA366">
        <f t="shared" si="825"/>
        <v>15.7</v>
      </c>
      <c r="BB366">
        <f t="shared" si="826"/>
        <v>16.7</v>
      </c>
      <c r="BC366">
        <f t="shared" si="827"/>
        <v>17.7</v>
      </c>
      <c r="BD366">
        <f t="shared" si="828"/>
        <v>18.7</v>
      </c>
      <c r="BE366">
        <f t="shared" si="829"/>
        <v>19.7</v>
      </c>
      <c r="BF366">
        <f t="shared" si="830"/>
        <v>20.7</v>
      </c>
      <c r="BG366">
        <f t="shared" si="831"/>
        <v>21.7</v>
      </c>
      <c r="BH366">
        <f t="shared" si="832"/>
        <v>22.7</v>
      </c>
      <c r="BI366">
        <f t="shared" si="833"/>
        <v>23.7</v>
      </c>
      <c r="BJ366">
        <f t="shared" si="834"/>
        <v>24.7</v>
      </c>
      <c r="BK366">
        <f t="shared" si="835"/>
        <v>25.7</v>
      </c>
      <c r="BL366">
        <f t="shared" si="794"/>
        <v>17.01119810251738</v>
      </c>
      <c r="BM366">
        <f t="shared" si="795"/>
        <v>15.273281892973669</v>
      </c>
      <c r="BN366">
        <f t="shared" si="796"/>
        <v>13.352461245581514</v>
      </c>
      <c r="BO366">
        <f t="shared" si="797"/>
        <v>11.351644547073791</v>
      </c>
      <c r="BP366">
        <f t="shared" si="798"/>
        <v>9.289348320720558</v>
      </c>
      <c r="BQ366">
        <f t="shared" si="799"/>
        <v>7.036700520377055</v>
      </c>
      <c r="BR366">
        <f t="shared" si="800"/>
        <v>4.2544438245323217</v>
      </c>
      <c r="BS366">
        <f t="shared" si="801"/>
        <v>0.32993893035608857</v>
      </c>
      <c r="BT366">
        <f t="shared" si="802"/>
        <v>0</v>
      </c>
      <c r="BU366">
        <f t="shared" si="803"/>
        <v>0</v>
      </c>
      <c r="BV366">
        <f t="shared" si="804"/>
        <v>0</v>
      </c>
      <c r="BW366">
        <f t="shared" si="805"/>
        <v>0</v>
      </c>
      <c r="BX366">
        <f t="shared" si="806"/>
        <v>0</v>
      </c>
      <c r="BY366">
        <f t="shared" si="807"/>
        <v>0</v>
      </c>
      <c r="BZ366">
        <f t="shared" si="808"/>
        <v>0</v>
      </c>
      <c r="CA366">
        <f t="shared" si="809"/>
        <v>0</v>
      </c>
      <c r="CB366">
        <f t="shared" si="810"/>
        <v>0</v>
      </c>
      <c r="CC366">
        <f t="shared" si="811"/>
        <v>0</v>
      </c>
      <c r="CD366">
        <f t="shared" si="812"/>
        <v>0</v>
      </c>
      <c r="CE366">
        <f t="shared" si="836"/>
        <v>7</v>
      </c>
      <c r="CF366">
        <f t="shared" si="837"/>
        <v>13.7</v>
      </c>
    </row>
    <row r="367" spans="5:84" x14ac:dyDescent="0.2">
      <c r="E367">
        <v>94598</v>
      </c>
      <c r="F367">
        <v>21.14</v>
      </c>
      <c r="G367">
        <v>13.2</v>
      </c>
      <c r="H367" s="2">
        <v>0.1</v>
      </c>
      <c r="I367" s="2">
        <f t="shared" si="813"/>
        <v>3.7</v>
      </c>
      <c r="J367">
        <f t="shared" si="813"/>
        <v>7.3000000000000007</v>
      </c>
      <c r="K367">
        <f t="shared" si="813"/>
        <v>10.9</v>
      </c>
      <c r="L367">
        <f t="shared" si="813"/>
        <v>14.5</v>
      </c>
      <c r="M367">
        <f t="shared" si="814"/>
        <v>18.100000000000001</v>
      </c>
      <c r="N367">
        <f t="shared" si="814"/>
        <v>21.700000000000003</v>
      </c>
      <c r="O367">
        <f t="shared" si="814"/>
        <v>25.300000000000004</v>
      </c>
      <c r="P367">
        <f t="shared" si="814"/>
        <v>28.900000000000006</v>
      </c>
      <c r="Q367">
        <f t="shared" si="778"/>
        <v>17.077223665245722</v>
      </c>
      <c r="R367">
        <f t="shared" si="779"/>
        <v>13.323515473531655</v>
      </c>
      <c r="S367">
        <f t="shared" si="780"/>
        <v>6.3553385567915521</v>
      </c>
      <c r="T367">
        <f t="shared" si="781"/>
        <v>0</v>
      </c>
      <c r="U367">
        <f t="shared" si="782"/>
        <v>0</v>
      </c>
      <c r="V367">
        <f t="shared" si="783"/>
        <v>0</v>
      </c>
      <c r="W367">
        <f t="shared" si="784"/>
        <v>0</v>
      </c>
      <c r="X367">
        <f t="shared" si="785"/>
        <v>0</v>
      </c>
      <c r="Y367">
        <f t="shared" si="774"/>
        <v>0</v>
      </c>
      <c r="Z367">
        <f t="shared" si="775"/>
        <v>0.1</v>
      </c>
      <c r="AA367">
        <f t="shared" si="776"/>
        <v>2.3000000000000003</v>
      </c>
      <c r="AB367">
        <f t="shared" si="776"/>
        <v>4.5</v>
      </c>
      <c r="AC367">
        <f t="shared" si="776"/>
        <v>6.7</v>
      </c>
      <c r="AD367">
        <f t="shared" si="776"/>
        <v>8.9</v>
      </c>
      <c r="AE367">
        <f t="shared" si="777"/>
        <v>11.100000000000001</v>
      </c>
      <c r="AF367">
        <f t="shared" si="777"/>
        <v>13.3</v>
      </c>
      <c r="AG367">
        <f t="shared" si="777"/>
        <v>15.5</v>
      </c>
      <c r="AH367">
        <f t="shared" si="777"/>
        <v>17.7</v>
      </c>
      <c r="AI367">
        <f t="shared" si="786"/>
        <v>17.97517360791905</v>
      </c>
      <c r="AJ367">
        <f t="shared" si="787"/>
        <v>16.660955784713448</v>
      </c>
      <c r="AK367">
        <f t="shared" si="788"/>
        <v>14.295548416012577</v>
      </c>
      <c r="AL367">
        <f t="shared" si="789"/>
        <v>10.382457894144618</v>
      </c>
      <c r="AM367">
        <f t="shared" si="790"/>
        <v>5.898298858323284</v>
      </c>
      <c r="AN367">
        <f t="shared" si="791"/>
        <v>0</v>
      </c>
      <c r="AO367">
        <f t="shared" si="792"/>
        <v>0</v>
      </c>
      <c r="AP367">
        <f t="shared" si="793"/>
        <v>0</v>
      </c>
      <c r="AQ367">
        <f t="shared" si="815"/>
        <v>0</v>
      </c>
      <c r="AR367">
        <f t="shared" si="816"/>
        <v>0.1</v>
      </c>
      <c r="AS367">
        <f t="shared" si="817"/>
        <v>1.1000000000000001</v>
      </c>
      <c r="AT367">
        <f t="shared" si="818"/>
        <v>2.1</v>
      </c>
      <c r="AU367">
        <f t="shared" si="819"/>
        <v>3.1</v>
      </c>
      <c r="AV367">
        <f t="shared" si="820"/>
        <v>4.0999999999999996</v>
      </c>
      <c r="AW367">
        <f t="shared" si="821"/>
        <v>5.0999999999999996</v>
      </c>
      <c r="AX367">
        <f t="shared" si="822"/>
        <v>6.1</v>
      </c>
      <c r="AY367">
        <f t="shared" si="823"/>
        <v>7.1</v>
      </c>
      <c r="AZ367">
        <f t="shared" si="824"/>
        <v>8.1</v>
      </c>
      <c r="BA367">
        <f t="shared" si="825"/>
        <v>9.1</v>
      </c>
      <c r="BB367">
        <f t="shared" si="826"/>
        <v>10.1</v>
      </c>
      <c r="BC367">
        <f t="shared" si="827"/>
        <v>11.1</v>
      </c>
      <c r="BD367">
        <f t="shared" si="828"/>
        <v>12.1</v>
      </c>
      <c r="BE367">
        <f t="shared" si="829"/>
        <v>13.1</v>
      </c>
      <c r="BF367">
        <f t="shared" si="830"/>
        <v>14.1</v>
      </c>
      <c r="BG367">
        <f t="shared" si="831"/>
        <v>15.1</v>
      </c>
      <c r="BH367">
        <f t="shared" si="832"/>
        <v>16.100000000000001</v>
      </c>
      <c r="BI367">
        <f t="shared" si="833"/>
        <v>17.100000000000001</v>
      </c>
      <c r="BJ367">
        <f t="shared" si="834"/>
        <v>18.100000000000001</v>
      </c>
      <c r="BK367">
        <f t="shared" si="835"/>
        <v>19.100000000000001</v>
      </c>
      <c r="BL367">
        <f t="shared" si="794"/>
        <v>20.428476852754144</v>
      </c>
      <c r="BM367">
        <f t="shared" si="795"/>
        <v>18.215413055631476</v>
      </c>
      <c r="BN367">
        <f t="shared" si="796"/>
        <v>17.365151909946054</v>
      </c>
      <c r="BO367">
        <f t="shared" si="797"/>
        <v>16.885823575439421</v>
      </c>
      <c r="BP367">
        <f t="shared" si="798"/>
        <v>16.220535377532531</v>
      </c>
      <c r="BQ367">
        <f t="shared" si="799"/>
        <v>15.144012746613305</v>
      </c>
      <c r="BR367">
        <f t="shared" si="800"/>
        <v>13.659240157324138</v>
      </c>
      <c r="BS367">
        <f t="shared" si="801"/>
        <v>11.894102067849378</v>
      </c>
      <c r="BT367">
        <f t="shared" si="802"/>
        <v>9.9980238592030535</v>
      </c>
      <c r="BU367">
        <f t="shared" si="803"/>
        <v>8.038612774515796</v>
      </c>
      <c r="BV367">
        <f t="shared" si="804"/>
        <v>5.8982988583233409</v>
      </c>
      <c r="BW367">
        <f t="shared" si="805"/>
        <v>3.1709758958530729</v>
      </c>
      <c r="BX367">
        <f t="shared" si="806"/>
        <v>-0.94135764768771923</v>
      </c>
      <c r="BY367">
        <f t="shared" si="807"/>
        <v>0</v>
      </c>
      <c r="BZ367">
        <f t="shared" si="808"/>
        <v>0</v>
      </c>
      <c r="CA367">
        <f t="shared" si="809"/>
        <v>0</v>
      </c>
      <c r="CB367">
        <f t="shared" si="810"/>
        <v>0</v>
      </c>
      <c r="CC367">
        <f t="shared" si="811"/>
        <v>0</v>
      </c>
      <c r="CD367">
        <f t="shared" si="812"/>
        <v>0</v>
      </c>
      <c r="CE367">
        <f t="shared" si="836"/>
        <v>12</v>
      </c>
      <c r="CF367">
        <f t="shared" si="837"/>
        <v>12.1</v>
      </c>
    </row>
    <row r="368" spans="5:84" x14ac:dyDescent="0.2">
      <c r="E368">
        <v>94599</v>
      </c>
      <c r="F368">
        <v>30.46</v>
      </c>
      <c r="G368">
        <v>14.1</v>
      </c>
      <c r="H368" s="2">
        <v>0.1</v>
      </c>
      <c r="I368" s="2">
        <f t="shared" si="813"/>
        <v>3.7</v>
      </c>
      <c r="J368">
        <f t="shared" si="813"/>
        <v>7.3000000000000007</v>
      </c>
      <c r="K368">
        <f t="shared" si="813"/>
        <v>10.9</v>
      </c>
      <c r="L368">
        <f t="shared" si="813"/>
        <v>14.5</v>
      </c>
      <c r="M368">
        <f t="shared" si="814"/>
        <v>18.100000000000001</v>
      </c>
      <c r="N368">
        <f t="shared" si="814"/>
        <v>21.700000000000003</v>
      </c>
      <c r="O368">
        <f t="shared" si="814"/>
        <v>25.300000000000004</v>
      </c>
      <c r="P368">
        <f t="shared" si="814"/>
        <v>28.900000000000006</v>
      </c>
      <c r="Q368">
        <f t="shared" si="778"/>
        <v>24.76198955031936</v>
      </c>
      <c r="R368">
        <f t="shared" si="779"/>
        <v>20.298956509093578</v>
      </c>
      <c r="S368">
        <f t="shared" si="780"/>
        <v>11.27941540668183</v>
      </c>
      <c r="T368">
        <f t="shared" si="781"/>
        <v>0</v>
      </c>
      <c r="U368">
        <f t="shared" si="782"/>
        <v>0</v>
      </c>
      <c r="V368">
        <f t="shared" si="783"/>
        <v>0</v>
      </c>
      <c r="W368">
        <f t="shared" si="784"/>
        <v>0</v>
      </c>
      <c r="X368">
        <f t="shared" si="785"/>
        <v>0</v>
      </c>
      <c r="Y368">
        <f t="shared" si="774"/>
        <v>0</v>
      </c>
      <c r="Z368">
        <f t="shared" si="775"/>
        <v>0.1</v>
      </c>
      <c r="AA368">
        <f t="shared" si="776"/>
        <v>2.3000000000000003</v>
      </c>
      <c r="AB368">
        <f t="shared" si="776"/>
        <v>4.5</v>
      </c>
      <c r="AC368">
        <f t="shared" si="776"/>
        <v>6.7</v>
      </c>
      <c r="AD368">
        <f t="shared" si="776"/>
        <v>8.9</v>
      </c>
      <c r="AE368">
        <f t="shared" si="777"/>
        <v>11.100000000000001</v>
      </c>
      <c r="AF368">
        <f t="shared" si="777"/>
        <v>13.3</v>
      </c>
      <c r="AG368">
        <f t="shared" si="777"/>
        <v>15.5</v>
      </c>
      <c r="AH368">
        <f t="shared" si="777"/>
        <v>17.7</v>
      </c>
      <c r="AI368">
        <f t="shared" si="786"/>
        <v>26.147145613443097</v>
      </c>
      <c r="AJ368">
        <f t="shared" si="787"/>
        <v>24.245245338698368</v>
      </c>
      <c r="AK368">
        <f t="shared" si="788"/>
        <v>21.490145429571871</v>
      </c>
      <c r="AL368">
        <f t="shared" si="789"/>
        <v>16.514527718556877</v>
      </c>
      <c r="AM368">
        <f t="shared" si="790"/>
        <v>10.727408756248416</v>
      </c>
      <c r="AN368">
        <f t="shared" si="791"/>
        <v>2.7951325322925373</v>
      </c>
      <c r="AO368">
        <f t="shared" si="792"/>
        <v>0</v>
      </c>
      <c r="AP368">
        <f t="shared" si="793"/>
        <v>0</v>
      </c>
      <c r="AQ368">
        <f t="shared" si="815"/>
        <v>3</v>
      </c>
      <c r="AR368">
        <f t="shared" si="816"/>
        <v>6.7</v>
      </c>
      <c r="AS368">
        <f t="shared" si="817"/>
        <v>7.7</v>
      </c>
      <c r="AT368">
        <f t="shared" si="818"/>
        <v>8.6999999999999993</v>
      </c>
      <c r="AU368">
        <f t="shared" si="819"/>
        <v>9.6999999999999993</v>
      </c>
      <c r="AV368">
        <f t="shared" si="820"/>
        <v>10.7</v>
      </c>
      <c r="AW368">
        <f t="shared" si="821"/>
        <v>11.7</v>
      </c>
      <c r="AX368">
        <f t="shared" si="822"/>
        <v>12.7</v>
      </c>
      <c r="AY368">
        <f t="shared" si="823"/>
        <v>13.7</v>
      </c>
      <c r="AZ368">
        <f t="shared" si="824"/>
        <v>14.7</v>
      </c>
      <c r="BA368">
        <f t="shared" si="825"/>
        <v>15.7</v>
      </c>
      <c r="BB368">
        <f t="shared" si="826"/>
        <v>16.7</v>
      </c>
      <c r="BC368">
        <f t="shared" si="827"/>
        <v>17.7</v>
      </c>
      <c r="BD368">
        <f t="shared" si="828"/>
        <v>18.7</v>
      </c>
      <c r="BE368">
        <f t="shared" si="829"/>
        <v>19.7</v>
      </c>
      <c r="BF368">
        <f t="shared" si="830"/>
        <v>20.7</v>
      </c>
      <c r="BG368">
        <f t="shared" si="831"/>
        <v>21.7</v>
      </c>
      <c r="BH368">
        <f t="shared" si="832"/>
        <v>22.7</v>
      </c>
      <c r="BI368">
        <f t="shared" si="833"/>
        <v>23.7</v>
      </c>
      <c r="BJ368">
        <f t="shared" si="834"/>
        <v>24.7</v>
      </c>
      <c r="BK368">
        <f t="shared" si="835"/>
        <v>25.7</v>
      </c>
      <c r="BL368">
        <f t="shared" si="794"/>
        <v>19.420638612796161</v>
      </c>
      <c r="BM368">
        <f t="shared" si="795"/>
        <v>17.018444325685373</v>
      </c>
      <c r="BN368">
        <f t="shared" si="796"/>
        <v>14.459012704486174</v>
      </c>
      <c r="BO368">
        <f t="shared" si="797"/>
        <v>11.822131677156289</v>
      </c>
      <c r="BP368">
        <f t="shared" si="798"/>
        <v>8.9848372976871254</v>
      </c>
      <c r="BQ368">
        <f t="shared" si="799"/>
        <v>5.514324080426233</v>
      </c>
      <c r="BR368">
        <f t="shared" si="800"/>
        <v>0.56085533439972979</v>
      </c>
      <c r="BS368">
        <f t="shared" si="801"/>
        <v>0</v>
      </c>
      <c r="BT368">
        <f t="shared" si="802"/>
        <v>0</v>
      </c>
      <c r="BU368">
        <f t="shared" si="803"/>
        <v>0</v>
      </c>
      <c r="BV368">
        <f t="shared" si="804"/>
        <v>0</v>
      </c>
      <c r="BW368">
        <f t="shared" si="805"/>
        <v>0</v>
      </c>
      <c r="BX368">
        <f t="shared" si="806"/>
        <v>0</v>
      </c>
      <c r="BY368">
        <f t="shared" si="807"/>
        <v>0</v>
      </c>
      <c r="BZ368">
        <f t="shared" si="808"/>
        <v>0</v>
      </c>
      <c r="CA368">
        <f t="shared" si="809"/>
        <v>0</v>
      </c>
      <c r="CB368">
        <f t="shared" si="810"/>
        <v>0</v>
      </c>
      <c r="CC368">
        <f t="shared" si="811"/>
        <v>0</v>
      </c>
      <c r="CD368">
        <f t="shared" si="812"/>
        <v>0</v>
      </c>
      <c r="CE368">
        <f t="shared" si="836"/>
        <v>6</v>
      </c>
      <c r="CF368">
        <f t="shared" si="837"/>
        <v>12.7</v>
      </c>
    </row>
    <row r="369" spans="5:84" x14ac:dyDescent="0.2">
      <c r="E369">
        <v>94600</v>
      </c>
      <c r="F369">
        <v>28.14</v>
      </c>
      <c r="G369">
        <v>14.9</v>
      </c>
      <c r="H369" s="2">
        <v>0.1</v>
      </c>
      <c r="I369" s="2">
        <f t="shared" si="813"/>
        <v>3.7</v>
      </c>
      <c r="J369">
        <f t="shared" si="813"/>
        <v>7.3000000000000007</v>
      </c>
      <c r="K369">
        <f t="shared" si="813"/>
        <v>10.9</v>
      </c>
      <c r="L369">
        <f t="shared" si="813"/>
        <v>14.5</v>
      </c>
      <c r="M369">
        <f t="shared" si="814"/>
        <v>18.100000000000001</v>
      </c>
      <c r="N369">
        <f t="shared" si="814"/>
        <v>21.700000000000003</v>
      </c>
      <c r="O369">
        <f t="shared" si="814"/>
        <v>25.300000000000004</v>
      </c>
      <c r="P369">
        <f t="shared" si="814"/>
        <v>28.900000000000006</v>
      </c>
      <c r="Q369">
        <f t="shared" si="778"/>
        <v>22.99369119932431</v>
      </c>
      <c r="R369">
        <f t="shared" si="779"/>
        <v>19.489319493919044</v>
      </c>
      <c r="S369">
        <f t="shared" si="780"/>
        <v>11.870578482270851</v>
      </c>
      <c r="T369">
        <f t="shared" si="781"/>
        <v>0.39643278680161942</v>
      </c>
      <c r="U369">
        <f t="shared" si="782"/>
        <v>0</v>
      </c>
      <c r="V369">
        <f t="shared" si="783"/>
        <v>0</v>
      </c>
      <c r="W369">
        <f t="shared" si="784"/>
        <v>0</v>
      </c>
      <c r="X369">
        <f t="shared" si="785"/>
        <v>0</v>
      </c>
      <c r="Y369">
        <f t="shared" si="774"/>
        <v>0</v>
      </c>
      <c r="Z369">
        <f t="shared" si="775"/>
        <v>0.1</v>
      </c>
      <c r="AA369">
        <f t="shared" si="776"/>
        <v>2.3000000000000003</v>
      </c>
      <c r="AB369">
        <f t="shared" si="776"/>
        <v>4.5</v>
      </c>
      <c r="AC369">
        <f t="shared" si="776"/>
        <v>6.7</v>
      </c>
      <c r="AD369">
        <f t="shared" si="776"/>
        <v>8.9</v>
      </c>
      <c r="AE369">
        <f t="shared" si="777"/>
        <v>11.100000000000001</v>
      </c>
      <c r="AF369">
        <f t="shared" si="777"/>
        <v>13.3</v>
      </c>
      <c r="AG369">
        <f t="shared" si="777"/>
        <v>15.5</v>
      </c>
      <c r="AH369">
        <f t="shared" si="777"/>
        <v>17.7</v>
      </c>
      <c r="AI369">
        <f t="shared" si="786"/>
        <v>24.360571608869204</v>
      </c>
      <c r="AJ369">
        <f t="shared" si="787"/>
        <v>22.552534655764074</v>
      </c>
      <c r="AK369">
        <f t="shared" si="788"/>
        <v>20.434412616869334</v>
      </c>
      <c r="AL369">
        <f t="shared" si="789"/>
        <v>16.359548099564808</v>
      </c>
      <c r="AM369">
        <f t="shared" si="790"/>
        <v>11.406672023006669</v>
      </c>
      <c r="AN369">
        <f t="shared" si="791"/>
        <v>5.5107196272167647</v>
      </c>
      <c r="AO369">
        <f t="shared" si="792"/>
        <v>0</v>
      </c>
      <c r="AP369">
        <f t="shared" si="793"/>
        <v>0</v>
      </c>
      <c r="AQ369">
        <f t="shared" si="815"/>
        <v>3</v>
      </c>
      <c r="AR369">
        <f t="shared" si="816"/>
        <v>6.7</v>
      </c>
      <c r="AS369">
        <f t="shared" si="817"/>
        <v>7.7</v>
      </c>
      <c r="AT369">
        <f t="shared" si="818"/>
        <v>8.6999999999999993</v>
      </c>
      <c r="AU369">
        <f t="shared" si="819"/>
        <v>9.6999999999999993</v>
      </c>
      <c r="AV369">
        <f t="shared" si="820"/>
        <v>10.7</v>
      </c>
      <c r="AW369">
        <f t="shared" si="821"/>
        <v>11.7</v>
      </c>
      <c r="AX369">
        <f t="shared" si="822"/>
        <v>12.7</v>
      </c>
      <c r="AY369">
        <f t="shared" si="823"/>
        <v>13.7</v>
      </c>
      <c r="AZ369">
        <f t="shared" si="824"/>
        <v>14.7</v>
      </c>
      <c r="BA369">
        <f t="shared" si="825"/>
        <v>15.7</v>
      </c>
      <c r="BB369">
        <f t="shared" si="826"/>
        <v>16.7</v>
      </c>
      <c r="BC369">
        <f t="shared" si="827"/>
        <v>17.7</v>
      </c>
      <c r="BD369">
        <f t="shared" si="828"/>
        <v>18.7</v>
      </c>
      <c r="BE369">
        <f t="shared" si="829"/>
        <v>19.7</v>
      </c>
      <c r="BF369">
        <f t="shared" si="830"/>
        <v>20.7</v>
      </c>
      <c r="BG369">
        <f t="shared" si="831"/>
        <v>21.7</v>
      </c>
      <c r="BH369">
        <f t="shared" si="832"/>
        <v>22.7</v>
      </c>
      <c r="BI369">
        <f t="shared" si="833"/>
        <v>23.7</v>
      </c>
      <c r="BJ369">
        <f t="shared" si="834"/>
        <v>24.7</v>
      </c>
      <c r="BK369">
        <f t="shared" si="835"/>
        <v>25.7</v>
      </c>
      <c r="BL369">
        <f t="shared" si="794"/>
        <v>18.779116603640421</v>
      </c>
      <c r="BM369">
        <f t="shared" si="795"/>
        <v>16.785882111817173</v>
      </c>
      <c r="BN369">
        <f t="shared" si="796"/>
        <v>14.599551303266024</v>
      </c>
      <c r="BO369">
        <f t="shared" si="797"/>
        <v>12.331154967681272</v>
      </c>
      <c r="BP369">
        <f t="shared" si="798"/>
        <v>9.9828356837469006</v>
      </c>
      <c r="BQ369">
        <f t="shared" si="799"/>
        <v>7.3727709803006869</v>
      </c>
      <c r="BR369">
        <f t="shared" si="800"/>
        <v>4.0600964974952598</v>
      </c>
      <c r="BS369">
        <f t="shared" si="801"/>
        <v>-0.73017085203850984</v>
      </c>
      <c r="BT369">
        <f t="shared" si="802"/>
        <v>0</v>
      </c>
      <c r="BU369">
        <f t="shared" si="803"/>
        <v>0</v>
      </c>
      <c r="BV369">
        <f t="shared" si="804"/>
        <v>0</v>
      </c>
      <c r="BW369">
        <f t="shared" si="805"/>
        <v>0</v>
      </c>
      <c r="BX369">
        <f t="shared" si="806"/>
        <v>0</v>
      </c>
      <c r="BY369">
        <f t="shared" si="807"/>
        <v>0</v>
      </c>
      <c r="BZ369">
        <f t="shared" si="808"/>
        <v>0</v>
      </c>
      <c r="CA369">
        <f t="shared" si="809"/>
        <v>0</v>
      </c>
      <c r="CB369">
        <f t="shared" si="810"/>
        <v>0</v>
      </c>
      <c r="CC369">
        <f t="shared" si="811"/>
        <v>0</v>
      </c>
      <c r="CD369">
        <f t="shared" si="812"/>
        <v>0</v>
      </c>
      <c r="CE369">
        <f t="shared" si="836"/>
        <v>7</v>
      </c>
      <c r="CF369">
        <f t="shared" si="837"/>
        <v>13.7</v>
      </c>
    </row>
    <row r="370" spans="5:84" x14ac:dyDescent="0.2">
      <c r="E370">
        <v>94604</v>
      </c>
      <c r="F370">
        <v>26.23</v>
      </c>
      <c r="G370">
        <v>15.5</v>
      </c>
      <c r="H370" s="2">
        <v>0.1</v>
      </c>
      <c r="I370" s="2">
        <f t="shared" si="813"/>
        <v>3.7</v>
      </c>
      <c r="J370">
        <f t="shared" si="813"/>
        <v>7.3000000000000007</v>
      </c>
      <c r="K370">
        <f t="shared" si="813"/>
        <v>10.9</v>
      </c>
      <c r="L370">
        <f t="shared" si="813"/>
        <v>14.5</v>
      </c>
      <c r="M370">
        <f t="shared" si="814"/>
        <v>18.100000000000001</v>
      </c>
      <c r="N370">
        <f t="shared" si="814"/>
        <v>21.700000000000003</v>
      </c>
      <c r="O370">
        <f t="shared" si="814"/>
        <v>25.300000000000004</v>
      </c>
      <c r="P370">
        <f t="shared" si="814"/>
        <v>28.900000000000006</v>
      </c>
      <c r="Q370">
        <f t="shared" si="778"/>
        <v>21.512681671604692</v>
      </c>
      <c r="R370">
        <f t="shared" si="779"/>
        <v>18.59918060764716</v>
      </c>
      <c r="S370">
        <f t="shared" si="780"/>
        <v>11.967753706385658</v>
      </c>
      <c r="T370">
        <f t="shared" si="781"/>
        <v>2.8783887930266752</v>
      </c>
      <c r="U370">
        <f t="shared" si="782"/>
        <v>0</v>
      </c>
      <c r="V370">
        <f t="shared" si="783"/>
        <v>0</v>
      </c>
      <c r="W370">
        <f t="shared" si="784"/>
        <v>0</v>
      </c>
      <c r="X370">
        <f t="shared" si="785"/>
        <v>0</v>
      </c>
      <c r="Y370">
        <f t="shared" si="774"/>
        <v>0</v>
      </c>
      <c r="Z370">
        <f t="shared" si="775"/>
        <v>0.1</v>
      </c>
      <c r="AA370">
        <f t="shared" si="776"/>
        <v>2.3000000000000003</v>
      </c>
      <c r="AB370">
        <f t="shared" si="776"/>
        <v>4.5</v>
      </c>
      <c r="AC370">
        <f t="shared" si="776"/>
        <v>6.7</v>
      </c>
      <c r="AD370">
        <f t="shared" si="776"/>
        <v>8.9</v>
      </c>
      <c r="AE370">
        <f t="shared" si="777"/>
        <v>11.100000000000001</v>
      </c>
      <c r="AF370">
        <f t="shared" si="777"/>
        <v>13.3</v>
      </c>
      <c r="AG370">
        <f t="shared" si="777"/>
        <v>15.5</v>
      </c>
      <c r="AH370">
        <f t="shared" si="777"/>
        <v>17.7</v>
      </c>
      <c r="AI370">
        <f t="shared" si="786"/>
        <v>22.850571180567268</v>
      </c>
      <c r="AJ370">
        <f t="shared" si="787"/>
        <v>21.113177270020362</v>
      </c>
      <c r="AK370">
        <f t="shared" si="788"/>
        <v>19.382366370531692</v>
      </c>
      <c r="AL370">
        <f t="shared" si="789"/>
        <v>15.929338437510891</v>
      </c>
      <c r="AM370">
        <f t="shared" si="790"/>
        <v>11.557663966170312</v>
      </c>
      <c r="AN370">
        <f t="shared" si="791"/>
        <v>6.6427746834597547</v>
      </c>
      <c r="AO370">
        <f t="shared" si="792"/>
        <v>0</v>
      </c>
      <c r="AP370">
        <f t="shared" si="793"/>
        <v>0</v>
      </c>
      <c r="AQ370">
        <f t="shared" si="815"/>
        <v>3</v>
      </c>
      <c r="AR370">
        <f t="shared" si="816"/>
        <v>6.7</v>
      </c>
      <c r="AS370">
        <f t="shared" si="817"/>
        <v>7.7</v>
      </c>
      <c r="AT370">
        <f t="shared" si="818"/>
        <v>8.6999999999999993</v>
      </c>
      <c r="AU370">
        <f t="shared" si="819"/>
        <v>9.6999999999999993</v>
      </c>
      <c r="AV370">
        <f t="shared" si="820"/>
        <v>10.7</v>
      </c>
      <c r="AW370">
        <f t="shared" si="821"/>
        <v>11.7</v>
      </c>
      <c r="AX370">
        <f t="shared" si="822"/>
        <v>12.7</v>
      </c>
      <c r="AY370">
        <f t="shared" si="823"/>
        <v>13.7</v>
      </c>
      <c r="AZ370">
        <f t="shared" si="824"/>
        <v>14.7</v>
      </c>
      <c r="BA370">
        <f t="shared" si="825"/>
        <v>15.7</v>
      </c>
      <c r="BB370">
        <f t="shared" si="826"/>
        <v>16.7</v>
      </c>
      <c r="BC370">
        <f t="shared" si="827"/>
        <v>17.7</v>
      </c>
      <c r="BD370">
        <f t="shared" si="828"/>
        <v>18.7</v>
      </c>
      <c r="BE370">
        <f t="shared" si="829"/>
        <v>19.7</v>
      </c>
      <c r="BF370">
        <f t="shared" si="830"/>
        <v>20.7</v>
      </c>
      <c r="BG370">
        <f t="shared" si="831"/>
        <v>21.7</v>
      </c>
      <c r="BH370">
        <f t="shared" si="832"/>
        <v>22.7</v>
      </c>
      <c r="BI370">
        <f t="shared" si="833"/>
        <v>23.7</v>
      </c>
      <c r="BJ370">
        <f t="shared" si="834"/>
        <v>24.7</v>
      </c>
      <c r="BK370">
        <f t="shared" si="835"/>
        <v>25.7</v>
      </c>
      <c r="BL370">
        <f t="shared" si="794"/>
        <v>18.003065165157476</v>
      </c>
      <c r="BM370">
        <f t="shared" si="795"/>
        <v>16.299093614422205</v>
      </c>
      <c r="BN370">
        <f t="shared" si="796"/>
        <v>14.386861793774138</v>
      </c>
      <c r="BO370">
        <f t="shared" si="797"/>
        <v>12.375992265921925</v>
      </c>
      <c r="BP370">
        <f t="shared" si="798"/>
        <v>10.31187497594377</v>
      </c>
      <c r="BQ370">
        <f t="shared" si="799"/>
        <v>8.1182221463973878</v>
      </c>
      <c r="BR370">
        <f t="shared" si="800"/>
        <v>5.5396231724291551</v>
      </c>
      <c r="BS370">
        <f t="shared" si="801"/>
        <v>2.0840995168841698</v>
      </c>
      <c r="BT370">
        <f t="shared" si="802"/>
        <v>0</v>
      </c>
      <c r="BU370">
        <f t="shared" si="803"/>
        <v>0</v>
      </c>
      <c r="BV370">
        <f t="shared" si="804"/>
        <v>0</v>
      </c>
      <c r="BW370">
        <f t="shared" si="805"/>
        <v>0</v>
      </c>
      <c r="BX370">
        <f t="shared" si="806"/>
        <v>0</v>
      </c>
      <c r="BY370">
        <f t="shared" si="807"/>
        <v>0</v>
      </c>
      <c r="BZ370">
        <f t="shared" si="808"/>
        <v>0</v>
      </c>
      <c r="CA370">
        <f t="shared" si="809"/>
        <v>0</v>
      </c>
      <c r="CB370">
        <f t="shared" si="810"/>
        <v>0</v>
      </c>
      <c r="CC370">
        <f t="shared" si="811"/>
        <v>0</v>
      </c>
      <c r="CD370">
        <f t="shared" si="812"/>
        <v>0</v>
      </c>
      <c r="CE370">
        <f t="shared" si="836"/>
        <v>7</v>
      </c>
      <c r="CF370">
        <f t="shared" si="837"/>
        <v>13.7</v>
      </c>
    </row>
    <row r="371" spans="5:84" x14ac:dyDescent="0.2">
      <c r="E371">
        <v>94605</v>
      </c>
      <c r="F371">
        <v>21.71</v>
      </c>
      <c r="G371">
        <v>14.4</v>
      </c>
      <c r="H371" s="2">
        <v>0.1</v>
      </c>
      <c r="I371" s="2">
        <f t="shared" si="813"/>
        <v>3.7</v>
      </c>
      <c r="J371">
        <f t="shared" si="813"/>
        <v>7.3000000000000007</v>
      </c>
      <c r="K371">
        <f t="shared" si="813"/>
        <v>10.9</v>
      </c>
      <c r="L371">
        <f t="shared" si="813"/>
        <v>14.5</v>
      </c>
      <c r="M371">
        <f t="shared" si="814"/>
        <v>18.100000000000001</v>
      </c>
      <c r="N371">
        <f t="shared" si="814"/>
        <v>21.700000000000003</v>
      </c>
      <c r="O371">
        <f t="shared" si="814"/>
        <v>25.300000000000004</v>
      </c>
      <c r="P371">
        <f t="shared" si="814"/>
        <v>28.900000000000006</v>
      </c>
      <c r="Q371">
        <f t="shared" si="778"/>
        <v>17.683443735184817</v>
      </c>
      <c r="R371">
        <f t="shared" si="779"/>
        <v>14.694046499076567</v>
      </c>
      <c r="S371">
        <f t="shared" si="780"/>
        <v>8.4780474114983395</v>
      </c>
      <c r="T371">
        <f t="shared" si="781"/>
        <v>0</v>
      </c>
      <c r="U371">
        <f t="shared" si="782"/>
        <v>0</v>
      </c>
      <c r="V371">
        <f t="shared" si="783"/>
        <v>0</v>
      </c>
      <c r="W371">
        <f t="shared" si="784"/>
        <v>0</v>
      </c>
      <c r="X371">
        <f t="shared" si="785"/>
        <v>0</v>
      </c>
      <c r="Y371">
        <f t="shared" si="774"/>
        <v>0</v>
      </c>
      <c r="Z371">
        <f t="shared" si="775"/>
        <v>0.1</v>
      </c>
      <c r="AA371">
        <f t="shared" si="776"/>
        <v>2.3000000000000003</v>
      </c>
      <c r="AB371">
        <f t="shared" si="776"/>
        <v>4.5</v>
      </c>
      <c r="AC371">
        <f t="shared" si="776"/>
        <v>6.7</v>
      </c>
      <c r="AD371">
        <f t="shared" si="776"/>
        <v>8.9</v>
      </c>
      <c r="AE371">
        <f t="shared" si="777"/>
        <v>11.100000000000001</v>
      </c>
      <c r="AF371">
        <f t="shared" si="777"/>
        <v>13.3</v>
      </c>
      <c r="AG371">
        <f t="shared" si="777"/>
        <v>15.5</v>
      </c>
      <c r="AH371">
        <f t="shared" si="777"/>
        <v>17.7</v>
      </c>
      <c r="AI371">
        <f t="shared" si="786"/>
        <v>18.695265163637075</v>
      </c>
      <c r="AJ371">
        <f t="shared" si="787"/>
        <v>17.327939768547918</v>
      </c>
      <c r="AK371">
        <f t="shared" si="788"/>
        <v>15.496557092580987</v>
      </c>
      <c r="AL371">
        <f t="shared" si="789"/>
        <v>12.103637013914209</v>
      </c>
      <c r="AM371">
        <f t="shared" si="790"/>
        <v>8.100099101468679</v>
      </c>
      <c r="AN371">
        <f t="shared" si="791"/>
        <v>2.9446860200068685</v>
      </c>
      <c r="AO371">
        <f t="shared" si="792"/>
        <v>0</v>
      </c>
      <c r="AP371">
        <f t="shared" si="793"/>
        <v>0</v>
      </c>
      <c r="AQ371">
        <f t="shared" si="815"/>
        <v>1</v>
      </c>
      <c r="AR371">
        <f t="shared" si="816"/>
        <v>2.3000000000000003</v>
      </c>
      <c r="AS371">
        <f t="shared" si="817"/>
        <v>3.3000000000000003</v>
      </c>
      <c r="AT371">
        <f t="shared" si="818"/>
        <v>4.3000000000000007</v>
      </c>
      <c r="AU371">
        <f t="shared" si="819"/>
        <v>5.3000000000000007</v>
      </c>
      <c r="AV371">
        <f t="shared" si="820"/>
        <v>6.3000000000000007</v>
      </c>
      <c r="AW371">
        <f t="shared" si="821"/>
        <v>7.3000000000000007</v>
      </c>
      <c r="AX371">
        <f t="shared" si="822"/>
        <v>8.3000000000000007</v>
      </c>
      <c r="AY371">
        <f t="shared" si="823"/>
        <v>9.3000000000000007</v>
      </c>
      <c r="AZ371">
        <f t="shared" si="824"/>
        <v>10.3</v>
      </c>
      <c r="BA371">
        <f t="shared" si="825"/>
        <v>11.3</v>
      </c>
      <c r="BB371">
        <f t="shared" si="826"/>
        <v>12.3</v>
      </c>
      <c r="BC371">
        <f t="shared" si="827"/>
        <v>13.3</v>
      </c>
      <c r="BD371">
        <f t="shared" si="828"/>
        <v>14.3</v>
      </c>
      <c r="BE371">
        <f t="shared" si="829"/>
        <v>15.3</v>
      </c>
      <c r="BF371">
        <f t="shared" si="830"/>
        <v>16.3</v>
      </c>
      <c r="BG371">
        <f t="shared" si="831"/>
        <v>17.3</v>
      </c>
      <c r="BH371">
        <f t="shared" si="832"/>
        <v>18.3</v>
      </c>
      <c r="BI371">
        <f t="shared" si="833"/>
        <v>19.3</v>
      </c>
      <c r="BJ371">
        <f t="shared" si="834"/>
        <v>20.3</v>
      </c>
      <c r="BK371">
        <f t="shared" si="835"/>
        <v>21.3</v>
      </c>
      <c r="BL371">
        <f t="shared" si="794"/>
        <v>17.875920192537407</v>
      </c>
      <c r="BM371">
        <f t="shared" si="795"/>
        <v>17.421645823852934</v>
      </c>
      <c r="BN371">
        <f t="shared" si="796"/>
        <v>16.857630011611882</v>
      </c>
      <c r="BO371">
        <f t="shared" si="797"/>
        <v>15.961384957041302</v>
      </c>
      <c r="BP371">
        <f t="shared" si="798"/>
        <v>14.694046499076567</v>
      </c>
      <c r="BQ371">
        <f t="shared" si="799"/>
        <v>13.131673504870871</v>
      </c>
      <c r="BR371">
        <f t="shared" si="800"/>
        <v>11.396547260304148</v>
      </c>
      <c r="BS371">
        <f t="shared" si="801"/>
        <v>9.5884708604932563</v>
      </c>
      <c r="BT371">
        <f t="shared" si="802"/>
        <v>7.7160686003006989</v>
      </c>
      <c r="BU371">
        <f t="shared" si="803"/>
        <v>5.628085364844293</v>
      </c>
      <c r="BV371">
        <f t="shared" si="804"/>
        <v>2.9446860200068685</v>
      </c>
      <c r="BW371">
        <f t="shared" si="805"/>
        <v>-1.0112451970550447</v>
      </c>
      <c r="BX371">
        <f t="shared" si="806"/>
        <v>0</v>
      </c>
      <c r="BY371">
        <f t="shared" si="807"/>
        <v>0</v>
      </c>
      <c r="BZ371">
        <f t="shared" si="808"/>
        <v>0</v>
      </c>
      <c r="CA371">
        <f t="shared" si="809"/>
        <v>0</v>
      </c>
      <c r="CB371">
        <f t="shared" si="810"/>
        <v>0</v>
      </c>
      <c r="CC371">
        <f t="shared" si="811"/>
        <v>0</v>
      </c>
      <c r="CD371">
        <f t="shared" si="812"/>
        <v>0</v>
      </c>
      <c r="CE371">
        <f t="shared" si="836"/>
        <v>10</v>
      </c>
      <c r="CF371">
        <f t="shared" si="837"/>
        <v>12.3</v>
      </c>
    </row>
    <row r="372" spans="5:84" x14ac:dyDescent="0.2">
      <c r="E372">
        <v>94610</v>
      </c>
      <c r="F372">
        <v>30.3</v>
      </c>
      <c r="G372">
        <v>16.899999999999999</v>
      </c>
      <c r="H372" s="2">
        <v>0.1</v>
      </c>
      <c r="I372" s="2">
        <f t="shared" si="813"/>
        <v>3.7</v>
      </c>
      <c r="J372">
        <f t="shared" si="813"/>
        <v>7.3000000000000007</v>
      </c>
      <c r="K372">
        <f t="shared" si="813"/>
        <v>10.9</v>
      </c>
      <c r="L372">
        <f t="shared" si="813"/>
        <v>14.5</v>
      </c>
      <c r="M372">
        <f t="shared" si="814"/>
        <v>18.100000000000001</v>
      </c>
      <c r="N372">
        <f t="shared" si="814"/>
        <v>21.700000000000003</v>
      </c>
      <c r="O372">
        <f t="shared" si="814"/>
        <v>25.300000000000004</v>
      </c>
      <c r="P372">
        <f t="shared" si="814"/>
        <v>28.900000000000006</v>
      </c>
      <c r="Q372">
        <f t="shared" si="778"/>
        <v>25.06412965214421</v>
      </c>
      <c r="R372">
        <f t="shared" si="779"/>
        <v>22.3963383946537</v>
      </c>
      <c r="S372">
        <f t="shared" si="780"/>
        <v>15.936734972016781</v>
      </c>
      <c r="T372">
        <f t="shared" si="781"/>
        <v>7.6770854117467939</v>
      </c>
      <c r="U372">
        <f t="shared" si="782"/>
        <v>0</v>
      </c>
      <c r="V372">
        <f t="shared" si="783"/>
        <v>0</v>
      </c>
      <c r="W372">
        <f t="shared" si="784"/>
        <v>0</v>
      </c>
      <c r="X372">
        <f t="shared" si="785"/>
        <v>0</v>
      </c>
      <c r="Y372">
        <f t="shared" si="774"/>
        <v>0</v>
      </c>
      <c r="Z372">
        <f t="shared" si="775"/>
        <v>0.1</v>
      </c>
      <c r="AA372">
        <f t="shared" si="776"/>
        <v>2.3000000000000003</v>
      </c>
      <c r="AB372">
        <f t="shared" si="776"/>
        <v>4.5</v>
      </c>
      <c r="AC372">
        <f t="shared" si="776"/>
        <v>6.7</v>
      </c>
      <c r="AD372">
        <f t="shared" si="776"/>
        <v>8.9</v>
      </c>
      <c r="AE372">
        <f t="shared" si="777"/>
        <v>11.100000000000001</v>
      </c>
      <c r="AF372">
        <f t="shared" si="777"/>
        <v>13.3</v>
      </c>
      <c r="AG372">
        <f t="shared" si="777"/>
        <v>15.5</v>
      </c>
      <c r="AH372">
        <f t="shared" si="777"/>
        <v>17.7</v>
      </c>
      <c r="AI372">
        <f t="shared" si="786"/>
        <v>26.780194233697003</v>
      </c>
      <c r="AJ372">
        <f t="shared" si="787"/>
        <v>24.598210195157343</v>
      </c>
      <c r="AK372">
        <f t="shared" si="788"/>
        <v>23.080100783179994</v>
      </c>
      <c r="AL372">
        <f t="shared" si="789"/>
        <v>19.924790155340279</v>
      </c>
      <c r="AM372">
        <f t="shared" si="790"/>
        <v>15.511610885666416</v>
      </c>
      <c r="AN372">
        <f t="shared" si="791"/>
        <v>10.680903173193261</v>
      </c>
      <c r="AO372">
        <f t="shared" si="792"/>
        <v>4.5146140505168244</v>
      </c>
      <c r="AP372">
        <f t="shared" si="793"/>
        <v>0</v>
      </c>
      <c r="AQ372">
        <f t="shared" si="815"/>
        <v>4</v>
      </c>
      <c r="AR372">
        <f t="shared" si="816"/>
        <v>8.9</v>
      </c>
      <c r="AS372">
        <f t="shared" si="817"/>
        <v>9.9</v>
      </c>
      <c r="AT372">
        <f t="shared" si="818"/>
        <v>10.9</v>
      </c>
      <c r="AU372">
        <f t="shared" si="819"/>
        <v>11.9</v>
      </c>
      <c r="AV372">
        <f t="shared" si="820"/>
        <v>12.9</v>
      </c>
      <c r="AW372">
        <f t="shared" si="821"/>
        <v>13.9</v>
      </c>
      <c r="AX372">
        <f t="shared" si="822"/>
        <v>14.9</v>
      </c>
      <c r="AY372">
        <f t="shared" si="823"/>
        <v>15.9</v>
      </c>
      <c r="AZ372">
        <f t="shared" si="824"/>
        <v>16.899999999999999</v>
      </c>
      <c r="BA372">
        <f t="shared" si="825"/>
        <v>17.899999999999999</v>
      </c>
      <c r="BB372">
        <f t="shared" si="826"/>
        <v>18.899999999999999</v>
      </c>
      <c r="BC372">
        <f t="shared" si="827"/>
        <v>19.899999999999999</v>
      </c>
      <c r="BD372">
        <f t="shared" si="828"/>
        <v>20.9</v>
      </c>
      <c r="BE372">
        <f t="shared" si="829"/>
        <v>21.9</v>
      </c>
      <c r="BF372">
        <f t="shared" si="830"/>
        <v>22.9</v>
      </c>
      <c r="BG372">
        <f t="shared" si="831"/>
        <v>23.9</v>
      </c>
      <c r="BH372">
        <f t="shared" si="832"/>
        <v>24.9</v>
      </c>
      <c r="BI372">
        <f t="shared" si="833"/>
        <v>25.9</v>
      </c>
      <c r="BJ372">
        <f t="shared" si="834"/>
        <v>26.9</v>
      </c>
      <c r="BK372">
        <f t="shared" si="835"/>
        <v>27.9</v>
      </c>
      <c r="BL372">
        <f t="shared" si="794"/>
        <v>18.009629209649258</v>
      </c>
      <c r="BM372">
        <f t="shared" si="795"/>
        <v>15.936734972016781</v>
      </c>
      <c r="BN372">
        <f t="shared" si="796"/>
        <v>13.791176714786779</v>
      </c>
      <c r="BO372">
        <f t="shared" si="797"/>
        <v>11.591573781245559</v>
      </c>
      <c r="BP372">
        <f t="shared" si="798"/>
        <v>9.2470307957528188</v>
      </c>
      <c r="BQ372">
        <f t="shared" si="799"/>
        <v>6.5140728738717222</v>
      </c>
      <c r="BR372">
        <f t="shared" si="800"/>
        <v>2.9535808325003088</v>
      </c>
      <c r="BS372">
        <f t="shared" si="801"/>
        <v>0</v>
      </c>
      <c r="BT372">
        <f t="shared" si="802"/>
        <v>0</v>
      </c>
      <c r="BU372">
        <f t="shared" si="803"/>
        <v>0</v>
      </c>
      <c r="BV372">
        <f t="shared" si="804"/>
        <v>0</v>
      </c>
      <c r="BW372">
        <f t="shared" si="805"/>
        <v>0</v>
      </c>
      <c r="BX372">
        <f t="shared" si="806"/>
        <v>0</v>
      </c>
      <c r="BY372">
        <f t="shared" si="807"/>
        <v>0</v>
      </c>
      <c r="BZ372">
        <f t="shared" si="808"/>
        <v>0</v>
      </c>
      <c r="CA372">
        <f t="shared" si="809"/>
        <v>0</v>
      </c>
      <c r="CB372">
        <f t="shared" si="810"/>
        <v>0</v>
      </c>
      <c r="CC372">
        <f t="shared" si="811"/>
        <v>0</v>
      </c>
      <c r="CD372">
        <f t="shared" si="812"/>
        <v>0</v>
      </c>
      <c r="CE372">
        <f t="shared" si="836"/>
        <v>6</v>
      </c>
      <c r="CF372">
        <f t="shared" si="837"/>
        <v>14.9</v>
      </c>
    </row>
    <row r="373" spans="5:84" x14ac:dyDescent="0.2">
      <c r="E373">
        <v>94613</v>
      </c>
      <c r="F373">
        <v>23.11</v>
      </c>
      <c r="G373">
        <v>16.7</v>
      </c>
      <c r="H373" s="2">
        <v>0.1</v>
      </c>
      <c r="I373" s="2">
        <f t="shared" si="813"/>
        <v>3.7</v>
      </c>
      <c r="J373">
        <f t="shared" si="813"/>
        <v>7.3000000000000007</v>
      </c>
      <c r="K373">
        <f t="shared" si="813"/>
        <v>10.9</v>
      </c>
      <c r="L373">
        <f t="shared" si="813"/>
        <v>14.5</v>
      </c>
      <c r="M373">
        <f t="shared" si="814"/>
        <v>18.100000000000001</v>
      </c>
      <c r="N373">
        <f t="shared" si="814"/>
        <v>21.700000000000003</v>
      </c>
      <c r="O373">
        <f t="shared" si="814"/>
        <v>25.300000000000004</v>
      </c>
      <c r="P373">
        <f t="shared" si="814"/>
        <v>28.900000000000006</v>
      </c>
      <c r="Q373">
        <f t="shared" si="778"/>
        <v>19.093180538427905</v>
      </c>
      <c r="R373">
        <f t="shared" si="779"/>
        <v>16.996908405552237</v>
      </c>
      <c r="S373">
        <f t="shared" si="780"/>
        <v>11.943624758757789</v>
      </c>
      <c r="T373">
        <f t="shared" si="781"/>
        <v>5.4807508465836383</v>
      </c>
      <c r="U373">
        <f t="shared" si="782"/>
        <v>0</v>
      </c>
      <c r="V373">
        <f t="shared" si="783"/>
        <v>0</v>
      </c>
      <c r="W373">
        <f t="shared" si="784"/>
        <v>0</v>
      </c>
      <c r="X373">
        <f t="shared" si="785"/>
        <v>0</v>
      </c>
      <c r="Y373">
        <f t="shared" si="774"/>
        <v>0</v>
      </c>
      <c r="Z373">
        <f t="shared" si="775"/>
        <v>0.1</v>
      </c>
      <c r="AA373">
        <f t="shared" si="776"/>
        <v>2.3000000000000003</v>
      </c>
      <c r="AB373">
        <f t="shared" si="776"/>
        <v>4.5</v>
      </c>
      <c r="AC373">
        <f t="shared" si="776"/>
        <v>6.7</v>
      </c>
      <c r="AD373">
        <f t="shared" si="776"/>
        <v>8.9</v>
      </c>
      <c r="AE373">
        <f t="shared" si="777"/>
        <v>11.100000000000001</v>
      </c>
      <c r="AF373">
        <f t="shared" si="777"/>
        <v>13.3</v>
      </c>
      <c r="AG373">
        <f t="shared" si="777"/>
        <v>15.5</v>
      </c>
      <c r="AH373">
        <f t="shared" si="777"/>
        <v>17.7</v>
      </c>
      <c r="AI373">
        <f t="shared" si="786"/>
        <v>20.383885303093766</v>
      </c>
      <c r="AJ373">
        <f t="shared" si="787"/>
        <v>18.74010634372824</v>
      </c>
      <c r="AK373">
        <f t="shared" si="788"/>
        <v>17.53978615610264</v>
      </c>
      <c r="AL373">
        <f t="shared" si="789"/>
        <v>15.049293972094803</v>
      </c>
      <c r="AM373">
        <f t="shared" si="790"/>
        <v>11.614320345701573</v>
      </c>
      <c r="AN373">
        <f t="shared" si="791"/>
        <v>7.8633068323067938</v>
      </c>
      <c r="AO373">
        <f t="shared" si="792"/>
        <v>2.910875667949536</v>
      </c>
      <c r="AP373">
        <f t="shared" si="793"/>
        <v>0</v>
      </c>
      <c r="AQ373">
        <f t="shared" si="815"/>
        <v>2</v>
      </c>
      <c r="AR373">
        <f t="shared" si="816"/>
        <v>4.5</v>
      </c>
      <c r="AS373">
        <f t="shared" si="817"/>
        <v>5.5</v>
      </c>
      <c r="AT373">
        <f t="shared" si="818"/>
        <v>6.5</v>
      </c>
      <c r="AU373">
        <f t="shared" si="819"/>
        <v>7.5</v>
      </c>
      <c r="AV373">
        <f t="shared" si="820"/>
        <v>8.5</v>
      </c>
      <c r="AW373">
        <f t="shared" si="821"/>
        <v>9.5</v>
      </c>
      <c r="AX373">
        <f t="shared" si="822"/>
        <v>10.5</v>
      </c>
      <c r="AY373">
        <f t="shared" si="823"/>
        <v>11.5</v>
      </c>
      <c r="AZ373">
        <f t="shared" si="824"/>
        <v>12.5</v>
      </c>
      <c r="BA373">
        <f t="shared" si="825"/>
        <v>13.5</v>
      </c>
      <c r="BB373">
        <f t="shared" si="826"/>
        <v>14.5</v>
      </c>
      <c r="BC373">
        <f t="shared" si="827"/>
        <v>15.5</v>
      </c>
      <c r="BD373">
        <f t="shared" si="828"/>
        <v>16.5</v>
      </c>
      <c r="BE373">
        <f t="shared" si="829"/>
        <v>17.5</v>
      </c>
      <c r="BF373">
        <f t="shared" si="830"/>
        <v>18.5</v>
      </c>
      <c r="BG373">
        <f t="shared" si="831"/>
        <v>19.5</v>
      </c>
      <c r="BH373">
        <f t="shared" si="832"/>
        <v>20.5</v>
      </c>
      <c r="BI373">
        <f t="shared" si="833"/>
        <v>21.5</v>
      </c>
      <c r="BJ373">
        <f t="shared" si="834"/>
        <v>22.5</v>
      </c>
      <c r="BK373">
        <f t="shared" si="835"/>
        <v>23.5</v>
      </c>
      <c r="BL373">
        <f t="shared" si="794"/>
        <v>18.313258846711161</v>
      </c>
      <c r="BM373">
        <f t="shared" si="795"/>
        <v>17.696469167298197</v>
      </c>
      <c r="BN373">
        <f t="shared" si="796"/>
        <v>16.791712241130259</v>
      </c>
      <c r="BO373">
        <f t="shared" si="797"/>
        <v>15.59669783654113</v>
      </c>
      <c r="BP373">
        <f t="shared" si="798"/>
        <v>14.170010278916321</v>
      </c>
      <c r="BQ373">
        <f t="shared" si="799"/>
        <v>12.596248175051912</v>
      </c>
      <c r="BR373">
        <f t="shared" si="800"/>
        <v>10.951164137513507</v>
      </c>
      <c r="BS373">
        <f t="shared" si="801"/>
        <v>9.2668045089944915</v>
      </c>
      <c r="BT373">
        <f t="shared" si="802"/>
        <v>7.4966490866758146</v>
      </c>
      <c r="BU373">
        <f t="shared" si="803"/>
        <v>5.4807508465836383</v>
      </c>
      <c r="BV373">
        <f t="shared" si="804"/>
        <v>2.910875667949536</v>
      </c>
      <c r="BW373">
        <f t="shared" si="805"/>
        <v>-0.70435794243206729</v>
      </c>
      <c r="BX373">
        <f t="shared" si="806"/>
        <v>0</v>
      </c>
      <c r="BY373">
        <f t="shared" si="807"/>
        <v>0</v>
      </c>
      <c r="BZ373">
        <f t="shared" si="808"/>
        <v>0</v>
      </c>
      <c r="CA373">
        <f t="shared" si="809"/>
        <v>0</v>
      </c>
      <c r="CB373">
        <f t="shared" si="810"/>
        <v>0</v>
      </c>
      <c r="CC373">
        <f t="shared" si="811"/>
        <v>0</v>
      </c>
      <c r="CD373">
        <f t="shared" si="812"/>
        <v>0</v>
      </c>
      <c r="CE373">
        <f t="shared" si="836"/>
        <v>10</v>
      </c>
      <c r="CF373">
        <f t="shared" si="837"/>
        <v>14.5</v>
      </c>
    </row>
    <row r="374" spans="5:84" x14ac:dyDescent="0.2">
      <c r="E374">
        <v>94614</v>
      </c>
      <c r="F374">
        <v>23.3</v>
      </c>
      <c r="G374">
        <v>16.8</v>
      </c>
      <c r="H374" s="2">
        <v>0.1</v>
      </c>
      <c r="I374" s="2">
        <f t="shared" si="813"/>
        <v>3.7</v>
      </c>
      <c r="J374">
        <f t="shared" si="813"/>
        <v>7.3000000000000007</v>
      </c>
      <c r="K374">
        <f t="shared" si="813"/>
        <v>10.9</v>
      </c>
      <c r="L374">
        <f t="shared" si="813"/>
        <v>14.5</v>
      </c>
      <c r="M374">
        <f t="shared" si="814"/>
        <v>18.100000000000001</v>
      </c>
      <c r="N374">
        <f t="shared" si="814"/>
        <v>21.700000000000003</v>
      </c>
      <c r="O374">
        <f t="shared" si="814"/>
        <v>25.300000000000004</v>
      </c>
      <c r="P374">
        <f t="shared" si="814"/>
        <v>28.900000000000006</v>
      </c>
      <c r="Q374">
        <f t="shared" si="778"/>
        <v>19.26193613944606</v>
      </c>
      <c r="R374">
        <f t="shared" si="779"/>
        <v>17.179997309694784</v>
      </c>
      <c r="S374">
        <f t="shared" si="780"/>
        <v>12.149138386432798</v>
      </c>
      <c r="T374">
        <f t="shared" si="781"/>
        <v>5.7176575245832781</v>
      </c>
      <c r="U374">
        <f t="shared" si="782"/>
        <v>0</v>
      </c>
      <c r="V374">
        <f t="shared" si="783"/>
        <v>0</v>
      </c>
      <c r="W374">
        <f t="shared" si="784"/>
        <v>0</v>
      </c>
      <c r="X374">
        <f t="shared" si="785"/>
        <v>0</v>
      </c>
      <c r="Y374">
        <f t="shared" si="774"/>
        <v>0</v>
      </c>
      <c r="Z374">
        <f t="shared" si="775"/>
        <v>0.1</v>
      </c>
      <c r="AA374">
        <f t="shared" si="776"/>
        <v>2.3000000000000003</v>
      </c>
      <c r="AB374">
        <f t="shared" si="776"/>
        <v>4.5</v>
      </c>
      <c r="AC374">
        <f t="shared" si="776"/>
        <v>6.7</v>
      </c>
      <c r="AD374">
        <f t="shared" si="776"/>
        <v>8.9</v>
      </c>
      <c r="AE374">
        <f t="shared" si="777"/>
        <v>11.100000000000001</v>
      </c>
      <c r="AF374">
        <f t="shared" si="777"/>
        <v>13.3</v>
      </c>
      <c r="AG374">
        <f t="shared" si="777"/>
        <v>15.5</v>
      </c>
      <c r="AH374">
        <f t="shared" si="777"/>
        <v>17.7</v>
      </c>
      <c r="AI374">
        <f t="shared" si="786"/>
        <v>20.572427581056481</v>
      </c>
      <c r="AJ374">
        <f t="shared" si="787"/>
        <v>18.904868722624975</v>
      </c>
      <c r="AK374">
        <f t="shared" si="788"/>
        <v>17.716456804018939</v>
      </c>
      <c r="AL374">
        <f t="shared" si="789"/>
        <v>15.248091479810428</v>
      </c>
      <c r="AM374">
        <f t="shared" si="790"/>
        <v>11.819678800819698</v>
      </c>
      <c r="AN374">
        <f t="shared" si="791"/>
        <v>8.0720612934080442</v>
      </c>
      <c r="AO374">
        <f t="shared" si="792"/>
        <v>3.2089480387703015</v>
      </c>
      <c r="AP374">
        <f t="shared" si="793"/>
        <v>0</v>
      </c>
      <c r="AQ374">
        <f t="shared" si="815"/>
        <v>2</v>
      </c>
      <c r="AR374">
        <f t="shared" si="816"/>
        <v>4.5</v>
      </c>
      <c r="AS374">
        <f t="shared" si="817"/>
        <v>5.5</v>
      </c>
      <c r="AT374">
        <f t="shared" si="818"/>
        <v>6.5</v>
      </c>
      <c r="AU374">
        <f t="shared" si="819"/>
        <v>7.5</v>
      </c>
      <c r="AV374">
        <f t="shared" si="820"/>
        <v>8.5</v>
      </c>
      <c r="AW374">
        <f t="shared" si="821"/>
        <v>9.5</v>
      </c>
      <c r="AX374">
        <f t="shared" si="822"/>
        <v>10.5</v>
      </c>
      <c r="AY374">
        <f t="shared" si="823"/>
        <v>11.5</v>
      </c>
      <c r="AZ374">
        <f t="shared" si="824"/>
        <v>12.5</v>
      </c>
      <c r="BA374">
        <f t="shared" si="825"/>
        <v>13.5</v>
      </c>
      <c r="BB374">
        <f t="shared" si="826"/>
        <v>14.5</v>
      </c>
      <c r="BC374">
        <f t="shared" si="827"/>
        <v>15.5</v>
      </c>
      <c r="BD374">
        <f t="shared" si="828"/>
        <v>16.5</v>
      </c>
      <c r="BE374">
        <f t="shared" si="829"/>
        <v>17.5</v>
      </c>
      <c r="BF374">
        <f t="shared" si="830"/>
        <v>18.5</v>
      </c>
      <c r="BG374">
        <f t="shared" si="831"/>
        <v>19.5</v>
      </c>
      <c r="BH374">
        <f t="shared" si="832"/>
        <v>20.5</v>
      </c>
      <c r="BI374">
        <f t="shared" si="833"/>
        <v>21.5</v>
      </c>
      <c r="BJ374">
        <f t="shared" si="834"/>
        <v>22.5</v>
      </c>
      <c r="BK374">
        <f t="shared" si="835"/>
        <v>23.5</v>
      </c>
      <c r="BL374">
        <f t="shared" si="794"/>
        <v>18.48007829747748</v>
      </c>
      <c r="BM374">
        <f t="shared" si="795"/>
        <v>17.871134552918548</v>
      </c>
      <c r="BN374">
        <f t="shared" si="796"/>
        <v>16.976987563191404</v>
      </c>
      <c r="BO374">
        <f t="shared" si="797"/>
        <v>15.792159380823426</v>
      </c>
      <c r="BP374">
        <f t="shared" si="798"/>
        <v>14.372630814713901</v>
      </c>
      <c r="BQ374">
        <f t="shared" si="799"/>
        <v>12.801728208221425</v>
      </c>
      <c r="BR374">
        <f t="shared" si="800"/>
        <v>11.156010217251835</v>
      </c>
      <c r="BS374">
        <f t="shared" si="801"/>
        <v>9.4711545883454615</v>
      </c>
      <c r="BT374">
        <f t="shared" si="802"/>
        <v>7.7078449367650315</v>
      </c>
      <c r="BU374">
        <f t="shared" si="803"/>
        <v>5.7176575245832781</v>
      </c>
      <c r="BV374">
        <f t="shared" si="804"/>
        <v>3.2089480387703015</v>
      </c>
      <c r="BW374">
        <f t="shared" si="805"/>
        <v>-0.28726163071898797</v>
      </c>
      <c r="BX374">
        <f t="shared" si="806"/>
        <v>0</v>
      </c>
      <c r="BY374">
        <f t="shared" si="807"/>
        <v>0</v>
      </c>
      <c r="BZ374">
        <f t="shared" si="808"/>
        <v>0</v>
      </c>
      <c r="CA374">
        <f t="shared" si="809"/>
        <v>0</v>
      </c>
      <c r="CB374">
        <f t="shared" si="810"/>
        <v>0</v>
      </c>
      <c r="CC374">
        <f t="shared" si="811"/>
        <v>0</v>
      </c>
      <c r="CD374">
        <f t="shared" si="812"/>
        <v>0</v>
      </c>
      <c r="CE374">
        <f t="shared" si="836"/>
        <v>11</v>
      </c>
      <c r="CF374">
        <f t="shared" si="837"/>
        <v>15.5</v>
      </c>
    </row>
    <row r="375" spans="5:84" x14ac:dyDescent="0.2">
      <c r="E375">
        <v>94615</v>
      </c>
      <c r="F375">
        <v>23.27</v>
      </c>
      <c r="G375">
        <v>16.2</v>
      </c>
      <c r="H375" s="2">
        <v>0.1</v>
      </c>
      <c r="I375" s="2">
        <f t="shared" si="813"/>
        <v>3.7</v>
      </c>
      <c r="J375">
        <f t="shared" si="813"/>
        <v>7.3000000000000007</v>
      </c>
      <c r="K375">
        <f t="shared" si="813"/>
        <v>10.9</v>
      </c>
      <c r="L375">
        <f t="shared" si="813"/>
        <v>14.5</v>
      </c>
      <c r="M375">
        <f t="shared" si="814"/>
        <v>18.100000000000001</v>
      </c>
      <c r="N375">
        <f t="shared" si="814"/>
        <v>21.700000000000003</v>
      </c>
      <c r="O375">
        <f t="shared" si="814"/>
        <v>25.300000000000004</v>
      </c>
      <c r="P375">
        <f t="shared" si="814"/>
        <v>28.900000000000006</v>
      </c>
      <c r="Q375">
        <f t="shared" si="778"/>
        <v>19.166790287325348</v>
      </c>
      <c r="R375">
        <f t="shared" si="779"/>
        <v>16.880968703445447</v>
      </c>
      <c r="S375">
        <f t="shared" si="780"/>
        <v>11.46763267097384</v>
      </c>
      <c r="T375">
        <f t="shared" si="781"/>
        <v>4.4544404231862451</v>
      </c>
      <c r="U375">
        <f t="shared" si="782"/>
        <v>0</v>
      </c>
      <c r="V375">
        <f t="shared" si="783"/>
        <v>0</v>
      </c>
      <c r="W375">
        <f t="shared" si="784"/>
        <v>0</v>
      </c>
      <c r="X375">
        <f t="shared" si="785"/>
        <v>0</v>
      </c>
      <c r="Y375">
        <f t="shared" si="774"/>
        <v>0</v>
      </c>
      <c r="Z375">
        <f t="shared" si="775"/>
        <v>0.1</v>
      </c>
      <c r="AA375">
        <f t="shared" si="776"/>
        <v>2.3000000000000003</v>
      </c>
      <c r="AB375">
        <f t="shared" si="776"/>
        <v>4.5</v>
      </c>
      <c r="AC375">
        <f t="shared" si="776"/>
        <v>6.7</v>
      </c>
      <c r="AD375">
        <f t="shared" si="776"/>
        <v>8.9</v>
      </c>
      <c r="AE375">
        <f t="shared" si="777"/>
        <v>11.100000000000001</v>
      </c>
      <c r="AF375">
        <f t="shared" si="777"/>
        <v>13.3</v>
      </c>
      <c r="AG375">
        <f t="shared" si="777"/>
        <v>15.5</v>
      </c>
      <c r="AH375">
        <f t="shared" si="777"/>
        <v>17.7</v>
      </c>
      <c r="AI375">
        <f t="shared" si="786"/>
        <v>20.419940881139357</v>
      </c>
      <c r="AJ375">
        <f t="shared" si="787"/>
        <v>18.814655129478165</v>
      </c>
      <c r="AK375">
        <f t="shared" si="788"/>
        <v>17.485302363478912</v>
      </c>
      <c r="AL375">
        <f t="shared" si="789"/>
        <v>14.755974352536944</v>
      </c>
      <c r="AM375">
        <f t="shared" si="790"/>
        <v>11.123155613146633</v>
      </c>
      <c r="AN375">
        <f t="shared" si="791"/>
        <v>7.1497739623435912</v>
      </c>
      <c r="AO375">
        <f t="shared" si="792"/>
        <v>1.3592510711473367</v>
      </c>
      <c r="AP375">
        <f t="shared" si="793"/>
        <v>0</v>
      </c>
      <c r="AQ375">
        <f t="shared" si="815"/>
        <v>2</v>
      </c>
      <c r="AR375">
        <f t="shared" si="816"/>
        <v>4.5</v>
      </c>
      <c r="AS375">
        <f t="shared" si="817"/>
        <v>5.5</v>
      </c>
      <c r="AT375">
        <f t="shared" si="818"/>
        <v>6.5</v>
      </c>
      <c r="AU375">
        <f t="shared" si="819"/>
        <v>7.5</v>
      </c>
      <c r="AV375">
        <f t="shared" si="820"/>
        <v>8.5</v>
      </c>
      <c r="AW375">
        <f t="shared" si="821"/>
        <v>9.5</v>
      </c>
      <c r="AX375">
        <f t="shared" si="822"/>
        <v>10.5</v>
      </c>
      <c r="AY375">
        <f t="shared" si="823"/>
        <v>11.5</v>
      </c>
      <c r="AZ375">
        <f t="shared" si="824"/>
        <v>12.5</v>
      </c>
      <c r="BA375">
        <f t="shared" si="825"/>
        <v>13.5</v>
      </c>
      <c r="BB375">
        <f t="shared" si="826"/>
        <v>14.5</v>
      </c>
      <c r="BC375">
        <f t="shared" si="827"/>
        <v>15.5</v>
      </c>
      <c r="BD375">
        <f t="shared" si="828"/>
        <v>16.5</v>
      </c>
      <c r="BE375">
        <f t="shared" si="829"/>
        <v>17.5</v>
      </c>
      <c r="BF375">
        <f t="shared" si="830"/>
        <v>18.5</v>
      </c>
      <c r="BG375">
        <f t="shared" si="831"/>
        <v>19.5</v>
      </c>
      <c r="BH375">
        <f t="shared" si="832"/>
        <v>20.5</v>
      </c>
      <c r="BI375">
        <f t="shared" si="833"/>
        <v>21.5</v>
      </c>
      <c r="BJ375">
        <f t="shared" si="834"/>
        <v>22.5</v>
      </c>
      <c r="BK375">
        <f t="shared" si="835"/>
        <v>23.5</v>
      </c>
      <c r="BL375">
        <f t="shared" si="794"/>
        <v>18.352273629201459</v>
      </c>
      <c r="BM375">
        <f t="shared" si="795"/>
        <v>17.660715607666255</v>
      </c>
      <c r="BN375">
        <f t="shared" si="796"/>
        <v>16.654008828524077</v>
      </c>
      <c r="BO375">
        <f t="shared" si="797"/>
        <v>15.347089578443413</v>
      </c>
      <c r="BP375">
        <f t="shared" si="798"/>
        <v>13.814939263464321</v>
      </c>
      <c r="BQ375">
        <f t="shared" si="799"/>
        <v>12.151721005353016</v>
      </c>
      <c r="BR375">
        <f t="shared" si="800"/>
        <v>10.429916237956677</v>
      </c>
      <c r="BS375">
        <f t="shared" si="801"/>
        <v>8.6594613035576202</v>
      </c>
      <c r="BT375">
        <f t="shared" si="802"/>
        <v>6.7468840492283855</v>
      </c>
      <c r="BU375">
        <f t="shared" si="803"/>
        <v>4.4544404231862451</v>
      </c>
      <c r="BV375">
        <f t="shared" si="804"/>
        <v>1.3592510711473367</v>
      </c>
      <c r="BW375">
        <f t="shared" si="805"/>
        <v>0</v>
      </c>
      <c r="BX375">
        <f t="shared" si="806"/>
        <v>0</v>
      </c>
      <c r="BY375">
        <f t="shared" si="807"/>
        <v>0</v>
      </c>
      <c r="BZ375">
        <f t="shared" si="808"/>
        <v>0</v>
      </c>
      <c r="CA375">
        <f t="shared" si="809"/>
        <v>0</v>
      </c>
      <c r="CB375">
        <f t="shared" si="810"/>
        <v>0</v>
      </c>
      <c r="CC375">
        <f t="shared" si="811"/>
        <v>0</v>
      </c>
      <c r="CD375">
        <f t="shared" si="812"/>
        <v>0</v>
      </c>
      <c r="CE375">
        <f t="shared" si="836"/>
        <v>10</v>
      </c>
      <c r="CF375">
        <f t="shared" si="837"/>
        <v>14.5</v>
      </c>
    </row>
    <row r="376" spans="5:84" x14ac:dyDescent="0.2">
      <c r="E376">
        <v>94616</v>
      </c>
      <c r="F376">
        <v>28.27</v>
      </c>
      <c r="G376">
        <v>18.100000000000001</v>
      </c>
      <c r="H376" s="2">
        <v>0.1</v>
      </c>
      <c r="I376" s="2">
        <f t="shared" si="813"/>
        <v>3.7</v>
      </c>
      <c r="J376">
        <f t="shared" si="813"/>
        <v>7.3000000000000007</v>
      </c>
      <c r="K376">
        <f t="shared" si="813"/>
        <v>10.9</v>
      </c>
      <c r="L376">
        <f t="shared" si="813"/>
        <v>14.5</v>
      </c>
      <c r="M376">
        <f t="shared" si="814"/>
        <v>18.100000000000001</v>
      </c>
      <c r="N376">
        <f t="shared" si="814"/>
        <v>21.700000000000003</v>
      </c>
      <c r="O376">
        <f t="shared" si="814"/>
        <v>25.300000000000004</v>
      </c>
      <c r="P376">
        <f t="shared" si="814"/>
        <v>28.900000000000006</v>
      </c>
      <c r="Q376">
        <f t="shared" si="778"/>
        <v>23.559151023001853</v>
      </c>
      <c r="R376">
        <f t="shared" si="779"/>
        <v>21.420651742632561</v>
      </c>
      <c r="S376">
        <f t="shared" si="780"/>
        <v>16.27727163413601</v>
      </c>
      <c r="T376">
        <f t="shared" si="781"/>
        <v>9.4443108904197413</v>
      </c>
      <c r="U376">
        <f t="shared" si="782"/>
        <v>0</v>
      </c>
      <c r="V376">
        <f t="shared" si="783"/>
        <v>0</v>
      </c>
      <c r="W376">
        <f t="shared" si="784"/>
        <v>0</v>
      </c>
      <c r="X376">
        <f t="shared" si="785"/>
        <v>0</v>
      </c>
      <c r="Y376">
        <f t="shared" si="774"/>
        <v>0</v>
      </c>
      <c r="Z376">
        <f t="shared" si="775"/>
        <v>0.1</v>
      </c>
      <c r="AA376">
        <f t="shared" si="776"/>
        <v>2.3000000000000003</v>
      </c>
      <c r="AB376">
        <f t="shared" si="776"/>
        <v>4.5</v>
      </c>
      <c r="AC376">
        <f t="shared" si="776"/>
        <v>6.7</v>
      </c>
      <c r="AD376">
        <f t="shared" si="776"/>
        <v>8.9</v>
      </c>
      <c r="AE376">
        <f t="shared" si="777"/>
        <v>11.100000000000001</v>
      </c>
      <c r="AF376">
        <f t="shared" si="777"/>
        <v>13.3</v>
      </c>
      <c r="AG376">
        <f t="shared" si="777"/>
        <v>15.5</v>
      </c>
      <c r="AH376">
        <f t="shared" si="777"/>
        <v>17.7</v>
      </c>
      <c r="AI376">
        <f t="shared" si="786"/>
        <v>25.28705317861337</v>
      </c>
      <c r="AJ376">
        <f t="shared" si="787"/>
        <v>23.097347170333194</v>
      </c>
      <c r="AK376">
        <f t="shared" si="788"/>
        <v>21.923085466779686</v>
      </c>
      <c r="AL376">
        <f t="shared" si="789"/>
        <v>19.533925311468309</v>
      </c>
      <c r="AM376">
        <f t="shared" si="790"/>
        <v>15.918002625937449</v>
      </c>
      <c r="AN376">
        <f t="shared" si="791"/>
        <v>11.812465930872778</v>
      </c>
      <c r="AO376">
        <f t="shared" si="792"/>
        <v>7.23401026723075</v>
      </c>
      <c r="AP376">
        <f t="shared" si="793"/>
        <v>9.4111173628567534E-3</v>
      </c>
      <c r="AQ376">
        <f t="shared" si="815"/>
        <v>4</v>
      </c>
      <c r="AR376">
        <f t="shared" si="816"/>
        <v>8.9</v>
      </c>
      <c r="AS376">
        <f t="shared" si="817"/>
        <v>9.9</v>
      </c>
      <c r="AT376">
        <f t="shared" si="818"/>
        <v>10.9</v>
      </c>
      <c r="AU376">
        <f t="shared" si="819"/>
        <v>11.9</v>
      </c>
      <c r="AV376">
        <f t="shared" si="820"/>
        <v>12.9</v>
      </c>
      <c r="AW376">
        <f t="shared" si="821"/>
        <v>13.9</v>
      </c>
      <c r="AX376">
        <f t="shared" si="822"/>
        <v>14.9</v>
      </c>
      <c r="AY376">
        <f t="shared" si="823"/>
        <v>15.9</v>
      </c>
      <c r="AZ376">
        <f t="shared" si="824"/>
        <v>16.899999999999999</v>
      </c>
      <c r="BA376">
        <f t="shared" si="825"/>
        <v>17.899999999999999</v>
      </c>
      <c r="BB376">
        <f t="shared" si="826"/>
        <v>18.899999999999999</v>
      </c>
      <c r="BC376">
        <f t="shared" si="827"/>
        <v>19.899999999999999</v>
      </c>
      <c r="BD376">
        <f t="shared" si="828"/>
        <v>20.9</v>
      </c>
      <c r="BE376">
        <f t="shared" si="829"/>
        <v>21.9</v>
      </c>
      <c r="BF376">
        <f t="shared" si="830"/>
        <v>22.9</v>
      </c>
      <c r="BG376">
        <f t="shared" si="831"/>
        <v>23.9</v>
      </c>
      <c r="BH376">
        <f t="shared" si="832"/>
        <v>24.9</v>
      </c>
      <c r="BI376">
        <f t="shared" si="833"/>
        <v>25.9</v>
      </c>
      <c r="BJ376">
        <f t="shared" si="834"/>
        <v>26.9</v>
      </c>
      <c r="BK376">
        <f t="shared" si="835"/>
        <v>27.9</v>
      </c>
      <c r="BL376">
        <f t="shared" si="794"/>
        <v>17.998737473089783</v>
      </c>
      <c r="BM376">
        <f t="shared" si="795"/>
        <v>16.27727163413601</v>
      </c>
      <c r="BN376">
        <f t="shared" si="796"/>
        <v>14.450405732422508</v>
      </c>
      <c r="BO376">
        <f t="shared" si="797"/>
        <v>12.573965384613318</v>
      </c>
      <c r="BP376">
        <f t="shared" si="798"/>
        <v>10.650210673036176</v>
      </c>
      <c r="BQ376">
        <f t="shared" si="799"/>
        <v>8.5993229324994722</v>
      </c>
      <c r="BR376">
        <f t="shared" si="800"/>
        <v>6.2308915371071354</v>
      </c>
      <c r="BS376">
        <f t="shared" si="801"/>
        <v>3.2154006870764307</v>
      </c>
      <c r="BT376">
        <f t="shared" si="802"/>
        <v>-0.94428380444772786</v>
      </c>
      <c r="BU376">
        <f t="shared" si="803"/>
        <v>0</v>
      </c>
      <c r="BV376">
        <f t="shared" si="804"/>
        <v>0</v>
      </c>
      <c r="BW376">
        <f t="shared" si="805"/>
        <v>0</v>
      </c>
      <c r="BX376">
        <f t="shared" si="806"/>
        <v>0</v>
      </c>
      <c r="BY376">
        <f t="shared" si="807"/>
        <v>0</v>
      </c>
      <c r="BZ376">
        <f t="shared" si="808"/>
        <v>0</v>
      </c>
      <c r="CA376">
        <f t="shared" si="809"/>
        <v>0</v>
      </c>
      <c r="CB376">
        <f t="shared" si="810"/>
        <v>0</v>
      </c>
      <c r="CC376">
        <f t="shared" si="811"/>
        <v>0</v>
      </c>
      <c r="CD376">
        <f t="shared" si="812"/>
        <v>0</v>
      </c>
      <c r="CE376">
        <f t="shared" si="836"/>
        <v>8</v>
      </c>
      <c r="CF376">
        <f t="shared" si="837"/>
        <v>16.899999999999999</v>
      </c>
    </row>
    <row r="377" spans="5:84" x14ac:dyDescent="0.2">
      <c r="E377">
        <v>94624</v>
      </c>
      <c r="F377">
        <v>31.77</v>
      </c>
      <c r="G377">
        <v>21</v>
      </c>
      <c r="H377" s="2">
        <v>0.1</v>
      </c>
      <c r="I377" s="2">
        <f t="shared" si="813"/>
        <v>3.7</v>
      </c>
      <c r="J377">
        <f t="shared" si="813"/>
        <v>7.3000000000000007</v>
      </c>
      <c r="K377">
        <f t="shared" si="813"/>
        <v>10.9</v>
      </c>
      <c r="L377">
        <f t="shared" si="813"/>
        <v>14.5</v>
      </c>
      <c r="M377">
        <f t="shared" si="814"/>
        <v>18.100000000000001</v>
      </c>
      <c r="N377">
        <f t="shared" si="814"/>
        <v>21.700000000000003</v>
      </c>
      <c r="O377">
        <f t="shared" si="814"/>
        <v>25.300000000000004</v>
      </c>
      <c r="P377">
        <f t="shared" si="814"/>
        <v>28.900000000000006</v>
      </c>
      <c r="Q377">
        <f t="shared" si="778"/>
        <v>26.972368193343769</v>
      </c>
      <c r="R377">
        <f t="shared" si="779"/>
        <v>24.953942592814393</v>
      </c>
      <c r="S377">
        <f t="shared" si="780"/>
        <v>21.130843833872436</v>
      </c>
      <c r="T377">
        <f t="shared" si="781"/>
        <v>14.984033492430374</v>
      </c>
      <c r="U377">
        <f t="shared" si="782"/>
        <v>7.8556455614344474</v>
      </c>
      <c r="V377">
        <f t="shared" si="783"/>
        <v>0</v>
      </c>
      <c r="W377">
        <f t="shared" si="784"/>
        <v>0</v>
      </c>
      <c r="X377">
        <f t="shared" si="785"/>
        <v>0</v>
      </c>
      <c r="Y377">
        <f t="shared" si="774"/>
        <v>1</v>
      </c>
      <c r="Z377">
        <f t="shared" si="775"/>
        <v>3.7</v>
      </c>
      <c r="AA377">
        <f t="shared" si="776"/>
        <v>5.9</v>
      </c>
      <c r="AB377">
        <f t="shared" si="776"/>
        <v>8.1000000000000014</v>
      </c>
      <c r="AC377">
        <f t="shared" si="776"/>
        <v>10.3</v>
      </c>
      <c r="AD377">
        <f t="shared" si="776"/>
        <v>12.5</v>
      </c>
      <c r="AE377">
        <f t="shared" si="777"/>
        <v>14.7</v>
      </c>
      <c r="AF377">
        <f t="shared" si="777"/>
        <v>16.899999999999999</v>
      </c>
      <c r="AG377">
        <f t="shared" si="777"/>
        <v>19.099999999999998</v>
      </c>
      <c r="AH377">
        <f t="shared" si="777"/>
        <v>21.299999999999997</v>
      </c>
      <c r="AI377">
        <f t="shared" si="786"/>
        <v>25.658402418154459</v>
      </c>
      <c r="AJ377">
        <f t="shared" si="787"/>
        <v>24.38784110163726</v>
      </c>
      <c r="AK377">
        <f t="shared" si="788"/>
        <v>21.987848407920875</v>
      </c>
      <c r="AL377">
        <f t="shared" si="789"/>
        <v>18.544896165670242</v>
      </c>
      <c r="AM377">
        <f t="shared" si="790"/>
        <v>14.61926172856329</v>
      </c>
      <c r="AN377">
        <f t="shared" si="791"/>
        <v>10.459525835767632</v>
      </c>
      <c r="AO377">
        <f t="shared" si="792"/>
        <v>5.2170704724181727</v>
      </c>
      <c r="AP377">
        <f t="shared" si="793"/>
        <v>0</v>
      </c>
      <c r="AQ377">
        <f t="shared" si="815"/>
        <v>4</v>
      </c>
      <c r="AR377">
        <f t="shared" si="816"/>
        <v>12.5</v>
      </c>
      <c r="AS377">
        <f t="shared" si="817"/>
        <v>13.5</v>
      </c>
      <c r="AT377">
        <f t="shared" si="818"/>
        <v>14.5</v>
      </c>
      <c r="AU377">
        <f t="shared" si="819"/>
        <v>15.5</v>
      </c>
      <c r="AV377">
        <f t="shared" si="820"/>
        <v>16.5</v>
      </c>
      <c r="AW377">
        <f t="shared" si="821"/>
        <v>17.5</v>
      </c>
      <c r="AX377">
        <f t="shared" si="822"/>
        <v>18.5</v>
      </c>
      <c r="AY377">
        <f t="shared" si="823"/>
        <v>19.5</v>
      </c>
      <c r="AZ377">
        <f t="shared" si="824"/>
        <v>20.5</v>
      </c>
      <c r="BA377">
        <f t="shared" si="825"/>
        <v>21.5</v>
      </c>
      <c r="BB377">
        <f t="shared" si="826"/>
        <v>22.5</v>
      </c>
      <c r="BC377">
        <f t="shared" si="827"/>
        <v>23.5</v>
      </c>
      <c r="BD377">
        <f t="shared" si="828"/>
        <v>24.5</v>
      </c>
      <c r="BE377">
        <f t="shared" si="829"/>
        <v>25.5</v>
      </c>
      <c r="BF377">
        <f t="shared" si="830"/>
        <v>26.5</v>
      </c>
      <c r="BG377">
        <f t="shared" si="831"/>
        <v>27.5</v>
      </c>
      <c r="BH377">
        <f t="shared" si="832"/>
        <v>28.5</v>
      </c>
      <c r="BI377">
        <f t="shared" si="833"/>
        <v>29.5</v>
      </c>
      <c r="BJ377">
        <f t="shared" si="834"/>
        <v>30.5</v>
      </c>
      <c r="BK377">
        <f t="shared" si="835"/>
        <v>31.5</v>
      </c>
      <c r="BL377">
        <f t="shared" si="794"/>
        <v>16.789219344230531</v>
      </c>
      <c r="BM377">
        <f t="shared" si="795"/>
        <v>14.984033492430374</v>
      </c>
      <c r="BN377">
        <f t="shared" si="796"/>
        <v>13.146751915511818</v>
      </c>
      <c r="BO377">
        <f t="shared" si="797"/>
        <v>11.250998668127291</v>
      </c>
      <c r="BP377">
        <f t="shared" si="798"/>
        <v>9.2113668347221527</v>
      </c>
      <c r="BQ377">
        <f t="shared" si="799"/>
        <v>6.8681768099179532</v>
      </c>
      <c r="BR377">
        <f t="shared" si="800"/>
        <v>3.9722345788961944</v>
      </c>
      <c r="BS377">
        <f t="shared" si="801"/>
        <v>0.16958999778043155</v>
      </c>
      <c r="BT377">
        <f t="shared" si="802"/>
        <v>0</v>
      </c>
      <c r="BU377">
        <f t="shared" si="803"/>
        <v>0</v>
      </c>
      <c r="BV377">
        <f t="shared" si="804"/>
        <v>0</v>
      </c>
      <c r="BW377">
        <f t="shared" si="805"/>
        <v>0</v>
      </c>
      <c r="BX377">
        <f t="shared" si="806"/>
        <v>0</v>
      </c>
      <c r="BY377">
        <f t="shared" si="807"/>
        <v>0</v>
      </c>
      <c r="BZ377">
        <f t="shared" si="808"/>
        <v>0</v>
      </c>
      <c r="CA377">
        <f t="shared" si="809"/>
        <v>0</v>
      </c>
      <c r="CB377">
        <f t="shared" si="810"/>
        <v>0</v>
      </c>
      <c r="CC377">
        <f t="shared" si="811"/>
        <v>0</v>
      </c>
      <c r="CD377">
        <f t="shared" si="812"/>
        <v>0</v>
      </c>
      <c r="CE377">
        <f t="shared" si="836"/>
        <v>7</v>
      </c>
      <c r="CF377">
        <f t="shared" si="837"/>
        <v>19.5</v>
      </c>
    </row>
    <row r="378" spans="5:84" x14ac:dyDescent="0.2">
      <c r="E378">
        <v>94625</v>
      </c>
      <c r="F378">
        <v>26.67</v>
      </c>
      <c r="G378">
        <v>17.5</v>
      </c>
      <c r="H378" s="2">
        <v>0.1</v>
      </c>
      <c r="I378" s="2">
        <f t="shared" si="813"/>
        <v>3.7</v>
      </c>
      <c r="J378">
        <f t="shared" si="813"/>
        <v>7.3000000000000007</v>
      </c>
      <c r="K378">
        <f t="shared" si="813"/>
        <v>10.9</v>
      </c>
      <c r="L378">
        <f t="shared" si="813"/>
        <v>14.5</v>
      </c>
      <c r="M378">
        <f t="shared" si="814"/>
        <v>18.100000000000001</v>
      </c>
      <c r="N378">
        <f t="shared" si="814"/>
        <v>21.700000000000003</v>
      </c>
      <c r="O378">
        <f t="shared" si="814"/>
        <v>25.300000000000004</v>
      </c>
      <c r="P378">
        <f t="shared" si="814"/>
        <v>28.900000000000006</v>
      </c>
      <c r="Q378">
        <f t="shared" si="778"/>
        <v>22.143014927245375</v>
      </c>
      <c r="R378">
        <f t="shared" si="779"/>
        <v>19.979300159016592</v>
      </c>
      <c r="S378">
        <f t="shared" si="780"/>
        <v>14.719960790266132</v>
      </c>
      <c r="T378">
        <f t="shared" si="781"/>
        <v>7.9126070623748666</v>
      </c>
      <c r="U378">
        <f t="shared" si="782"/>
        <v>0</v>
      </c>
      <c r="V378">
        <f t="shared" si="783"/>
        <v>0</v>
      </c>
      <c r="W378">
        <f t="shared" si="784"/>
        <v>0</v>
      </c>
      <c r="X378">
        <f t="shared" si="785"/>
        <v>0</v>
      </c>
      <c r="Y378">
        <f t="shared" si="774"/>
        <v>0</v>
      </c>
      <c r="Z378">
        <f t="shared" si="775"/>
        <v>0.1</v>
      </c>
      <c r="AA378">
        <f t="shared" si="776"/>
        <v>2.3000000000000003</v>
      </c>
      <c r="AB378">
        <f t="shared" si="776"/>
        <v>4.5</v>
      </c>
      <c r="AC378">
        <f t="shared" si="776"/>
        <v>6.7</v>
      </c>
      <c r="AD378">
        <f t="shared" si="776"/>
        <v>8.9</v>
      </c>
      <c r="AE378">
        <f t="shared" si="777"/>
        <v>11.100000000000001</v>
      </c>
      <c r="AF378">
        <f t="shared" si="777"/>
        <v>13.3</v>
      </c>
      <c r="AG378">
        <f t="shared" si="777"/>
        <v>15.5</v>
      </c>
      <c r="AH378">
        <f t="shared" si="777"/>
        <v>17.7</v>
      </c>
      <c r="AI378">
        <f t="shared" si="786"/>
        <v>23.71471472166348</v>
      </c>
      <c r="AJ378">
        <f t="shared" si="787"/>
        <v>21.721954181223513</v>
      </c>
      <c r="AK378">
        <f t="shared" si="788"/>
        <v>20.513050711858138</v>
      </c>
      <c r="AL378">
        <f t="shared" si="789"/>
        <v>18.009775318336267</v>
      </c>
      <c r="AM378">
        <f t="shared" si="790"/>
        <v>14.363301692895755</v>
      </c>
      <c r="AN378">
        <f t="shared" si="791"/>
        <v>10.313392024578466</v>
      </c>
      <c r="AO378">
        <f t="shared" si="792"/>
        <v>5.5475828085655099</v>
      </c>
      <c r="AP378">
        <f t="shared" si="793"/>
        <v>0</v>
      </c>
      <c r="AQ378">
        <f t="shared" si="815"/>
        <v>4</v>
      </c>
      <c r="AR378">
        <f t="shared" si="816"/>
        <v>8.9</v>
      </c>
      <c r="AS378">
        <f t="shared" si="817"/>
        <v>9.9</v>
      </c>
      <c r="AT378">
        <f t="shared" si="818"/>
        <v>10.9</v>
      </c>
      <c r="AU378">
        <f t="shared" si="819"/>
        <v>11.9</v>
      </c>
      <c r="AV378">
        <f t="shared" si="820"/>
        <v>12.9</v>
      </c>
      <c r="AW378">
        <f t="shared" si="821"/>
        <v>13.9</v>
      </c>
      <c r="AX378">
        <f t="shared" si="822"/>
        <v>14.9</v>
      </c>
      <c r="AY378">
        <f t="shared" si="823"/>
        <v>15.9</v>
      </c>
      <c r="AZ378">
        <f t="shared" si="824"/>
        <v>16.899999999999999</v>
      </c>
      <c r="BA378">
        <f t="shared" si="825"/>
        <v>17.899999999999999</v>
      </c>
      <c r="BB378">
        <f t="shared" si="826"/>
        <v>18.899999999999999</v>
      </c>
      <c r="BC378">
        <f t="shared" si="827"/>
        <v>19.899999999999999</v>
      </c>
      <c r="BD378">
        <f t="shared" si="828"/>
        <v>20.9</v>
      </c>
      <c r="BE378">
        <f t="shared" si="829"/>
        <v>21.9</v>
      </c>
      <c r="BF378">
        <f t="shared" si="830"/>
        <v>22.9</v>
      </c>
      <c r="BG378">
        <f t="shared" si="831"/>
        <v>23.9</v>
      </c>
      <c r="BH378">
        <f t="shared" si="832"/>
        <v>24.9</v>
      </c>
      <c r="BI378">
        <f t="shared" si="833"/>
        <v>25.9</v>
      </c>
      <c r="BJ378">
        <f t="shared" si="834"/>
        <v>26.9</v>
      </c>
      <c r="BK378">
        <f t="shared" si="835"/>
        <v>27.9</v>
      </c>
      <c r="BL378">
        <f t="shared" si="794"/>
        <v>16.444505553379507</v>
      </c>
      <c r="BM378">
        <f t="shared" si="795"/>
        <v>14.719960790266132</v>
      </c>
      <c r="BN378">
        <f t="shared" si="796"/>
        <v>12.914392140144901</v>
      </c>
      <c r="BO378">
        <f t="shared" si="797"/>
        <v>11.067500548216529</v>
      </c>
      <c r="BP378">
        <f t="shared" si="798"/>
        <v>9.1485987775409914</v>
      </c>
      <c r="BQ378">
        <f t="shared" si="799"/>
        <v>7.0247733928445237</v>
      </c>
      <c r="BR378">
        <f t="shared" si="800"/>
        <v>4.4290467443280059</v>
      </c>
      <c r="BS378">
        <f t="shared" si="801"/>
        <v>0.92853895147324006</v>
      </c>
      <c r="BT378">
        <f t="shared" si="802"/>
        <v>0</v>
      </c>
      <c r="BU378">
        <f t="shared" si="803"/>
        <v>0</v>
      </c>
      <c r="BV378">
        <f t="shared" si="804"/>
        <v>0</v>
      </c>
      <c r="BW378">
        <f t="shared" si="805"/>
        <v>0</v>
      </c>
      <c r="BX378">
        <f t="shared" si="806"/>
        <v>0</v>
      </c>
      <c r="BY378">
        <f t="shared" si="807"/>
        <v>0</v>
      </c>
      <c r="BZ378">
        <f t="shared" si="808"/>
        <v>0</v>
      </c>
      <c r="CA378">
        <f t="shared" si="809"/>
        <v>0</v>
      </c>
      <c r="CB378">
        <f t="shared" si="810"/>
        <v>0</v>
      </c>
      <c r="CC378">
        <f t="shared" si="811"/>
        <v>0</v>
      </c>
      <c r="CD378">
        <f t="shared" si="812"/>
        <v>0</v>
      </c>
      <c r="CE378">
        <f t="shared" si="836"/>
        <v>7</v>
      </c>
      <c r="CF378">
        <f t="shared" si="837"/>
        <v>15.9</v>
      </c>
    </row>
    <row r="379" spans="5:84" x14ac:dyDescent="0.2">
      <c r="E379">
        <v>94626</v>
      </c>
      <c r="F379">
        <v>24.19</v>
      </c>
      <c r="G379">
        <v>16.7</v>
      </c>
      <c r="H379" s="2">
        <v>0.1</v>
      </c>
      <c r="I379" s="2">
        <f t="shared" si="813"/>
        <v>3.7</v>
      </c>
      <c r="J379">
        <f t="shared" si="813"/>
        <v>7.3000000000000007</v>
      </c>
      <c r="K379">
        <f t="shared" si="813"/>
        <v>10.9</v>
      </c>
      <c r="L379">
        <f t="shared" si="813"/>
        <v>14.5</v>
      </c>
      <c r="M379">
        <f t="shared" si="814"/>
        <v>18.100000000000001</v>
      </c>
      <c r="N379">
        <f t="shared" si="814"/>
        <v>21.700000000000003</v>
      </c>
      <c r="O379">
        <f t="shared" si="814"/>
        <v>25.300000000000004</v>
      </c>
      <c r="P379">
        <f t="shared" si="814"/>
        <v>28.900000000000006</v>
      </c>
      <c r="Q379">
        <f t="shared" si="778"/>
        <v>19.98546245021943</v>
      </c>
      <c r="R379">
        <f t="shared" si="779"/>
        <v>17.79122519819596</v>
      </c>
      <c r="S379">
        <f t="shared" si="780"/>
        <v>12.501786365830851</v>
      </c>
      <c r="T379">
        <f t="shared" si="781"/>
        <v>5.7368828636459641</v>
      </c>
      <c r="U379">
        <f t="shared" si="782"/>
        <v>0</v>
      </c>
      <c r="V379">
        <f t="shared" si="783"/>
        <v>0</v>
      </c>
      <c r="W379">
        <f t="shared" si="784"/>
        <v>0</v>
      </c>
      <c r="X379">
        <f t="shared" si="785"/>
        <v>0</v>
      </c>
      <c r="Y379">
        <f t="shared" si="774"/>
        <v>0</v>
      </c>
      <c r="Z379">
        <f t="shared" si="775"/>
        <v>0.1</v>
      </c>
      <c r="AA379">
        <f t="shared" si="776"/>
        <v>2.3000000000000003</v>
      </c>
      <c r="AB379">
        <f t="shared" si="776"/>
        <v>4.5</v>
      </c>
      <c r="AC379">
        <f t="shared" si="776"/>
        <v>6.7</v>
      </c>
      <c r="AD379">
        <f t="shared" ref="AD379:AG442" si="838">AC379+$C$4</f>
        <v>8.9</v>
      </c>
      <c r="AE379">
        <f t="shared" si="777"/>
        <v>11.100000000000001</v>
      </c>
      <c r="AF379">
        <f t="shared" si="777"/>
        <v>13.3</v>
      </c>
      <c r="AG379">
        <f t="shared" si="777"/>
        <v>15.5</v>
      </c>
      <c r="AH379">
        <f t="shared" ref="AH379:AH442" si="839">AG379+$C$4</f>
        <v>17.7</v>
      </c>
      <c r="AI379">
        <f t="shared" si="786"/>
        <v>21.336485741317102</v>
      </c>
      <c r="AJ379">
        <f t="shared" si="787"/>
        <v>19.615888033526012</v>
      </c>
      <c r="AK379">
        <f t="shared" si="788"/>
        <v>18.359473263354516</v>
      </c>
      <c r="AL379">
        <f t="shared" si="789"/>
        <v>15.752592868237702</v>
      </c>
      <c r="AM379">
        <f t="shared" si="790"/>
        <v>12.157092564366987</v>
      </c>
      <c r="AN379">
        <f t="shared" si="791"/>
        <v>8.2307828763955584</v>
      </c>
      <c r="AO379">
        <f t="shared" si="792"/>
        <v>3.0469096671440625</v>
      </c>
      <c r="AP379">
        <f t="shared" si="793"/>
        <v>0</v>
      </c>
      <c r="AQ379">
        <f t="shared" si="815"/>
        <v>3</v>
      </c>
      <c r="AR379">
        <f t="shared" si="816"/>
        <v>6.7</v>
      </c>
      <c r="AS379">
        <f t="shared" si="817"/>
        <v>7.7</v>
      </c>
      <c r="AT379">
        <f t="shared" si="818"/>
        <v>8.6999999999999993</v>
      </c>
      <c r="AU379">
        <f t="shared" si="819"/>
        <v>9.6999999999999993</v>
      </c>
      <c r="AV379">
        <f t="shared" si="820"/>
        <v>10.7</v>
      </c>
      <c r="AW379">
        <f t="shared" si="821"/>
        <v>11.7</v>
      </c>
      <c r="AX379">
        <f t="shared" si="822"/>
        <v>12.7</v>
      </c>
      <c r="AY379">
        <f t="shared" si="823"/>
        <v>13.7</v>
      </c>
      <c r="AZ379">
        <f t="shared" si="824"/>
        <v>14.7</v>
      </c>
      <c r="BA379">
        <f t="shared" si="825"/>
        <v>15.7</v>
      </c>
      <c r="BB379">
        <f t="shared" si="826"/>
        <v>16.7</v>
      </c>
      <c r="BC379">
        <f t="shared" si="827"/>
        <v>17.7</v>
      </c>
      <c r="BD379">
        <f t="shared" si="828"/>
        <v>18.7</v>
      </c>
      <c r="BE379">
        <f t="shared" si="829"/>
        <v>19.7</v>
      </c>
      <c r="BF379">
        <f t="shared" si="830"/>
        <v>20.7</v>
      </c>
      <c r="BG379">
        <f t="shared" si="831"/>
        <v>21.7</v>
      </c>
      <c r="BH379">
        <f t="shared" si="832"/>
        <v>22.7</v>
      </c>
      <c r="BI379">
        <f t="shared" si="833"/>
        <v>23.7</v>
      </c>
      <c r="BJ379">
        <f t="shared" si="834"/>
        <v>24.7</v>
      </c>
      <c r="BK379">
        <f t="shared" si="835"/>
        <v>25.7</v>
      </c>
      <c r="BL379">
        <f t="shared" si="794"/>
        <v>17.349297212537476</v>
      </c>
      <c r="BM379">
        <f t="shared" si="795"/>
        <v>16.043633613584021</v>
      </c>
      <c r="BN379">
        <f t="shared" si="796"/>
        <v>14.51216976766084</v>
      </c>
      <c r="BO379">
        <f t="shared" si="797"/>
        <v>12.844525102882608</v>
      </c>
      <c r="BP379">
        <f t="shared" si="798"/>
        <v>11.113761772851275</v>
      </c>
      <c r="BQ379">
        <f t="shared" si="799"/>
        <v>9.3398952551949055</v>
      </c>
      <c r="BR379">
        <f t="shared" si="800"/>
        <v>7.4534049501073438</v>
      </c>
      <c r="BS379">
        <f t="shared" si="801"/>
        <v>5.2587447788871637</v>
      </c>
      <c r="BT379">
        <f t="shared" si="802"/>
        <v>2.3978537824762385</v>
      </c>
      <c r="BU379">
        <f t="shared" si="803"/>
        <v>0</v>
      </c>
      <c r="BV379">
        <f t="shared" si="804"/>
        <v>0</v>
      </c>
      <c r="BW379">
        <f t="shared" si="805"/>
        <v>0</v>
      </c>
      <c r="BX379">
        <f t="shared" si="806"/>
        <v>0</v>
      </c>
      <c r="BY379">
        <f t="shared" si="807"/>
        <v>0</v>
      </c>
      <c r="BZ379">
        <f t="shared" si="808"/>
        <v>0</v>
      </c>
      <c r="CA379">
        <f t="shared" si="809"/>
        <v>0</v>
      </c>
      <c r="CB379">
        <f t="shared" si="810"/>
        <v>0</v>
      </c>
      <c r="CC379">
        <f t="shared" si="811"/>
        <v>0</v>
      </c>
      <c r="CD379">
        <f t="shared" si="812"/>
        <v>0</v>
      </c>
      <c r="CE379">
        <f t="shared" si="836"/>
        <v>8</v>
      </c>
      <c r="CF379">
        <f t="shared" si="837"/>
        <v>14.7</v>
      </c>
    </row>
    <row r="380" spans="5:84" x14ac:dyDescent="0.2">
      <c r="E380">
        <v>94627</v>
      </c>
      <c r="F380">
        <v>22.03</v>
      </c>
      <c r="G380">
        <v>15.6</v>
      </c>
      <c r="H380" s="2">
        <v>0.1</v>
      </c>
      <c r="I380" s="2">
        <f t="shared" si="813"/>
        <v>3.7</v>
      </c>
      <c r="J380">
        <f t="shared" si="813"/>
        <v>7.3000000000000007</v>
      </c>
      <c r="K380">
        <f t="shared" si="813"/>
        <v>10.9</v>
      </c>
      <c r="L380">
        <f t="shared" si="813"/>
        <v>14.5</v>
      </c>
      <c r="M380">
        <f t="shared" si="814"/>
        <v>18.100000000000001</v>
      </c>
      <c r="N380">
        <f t="shared" si="814"/>
        <v>21.700000000000003</v>
      </c>
      <c r="O380">
        <f t="shared" si="814"/>
        <v>25.300000000000004</v>
      </c>
      <c r="P380">
        <f t="shared" si="814"/>
        <v>28.900000000000006</v>
      </c>
      <c r="Q380">
        <f t="shared" si="778"/>
        <v>18.079102572450918</v>
      </c>
      <c r="R380">
        <f t="shared" si="779"/>
        <v>15.676487490859436</v>
      </c>
      <c r="S380">
        <f t="shared" si="780"/>
        <v>10.171406323638685</v>
      </c>
      <c r="T380">
        <f t="shared" si="781"/>
        <v>2.7105677208319556</v>
      </c>
      <c r="U380">
        <f t="shared" si="782"/>
        <v>0</v>
      </c>
      <c r="V380">
        <f t="shared" si="783"/>
        <v>0</v>
      </c>
      <c r="W380">
        <f t="shared" si="784"/>
        <v>0</v>
      </c>
      <c r="X380">
        <f t="shared" si="785"/>
        <v>0</v>
      </c>
      <c r="Y380">
        <f t="shared" ref="Y380:Y443" si="840">COUNTIF(Q380:X380,"&gt;="&amp;$B$3)</f>
        <v>0</v>
      </c>
      <c r="Z380">
        <f t="shared" ref="Z380:Z443" si="841">H380+Y380*$C$3</f>
        <v>0.1</v>
      </c>
      <c r="AA380">
        <f t="shared" ref="AA380:AH443" si="842">Z380+$C$4</f>
        <v>2.3000000000000003</v>
      </c>
      <c r="AB380">
        <f t="shared" si="842"/>
        <v>4.5</v>
      </c>
      <c r="AC380">
        <f t="shared" si="842"/>
        <v>6.7</v>
      </c>
      <c r="AD380">
        <f t="shared" si="838"/>
        <v>8.9</v>
      </c>
      <c r="AE380">
        <f t="shared" si="838"/>
        <v>11.100000000000001</v>
      </c>
      <c r="AF380">
        <f t="shared" si="838"/>
        <v>13.3</v>
      </c>
      <c r="AG380">
        <f t="shared" si="838"/>
        <v>15.5</v>
      </c>
      <c r="AH380">
        <f t="shared" si="839"/>
        <v>17.7</v>
      </c>
      <c r="AI380">
        <f t="shared" si="786"/>
        <v>19.211752726739245</v>
      </c>
      <c r="AJ380">
        <f t="shared" si="787"/>
        <v>17.744431262629416</v>
      </c>
      <c r="AK380">
        <f t="shared" si="788"/>
        <v>16.321364994830436</v>
      </c>
      <c r="AL380">
        <f t="shared" si="789"/>
        <v>13.467948784192986</v>
      </c>
      <c r="AM380">
        <f t="shared" si="790"/>
        <v>9.8297549323478641</v>
      </c>
      <c r="AN380">
        <f t="shared" si="791"/>
        <v>5.7647457869023908</v>
      </c>
      <c r="AO380">
        <f t="shared" si="792"/>
        <v>-1.0645136533654376</v>
      </c>
      <c r="AP380">
        <f t="shared" si="793"/>
        <v>0</v>
      </c>
      <c r="AQ380">
        <f t="shared" si="815"/>
        <v>1</v>
      </c>
      <c r="AR380">
        <f t="shared" si="816"/>
        <v>2.3000000000000003</v>
      </c>
      <c r="AS380">
        <f t="shared" si="817"/>
        <v>3.3000000000000003</v>
      </c>
      <c r="AT380">
        <f t="shared" si="818"/>
        <v>4.3000000000000007</v>
      </c>
      <c r="AU380">
        <f t="shared" si="819"/>
        <v>5.3000000000000007</v>
      </c>
      <c r="AV380">
        <f t="shared" si="820"/>
        <v>6.3000000000000007</v>
      </c>
      <c r="AW380">
        <f t="shared" si="821"/>
        <v>7.3000000000000007</v>
      </c>
      <c r="AX380">
        <f t="shared" si="822"/>
        <v>8.3000000000000007</v>
      </c>
      <c r="AY380">
        <f t="shared" si="823"/>
        <v>9.3000000000000007</v>
      </c>
      <c r="AZ380">
        <f t="shared" si="824"/>
        <v>10.3</v>
      </c>
      <c r="BA380">
        <f t="shared" si="825"/>
        <v>11.3</v>
      </c>
      <c r="BB380">
        <f t="shared" si="826"/>
        <v>12.3</v>
      </c>
      <c r="BC380">
        <f t="shared" si="827"/>
        <v>13.3</v>
      </c>
      <c r="BD380">
        <f t="shared" si="828"/>
        <v>14.3</v>
      </c>
      <c r="BE380">
        <f t="shared" si="829"/>
        <v>15.3</v>
      </c>
      <c r="BF380">
        <f t="shared" si="830"/>
        <v>16.3</v>
      </c>
      <c r="BG380">
        <f t="shared" si="831"/>
        <v>17.3</v>
      </c>
      <c r="BH380">
        <f t="shared" si="832"/>
        <v>18.3</v>
      </c>
      <c r="BI380">
        <f t="shared" si="833"/>
        <v>19.3</v>
      </c>
      <c r="BJ380">
        <f t="shared" si="834"/>
        <v>20.3</v>
      </c>
      <c r="BK380">
        <f t="shared" si="835"/>
        <v>21.3</v>
      </c>
      <c r="BL380">
        <f t="shared" si="794"/>
        <v>18.289583728845077</v>
      </c>
      <c r="BM380">
        <f t="shared" si="795"/>
        <v>17.825493016871963</v>
      </c>
      <c r="BN380">
        <f t="shared" si="796"/>
        <v>17.37231462687906</v>
      </c>
      <c r="BO380">
        <f t="shared" si="797"/>
        <v>16.685517942525983</v>
      </c>
      <c r="BP380">
        <f t="shared" si="798"/>
        <v>15.676487490859436</v>
      </c>
      <c r="BQ380">
        <f t="shared" si="799"/>
        <v>14.365802738099882</v>
      </c>
      <c r="BR380">
        <f t="shared" si="800"/>
        <v>12.83651788542811</v>
      </c>
      <c r="BS380">
        <f t="shared" si="801"/>
        <v>11.187441664772008</v>
      </c>
      <c r="BT380">
        <f t="shared" si="802"/>
        <v>9.4864171345932053</v>
      </c>
      <c r="BU380">
        <f t="shared" si="803"/>
        <v>7.7236014756735294</v>
      </c>
      <c r="BV380">
        <f t="shared" si="804"/>
        <v>5.7647457869023908</v>
      </c>
      <c r="BW380">
        <f t="shared" si="805"/>
        <v>3.3044748810616458</v>
      </c>
      <c r="BX380">
        <f t="shared" si="806"/>
        <v>-0.18043291938513445</v>
      </c>
      <c r="BY380">
        <f t="shared" si="807"/>
        <v>0</v>
      </c>
      <c r="BZ380">
        <f t="shared" si="808"/>
        <v>0</v>
      </c>
      <c r="CA380">
        <f t="shared" si="809"/>
        <v>0</v>
      </c>
      <c r="CB380">
        <f t="shared" si="810"/>
        <v>0</v>
      </c>
      <c r="CC380">
        <f t="shared" si="811"/>
        <v>0</v>
      </c>
      <c r="CD380">
        <f t="shared" si="812"/>
        <v>0</v>
      </c>
      <c r="CE380">
        <f t="shared" si="836"/>
        <v>12</v>
      </c>
      <c r="CF380">
        <f t="shared" si="837"/>
        <v>14.3</v>
      </c>
    </row>
    <row r="381" spans="5:84" x14ac:dyDescent="0.2">
      <c r="E381">
        <v>94628</v>
      </c>
      <c r="F381">
        <v>22.09</v>
      </c>
      <c r="G381">
        <v>15.12</v>
      </c>
      <c r="H381" s="2">
        <v>0.1</v>
      </c>
      <c r="I381" s="2">
        <f t="shared" si="813"/>
        <v>3.7</v>
      </c>
      <c r="J381">
        <f t="shared" si="813"/>
        <v>7.3000000000000007</v>
      </c>
      <c r="K381">
        <f t="shared" si="813"/>
        <v>10.9</v>
      </c>
      <c r="L381">
        <f t="shared" si="813"/>
        <v>14.5</v>
      </c>
      <c r="M381">
        <f t="shared" si="814"/>
        <v>18.100000000000001</v>
      </c>
      <c r="N381">
        <f t="shared" si="814"/>
        <v>21.700000000000003</v>
      </c>
      <c r="O381">
        <f t="shared" si="814"/>
        <v>25.300000000000004</v>
      </c>
      <c r="P381">
        <f t="shared" si="814"/>
        <v>28.900000000000006</v>
      </c>
      <c r="Q381">
        <f t="shared" si="778"/>
        <v>18.074863972806238</v>
      </c>
      <c r="R381">
        <f t="shared" si="779"/>
        <v>15.439166865087959</v>
      </c>
      <c r="S381">
        <f t="shared" si="780"/>
        <v>9.6053381495461299</v>
      </c>
      <c r="T381">
        <f t="shared" si="781"/>
        <v>1.1642837020823664</v>
      </c>
      <c r="U381">
        <f t="shared" si="782"/>
        <v>0</v>
      </c>
      <c r="V381">
        <f t="shared" si="783"/>
        <v>0</v>
      </c>
      <c r="W381">
        <f t="shared" si="784"/>
        <v>0</v>
      </c>
      <c r="X381">
        <f t="shared" si="785"/>
        <v>0</v>
      </c>
      <c r="Y381">
        <f t="shared" si="840"/>
        <v>0</v>
      </c>
      <c r="Z381">
        <f t="shared" si="841"/>
        <v>0.1</v>
      </c>
      <c r="AA381">
        <f t="shared" si="842"/>
        <v>2.3000000000000003</v>
      </c>
      <c r="AB381">
        <f t="shared" si="842"/>
        <v>4.5</v>
      </c>
      <c r="AC381">
        <f t="shared" si="842"/>
        <v>6.7</v>
      </c>
      <c r="AD381">
        <f t="shared" si="838"/>
        <v>8.9</v>
      </c>
      <c r="AE381">
        <f t="shared" si="838"/>
        <v>11.100000000000001</v>
      </c>
      <c r="AF381">
        <f t="shared" si="838"/>
        <v>13.3</v>
      </c>
      <c r="AG381">
        <f t="shared" si="838"/>
        <v>15.5</v>
      </c>
      <c r="AH381">
        <f t="shared" si="839"/>
        <v>17.7</v>
      </c>
      <c r="AI381">
        <f t="shared" si="786"/>
        <v>19.167451894080472</v>
      </c>
      <c r="AJ381">
        <f t="shared" si="787"/>
        <v>17.733160849221907</v>
      </c>
      <c r="AK381">
        <f t="shared" si="788"/>
        <v>16.149948211163643</v>
      </c>
      <c r="AL381">
        <f t="shared" si="789"/>
        <v>13.059635310395988</v>
      </c>
      <c r="AM381">
        <f t="shared" si="790"/>
        <v>9.2485831142578725</v>
      </c>
      <c r="AN381">
        <f t="shared" si="791"/>
        <v>4.8250008847259247</v>
      </c>
      <c r="AO381">
        <f t="shared" si="792"/>
        <v>0</v>
      </c>
      <c r="AP381">
        <f t="shared" si="793"/>
        <v>0</v>
      </c>
      <c r="AQ381">
        <f t="shared" si="815"/>
        <v>1</v>
      </c>
      <c r="AR381">
        <f t="shared" si="816"/>
        <v>2.3000000000000003</v>
      </c>
      <c r="AS381">
        <f t="shared" si="817"/>
        <v>3.3000000000000003</v>
      </c>
      <c r="AT381">
        <f t="shared" si="818"/>
        <v>4.3000000000000007</v>
      </c>
      <c r="AU381">
        <f t="shared" si="819"/>
        <v>5.3000000000000007</v>
      </c>
      <c r="AV381">
        <f t="shared" si="820"/>
        <v>6.3000000000000007</v>
      </c>
      <c r="AW381">
        <f t="shared" si="821"/>
        <v>7.3000000000000007</v>
      </c>
      <c r="AX381">
        <f t="shared" si="822"/>
        <v>8.3000000000000007</v>
      </c>
      <c r="AY381">
        <f t="shared" si="823"/>
        <v>9.3000000000000007</v>
      </c>
      <c r="AZ381">
        <f t="shared" si="824"/>
        <v>10.3</v>
      </c>
      <c r="BA381">
        <f t="shared" si="825"/>
        <v>11.3</v>
      </c>
      <c r="BB381">
        <f t="shared" si="826"/>
        <v>12.3</v>
      </c>
      <c r="BC381">
        <f t="shared" si="827"/>
        <v>13.3</v>
      </c>
      <c r="BD381">
        <f t="shared" si="828"/>
        <v>14.3</v>
      </c>
      <c r="BE381">
        <f t="shared" si="829"/>
        <v>15.3</v>
      </c>
      <c r="BF381">
        <f t="shared" si="830"/>
        <v>16.3</v>
      </c>
      <c r="BG381">
        <f t="shared" si="831"/>
        <v>17.3</v>
      </c>
      <c r="BH381">
        <f t="shared" si="832"/>
        <v>18.3</v>
      </c>
      <c r="BI381">
        <f t="shared" si="833"/>
        <v>19.3</v>
      </c>
      <c r="BJ381">
        <f t="shared" si="834"/>
        <v>20.3</v>
      </c>
      <c r="BK381">
        <f t="shared" si="835"/>
        <v>21.3</v>
      </c>
      <c r="BL381">
        <f t="shared" si="794"/>
        <v>18.278733125560414</v>
      </c>
      <c r="BM381">
        <f t="shared" si="795"/>
        <v>17.818745842423333</v>
      </c>
      <c r="BN381">
        <f t="shared" si="796"/>
        <v>17.324268015815637</v>
      </c>
      <c r="BO381">
        <f t="shared" si="797"/>
        <v>16.555074649314001</v>
      </c>
      <c r="BP381">
        <f t="shared" si="798"/>
        <v>15.439166865087959</v>
      </c>
      <c r="BQ381">
        <f t="shared" si="799"/>
        <v>14.018000990062745</v>
      </c>
      <c r="BR381">
        <f t="shared" si="800"/>
        <v>12.391717642081876</v>
      </c>
      <c r="BS381">
        <f t="shared" si="801"/>
        <v>10.664370816069905</v>
      </c>
      <c r="BT381">
        <f t="shared" si="802"/>
        <v>8.889156970195323</v>
      </c>
      <c r="BU381">
        <f t="shared" si="803"/>
        <v>7.0136441120327184</v>
      </c>
      <c r="BV381">
        <f t="shared" si="804"/>
        <v>4.8250008847259247</v>
      </c>
      <c r="BW381">
        <f t="shared" si="805"/>
        <v>1.8952256531513043</v>
      </c>
      <c r="BX381">
        <f t="shared" si="806"/>
        <v>0</v>
      </c>
      <c r="BY381">
        <f t="shared" si="807"/>
        <v>0</v>
      </c>
      <c r="BZ381">
        <f t="shared" si="808"/>
        <v>0</v>
      </c>
      <c r="CA381">
        <f t="shared" si="809"/>
        <v>0</v>
      </c>
      <c r="CB381">
        <f t="shared" si="810"/>
        <v>0</v>
      </c>
      <c r="CC381">
        <f t="shared" si="811"/>
        <v>0</v>
      </c>
      <c r="CD381">
        <f t="shared" si="812"/>
        <v>0</v>
      </c>
      <c r="CE381">
        <f t="shared" si="836"/>
        <v>11</v>
      </c>
      <c r="CF381">
        <f t="shared" si="837"/>
        <v>13.3</v>
      </c>
    </row>
    <row r="382" spans="5:84" x14ac:dyDescent="0.2">
      <c r="E382">
        <v>94632</v>
      </c>
      <c r="F382">
        <v>11.05</v>
      </c>
      <c r="G382">
        <v>9.32</v>
      </c>
      <c r="H382" s="2">
        <v>0.1</v>
      </c>
      <c r="I382" s="2">
        <f t="shared" si="813"/>
        <v>3.7</v>
      </c>
      <c r="J382">
        <f t="shared" si="813"/>
        <v>7.3000000000000007</v>
      </c>
      <c r="K382">
        <f t="shared" si="813"/>
        <v>10.9</v>
      </c>
      <c r="L382">
        <f t="shared" si="813"/>
        <v>14.5</v>
      </c>
      <c r="M382">
        <f t="shared" si="814"/>
        <v>18.100000000000001</v>
      </c>
      <c r="N382">
        <f t="shared" si="814"/>
        <v>21.700000000000003</v>
      </c>
      <c r="O382">
        <f t="shared" si="814"/>
        <v>25.300000000000004</v>
      </c>
      <c r="P382">
        <f t="shared" si="814"/>
        <v>28.900000000000006</v>
      </c>
      <c r="Q382">
        <f t="shared" si="778"/>
        <v>8.4135520342352699</v>
      </c>
      <c r="R382">
        <f t="shared" si="779"/>
        <v>3.9480649769150071</v>
      </c>
      <c r="S382">
        <f t="shared" si="780"/>
        <v>0</v>
      </c>
      <c r="T382">
        <f t="shared" si="781"/>
        <v>0</v>
      </c>
      <c r="U382">
        <f t="shared" si="782"/>
        <v>0</v>
      </c>
      <c r="V382">
        <f t="shared" si="783"/>
        <v>0</v>
      </c>
      <c r="W382">
        <f t="shared" si="784"/>
        <v>0</v>
      </c>
      <c r="X382">
        <f t="shared" si="785"/>
        <v>0</v>
      </c>
      <c r="Y382">
        <f t="shared" si="840"/>
        <v>0</v>
      </c>
      <c r="Z382">
        <f t="shared" si="841"/>
        <v>0.1</v>
      </c>
      <c r="AA382">
        <f t="shared" si="842"/>
        <v>2.3000000000000003</v>
      </c>
      <c r="AB382">
        <f t="shared" si="842"/>
        <v>4.5</v>
      </c>
      <c r="AC382">
        <f t="shared" si="842"/>
        <v>6.7</v>
      </c>
      <c r="AD382">
        <f t="shared" si="838"/>
        <v>8.9</v>
      </c>
      <c r="AE382">
        <f t="shared" si="838"/>
        <v>11.100000000000001</v>
      </c>
      <c r="AF382">
        <f t="shared" si="838"/>
        <v>13.3</v>
      </c>
      <c r="AG382">
        <f t="shared" si="838"/>
        <v>15.5</v>
      </c>
      <c r="AH382">
        <f t="shared" si="839"/>
        <v>17.7</v>
      </c>
      <c r="AI382">
        <f t="shared" si="786"/>
        <v>9.0343948393855964</v>
      </c>
      <c r="AJ382">
        <f t="shared" si="787"/>
        <v>7.7228027570293074</v>
      </c>
      <c r="AK382">
        <f t="shared" si="788"/>
        <v>4.831935970653829</v>
      </c>
      <c r="AL382">
        <f t="shared" si="789"/>
        <v>0.69782022414224387</v>
      </c>
      <c r="AM382">
        <f t="shared" si="790"/>
        <v>0</v>
      </c>
      <c r="AN382">
        <f t="shared" si="791"/>
        <v>0</v>
      </c>
      <c r="AO382">
        <f t="shared" si="792"/>
        <v>0</v>
      </c>
      <c r="AP382">
        <f t="shared" si="793"/>
        <v>0</v>
      </c>
      <c r="AQ382">
        <f t="shared" si="815"/>
        <v>0</v>
      </c>
      <c r="AR382">
        <f t="shared" si="816"/>
        <v>0.1</v>
      </c>
      <c r="AS382">
        <f t="shared" si="817"/>
        <v>1.1000000000000001</v>
      </c>
      <c r="AT382">
        <f t="shared" si="818"/>
        <v>2.1</v>
      </c>
      <c r="AU382">
        <f t="shared" si="819"/>
        <v>3.1</v>
      </c>
      <c r="AV382">
        <f t="shared" si="820"/>
        <v>4.0999999999999996</v>
      </c>
      <c r="AW382">
        <f t="shared" si="821"/>
        <v>5.0999999999999996</v>
      </c>
      <c r="AX382">
        <f t="shared" si="822"/>
        <v>6.1</v>
      </c>
      <c r="AY382">
        <f t="shared" si="823"/>
        <v>7.1</v>
      </c>
      <c r="AZ382">
        <f t="shared" si="824"/>
        <v>8.1</v>
      </c>
      <c r="BA382">
        <f t="shared" si="825"/>
        <v>9.1</v>
      </c>
      <c r="BB382">
        <f t="shared" si="826"/>
        <v>10.1</v>
      </c>
      <c r="BC382">
        <f t="shared" si="827"/>
        <v>11.1</v>
      </c>
      <c r="BD382">
        <f t="shared" si="828"/>
        <v>12.1</v>
      </c>
      <c r="BE382">
        <f t="shared" si="829"/>
        <v>13.1</v>
      </c>
      <c r="BF382">
        <f t="shared" si="830"/>
        <v>14.1</v>
      </c>
      <c r="BG382">
        <f t="shared" si="831"/>
        <v>15.1</v>
      </c>
      <c r="BH382">
        <f t="shared" si="832"/>
        <v>16.100000000000001</v>
      </c>
      <c r="BI382">
        <f t="shared" si="833"/>
        <v>17.100000000000001</v>
      </c>
      <c r="BJ382">
        <f t="shared" si="834"/>
        <v>18.100000000000001</v>
      </c>
      <c r="BK382">
        <f t="shared" si="835"/>
        <v>19.100000000000001</v>
      </c>
      <c r="BL382">
        <f t="shared" si="794"/>
        <v>10.016086903563552</v>
      </c>
      <c r="BM382">
        <f t="shared" si="795"/>
        <v>9.1138208907896914</v>
      </c>
      <c r="BN382">
        <f t="shared" si="796"/>
        <v>8.7433306657989203</v>
      </c>
      <c r="BO382">
        <f t="shared" si="797"/>
        <v>8.1047044320525767</v>
      </c>
      <c r="BP382">
        <f t="shared" si="798"/>
        <v>7.0323395674125679</v>
      </c>
      <c r="BQ382">
        <f t="shared" si="799"/>
        <v>5.6870523691686072</v>
      </c>
      <c r="BR382">
        <f t="shared" si="800"/>
        <v>4.2481877990655903</v>
      </c>
      <c r="BS382">
        <f t="shared" si="801"/>
        <v>2.6057292283306448</v>
      </c>
      <c r="BT382">
        <f t="shared" si="802"/>
        <v>5.2408182700406418E-2</v>
      </c>
      <c r="BU382">
        <f t="shared" si="803"/>
        <v>0</v>
      </c>
      <c r="BV382">
        <f t="shared" si="804"/>
        <v>0</v>
      </c>
      <c r="BW382">
        <f t="shared" si="805"/>
        <v>0</v>
      </c>
      <c r="BX382">
        <f t="shared" si="806"/>
        <v>0</v>
      </c>
      <c r="BY382">
        <f t="shared" si="807"/>
        <v>0</v>
      </c>
      <c r="BZ382">
        <f t="shared" si="808"/>
        <v>0</v>
      </c>
      <c r="CA382">
        <f t="shared" si="809"/>
        <v>0</v>
      </c>
      <c r="CB382">
        <f t="shared" si="810"/>
        <v>0</v>
      </c>
      <c r="CC382">
        <f t="shared" si="811"/>
        <v>0</v>
      </c>
      <c r="CD382">
        <f t="shared" si="812"/>
        <v>0</v>
      </c>
      <c r="CE382">
        <f t="shared" si="836"/>
        <v>7</v>
      </c>
      <c r="CF382">
        <f t="shared" si="837"/>
        <v>7.1</v>
      </c>
    </row>
    <row r="383" spans="5:84" x14ac:dyDescent="0.2">
      <c r="E383">
        <v>94634</v>
      </c>
      <c r="F383">
        <v>11.46</v>
      </c>
      <c r="G383">
        <v>9.65</v>
      </c>
      <c r="H383" s="2">
        <v>0.1</v>
      </c>
      <c r="I383" s="2">
        <f t="shared" si="813"/>
        <v>3.7</v>
      </c>
      <c r="J383">
        <f t="shared" si="813"/>
        <v>7.3000000000000007</v>
      </c>
      <c r="K383">
        <f t="shared" si="813"/>
        <v>10.9</v>
      </c>
      <c r="L383">
        <f t="shared" si="813"/>
        <v>14.5</v>
      </c>
      <c r="M383">
        <f t="shared" si="814"/>
        <v>18.100000000000001</v>
      </c>
      <c r="N383">
        <f t="shared" si="814"/>
        <v>21.700000000000003</v>
      </c>
      <c r="O383">
        <f t="shared" si="814"/>
        <v>25.300000000000004</v>
      </c>
      <c r="P383">
        <f t="shared" si="814"/>
        <v>28.900000000000006</v>
      </c>
      <c r="Q383">
        <f t="shared" si="778"/>
        <v>8.8110100903801616</v>
      </c>
      <c r="R383">
        <f t="shared" si="779"/>
        <v>4.4819572300049479</v>
      </c>
      <c r="S383">
        <f t="shared" si="780"/>
        <v>0</v>
      </c>
      <c r="T383">
        <f t="shared" si="781"/>
        <v>0</v>
      </c>
      <c r="U383">
        <f t="shared" si="782"/>
        <v>0</v>
      </c>
      <c r="V383">
        <f t="shared" si="783"/>
        <v>0</v>
      </c>
      <c r="W383">
        <f t="shared" si="784"/>
        <v>0</v>
      </c>
      <c r="X383">
        <f t="shared" si="785"/>
        <v>0</v>
      </c>
      <c r="Y383">
        <f t="shared" si="840"/>
        <v>0</v>
      </c>
      <c r="Z383">
        <f t="shared" si="841"/>
        <v>0.1</v>
      </c>
      <c r="AA383">
        <f t="shared" si="842"/>
        <v>2.3000000000000003</v>
      </c>
      <c r="AB383">
        <f t="shared" si="842"/>
        <v>4.5</v>
      </c>
      <c r="AC383">
        <f t="shared" si="842"/>
        <v>6.7</v>
      </c>
      <c r="AD383">
        <f t="shared" si="838"/>
        <v>8.9</v>
      </c>
      <c r="AE383">
        <f t="shared" si="838"/>
        <v>11.100000000000001</v>
      </c>
      <c r="AF383">
        <f t="shared" si="838"/>
        <v>13.3</v>
      </c>
      <c r="AG383">
        <f t="shared" si="838"/>
        <v>15.5</v>
      </c>
      <c r="AH383">
        <f t="shared" si="839"/>
        <v>17.7</v>
      </c>
      <c r="AI383">
        <f t="shared" si="786"/>
        <v>9.4003615461574306</v>
      </c>
      <c r="AJ383">
        <f t="shared" si="787"/>
        <v>8.1703060191459826</v>
      </c>
      <c r="AK383">
        <f t="shared" si="788"/>
        <v>5.3522189237695983</v>
      </c>
      <c r="AL383">
        <f t="shared" si="789"/>
        <v>1.586450261675044</v>
      </c>
      <c r="AM383">
        <f t="shared" si="790"/>
        <v>0</v>
      </c>
      <c r="AN383">
        <f t="shared" si="791"/>
        <v>0</v>
      </c>
      <c r="AO383">
        <f t="shared" si="792"/>
        <v>0</v>
      </c>
      <c r="AP383">
        <f t="shared" si="793"/>
        <v>0</v>
      </c>
      <c r="AQ383">
        <f t="shared" si="815"/>
        <v>0</v>
      </c>
      <c r="AR383">
        <f t="shared" si="816"/>
        <v>0.1</v>
      </c>
      <c r="AS383">
        <f t="shared" si="817"/>
        <v>1.1000000000000001</v>
      </c>
      <c r="AT383">
        <f t="shared" si="818"/>
        <v>2.1</v>
      </c>
      <c r="AU383">
        <f t="shared" si="819"/>
        <v>3.1</v>
      </c>
      <c r="AV383">
        <f t="shared" si="820"/>
        <v>4.0999999999999996</v>
      </c>
      <c r="AW383">
        <f t="shared" si="821"/>
        <v>5.0999999999999996</v>
      </c>
      <c r="AX383">
        <f t="shared" si="822"/>
        <v>6.1</v>
      </c>
      <c r="AY383">
        <f t="shared" si="823"/>
        <v>7.1</v>
      </c>
      <c r="AZ383">
        <f t="shared" si="824"/>
        <v>8.1</v>
      </c>
      <c r="BA383">
        <f t="shared" si="825"/>
        <v>9.1</v>
      </c>
      <c r="BB383">
        <f t="shared" si="826"/>
        <v>10.1</v>
      </c>
      <c r="BC383">
        <f t="shared" si="827"/>
        <v>11.1</v>
      </c>
      <c r="BD383">
        <f t="shared" si="828"/>
        <v>12.1</v>
      </c>
      <c r="BE383">
        <f t="shared" si="829"/>
        <v>13.1</v>
      </c>
      <c r="BF383">
        <f t="shared" si="830"/>
        <v>14.1</v>
      </c>
      <c r="BG383">
        <f t="shared" si="831"/>
        <v>15.1</v>
      </c>
      <c r="BH383">
        <f t="shared" si="832"/>
        <v>16.100000000000001</v>
      </c>
      <c r="BI383">
        <f t="shared" si="833"/>
        <v>17.100000000000001</v>
      </c>
      <c r="BJ383">
        <f t="shared" si="834"/>
        <v>18.100000000000001</v>
      </c>
      <c r="BK383">
        <f t="shared" si="835"/>
        <v>19.100000000000001</v>
      </c>
      <c r="BL383">
        <f t="shared" si="794"/>
        <v>10.453901017815943</v>
      </c>
      <c r="BM383">
        <f t="shared" si="795"/>
        <v>9.4856539119949055</v>
      </c>
      <c r="BN383">
        <f t="shared" si="796"/>
        <v>9.1137156389906373</v>
      </c>
      <c r="BO383">
        <f t="shared" si="797"/>
        <v>8.5265248676237064</v>
      </c>
      <c r="BP383">
        <f t="shared" si="798"/>
        <v>7.5143438287935478</v>
      </c>
      <c r="BQ383">
        <f t="shared" si="799"/>
        <v>6.2009332290394408</v>
      </c>
      <c r="BR383">
        <f t="shared" si="800"/>
        <v>4.7752271641014365</v>
      </c>
      <c r="BS383">
        <f t="shared" si="801"/>
        <v>3.22300803248132</v>
      </c>
      <c r="BT383">
        <f t="shared" si="802"/>
        <v>1.0585814490035832</v>
      </c>
      <c r="BU383">
        <f t="shared" si="803"/>
        <v>0</v>
      </c>
      <c r="BV383">
        <f t="shared" si="804"/>
        <v>0</v>
      </c>
      <c r="BW383">
        <f t="shared" si="805"/>
        <v>0</v>
      </c>
      <c r="BX383">
        <f t="shared" si="806"/>
        <v>0</v>
      </c>
      <c r="BY383">
        <f t="shared" si="807"/>
        <v>0</v>
      </c>
      <c r="BZ383">
        <f t="shared" si="808"/>
        <v>0</v>
      </c>
      <c r="CA383">
        <f t="shared" si="809"/>
        <v>0</v>
      </c>
      <c r="CB383">
        <f t="shared" si="810"/>
        <v>0</v>
      </c>
      <c r="CC383">
        <f t="shared" si="811"/>
        <v>0</v>
      </c>
      <c r="CD383">
        <f t="shared" si="812"/>
        <v>0</v>
      </c>
      <c r="CE383">
        <f t="shared" si="836"/>
        <v>8</v>
      </c>
      <c r="CF383">
        <f t="shared" si="837"/>
        <v>8.1</v>
      </c>
    </row>
    <row r="384" spans="5:84" x14ac:dyDescent="0.2">
      <c r="E384">
        <v>94639</v>
      </c>
      <c r="F384">
        <v>22.12</v>
      </c>
      <c r="G384">
        <v>15.13</v>
      </c>
      <c r="H384" s="2">
        <v>0.1</v>
      </c>
      <c r="I384" s="2">
        <f t="shared" si="813"/>
        <v>3.7</v>
      </c>
      <c r="J384">
        <f t="shared" si="813"/>
        <v>7.3000000000000007</v>
      </c>
      <c r="K384">
        <f t="shared" si="813"/>
        <v>10.9</v>
      </c>
      <c r="L384">
        <f t="shared" si="813"/>
        <v>14.5</v>
      </c>
      <c r="M384">
        <f t="shared" si="814"/>
        <v>18.100000000000001</v>
      </c>
      <c r="N384">
        <f t="shared" si="814"/>
        <v>21.700000000000003</v>
      </c>
      <c r="O384">
        <f t="shared" si="814"/>
        <v>25.300000000000004</v>
      </c>
      <c r="P384">
        <f t="shared" si="814"/>
        <v>28.900000000000006</v>
      </c>
      <c r="Q384">
        <f t="shared" si="778"/>
        <v>18.100532636571835</v>
      </c>
      <c r="R384">
        <f t="shared" si="779"/>
        <v>15.4663255249896</v>
      </c>
      <c r="S384">
        <f t="shared" si="780"/>
        <v>9.631209403280991</v>
      </c>
      <c r="T384">
        <f t="shared" si="781"/>
        <v>1.2023314124406026</v>
      </c>
      <c r="U384">
        <f t="shared" si="782"/>
        <v>0</v>
      </c>
      <c r="V384">
        <f t="shared" si="783"/>
        <v>0</v>
      </c>
      <c r="W384">
        <f t="shared" si="784"/>
        <v>0</v>
      </c>
      <c r="X384">
        <f t="shared" si="785"/>
        <v>0</v>
      </c>
      <c r="Y384">
        <f t="shared" si="840"/>
        <v>0</v>
      </c>
      <c r="Z384">
        <f t="shared" si="841"/>
        <v>0.1</v>
      </c>
      <c r="AA384">
        <f t="shared" si="842"/>
        <v>2.3000000000000003</v>
      </c>
      <c r="AB384">
        <f t="shared" si="842"/>
        <v>4.5</v>
      </c>
      <c r="AC384">
        <f t="shared" si="842"/>
        <v>6.7</v>
      </c>
      <c r="AD384">
        <f t="shared" si="838"/>
        <v>8.9</v>
      </c>
      <c r="AE384">
        <f t="shared" si="838"/>
        <v>11.100000000000001</v>
      </c>
      <c r="AF384">
        <f t="shared" si="838"/>
        <v>13.3</v>
      </c>
      <c r="AG384">
        <f t="shared" si="838"/>
        <v>15.5</v>
      </c>
      <c r="AH384">
        <f t="shared" si="839"/>
        <v>17.7</v>
      </c>
      <c r="AI384">
        <f t="shared" si="786"/>
        <v>19.195499880794163</v>
      </c>
      <c r="AJ384">
        <f t="shared" si="787"/>
        <v>17.758546444287113</v>
      </c>
      <c r="AK384">
        <f t="shared" si="788"/>
        <v>16.17668128246525</v>
      </c>
      <c r="AL384">
        <f t="shared" si="789"/>
        <v>13.08705943444069</v>
      </c>
      <c r="AM384">
        <f t="shared" si="790"/>
        <v>9.274290691839127</v>
      </c>
      <c r="AN384">
        <f t="shared" si="791"/>
        <v>4.8532432707892932</v>
      </c>
      <c r="AO384">
        <f t="shared" si="792"/>
        <v>0</v>
      </c>
      <c r="AP384">
        <f t="shared" si="793"/>
        <v>0</v>
      </c>
      <c r="AQ384">
        <f t="shared" si="815"/>
        <v>1</v>
      </c>
      <c r="AR384">
        <f t="shared" si="816"/>
        <v>2.3000000000000003</v>
      </c>
      <c r="AS384">
        <f t="shared" si="817"/>
        <v>3.3000000000000003</v>
      </c>
      <c r="AT384">
        <f t="shared" si="818"/>
        <v>4.3000000000000007</v>
      </c>
      <c r="AU384">
        <f t="shared" si="819"/>
        <v>5.3000000000000007</v>
      </c>
      <c r="AV384">
        <f t="shared" si="820"/>
        <v>6.3000000000000007</v>
      </c>
      <c r="AW384">
        <f t="shared" si="821"/>
        <v>7.3000000000000007</v>
      </c>
      <c r="AX384">
        <f t="shared" si="822"/>
        <v>8.3000000000000007</v>
      </c>
      <c r="AY384">
        <f t="shared" si="823"/>
        <v>9.3000000000000007</v>
      </c>
      <c r="AZ384">
        <f t="shared" si="824"/>
        <v>10.3</v>
      </c>
      <c r="BA384">
        <f t="shared" si="825"/>
        <v>11.3</v>
      </c>
      <c r="BB384">
        <f t="shared" si="826"/>
        <v>12.3</v>
      </c>
      <c r="BC384">
        <f t="shared" si="827"/>
        <v>13.3</v>
      </c>
      <c r="BD384">
        <f t="shared" si="828"/>
        <v>14.3</v>
      </c>
      <c r="BE384">
        <f t="shared" si="829"/>
        <v>15.3</v>
      </c>
      <c r="BF384">
        <f t="shared" si="830"/>
        <v>16.3</v>
      </c>
      <c r="BG384">
        <f t="shared" si="831"/>
        <v>17.3</v>
      </c>
      <c r="BH384">
        <f t="shared" si="832"/>
        <v>18.3</v>
      </c>
      <c r="BI384">
        <f t="shared" si="833"/>
        <v>19.3</v>
      </c>
      <c r="BJ384">
        <f t="shared" si="834"/>
        <v>20.3</v>
      </c>
      <c r="BK384">
        <f t="shared" si="835"/>
        <v>21.3</v>
      </c>
      <c r="BL384">
        <f t="shared" si="794"/>
        <v>18.304815726955777</v>
      </c>
      <c r="BM384">
        <f t="shared" si="795"/>
        <v>17.844141443387311</v>
      </c>
      <c r="BN384">
        <f t="shared" si="796"/>
        <v>17.349925442120345</v>
      </c>
      <c r="BO384">
        <f t="shared" si="797"/>
        <v>16.58148171120661</v>
      </c>
      <c r="BP384">
        <f t="shared" si="798"/>
        <v>15.4663255249896</v>
      </c>
      <c r="BQ384">
        <f t="shared" si="799"/>
        <v>14.045509154376411</v>
      </c>
      <c r="BR384">
        <f t="shared" si="800"/>
        <v>12.41895757710917</v>
      </c>
      <c r="BS384">
        <f t="shared" si="801"/>
        <v>10.690804188036967</v>
      </c>
      <c r="BT384">
        <f t="shared" si="802"/>
        <v>8.9147265093873909</v>
      </c>
      <c r="BU384">
        <f t="shared" si="803"/>
        <v>7.0392819010382848</v>
      </c>
      <c r="BV384">
        <f t="shared" si="804"/>
        <v>4.8532432707892932</v>
      </c>
      <c r="BW384">
        <f t="shared" si="805"/>
        <v>1.9309347846336689</v>
      </c>
      <c r="BX384">
        <f t="shared" si="806"/>
        <v>0</v>
      </c>
      <c r="BY384">
        <f t="shared" si="807"/>
        <v>0</v>
      </c>
      <c r="BZ384">
        <f t="shared" si="808"/>
        <v>0</v>
      </c>
      <c r="CA384">
        <f t="shared" si="809"/>
        <v>0</v>
      </c>
      <c r="CB384">
        <f t="shared" si="810"/>
        <v>0</v>
      </c>
      <c r="CC384">
        <f t="shared" si="811"/>
        <v>0</v>
      </c>
      <c r="CD384">
        <f t="shared" si="812"/>
        <v>0</v>
      </c>
      <c r="CE384">
        <f t="shared" si="836"/>
        <v>11</v>
      </c>
      <c r="CF384">
        <f t="shared" si="837"/>
        <v>13.3</v>
      </c>
    </row>
    <row r="385" spans="5:84" x14ac:dyDescent="0.2">
      <c r="E385">
        <v>94640</v>
      </c>
      <c r="F385">
        <v>23.17</v>
      </c>
      <c r="G385">
        <v>15.47</v>
      </c>
      <c r="H385" s="2">
        <v>0.1</v>
      </c>
      <c r="I385" s="2">
        <f t="shared" si="813"/>
        <v>3.7</v>
      </c>
      <c r="J385">
        <f t="shared" si="813"/>
        <v>7.3000000000000007</v>
      </c>
      <c r="K385">
        <f t="shared" si="813"/>
        <v>10.9</v>
      </c>
      <c r="L385">
        <f t="shared" si="813"/>
        <v>14.5</v>
      </c>
      <c r="M385">
        <f t="shared" si="814"/>
        <v>18.100000000000001</v>
      </c>
      <c r="N385">
        <f t="shared" si="814"/>
        <v>21.700000000000003</v>
      </c>
      <c r="O385">
        <f t="shared" si="814"/>
        <v>25.300000000000004</v>
      </c>
      <c r="P385">
        <f t="shared" si="814"/>
        <v>28.900000000000006</v>
      </c>
      <c r="Q385">
        <f t="shared" si="778"/>
        <v>18.99950835129615</v>
      </c>
      <c r="R385">
        <f t="shared" si="779"/>
        <v>16.411613215635505</v>
      </c>
      <c r="S385">
        <f t="shared" si="780"/>
        <v>10.533386989024827</v>
      </c>
      <c r="T385">
        <f t="shared" si="781"/>
        <v>2.4471929566269601</v>
      </c>
      <c r="U385">
        <f t="shared" si="782"/>
        <v>0</v>
      </c>
      <c r="V385">
        <f t="shared" si="783"/>
        <v>0</v>
      </c>
      <c r="W385">
        <f t="shared" si="784"/>
        <v>0</v>
      </c>
      <c r="X385">
        <f t="shared" si="785"/>
        <v>0</v>
      </c>
      <c r="Y385">
        <f t="shared" si="840"/>
        <v>0</v>
      </c>
      <c r="Z385">
        <f t="shared" si="841"/>
        <v>0.1</v>
      </c>
      <c r="AA385">
        <f t="shared" si="842"/>
        <v>2.3000000000000003</v>
      </c>
      <c r="AB385">
        <f t="shared" si="842"/>
        <v>4.5</v>
      </c>
      <c r="AC385">
        <f t="shared" si="842"/>
        <v>6.7</v>
      </c>
      <c r="AD385">
        <f t="shared" si="838"/>
        <v>8.9</v>
      </c>
      <c r="AE385">
        <f t="shared" si="838"/>
        <v>11.100000000000001</v>
      </c>
      <c r="AF385">
        <f t="shared" si="838"/>
        <v>13.3</v>
      </c>
      <c r="AG385">
        <f t="shared" si="838"/>
        <v>15.5</v>
      </c>
      <c r="AH385">
        <f t="shared" si="839"/>
        <v>17.7</v>
      </c>
      <c r="AI385">
        <f t="shared" si="786"/>
        <v>20.178484712421795</v>
      </c>
      <c r="AJ385">
        <f t="shared" si="787"/>
        <v>18.646295834290797</v>
      </c>
      <c r="AK385">
        <f t="shared" si="788"/>
        <v>17.1075493594333</v>
      </c>
      <c r="AL385">
        <f t="shared" si="789"/>
        <v>14.042516056931088</v>
      </c>
      <c r="AM385">
        <f t="shared" si="790"/>
        <v>10.170247719475389</v>
      </c>
      <c r="AN385">
        <f t="shared" si="791"/>
        <v>5.8079864205707228</v>
      </c>
      <c r="AO385">
        <f t="shared" si="792"/>
        <v>0</v>
      </c>
      <c r="AP385">
        <f t="shared" si="793"/>
        <v>0</v>
      </c>
      <c r="AQ385">
        <f t="shared" si="815"/>
        <v>2</v>
      </c>
      <c r="AR385">
        <f t="shared" si="816"/>
        <v>4.5</v>
      </c>
      <c r="AS385">
        <f t="shared" si="817"/>
        <v>5.5</v>
      </c>
      <c r="AT385">
        <f t="shared" si="818"/>
        <v>6.5</v>
      </c>
      <c r="AU385">
        <f t="shared" si="819"/>
        <v>7.5</v>
      </c>
      <c r="AV385">
        <f t="shared" si="820"/>
        <v>8.5</v>
      </c>
      <c r="AW385">
        <f t="shared" si="821"/>
        <v>9.5</v>
      </c>
      <c r="AX385">
        <f t="shared" si="822"/>
        <v>10.5</v>
      </c>
      <c r="AY385">
        <f t="shared" si="823"/>
        <v>11.5</v>
      </c>
      <c r="AZ385">
        <f t="shared" si="824"/>
        <v>12.5</v>
      </c>
      <c r="BA385">
        <f t="shared" si="825"/>
        <v>13.5</v>
      </c>
      <c r="BB385">
        <f t="shared" si="826"/>
        <v>14.5</v>
      </c>
      <c r="BC385">
        <f t="shared" si="827"/>
        <v>15.5</v>
      </c>
      <c r="BD385">
        <f t="shared" si="828"/>
        <v>16.5</v>
      </c>
      <c r="BE385">
        <f t="shared" si="829"/>
        <v>17.5</v>
      </c>
      <c r="BF385">
        <f t="shared" si="830"/>
        <v>18.5</v>
      </c>
      <c r="BG385">
        <f t="shared" si="831"/>
        <v>19.5</v>
      </c>
      <c r="BH385">
        <f t="shared" si="832"/>
        <v>20.5</v>
      </c>
      <c r="BI385">
        <f t="shared" si="833"/>
        <v>21.5</v>
      </c>
      <c r="BJ385">
        <f t="shared" si="834"/>
        <v>22.5</v>
      </c>
      <c r="BK385">
        <f t="shared" si="835"/>
        <v>23.5</v>
      </c>
      <c r="BL385">
        <f t="shared" si="794"/>
        <v>18.122230112777562</v>
      </c>
      <c r="BM385">
        <f t="shared" si="795"/>
        <v>17.31164420298337</v>
      </c>
      <c r="BN385">
        <f t="shared" si="796"/>
        <v>16.153081137221708</v>
      </c>
      <c r="BO385">
        <f t="shared" si="797"/>
        <v>14.690901289837962</v>
      </c>
      <c r="BP385">
        <f t="shared" si="798"/>
        <v>13.024044905406987</v>
      </c>
      <c r="BQ385">
        <f t="shared" si="799"/>
        <v>11.254794626930531</v>
      </c>
      <c r="BR385">
        <f t="shared" si="800"/>
        <v>9.4375380240354652</v>
      </c>
      <c r="BS385">
        <f t="shared" si="801"/>
        <v>7.5275301211706704</v>
      </c>
      <c r="BT385">
        <f t="shared" si="802"/>
        <v>5.3296559258056284</v>
      </c>
      <c r="BU385">
        <f t="shared" si="803"/>
        <v>2.4471929566269601</v>
      </c>
      <c r="BV385">
        <f t="shared" si="804"/>
        <v>0</v>
      </c>
      <c r="BW385">
        <f t="shared" si="805"/>
        <v>0</v>
      </c>
      <c r="BX385">
        <f t="shared" si="806"/>
        <v>0</v>
      </c>
      <c r="BY385">
        <f t="shared" si="807"/>
        <v>0</v>
      </c>
      <c r="BZ385">
        <f t="shared" si="808"/>
        <v>0</v>
      </c>
      <c r="CA385">
        <f t="shared" si="809"/>
        <v>0</v>
      </c>
      <c r="CB385">
        <f t="shared" si="810"/>
        <v>0</v>
      </c>
      <c r="CC385">
        <f t="shared" si="811"/>
        <v>0</v>
      </c>
      <c r="CD385">
        <f t="shared" si="812"/>
        <v>0</v>
      </c>
      <c r="CE385">
        <f t="shared" si="836"/>
        <v>9</v>
      </c>
      <c r="CF385">
        <f t="shared" si="837"/>
        <v>13.5</v>
      </c>
    </row>
    <row r="386" spans="5:84" x14ac:dyDescent="0.2">
      <c r="E386">
        <v>94644</v>
      </c>
      <c r="F386">
        <v>5.03</v>
      </c>
      <c r="G386">
        <v>2.93</v>
      </c>
      <c r="H386" s="2">
        <v>0.1</v>
      </c>
      <c r="I386" s="2">
        <f t="shared" si="813"/>
        <v>3.7</v>
      </c>
      <c r="J386">
        <f t="shared" si="813"/>
        <v>7.3000000000000007</v>
      </c>
      <c r="K386">
        <f t="shared" si="813"/>
        <v>10.9</v>
      </c>
      <c r="L386">
        <f t="shared" si="813"/>
        <v>14.5</v>
      </c>
      <c r="M386">
        <f t="shared" si="814"/>
        <v>18.100000000000001</v>
      </c>
      <c r="N386">
        <f t="shared" si="814"/>
        <v>21.700000000000003</v>
      </c>
      <c r="O386">
        <f t="shared" si="814"/>
        <v>25.300000000000004</v>
      </c>
      <c r="P386">
        <f t="shared" si="814"/>
        <v>28.900000000000006</v>
      </c>
      <c r="Q386">
        <f t="shared" si="778"/>
        <v>0</v>
      </c>
      <c r="R386">
        <f t="shared" si="779"/>
        <v>0</v>
      </c>
      <c r="S386">
        <f t="shared" si="780"/>
        <v>0</v>
      </c>
      <c r="T386">
        <f t="shared" si="781"/>
        <v>0</v>
      </c>
      <c r="U386">
        <f t="shared" si="782"/>
        <v>0</v>
      </c>
      <c r="V386">
        <f t="shared" si="783"/>
        <v>0</v>
      </c>
      <c r="W386">
        <f t="shared" si="784"/>
        <v>0</v>
      </c>
      <c r="X386">
        <f t="shared" si="785"/>
        <v>0</v>
      </c>
      <c r="Y386">
        <f t="shared" si="840"/>
        <v>0</v>
      </c>
      <c r="Z386">
        <f t="shared" si="841"/>
        <v>0.1</v>
      </c>
      <c r="AA386">
        <f t="shared" si="842"/>
        <v>2.3000000000000003</v>
      </c>
      <c r="AB386">
        <f t="shared" si="842"/>
        <v>4.5</v>
      </c>
      <c r="AC386">
        <f t="shared" si="842"/>
        <v>6.7</v>
      </c>
      <c r="AD386">
        <f t="shared" si="838"/>
        <v>8.9</v>
      </c>
      <c r="AE386">
        <f t="shared" si="838"/>
        <v>11.100000000000001</v>
      </c>
      <c r="AF386">
        <f t="shared" si="838"/>
        <v>13.3</v>
      </c>
      <c r="AG386">
        <f t="shared" si="838"/>
        <v>15.5</v>
      </c>
      <c r="AH386">
        <f t="shared" si="839"/>
        <v>17.7</v>
      </c>
      <c r="AI386">
        <f t="shared" si="786"/>
        <v>1.7860532803161482</v>
      </c>
      <c r="AJ386">
        <f t="shared" si="787"/>
        <v>0</v>
      </c>
      <c r="AK386">
        <f t="shared" si="788"/>
        <v>0</v>
      </c>
      <c r="AL386">
        <f t="shared" si="789"/>
        <v>0</v>
      </c>
      <c r="AM386">
        <f t="shared" si="790"/>
        <v>0</v>
      </c>
      <c r="AN386">
        <f t="shared" si="791"/>
        <v>0</v>
      </c>
      <c r="AO386">
        <f t="shared" si="792"/>
        <v>0</v>
      </c>
      <c r="AP386">
        <f t="shared" si="793"/>
        <v>0</v>
      </c>
      <c r="AQ386">
        <f t="shared" si="815"/>
        <v>0</v>
      </c>
      <c r="AR386">
        <f t="shared" si="816"/>
        <v>0.1</v>
      </c>
      <c r="AS386">
        <f t="shared" si="817"/>
        <v>1.1000000000000001</v>
      </c>
      <c r="AT386">
        <f t="shared" si="818"/>
        <v>2.1</v>
      </c>
      <c r="AU386">
        <f t="shared" si="819"/>
        <v>3.1</v>
      </c>
      <c r="AV386">
        <f t="shared" si="820"/>
        <v>4.0999999999999996</v>
      </c>
      <c r="AW386">
        <f t="shared" si="821"/>
        <v>5.0999999999999996</v>
      </c>
      <c r="AX386">
        <f t="shared" si="822"/>
        <v>6.1</v>
      </c>
      <c r="AY386">
        <f t="shared" si="823"/>
        <v>7.1</v>
      </c>
      <c r="AZ386">
        <f t="shared" si="824"/>
        <v>8.1</v>
      </c>
      <c r="BA386">
        <f t="shared" si="825"/>
        <v>9.1</v>
      </c>
      <c r="BB386">
        <f t="shared" si="826"/>
        <v>10.1</v>
      </c>
      <c r="BC386">
        <f t="shared" si="827"/>
        <v>11.1</v>
      </c>
      <c r="BD386">
        <f t="shared" si="828"/>
        <v>12.1</v>
      </c>
      <c r="BE386">
        <f t="shared" si="829"/>
        <v>13.1</v>
      </c>
      <c r="BF386">
        <f t="shared" si="830"/>
        <v>14.1</v>
      </c>
      <c r="BG386">
        <f t="shared" si="831"/>
        <v>15.1</v>
      </c>
      <c r="BH386">
        <f t="shared" si="832"/>
        <v>16.100000000000001</v>
      </c>
      <c r="BI386">
        <f t="shared" si="833"/>
        <v>17.100000000000001</v>
      </c>
      <c r="BJ386">
        <f t="shared" si="834"/>
        <v>18.100000000000001</v>
      </c>
      <c r="BK386">
        <f t="shared" si="835"/>
        <v>19.100000000000001</v>
      </c>
      <c r="BL386">
        <f t="shared" si="794"/>
        <v>3.8878171667270554</v>
      </c>
      <c r="BM386">
        <f t="shared" si="795"/>
        <v>2.2127244211488928</v>
      </c>
      <c r="BN386">
        <f t="shared" si="796"/>
        <v>0</v>
      </c>
      <c r="BO386">
        <f t="shared" si="797"/>
        <v>0</v>
      </c>
      <c r="BP386">
        <f t="shared" si="798"/>
        <v>0</v>
      </c>
      <c r="BQ386">
        <f t="shared" si="799"/>
        <v>0</v>
      </c>
      <c r="BR386">
        <f t="shared" si="800"/>
        <v>0</v>
      </c>
      <c r="BS386">
        <f t="shared" si="801"/>
        <v>0</v>
      </c>
      <c r="BT386">
        <f t="shared" si="802"/>
        <v>0</v>
      </c>
      <c r="BU386">
        <f t="shared" si="803"/>
        <v>0</v>
      </c>
      <c r="BV386">
        <f t="shared" si="804"/>
        <v>0</v>
      </c>
      <c r="BW386">
        <f t="shared" si="805"/>
        <v>0</v>
      </c>
      <c r="BX386">
        <f t="shared" si="806"/>
        <v>0</v>
      </c>
      <c r="BY386">
        <f t="shared" si="807"/>
        <v>0</v>
      </c>
      <c r="BZ386">
        <f t="shared" si="808"/>
        <v>0</v>
      </c>
      <c r="CA386">
        <f t="shared" si="809"/>
        <v>0</v>
      </c>
      <c r="CB386">
        <f t="shared" si="810"/>
        <v>0</v>
      </c>
      <c r="CC386">
        <f t="shared" si="811"/>
        <v>0</v>
      </c>
      <c r="CD386">
        <f t="shared" si="812"/>
        <v>0</v>
      </c>
      <c r="CE386">
        <f t="shared" si="836"/>
        <v>1</v>
      </c>
      <c r="CF386">
        <f t="shared" si="837"/>
        <v>1.1000000000000001</v>
      </c>
    </row>
    <row r="387" spans="5:84" x14ac:dyDescent="0.2">
      <c r="E387">
        <v>94645</v>
      </c>
      <c r="F387">
        <v>8.91</v>
      </c>
      <c r="G387">
        <v>7.39</v>
      </c>
      <c r="H387" s="2">
        <v>0.1</v>
      </c>
      <c r="I387" s="2">
        <f t="shared" si="813"/>
        <v>3.7</v>
      </c>
      <c r="J387">
        <f t="shared" si="813"/>
        <v>7.3000000000000007</v>
      </c>
      <c r="K387">
        <f t="shared" si="813"/>
        <v>10.9</v>
      </c>
      <c r="L387">
        <f t="shared" si="813"/>
        <v>14.5</v>
      </c>
      <c r="M387">
        <f t="shared" si="814"/>
        <v>18.100000000000001</v>
      </c>
      <c r="N387">
        <f t="shared" si="814"/>
        <v>21.700000000000003</v>
      </c>
      <c r="O387">
        <f t="shared" si="814"/>
        <v>25.300000000000004</v>
      </c>
      <c r="P387">
        <f t="shared" si="814"/>
        <v>28.900000000000006</v>
      </c>
      <c r="Q387">
        <f t="shared" ref="Q387:Q450" si="843">IF(I387&gt;=$G387,0,$F387*($B$9+$B$10*I387/$G387+$B$11*((I387/$G387)^2)+$B$12*((I387/$G387)^3)+$B$13*((I387/$G387)^4)+$B$14*((I387/$G387)^5)))</f>
        <v>6.0831841906981969</v>
      </c>
      <c r="R387">
        <f t="shared" ref="R387:R450" si="844">IF(J387&gt;=$G387,0,$F387*($B$9+$B$10*J387/$G387+$B$11*((J387/$G387)^2)+$B$12*((J387/$G387)^3)+$B$13*((J387/$G387)^4)+$B$14*((J387/$G387)^5)))</f>
        <v>-0.26588770853015664</v>
      </c>
      <c r="S387">
        <f t="shared" ref="S387:S450" si="845">IF(K387&gt;=$G387,0,$F387*($B$9+$B$10*K387/$G387+$B$11*((K387/$G387)^2)+$B$12*((K387/$G387)^3)+$B$13*((K387/$G387)^4)+$B$14*((K387/$G387)^5)))</f>
        <v>0</v>
      </c>
      <c r="T387">
        <f t="shared" ref="T387:T450" si="846">IF(L387&gt;=$G387,0,$F387*($B$9+$B$10*L387/$G387+$B$11*((L387/$G387)^2)+$B$12*((L387/$G387)^3)+$B$13*((L387/$G387)^4)+$B$14*((L387/$G387)^5)))</f>
        <v>0</v>
      </c>
      <c r="U387">
        <f t="shared" ref="U387:U450" si="847">IF(M387&gt;=$G387,0,$F387*($B$9+$B$10*M387/$G387+$B$11*((M387/$G387)^2)+$B$12*((M387/$G387)^3)+$B$13*((M387/$G387)^4)+$B$14*((M387/$G387)^5)))</f>
        <v>0</v>
      </c>
      <c r="V387">
        <f t="shared" ref="V387:V450" si="848">IF(N387&gt;=$G387,0,$F387*($B$9+$B$10*N387/$G387+$B$11*((N387/$G387)^2)+$B$12*((N387/$G387)^3)+$B$13*((N387/$G387)^4)+$B$14*((N387/$G387)^5)))</f>
        <v>0</v>
      </c>
      <c r="W387">
        <f t="shared" ref="W387:W450" si="849">IF(O387&gt;=$G387,0,$F387*($B$9+$B$10*O387/$G387+$B$11*((O387/$G387)^2)+$B$12*((O387/$G387)^3)+$B$13*((O387/$G387)^4)+$B$14*((O387/$G387)^5)))</f>
        <v>0</v>
      </c>
      <c r="X387">
        <f t="shared" ref="X387:X450" si="850">IF(P387&gt;=$G387,0,$F387*($B$9+$B$10*P387/$G387+$B$11*((P387/$G387)^2)+$B$12*((P387/$G387)^3)+$B$13*((P387/$G387)^4)+$B$14*((P387/$G387)^5)))</f>
        <v>0</v>
      </c>
      <c r="Y387">
        <f t="shared" si="840"/>
        <v>0</v>
      </c>
      <c r="Z387">
        <f t="shared" si="841"/>
        <v>0.1</v>
      </c>
      <c r="AA387">
        <f t="shared" si="842"/>
        <v>2.3000000000000003</v>
      </c>
      <c r="AB387">
        <f t="shared" si="842"/>
        <v>4.5</v>
      </c>
      <c r="AC387">
        <f t="shared" si="842"/>
        <v>6.7</v>
      </c>
      <c r="AD387">
        <f t="shared" si="838"/>
        <v>8.9</v>
      </c>
      <c r="AE387">
        <f t="shared" si="838"/>
        <v>11.100000000000001</v>
      </c>
      <c r="AF387">
        <f t="shared" si="838"/>
        <v>13.3</v>
      </c>
      <c r="AG387">
        <f t="shared" si="838"/>
        <v>15.5</v>
      </c>
      <c r="AH387">
        <f t="shared" si="839"/>
        <v>17.7</v>
      </c>
      <c r="AI387">
        <f t="shared" ref="AI387:AI450" si="851">IF(AA387&gt;=$G387,0,$F387*($B$9+$B$10*AA387/$G387+$B$11*((AA387/$G387)^2)+$B$12*((AA387/$G387)^3)+$B$13*((AA387/$G387)^4)+$B$14*((AA387/$G387)^5)))</f>
        <v>7.1151878887854716</v>
      </c>
      <c r="AJ387">
        <f t="shared" ref="AJ387:AJ450" si="852">IF(AB387&gt;=$G387,0,$F387*($B$9+$B$10*AB387/$G387+$B$11*((AB387/$G387)^2)+$B$12*((AB387/$G387)^3)+$B$13*((AB387/$G387)^4)+$B$14*((AB387/$G387)^5)))</f>
        <v>5.0614596976478241</v>
      </c>
      <c r="AK387">
        <f t="shared" ref="AK387:AK450" si="853">IF(AC387&gt;=$G387,0,$F387*($B$9+$B$10*AC387/$G387+$B$11*((AC387/$G387)^2)+$B$12*((AC387/$G387)^3)+$B$13*((AC387/$G387)^4)+$B$14*((AC387/$G387)^5)))</f>
        <v>1.5130938732133137</v>
      </c>
      <c r="AL387">
        <f t="shared" ref="AL387:AL450" si="854">IF(AD387&gt;=$G387,0,$F387*($B$9+$B$10*AD387/$G387+$B$11*((AD387/$G387)^2)+$B$12*((AD387/$G387)^3)+$B$13*((AD387/$G387)^4)+$B$14*((AD387/$G387)^5)))</f>
        <v>0</v>
      </c>
      <c r="AM387">
        <f t="shared" ref="AM387:AM450" si="855">IF(AE387&gt;=$G387,0,$F387*($B$9+$B$10*AE387/$G387+$B$11*((AE387/$G387)^2)+$B$12*((AE387/$G387)^3)+$B$13*((AE387/$G387)^4)+$B$14*((AE387/$G387)^5)))</f>
        <v>0</v>
      </c>
      <c r="AN387">
        <f t="shared" ref="AN387:AN450" si="856">IF(AF387&gt;=$G387,0,$F387*($B$9+$B$10*AF387/$G387+$B$11*((AF387/$G387)^2)+$B$12*((AF387/$G387)^3)+$B$13*((AF387/$G387)^4)+$B$14*((AF387/$G387)^5)))</f>
        <v>0</v>
      </c>
      <c r="AO387">
        <f t="shared" ref="AO387:AO450" si="857">IF(AG387&gt;=$G387,0,$F387*($B$9+$B$10*AG387/$G387+$B$11*((AG387/$G387)^2)+$B$12*((AG387/$G387)^3)+$B$13*((AG387/$G387)^4)+$B$14*((AG387/$G387)^5)))</f>
        <v>0</v>
      </c>
      <c r="AP387">
        <f t="shared" ref="AP387:AP450" si="858">IF(AH387&gt;=$G387,0,$F387*($B$9+$B$10*AH387/$G387+$B$11*((AH387/$G387)^2)+$B$12*((AH387/$G387)^3)+$B$13*((AH387/$G387)^4)+$B$14*((AH387/$G387)^5)))</f>
        <v>0</v>
      </c>
      <c r="AQ387">
        <f t="shared" si="815"/>
        <v>0</v>
      </c>
      <c r="AR387">
        <f t="shared" si="816"/>
        <v>0.1</v>
      </c>
      <c r="AS387">
        <f t="shared" si="817"/>
        <v>1.1000000000000001</v>
      </c>
      <c r="AT387">
        <f t="shared" si="818"/>
        <v>2.1</v>
      </c>
      <c r="AU387">
        <f t="shared" si="819"/>
        <v>3.1</v>
      </c>
      <c r="AV387">
        <f t="shared" si="820"/>
        <v>4.0999999999999996</v>
      </c>
      <c r="AW387">
        <f t="shared" si="821"/>
        <v>5.0999999999999996</v>
      </c>
      <c r="AX387">
        <f t="shared" si="822"/>
        <v>6.1</v>
      </c>
      <c r="AY387">
        <f t="shared" si="823"/>
        <v>7.1</v>
      </c>
      <c r="AZ387">
        <f t="shared" si="824"/>
        <v>8.1</v>
      </c>
      <c r="BA387">
        <f t="shared" si="825"/>
        <v>9.1</v>
      </c>
      <c r="BB387">
        <f t="shared" si="826"/>
        <v>10.1</v>
      </c>
      <c r="BC387">
        <f t="shared" si="827"/>
        <v>11.1</v>
      </c>
      <c r="BD387">
        <f t="shared" si="828"/>
        <v>12.1</v>
      </c>
      <c r="BE387">
        <f t="shared" si="829"/>
        <v>13.1</v>
      </c>
      <c r="BF387">
        <f t="shared" si="830"/>
        <v>14.1</v>
      </c>
      <c r="BG387">
        <f t="shared" si="831"/>
        <v>15.1</v>
      </c>
      <c r="BH387">
        <f t="shared" si="832"/>
        <v>16.100000000000001</v>
      </c>
      <c r="BI387">
        <f t="shared" si="833"/>
        <v>17.100000000000001</v>
      </c>
      <c r="BJ387">
        <f t="shared" si="834"/>
        <v>18.100000000000001</v>
      </c>
      <c r="BK387">
        <f t="shared" si="835"/>
        <v>19.100000000000001</v>
      </c>
      <c r="BL387">
        <f t="shared" ref="BL387:BL450" si="859">IF(AS387&gt;=$G387,0,$F387*($B$9+$B$10*AS387/$G387+$B$11*((AS387/$G387)^2)+$B$12*((AS387/$G387)^3)+$B$13*((AS387/$G387)^4)+$B$14*((AS387/$G387)^5)))</f>
        <v>7.7581400043158331</v>
      </c>
      <c r="BM387">
        <f t="shared" ref="BM387:BM450" si="860">IF(AT387&gt;=$G387,0,$F387*($B$9+$B$10*AT387/$G387+$B$11*((AT387/$G387)^2)+$B$12*((AT387/$G387)^3)+$B$13*((AT387/$G387)^4)+$B$14*((AT387/$G387)^5)))</f>
        <v>7.1877634964653385</v>
      </c>
      <c r="BN387">
        <f t="shared" ref="BN387:BN450" si="861">IF(AU387&gt;=$G387,0,$F387*($B$9+$B$10*AU387/$G387+$B$11*((AU387/$G387)^2)+$B$12*((AU387/$G387)^3)+$B$13*((AU387/$G387)^4)+$B$14*((AU387/$G387)^5)))</f>
        <v>6.6611649560332156</v>
      </c>
      <c r="BO387">
        <f t="shared" ref="BO387:BO450" si="862">IF(AV387&gt;=$G387,0,$F387*($B$9+$B$10*AV387/$G387+$B$11*((AV387/$G387)^2)+$B$12*((AV387/$G387)^3)+$B$13*((AV387/$G387)^4)+$B$14*((AV387/$G387)^5)))</f>
        <v>5.5986925706155208</v>
      </c>
      <c r="BP387">
        <f t="shared" ref="BP387:BP450" si="863">IF(AW387&gt;=$G387,0,$F387*($B$9+$B$10*AW387/$G387+$B$11*((AW387/$G387)^2)+$B$12*((AW387/$G387)^3)+$B$13*((AW387/$G387)^4)+$B$14*((AW387/$G387)^5)))</f>
        <v>4.2061216958008876</v>
      </c>
      <c r="BQ387">
        <f t="shared" ref="BQ387:BQ450" si="864">IF(AX387&gt;=$G387,0,$F387*($B$9+$B$10*AX387/$G387+$B$11*((AX387/$G387)^2)+$B$12*((AX387/$G387)^3)+$B$13*((AX387/$G387)^4)+$B$14*((AX387/$G387)^5)))</f>
        <v>2.6825754176687697</v>
      </c>
      <c r="BR387">
        <f t="shared" ref="BR387:BR450" si="865">IF(AY387&gt;=$G387,0,$F387*($B$9+$B$10*AY387/$G387+$B$11*((AY387/$G387)^2)+$B$12*((AY387/$G387)^3)+$B$13*((AY387/$G387)^4)+$B$14*((AY387/$G387)^5)))</f>
        <v>0.42844511528760848</v>
      </c>
      <c r="BS387">
        <f t="shared" ref="BS387:BS450" si="866">IF(AZ387&gt;=$G387,0,$F387*($B$9+$B$10*AZ387/$G387+$B$11*((AZ387/$G387)^2)+$B$12*((AZ387/$G387)^3)+$B$13*((AZ387/$G387)^4)+$B$14*((AZ387/$G387)^5)))</f>
        <v>0</v>
      </c>
      <c r="BT387">
        <f t="shared" ref="BT387:BT450" si="867">IF(BA387&gt;=$G387,0,$F387*($B$9+$B$10*BA387/$G387+$B$11*((BA387/$G387)^2)+$B$12*((BA387/$G387)^3)+$B$13*((BA387/$G387)^4)+$B$14*((BA387/$G387)^5)))</f>
        <v>0</v>
      </c>
      <c r="BU387">
        <f t="shared" ref="BU387:BU450" si="868">IF(BB387&gt;=$G387,0,$F387*($B$9+$B$10*BB387/$G387+$B$11*((BB387/$G387)^2)+$B$12*((BB387/$G387)^3)+$B$13*((BB387/$G387)^4)+$B$14*((BB387/$G387)^5)))</f>
        <v>0</v>
      </c>
      <c r="BV387">
        <f t="shared" ref="BV387:BV450" si="869">IF(BC387&gt;=$G387,0,$F387*($B$9+$B$10*BC387/$G387+$B$11*((BC387/$G387)^2)+$B$12*((BC387/$G387)^3)+$B$13*((BC387/$G387)^4)+$B$14*((BC387/$G387)^5)))</f>
        <v>0</v>
      </c>
      <c r="BW387">
        <f t="shared" ref="BW387:BW450" si="870">IF(BD387&gt;=$G387,0,$F387*($B$9+$B$10*BD387/$G387+$B$11*((BD387/$G387)^2)+$B$12*((BD387/$G387)^3)+$B$13*((BD387/$G387)^4)+$B$14*((BD387/$G387)^5)))</f>
        <v>0</v>
      </c>
      <c r="BX387">
        <f t="shared" ref="BX387:BX450" si="871">IF(BE387&gt;=$G387,0,$F387*($B$9+$B$10*BE387/$G387+$B$11*((BE387/$G387)^2)+$B$12*((BE387/$G387)^3)+$B$13*((BE387/$G387)^4)+$B$14*((BE387/$G387)^5)))</f>
        <v>0</v>
      </c>
      <c r="BY387">
        <f t="shared" ref="BY387:BY450" si="872">IF(BF387&gt;=$G387,0,$F387*($B$9+$B$10*BF387/$G387+$B$11*((BF387/$G387)^2)+$B$12*((BF387/$G387)^3)+$B$13*((BF387/$G387)^4)+$B$14*((BF387/$G387)^5)))</f>
        <v>0</v>
      </c>
      <c r="BZ387">
        <f t="shared" ref="BZ387:BZ450" si="873">IF(BG387&gt;=$G387,0,$F387*($B$9+$B$10*BG387/$G387+$B$11*((BG387/$G387)^2)+$B$12*((BG387/$G387)^3)+$B$13*((BG387/$G387)^4)+$B$14*((BG387/$G387)^5)))</f>
        <v>0</v>
      </c>
      <c r="CA387">
        <f t="shared" ref="CA387:CA450" si="874">IF(BH387&gt;=$G387,0,$F387*($B$9+$B$10*BH387/$G387+$B$11*((BH387/$G387)^2)+$B$12*((BH387/$G387)^3)+$B$13*((BH387/$G387)^4)+$B$14*((BH387/$G387)^5)))</f>
        <v>0</v>
      </c>
      <c r="CB387">
        <f t="shared" ref="CB387:CB450" si="875">IF(BI387&gt;=$G387,0,$F387*($B$9+$B$10*BI387/$G387+$B$11*((BI387/$G387)^2)+$B$12*((BI387/$G387)^3)+$B$13*((BI387/$G387)^4)+$B$14*((BI387/$G387)^5)))</f>
        <v>0</v>
      </c>
      <c r="CC387">
        <f t="shared" ref="CC387:CC450" si="876">IF(BJ387&gt;=$G387,0,$F387*($B$9+$B$10*BJ387/$G387+$B$11*((BJ387/$G387)^2)+$B$12*((BJ387/$G387)^3)+$B$13*((BJ387/$G387)^4)+$B$14*((BJ387/$G387)^5)))</f>
        <v>0</v>
      </c>
      <c r="CD387">
        <f t="shared" ref="CD387:CD450" si="877">IF(BK387&gt;=$G387,0,$F387*($B$9+$B$10*BK387/$G387+$B$11*((BK387/$G387)^2)+$B$12*((BK387/$G387)^3)+$B$13*((BK387/$G387)^4)+$B$14*((BK387/$G387)^5)))</f>
        <v>0</v>
      </c>
      <c r="CE387">
        <f t="shared" si="836"/>
        <v>5</v>
      </c>
      <c r="CF387">
        <f t="shared" si="837"/>
        <v>5.0999999999999996</v>
      </c>
    </row>
    <row r="388" spans="5:84" x14ac:dyDescent="0.2">
      <c r="E388">
        <v>94648</v>
      </c>
      <c r="F388">
        <v>11.24</v>
      </c>
      <c r="G388">
        <v>9.4700000000000006</v>
      </c>
      <c r="H388" s="2">
        <v>0.1</v>
      </c>
      <c r="I388" s="2">
        <f t="shared" si="813"/>
        <v>3.7</v>
      </c>
      <c r="J388">
        <f t="shared" si="813"/>
        <v>7.3000000000000007</v>
      </c>
      <c r="K388">
        <f t="shared" si="813"/>
        <v>10.9</v>
      </c>
      <c r="L388">
        <f t="shared" si="813"/>
        <v>14.5</v>
      </c>
      <c r="M388">
        <f t="shared" si="814"/>
        <v>18.100000000000001</v>
      </c>
      <c r="N388">
        <f t="shared" si="814"/>
        <v>21.700000000000003</v>
      </c>
      <c r="O388">
        <f t="shared" si="814"/>
        <v>25.300000000000004</v>
      </c>
      <c r="P388">
        <f t="shared" si="814"/>
        <v>28.900000000000006</v>
      </c>
      <c r="Q388">
        <f t="shared" si="843"/>
        <v>8.5978839698343439</v>
      </c>
      <c r="R388">
        <f t="shared" si="844"/>
        <v>4.1933825740379467</v>
      </c>
      <c r="S388">
        <f t="shared" si="845"/>
        <v>0</v>
      </c>
      <c r="T388">
        <f t="shared" si="846"/>
        <v>0</v>
      </c>
      <c r="U388">
        <f t="shared" si="847"/>
        <v>0</v>
      </c>
      <c r="V388">
        <f t="shared" si="848"/>
        <v>0</v>
      </c>
      <c r="W388">
        <f t="shared" si="849"/>
        <v>0</v>
      </c>
      <c r="X388">
        <f t="shared" si="850"/>
        <v>0</v>
      </c>
      <c r="Y388">
        <f t="shared" si="840"/>
        <v>0</v>
      </c>
      <c r="Z388">
        <f t="shared" si="841"/>
        <v>0.1</v>
      </c>
      <c r="AA388">
        <f t="shared" si="842"/>
        <v>2.3000000000000003</v>
      </c>
      <c r="AB388">
        <f t="shared" si="842"/>
        <v>4.5</v>
      </c>
      <c r="AC388">
        <f t="shared" si="842"/>
        <v>6.7</v>
      </c>
      <c r="AD388">
        <f t="shared" si="838"/>
        <v>8.9</v>
      </c>
      <c r="AE388">
        <f t="shared" si="838"/>
        <v>11.100000000000001</v>
      </c>
      <c r="AF388">
        <f t="shared" si="838"/>
        <v>13.3</v>
      </c>
      <c r="AG388">
        <f t="shared" si="838"/>
        <v>15.5</v>
      </c>
      <c r="AH388">
        <f t="shared" si="839"/>
        <v>17.7</v>
      </c>
      <c r="AI388">
        <f t="shared" si="851"/>
        <v>9.203495498860379</v>
      </c>
      <c r="AJ388">
        <f t="shared" si="852"/>
        <v>7.9299753151555707</v>
      </c>
      <c r="AK388">
        <f t="shared" si="853"/>
        <v>5.0703034580141315</v>
      </c>
      <c r="AL388">
        <f t="shared" si="854"/>
        <v>1.1222481445786237</v>
      </c>
      <c r="AM388">
        <f t="shared" si="855"/>
        <v>0</v>
      </c>
      <c r="AN388">
        <f t="shared" si="856"/>
        <v>0</v>
      </c>
      <c r="AO388">
        <f t="shared" si="857"/>
        <v>0</v>
      </c>
      <c r="AP388">
        <f t="shared" si="858"/>
        <v>0</v>
      </c>
      <c r="AQ388">
        <f t="shared" si="815"/>
        <v>0</v>
      </c>
      <c r="AR388">
        <f t="shared" si="816"/>
        <v>0.1</v>
      </c>
      <c r="AS388">
        <f t="shared" si="817"/>
        <v>1.1000000000000001</v>
      </c>
      <c r="AT388">
        <f t="shared" si="818"/>
        <v>2.1</v>
      </c>
      <c r="AU388">
        <f t="shared" si="819"/>
        <v>3.1</v>
      </c>
      <c r="AV388">
        <f t="shared" si="820"/>
        <v>4.0999999999999996</v>
      </c>
      <c r="AW388">
        <f t="shared" si="821"/>
        <v>5.0999999999999996</v>
      </c>
      <c r="AX388">
        <f t="shared" si="822"/>
        <v>6.1</v>
      </c>
      <c r="AY388">
        <f t="shared" si="823"/>
        <v>7.1</v>
      </c>
      <c r="AZ388">
        <f t="shared" si="824"/>
        <v>8.1</v>
      </c>
      <c r="BA388">
        <f t="shared" si="825"/>
        <v>9.1</v>
      </c>
      <c r="BB388">
        <f t="shared" si="826"/>
        <v>10.1</v>
      </c>
      <c r="BC388">
        <f t="shared" si="827"/>
        <v>11.1</v>
      </c>
      <c r="BD388">
        <f t="shared" si="828"/>
        <v>12.1</v>
      </c>
      <c r="BE388">
        <f t="shared" si="829"/>
        <v>13.1</v>
      </c>
      <c r="BF388">
        <f t="shared" si="830"/>
        <v>14.1</v>
      </c>
      <c r="BG388">
        <f t="shared" si="831"/>
        <v>15.1</v>
      </c>
      <c r="BH388">
        <f t="shared" si="832"/>
        <v>16.100000000000001</v>
      </c>
      <c r="BI388">
        <f t="shared" si="833"/>
        <v>17.100000000000001</v>
      </c>
      <c r="BJ388">
        <f t="shared" si="834"/>
        <v>18.100000000000001</v>
      </c>
      <c r="BK388">
        <f t="shared" si="835"/>
        <v>19.100000000000001</v>
      </c>
      <c r="BL388">
        <f t="shared" si="859"/>
        <v>10.217976938908333</v>
      </c>
      <c r="BM388">
        <f t="shared" si="860"/>
        <v>9.2855032854203774</v>
      </c>
      <c r="BN388">
        <f t="shared" si="861"/>
        <v>8.9149781024616335</v>
      </c>
      <c r="BO388">
        <f t="shared" si="862"/>
        <v>8.3002338414122345</v>
      </c>
      <c r="BP388">
        <f t="shared" si="863"/>
        <v>7.2548269749375418</v>
      </c>
      <c r="BQ388">
        <f t="shared" si="864"/>
        <v>5.9228837048569725</v>
      </c>
      <c r="BR388">
        <f t="shared" si="865"/>
        <v>4.489945670013185</v>
      </c>
      <c r="BS388">
        <f t="shared" si="866"/>
        <v>2.8938156541408242</v>
      </c>
      <c r="BT388">
        <f t="shared" si="867"/>
        <v>0.5354032937357156</v>
      </c>
      <c r="BU388">
        <f t="shared" si="868"/>
        <v>0</v>
      </c>
      <c r="BV388">
        <f t="shared" si="869"/>
        <v>0</v>
      </c>
      <c r="BW388">
        <f t="shared" si="870"/>
        <v>0</v>
      </c>
      <c r="BX388">
        <f t="shared" si="871"/>
        <v>0</v>
      </c>
      <c r="BY388">
        <f t="shared" si="872"/>
        <v>0</v>
      </c>
      <c r="BZ388">
        <f t="shared" si="873"/>
        <v>0</v>
      </c>
      <c r="CA388">
        <f t="shared" si="874"/>
        <v>0</v>
      </c>
      <c r="CB388">
        <f t="shared" si="875"/>
        <v>0</v>
      </c>
      <c r="CC388">
        <f t="shared" si="876"/>
        <v>0</v>
      </c>
      <c r="CD388">
        <f t="shared" si="877"/>
        <v>0</v>
      </c>
      <c r="CE388">
        <f t="shared" si="836"/>
        <v>7</v>
      </c>
      <c r="CF388">
        <f t="shared" si="837"/>
        <v>7.1</v>
      </c>
    </row>
    <row r="389" spans="5:84" x14ac:dyDescent="0.2">
      <c r="E389">
        <v>94650</v>
      </c>
      <c r="F389">
        <v>14.99</v>
      </c>
      <c r="G389">
        <v>12.02</v>
      </c>
      <c r="H389" s="2">
        <v>0.1</v>
      </c>
      <c r="I389" s="2">
        <f t="shared" si="813"/>
        <v>3.7</v>
      </c>
      <c r="J389">
        <f t="shared" si="813"/>
        <v>7.3000000000000007</v>
      </c>
      <c r="K389">
        <f t="shared" si="813"/>
        <v>10.9</v>
      </c>
      <c r="L389">
        <f t="shared" si="813"/>
        <v>14.5</v>
      </c>
      <c r="M389">
        <f t="shared" si="814"/>
        <v>18.100000000000001</v>
      </c>
      <c r="N389">
        <f t="shared" si="814"/>
        <v>21.700000000000003</v>
      </c>
      <c r="O389">
        <f t="shared" si="814"/>
        <v>25.300000000000004</v>
      </c>
      <c r="P389">
        <f t="shared" si="814"/>
        <v>28.900000000000006</v>
      </c>
      <c r="Q389">
        <f t="shared" si="843"/>
        <v>11.986651413988254</v>
      </c>
      <c r="R389">
        <f t="shared" si="844"/>
        <v>8.5430619355396278</v>
      </c>
      <c r="S389">
        <f t="shared" si="845"/>
        <v>2.5400783604234309</v>
      </c>
      <c r="T389">
        <f t="shared" si="846"/>
        <v>0</v>
      </c>
      <c r="U389">
        <f t="shared" si="847"/>
        <v>0</v>
      </c>
      <c r="V389">
        <f t="shared" si="848"/>
        <v>0</v>
      </c>
      <c r="W389">
        <f t="shared" si="849"/>
        <v>0</v>
      </c>
      <c r="X389">
        <f t="shared" si="850"/>
        <v>0</v>
      </c>
      <c r="Y389">
        <f t="shared" si="840"/>
        <v>0</v>
      </c>
      <c r="Z389">
        <f t="shared" si="841"/>
        <v>0.1</v>
      </c>
      <c r="AA389">
        <f t="shared" si="842"/>
        <v>2.3000000000000003</v>
      </c>
      <c r="AB389">
        <f t="shared" si="842"/>
        <v>4.5</v>
      </c>
      <c r="AC389">
        <f t="shared" si="842"/>
        <v>6.7</v>
      </c>
      <c r="AD389">
        <f t="shared" si="838"/>
        <v>8.9</v>
      </c>
      <c r="AE389">
        <f t="shared" si="838"/>
        <v>11.100000000000001</v>
      </c>
      <c r="AF389">
        <f t="shared" si="838"/>
        <v>13.3</v>
      </c>
      <c r="AG389">
        <f t="shared" si="838"/>
        <v>15.5</v>
      </c>
      <c r="AH389">
        <f t="shared" si="839"/>
        <v>17.7</v>
      </c>
      <c r="AI389">
        <f t="shared" si="851"/>
        <v>12.590161779112806</v>
      </c>
      <c r="AJ389">
        <f t="shared" si="852"/>
        <v>11.593945321183588</v>
      </c>
      <c r="AK389">
        <f t="shared" si="853"/>
        <v>9.377390474742942</v>
      </c>
      <c r="AL389">
        <f t="shared" si="854"/>
        <v>6.1599609305411587</v>
      </c>
      <c r="AM389">
        <f t="shared" si="855"/>
        <v>2.0379485905288703</v>
      </c>
      <c r="AN389">
        <f t="shared" si="856"/>
        <v>0</v>
      </c>
      <c r="AO389">
        <f t="shared" si="857"/>
        <v>0</v>
      </c>
      <c r="AP389">
        <f t="shared" si="858"/>
        <v>0</v>
      </c>
      <c r="AQ389">
        <f t="shared" si="815"/>
        <v>0</v>
      </c>
      <c r="AR389">
        <f t="shared" si="816"/>
        <v>0.1</v>
      </c>
      <c r="AS389">
        <f t="shared" si="817"/>
        <v>1.1000000000000001</v>
      </c>
      <c r="AT389">
        <f t="shared" si="818"/>
        <v>2.1</v>
      </c>
      <c r="AU389">
        <f t="shared" si="819"/>
        <v>3.1</v>
      </c>
      <c r="AV389">
        <f t="shared" si="820"/>
        <v>4.0999999999999996</v>
      </c>
      <c r="AW389">
        <f t="shared" si="821"/>
        <v>5.0999999999999996</v>
      </c>
      <c r="AX389">
        <f t="shared" si="822"/>
        <v>6.1</v>
      </c>
      <c r="AY389">
        <f t="shared" si="823"/>
        <v>7.1</v>
      </c>
      <c r="AZ389">
        <f t="shared" si="824"/>
        <v>8.1</v>
      </c>
      <c r="BA389">
        <f t="shared" si="825"/>
        <v>9.1</v>
      </c>
      <c r="BB389">
        <f t="shared" si="826"/>
        <v>10.1</v>
      </c>
      <c r="BC389">
        <f t="shared" si="827"/>
        <v>11.1</v>
      </c>
      <c r="BD389">
        <f t="shared" si="828"/>
        <v>12.1</v>
      </c>
      <c r="BE389">
        <f t="shared" si="829"/>
        <v>13.1</v>
      </c>
      <c r="BF389">
        <f t="shared" si="830"/>
        <v>14.1</v>
      </c>
      <c r="BG389">
        <f t="shared" si="831"/>
        <v>15.1</v>
      </c>
      <c r="BH389">
        <f t="shared" si="832"/>
        <v>16.100000000000001</v>
      </c>
      <c r="BI389">
        <f t="shared" si="833"/>
        <v>17.100000000000001</v>
      </c>
      <c r="BJ389">
        <f t="shared" si="834"/>
        <v>18.100000000000001</v>
      </c>
      <c r="BK389">
        <f t="shared" si="835"/>
        <v>19.100000000000001</v>
      </c>
      <c r="BL389">
        <f t="shared" si="859"/>
        <v>14.24008281632813</v>
      </c>
      <c r="BM389">
        <f t="shared" si="860"/>
        <v>12.741154158270811</v>
      </c>
      <c r="BN389">
        <f t="shared" si="861"/>
        <v>12.205576771809923</v>
      </c>
      <c r="BO389">
        <f t="shared" si="862"/>
        <v>11.812887809325918</v>
      </c>
      <c r="BP389">
        <f t="shared" si="863"/>
        <v>11.158766900338303</v>
      </c>
      <c r="BQ389">
        <f t="shared" si="864"/>
        <v>10.137980463601133</v>
      </c>
      <c r="BR389">
        <f t="shared" si="865"/>
        <v>8.8273260191987841</v>
      </c>
      <c r="BS389">
        <f t="shared" si="866"/>
        <v>7.368576500641141</v>
      </c>
      <c r="BT389">
        <f t="shared" si="867"/>
        <v>5.8514245669595946</v>
      </c>
      <c r="BU389">
        <f t="shared" si="868"/>
        <v>4.1964269148020179</v>
      </c>
      <c r="BV389">
        <f t="shared" si="869"/>
        <v>2.0379485905287908</v>
      </c>
      <c r="BW389">
        <f t="shared" si="870"/>
        <v>0</v>
      </c>
      <c r="BX389">
        <f t="shared" si="871"/>
        <v>0</v>
      </c>
      <c r="BY389">
        <f t="shared" si="872"/>
        <v>0</v>
      </c>
      <c r="BZ389">
        <f t="shared" si="873"/>
        <v>0</v>
      </c>
      <c r="CA389">
        <f t="shared" si="874"/>
        <v>0</v>
      </c>
      <c r="CB389">
        <f t="shared" si="875"/>
        <v>0</v>
      </c>
      <c r="CC389">
        <f t="shared" si="876"/>
        <v>0</v>
      </c>
      <c r="CD389">
        <f t="shared" si="877"/>
        <v>0</v>
      </c>
      <c r="CE389">
        <f t="shared" si="836"/>
        <v>10</v>
      </c>
      <c r="CF389">
        <f t="shared" si="837"/>
        <v>10.1</v>
      </c>
    </row>
    <row r="390" spans="5:84" x14ac:dyDescent="0.2">
      <c r="E390">
        <v>94651</v>
      </c>
      <c r="F390">
        <v>9.17</v>
      </c>
      <c r="G390">
        <v>7.64</v>
      </c>
      <c r="H390" s="2">
        <v>0.1</v>
      </c>
      <c r="I390" s="2">
        <f t="shared" si="813"/>
        <v>3.7</v>
      </c>
      <c r="J390">
        <f t="shared" si="813"/>
        <v>7.3000000000000007</v>
      </c>
      <c r="K390">
        <f t="shared" si="813"/>
        <v>10.9</v>
      </c>
      <c r="L390">
        <f t="shared" si="813"/>
        <v>14.5</v>
      </c>
      <c r="M390">
        <f t="shared" si="814"/>
        <v>18.100000000000001</v>
      </c>
      <c r="N390">
        <f t="shared" si="814"/>
        <v>21.700000000000003</v>
      </c>
      <c r="O390">
        <f t="shared" si="814"/>
        <v>25.300000000000004</v>
      </c>
      <c r="P390">
        <f t="shared" si="814"/>
        <v>28.900000000000006</v>
      </c>
      <c r="Q390">
        <f t="shared" si="843"/>
        <v>6.3970912117413006</v>
      </c>
      <c r="R390">
        <f t="shared" si="844"/>
        <v>0.56598553018751296</v>
      </c>
      <c r="S390">
        <f t="shared" si="845"/>
        <v>0</v>
      </c>
      <c r="T390">
        <f t="shared" si="846"/>
        <v>0</v>
      </c>
      <c r="U390">
        <f t="shared" si="847"/>
        <v>0</v>
      </c>
      <c r="V390">
        <f t="shared" si="848"/>
        <v>0</v>
      </c>
      <c r="W390">
        <f t="shared" si="849"/>
        <v>0</v>
      </c>
      <c r="X390">
        <f t="shared" si="850"/>
        <v>0</v>
      </c>
      <c r="Y390">
        <f t="shared" si="840"/>
        <v>0</v>
      </c>
      <c r="Z390">
        <f t="shared" si="841"/>
        <v>0.1</v>
      </c>
      <c r="AA390">
        <f t="shared" si="842"/>
        <v>2.3000000000000003</v>
      </c>
      <c r="AB390">
        <f t="shared" si="842"/>
        <v>4.5</v>
      </c>
      <c r="AC390">
        <f t="shared" si="842"/>
        <v>6.7</v>
      </c>
      <c r="AD390">
        <f t="shared" si="838"/>
        <v>8.9</v>
      </c>
      <c r="AE390">
        <f t="shared" si="838"/>
        <v>11.100000000000001</v>
      </c>
      <c r="AF390">
        <f t="shared" si="838"/>
        <v>13.3</v>
      </c>
      <c r="AG390">
        <f t="shared" si="838"/>
        <v>15.5</v>
      </c>
      <c r="AH390">
        <f t="shared" si="839"/>
        <v>17.7</v>
      </c>
      <c r="AI390">
        <f t="shared" si="851"/>
        <v>7.3519074622833491</v>
      </c>
      <c r="AJ390">
        <f t="shared" si="852"/>
        <v>5.4173812735901175</v>
      </c>
      <c r="AK390">
        <f t="shared" si="853"/>
        <v>2.0440034467664514</v>
      </c>
      <c r="AL390">
        <f t="shared" si="854"/>
        <v>0</v>
      </c>
      <c r="AM390">
        <f t="shared" si="855"/>
        <v>0</v>
      </c>
      <c r="AN390">
        <f t="shared" si="856"/>
        <v>0</v>
      </c>
      <c r="AO390">
        <f t="shared" si="857"/>
        <v>0</v>
      </c>
      <c r="AP390">
        <f t="shared" si="858"/>
        <v>0</v>
      </c>
      <c r="AQ390">
        <f t="shared" si="815"/>
        <v>0</v>
      </c>
      <c r="AR390">
        <f t="shared" si="816"/>
        <v>0.1</v>
      </c>
      <c r="AS390">
        <f t="shared" si="817"/>
        <v>1.1000000000000001</v>
      </c>
      <c r="AT390">
        <f t="shared" si="818"/>
        <v>2.1</v>
      </c>
      <c r="AU390">
        <f t="shared" si="819"/>
        <v>3.1</v>
      </c>
      <c r="AV390">
        <f t="shared" si="820"/>
        <v>4.0999999999999996</v>
      </c>
      <c r="AW390">
        <f t="shared" si="821"/>
        <v>5.0999999999999996</v>
      </c>
      <c r="AX390">
        <f t="shared" si="822"/>
        <v>6.1</v>
      </c>
      <c r="AY390">
        <f t="shared" si="823"/>
        <v>7.1</v>
      </c>
      <c r="AZ390">
        <f t="shared" si="824"/>
        <v>8.1</v>
      </c>
      <c r="BA390">
        <f t="shared" si="825"/>
        <v>9.1</v>
      </c>
      <c r="BB390">
        <f t="shared" si="826"/>
        <v>10.1</v>
      </c>
      <c r="BC390">
        <f t="shared" si="827"/>
        <v>11.1</v>
      </c>
      <c r="BD390">
        <f t="shared" si="828"/>
        <v>12.1</v>
      </c>
      <c r="BE390">
        <f t="shared" si="829"/>
        <v>13.1</v>
      </c>
      <c r="BF390">
        <f t="shared" si="830"/>
        <v>14.1</v>
      </c>
      <c r="BG390">
        <f t="shared" si="831"/>
        <v>15.1</v>
      </c>
      <c r="BH390">
        <f t="shared" si="832"/>
        <v>16.100000000000001</v>
      </c>
      <c r="BI390">
        <f t="shared" si="833"/>
        <v>17.100000000000001</v>
      </c>
      <c r="BJ390">
        <f t="shared" si="834"/>
        <v>18.100000000000001</v>
      </c>
      <c r="BK390">
        <f t="shared" si="835"/>
        <v>19.100000000000001</v>
      </c>
      <c r="BL390">
        <f t="shared" si="859"/>
        <v>8.0281298889422494</v>
      </c>
      <c r="BM390">
        <f t="shared" si="860"/>
        <v>7.421889203699088</v>
      </c>
      <c r="BN390">
        <f t="shared" si="861"/>
        <v>6.9348130416826912</v>
      </c>
      <c r="BO390">
        <f t="shared" si="862"/>
        <v>5.9366456310660425</v>
      </c>
      <c r="BP390">
        <f t="shared" si="863"/>
        <v>4.5771431620382872</v>
      </c>
      <c r="BQ390">
        <f t="shared" si="864"/>
        <v>3.0958089189740816</v>
      </c>
      <c r="BR390">
        <f t="shared" si="865"/>
        <v>1.1316284126029681</v>
      </c>
      <c r="BS390">
        <f t="shared" si="866"/>
        <v>0</v>
      </c>
      <c r="BT390">
        <f t="shared" si="867"/>
        <v>0</v>
      </c>
      <c r="BU390">
        <f t="shared" si="868"/>
        <v>0</v>
      </c>
      <c r="BV390">
        <f t="shared" si="869"/>
        <v>0</v>
      </c>
      <c r="BW390">
        <f t="shared" si="870"/>
        <v>0</v>
      </c>
      <c r="BX390">
        <f t="shared" si="871"/>
        <v>0</v>
      </c>
      <c r="BY390">
        <f t="shared" si="872"/>
        <v>0</v>
      </c>
      <c r="BZ390">
        <f t="shared" si="873"/>
        <v>0</v>
      </c>
      <c r="CA390">
        <f t="shared" si="874"/>
        <v>0</v>
      </c>
      <c r="CB390">
        <f t="shared" si="875"/>
        <v>0</v>
      </c>
      <c r="CC390">
        <f t="shared" si="876"/>
        <v>0</v>
      </c>
      <c r="CD390">
        <f t="shared" si="877"/>
        <v>0</v>
      </c>
      <c r="CE390">
        <f t="shared" si="836"/>
        <v>6</v>
      </c>
      <c r="CF390">
        <f t="shared" si="837"/>
        <v>6.1</v>
      </c>
    </row>
    <row r="391" spans="5:84" x14ac:dyDescent="0.2">
      <c r="E391">
        <v>94655</v>
      </c>
      <c r="F391">
        <v>8.15</v>
      </c>
      <c r="G391">
        <v>6.6</v>
      </c>
      <c r="H391" s="2">
        <v>0.1</v>
      </c>
      <c r="I391" s="2">
        <f t="shared" si="813"/>
        <v>3.7</v>
      </c>
      <c r="J391">
        <f t="shared" si="813"/>
        <v>7.3000000000000007</v>
      </c>
      <c r="K391">
        <f t="shared" si="813"/>
        <v>10.9</v>
      </c>
      <c r="L391">
        <f t="shared" si="813"/>
        <v>14.5</v>
      </c>
      <c r="M391">
        <f t="shared" si="814"/>
        <v>18.100000000000001</v>
      </c>
      <c r="N391">
        <f t="shared" si="814"/>
        <v>21.700000000000003</v>
      </c>
      <c r="O391">
        <f t="shared" si="814"/>
        <v>25.300000000000004</v>
      </c>
      <c r="P391">
        <f t="shared" si="814"/>
        <v>28.900000000000006</v>
      </c>
      <c r="Q391">
        <f t="shared" si="843"/>
        <v>5.0703622742675254</v>
      </c>
      <c r="R391">
        <f t="shared" si="844"/>
        <v>0</v>
      </c>
      <c r="S391">
        <f t="shared" si="845"/>
        <v>0</v>
      </c>
      <c r="T391">
        <f t="shared" si="846"/>
        <v>0</v>
      </c>
      <c r="U391">
        <f t="shared" si="847"/>
        <v>0</v>
      </c>
      <c r="V391">
        <f t="shared" si="848"/>
        <v>0</v>
      </c>
      <c r="W391">
        <f t="shared" si="849"/>
        <v>0</v>
      </c>
      <c r="X391">
        <f t="shared" si="850"/>
        <v>0</v>
      </c>
      <c r="Y391">
        <f t="shared" si="840"/>
        <v>0</v>
      </c>
      <c r="Z391">
        <f t="shared" si="841"/>
        <v>0.1</v>
      </c>
      <c r="AA391">
        <f t="shared" si="842"/>
        <v>2.3000000000000003</v>
      </c>
      <c r="AB391">
        <f t="shared" si="842"/>
        <v>4.5</v>
      </c>
      <c r="AC391">
        <f t="shared" si="842"/>
        <v>6.7</v>
      </c>
      <c r="AD391">
        <f t="shared" si="838"/>
        <v>8.9</v>
      </c>
      <c r="AE391">
        <f t="shared" si="838"/>
        <v>11.100000000000001</v>
      </c>
      <c r="AF391">
        <f t="shared" si="838"/>
        <v>13.3</v>
      </c>
      <c r="AG391">
        <f t="shared" si="838"/>
        <v>15.5</v>
      </c>
      <c r="AH391">
        <f t="shared" si="839"/>
        <v>17.7</v>
      </c>
      <c r="AI391">
        <f t="shared" si="851"/>
        <v>6.3985847313096862</v>
      </c>
      <c r="AJ391">
        <f t="shared" si="852"/>
        <v>3.9286878709506055</v>
      </c>
      <c r="AK391">
        <f t="shared" si="853"/>
        <v>0</v>
      </c>
      <c r="AL391">
        <f t="shared" si="854"/>
        <v>0</v>
      </c>
      <c r="AM391">
        <f t="shared" si="855"/>
        <v>0</v>
      </c>
      <c r="AN391">
        <f t="shared" si="856"/>
        <v>0</v>
      </c>
      <c r="AO391">
        <f t="shared" si="857"/>
        <v>0</v>
      </c>
      <c r="AP391">
        <f t="shared" si="858"/>
        <v>0</v>
      </c>
      <c r="AQ391">
        <f t="shared" si="815"/>
        <v>0</v>
      </c>
      <c r="AR391">
        <f t="shared" si="816"/>
        <v>0.1</v>
      </c>
      <c r="AS391">
        <f t="shared" si="817"/>
        <v>1.1000000000000001</v>
      </c>
      <c r="AT391">
        <f t="shared" si="818"/>
        <v>2.1</v>
      </c>
      <c r="AU391">
        <f t="shared" si="819"/>
        <v>3.1</v>
      </c>
      <c r="AV391">
        <f t="shared" si="820"/>
        <v>4.0999999999999996</v>
      </c>
      <c r="AW391">
        <f t="shared" si="821"/>
        <v>5.0999999999999996</v>
      </c>
      <c r="AX391">
        <f t="shared" si="822"/>
        <v>6.1</v>
      </c>
      <c r="AY391">
        <f t="shared" si="823"/>
        <v>7.1</v>
      </c>
      <c r="AZ391">
        <f t="shared" si="824"/>
        <v>8.1</v>
      </c>
      <c r="BA391">
        <f t="shared" si="825"/>
        <v>9.1</v>
      </c>
      <c r="BB391">
        <f t="shared" si="826"/>
        <v>10.1</v>
      </c>
      <c r="BC391">
        <f t="shared" si="827"/>
        <v>11.1</v>
      </c>
      <c r="BD391">
        <f t="shared" si="828"/>
        <v>12.1</v>
      </c>
      <c r="BE391">
        <f t="shared" si="829"/>
        <v>13.1</v>
      </c>
      <c r="BF391">
        <f t="shared" si="830"/>
        <v>14.1</v>
      </c>
      <c r="BG391">
        <f t="shared" si="831"/>
        <v>15.1</v>
      </c>
      <c r="BH391">
        <f t="shared" si="832"/>
        <v>16.100000000000001</v>
      </c>
      <c r="BI391">
        <f t="shared" si="833"/>
        <v>17.100000000000001</v>
      </c>
      <c r="BJ391">
        <f t="shared" si="834"/>
        <v>18.100000000000001</v>
      </c>
      <c r="BK391">
        <f t="shared" si="835"/>
        <v>19.100000000000001</v>
      </c>
      <c r="BL391">
        <f t="shared" si="859"/>
        <v>6.9738808450617285</v>
      </c>
      <c r="BM391">
        <f t="shared" si="860"/>
        <v>6.4897897945870824</v>
      </c>
      <c r="BN391">
        <f t="shared" si="861"/>
        <v>5.7876701895233627</v>
      </c>
      <c r="BO391">
        <f t="shared" si="862"/>
        <v>4.5138391599141627</v>
      </c>
      <c r="BP391">
        <f t="shared" si="863"/>
        <v>3.021291021336864</v>
      </c>
      <c r="BQ391">
        <f t="shared" si="864"/>
        <v>1.0945769800202501</v>
      </c>
      <c r="BR391">
        <f t="shared" si="865"/>
        <v>0</v>
      </c>
      <c r="BS391">
        <f t="shared" si="866"/>
        <v>0</v>
      </c>
      <c r="BT391">
        <f t="shared" si="867"/>
        <v>0</v>
      </c>
      <c r="BU391">
        <f t="shared" si="868"/>
        <v>0</v>
      </c>
      <c r="BV391">
        <f t="shared" si="869"/>
        <v>0</v>
      </c>
      <c r="BW391">
        <f t="shared" si="870"/>
        <v>0</v>
      </c>
      <c r="BX391">
        <f t="shared" si="871"/>
        <v>0</v>
      </c>
      <c r="BY391">
        <f t="shared" si="872"/>
        <v>0</v>
      </c>
      <c r="BZ391">
        <f t="shared" si="873"/>
        <v>0</v>
      </c>
      <c r="CA391">
        <f t="shared" si="874"/>
        <v>0</v>
      </c>
      <c r="CB391">
        <f t="shared" si="875"/>
        <v>0</v>
      </c>
      <c r="CC391">
        <f t="shared" si="876"/>
        <v>0</v>
      </c>
      <c r="CD391">
        <f t="shared" si="877"/>
        <v>0</v>
      </c>
      <c r="CE391">
        <f t="shared" si="836"/>
        <v>5</v>
      </c>
      <c r="CF391">
        <f t="shared" si="837"/>
        <v>5.0999999999999996</v>
      </c>
    </row>
    <row r="392" spans="5:84" x14ac:dyDescent="0.2">
      <c r="E392">
        <v>94656</v>
      </c>
      <c r="F392">
        <v>24.61</v>
      </c>
      <c r="G392">
        <v>15.89</v>
      </c>
      <c r="H392" s="2">
        <v>0.1</v>
      </c>
      <c r="I392" s="2">
        <f t="shared" si="813"/>
        <v>3.7</v>
      </c>
      <c r="J392">
        <f t="shared" si="813"/>
        <v>7.3000000000000007</v>
      </c>
      <c r="K392">
        <f t="shared" si="813"/>
        <v>10.9</v>
      </c>
      <c r="L392">
        <f t="shared" si="813"/>
        <v>14.5</v>
      </c>
      <c r="M392">
        <f t="shared" si="814"/>
        <v>18.100000000000001</v>
      </c>
      <c r="N392">
        <f t="shared" si="814"/>
        <v>21.700000000000003</v>
      </c>
      <c r="O392">
        <f t="shared" si="814"/>
        <v>25.300000000000004</v>
      </c>
      <c r="P392">
        <f t="shared" si="814"/>
        <v>28.900000000000006</v>
      </c>
      <c r="Q392">
        <f t="shared" si="843"/>
        <v>20.232223247535757</v>
      </c>
      <c r="R392">
        <f t="shared" si="844"/>
        <v>17.683479225894189</v>
      </c>
      <c r="S392">
        <f t="shared" si="845"/>
        <v>11.740588150241379</v>
      </c>
      <c r="T392">
        <f t="shared" si="846"/>
        <v>3.8960133617532047</v>
      </c>
      <c r="U392">
        <f t="shared" si="847"/>
        <v>0</v>
      </c>
      <c r="V392">
        <f t="shared" si="848"/>
        <v>0</v>
      </c>
      <c r="W392">
        <f t="shared" si="849"/>
        <v>0</v>
      </c>
      <c r="X392">
        <f t="shared" si="850"/>
        <v>0</v>
      </c>
      <c r="Y392">
        <f t="shared" si="840"/>
        <v>0</v>
      </c>
      <c r="Z392">
        <f t="shared" si="841"/>
        <v>0.1</v>
      </c>
      <c r="AA392">
        <f t="shared" si="842"/>
        <v>2.3000000000000003</v>
      </c>
      <c r="AB392">
        <f t="shared" si="842"/>
        <v>4.5</v>
      </c>
      <c r="AC392">
        <f t="shared" si="842"/>
        <v>6.7</v>
      </c>
      <c r="AD392">
        <f t="shared" si="838"/>
        <v>8.9</v>
      </c>
      <c r="AE392">
        <f t="shared" si="838"/>
        <v>11.100000000000001</v>
      </c>
      <c r="AF392">
        <f t="shared" si="838"/>
        <v>13.3</v>
      </c>
      <c r="AG392">
        <f t="shared" si="838"/>
        <v>15.5</v>
      </c>
      <c r="AH392">
        <f t="shared" si="839"/>
        <v>17.7</v>
      </c>
      <c r="AI392">
        <f t="shared" si="851"/>
        <v>21.526608462986076</v>
      </c>
      <c r="AJ392">
        <f t="shared" si="852"/>
        <v>19.859937254188925</v>
      </c>
      <c r="AK392">
        <f t="shared" si="853"/>
        <v>18.36348914295586</v>
      </c>
      <c r="AL392">
        <f t="shared" si="854"/>
        <v>15.324046413645867</v>
      </c>
      <c r="AM392">
        <f t="shared" si="855"/>
        <v>11.367523322832657</v>
      </c>
      <c r="AN392">
        <f t="shared" si="856"/>
        <v>7.0058462938190065</v>
      </c>
      <c r="AO392">
        <f t="shared" si="857"/>
        <v>0.18383411115013848</v>
      </c>
      <c r="AP392">
        <f t="shared" si="858"/>
        <v>0</v>
      </c>
      <c r="AQ392">
        <f t="shared" si="815"/>
        <v>3</v>
      </c>
      <c r="AR392">
        <f t="shared" si="816"/>
        <v>6.7</v>
      </c>
      <c r="AS392">
        <f t="shared" si="817"/>
        <v>7.7</v>
      </c>
      <c r="AT392">
        <f t="shared" si="818"/>
        <v>8.6999999999999993</v>
      </c>
      <c r="AU392">
        <f t="shared" si="819"/>
        <v>9.6999999999999993</v>
      </c>
      <c r="AV392">
        <f t="shared" si="820"/>
        <v>10.7</v>
      </c>
      <c r="AW392">
        <f t="shared" si="821"/>
        <v>11.7</v>
      </c>
      <c r="AX392">
        <f t="shared" si="822"/>
        <v>12.7</v>
      </c>
      <c r="AY392">
        <f t="shared" si="823"/>
        <v>13.7</v>
      </c>
      <c r="AZ392">
        <f t="shared" si="824"/>
        <v>14.7</v>
      </c>
      <c r="BA392">
        <f t="shared" si="825"/>
        <v>15.7</v>
      </c>
      <c r="BB392">
        <f t="shared" si="826"/>
        <v>16.7</v>
      </c>
      <c r="BC392">
        <f t="shared" si="827"/>
        <v>17.7</v>
      </c>
      <c r="BD392">
        <f t="shared" si="828"/>
        <v>18.7</v>
      </c>
      <c r="BE392">
        <f t="shared" si="829"/>
        <v>19.7</v>
      </c>
      <c r="BF392">
        <f t="shared" si="830"/>
        <v>20.7</v>
      </c>
      <c r="BG392">
        <f t="shared" si="831"/>
        <v>21.7</v>
      </c>
      <c r="BH392">
        <f t="shared" si="832"/>
        <v>22.7</v>
      </c>
      <c r="BI392">
        <f t="shared" si="833"/>
        <v>23.7</v>
      </c>
      <c r="BJ392">
        <f t="shared" si="834"/>
        <v>24.7</v>
      </c>
      <c r="BK392">
        <f t="shared" si="835"/>
        <v>25.7</v>
      </c>
      <c r="BL392">
        <f t="shared" si="859"/>
        <v>17.161938442620844</v>
      </c>
      <c r="BM392">
        <f t="shared" si="860"/>
        <v>15.654199993723951</v>
      </c>
      <c r="BN392">
        <f t="shared" si="861"/>
        <v>13.937093599176054</v>
      </c>
      <c r="BO392">
        <f t="shared" si="862"/>
        <v>12.112093075366092</v>
      </c>
      <c r="BP392">
        <f t="shared" si="863"/>
        <v>10.237726427310118</v>
      </c>
      <c r="BQ392">
        <f t="shared" si="864"/>
        <v>8.2819760237994746</v>
      </c>
      <c r="BR392">
        <f t="shared" si="865"/>
        <v>6.0746787725493228</v>
      </c>
      <c r="BS392">
        <f t="shared" si="866"/>
        <v>3.2599262953482935</v>
      </c>
      <c r="BT392">
        <f t="shared" si="867"/>
        <v>-0.75153489679492613</v>
      </c>
      <c r="BU392">
        <f t="shared" si="868"/>
        <v>0</v>
      </c>
      <c r="BV392">
        <f t="shared" si="869"/>
        <v>0</v>
      </c>
      <c r="BW392">
        <f t="shared" si="870"/>
        <v>0</v>
      </c>
      <c r="BX392">
        <f t="shared" si="871"/>
        <v>0</v>
      </c>
      <c r="BY392">
        <f t="shared" si="872"/>
        <v>0</v>
      </c>
      <c r="BZ392">
        <f t="shared" si="873"/>
        <v>0</v>
      </c>
      <c r="CA392">
        <f t="shared" si="874"/>
        <v>0</v>
      </c>
      <c r="CB392">
        <f t="shared" si="875"/>
        <v>0</v>
      </c>
      <c r="CC392">
        <f t="shared" si="876"/>
        <v>0</v>
      </c>
      <c r="CD392">
        <f t="shared" si="877"/>
        <v>0</v>
      </c>
      <c r="CE392">
        <f t="shared" si="836"/>
        <v>8</v>
      </c>
      <c r="CF392">
        <f t="shared" si="837"/>
        <v>14.7</v>
      </c>
    </row>
    <row r="393" spans="5:84" x14ac:dyDescent="0.2">
      <c r="E393">
        <v>94658</v>
      </c>
      <c r="F393">
        <v>8.09</v>
      </c>
      <c r="G393">
        <v>6.54</v>
      </c>
      <c r="H393" s="2">
        <v>0.1</v>
      </c>
      <c r="I393" s="2">
        <f t="shared" si="813"/>
        <v>3.7</v>
      </c>
      <c r="J393">
        <f t="shared" si="813"/>
        <v>7.3000000000000007</v>
      </c>
      <c r="K393">
        <f t="shared" si="813"/>
        <v>10.9</v>
      </c>
      <c r="L393">
        <f t="shared" si="813"/>
        <v>14.5</v>
      </c>
      <c r="M393">
        <f t="shared" si="814"/>
        <v>18.100000000000001</v>
      </c>
      <c r="N393">
        <f t="shared" si="814"/>
        <v>21.700000000000003</v>
      </c>
      <c r="O393">
        <f t="shared" si="814"/>
        <v>25.300000000000004</v>
      </c>
      <c r="P393">
        <f t="shared" si="814"/>
        <v>28.900000000000006</v>
      </c>
      <c r="Q393">
        <f t="shared" si="843"/>
        <v>4.9879204392721208</v>
      </c>
      <c r="R393">
        <f t="shared" si="844"/>
        <v>0</v>
      </c>
      <c r="S393">
        <f t="shared" si="845"/>
        <v>0</v>
      </c>
      <c r="T393">
        <f t="shared" si="846"/>
        <v>0</v>
      </c>
      <c r="U393">
        <f t="shared" si="847"/>
        <v>0</v>
      </c>
      <c r="V393">
        <f t="shared" si="848"/>
        <v>0</v>
      </c>
      <c r="W393">
        <f t="shared" si="849"/>
        <v>0</v>
      </c>
      <c r="X393">
        <f t="shared" si="850"/>
        <v>0</v>
      </c>
      <c r="Y393">
        <f t="shared" si="840"/>
        <v>0</v>
      </c>
      <c r="Z393">
        <f t="shared" si="841"/>
        <v>0.1</v>
      </c>
      <c r="AA393">
        <f t="shared" si="842"/>
        <v>2.3000000000000003</v>
      </c>
      <c r="AB393">
        <f t="shared" si="842"/>
        <v>4.5</v>
      </c>
      <c r="AC393">
        <f t="shared" si="842"/>
        <v>6.7</v>
      </c>
      <c r="AD393">
        <f t="shared" si="838"/>
        <v>8.9</v>
      </c>
      <c r="AE393">
        <f t="shared" si="838"/>
        <v>11.100000000000001</v>
      </c>
      <c r="AF393">
        <f t="shared" si="838"/>
        <v>13.3</v>
      </c>
      <c r="AG393">
        <f t="shared" si="838"/>
        <v>15.5</v>
      </c>
      <c r="AH393">
        <f t="shared" si="839"/>
        <v>17.7</v>
      </c>
      <c r="AI393">
        <f t="shared" si="851"/>
        <v>6.3407552559181006</v>
      </c>
      <c r="AJ393">
        <f t="shared" si="852"/>
        <v>3.8389640593447916</v>
      </c>
      <c r="AK393">
        <f t="shared" si="853"/>
        <v>0</v>
      </c>
      <c r="AL393">
        <f t="shared" si="854"/>
        <v>0</v>
      </c>
      <c r="AM393">
        <f t="shared" si="855"/>
        <v>0</v>
      </c>
      <c r="AN393">
        <f t="shared" si="856"/>
        <v>0</v>
      </c>
      <c r="AO393">
        <f t="shared" si="857"/>
        <v>0</v>
      </c>
      <c r="AP393">
        <f t="shared" si="858"/>
        <v>0</v>
      </c>
      <c r="AQ393">
        <f t="shared" si="815"/>
        <v>0</v>
      </c>
      <c r="AR393">
        <f t="shared" si="816"/>
        <v>0.1</v>
      </c>
      <c r="AS393">
        <f t="shared" si="817"/>
        <v>1.1000000000000001</v>
      </c>
      <c r="AT393">
        <f t="shared" si="818"/>
        <v>2.1</v>
      </c>
      <c r="AU393">
        <f t="shared" si="819"/>
        <v>3.1</v>
      </c>
      <c r="AV393">
        <f t="shared" si="820"/>
        <v>4.0999999999999996</v>
      </c>
      <c r="AW393">
        <f t="shared" si="821"/>
        <v>5.0999999999999996</v>
      </c>
      <c r="AX393">
        <f t="shared" si="822"/>
        <v>6.1</v>
      </c>
      <c r="AY393">
        <f t="shared" si="823"/>
        <v>7.1</v>
      </c>
      <c r="AZ393">
        <f t="shared" si="824"/>
        <v>8.1</v>
      </c>
      <c r="BA393">
        <f t="shared" si="825"/>
        <v>9.1</v>
      </c>
      <c r="BB393">
        <f t="shared" si="826"/>
        <v>10.1</v>
      </c>
      <c r="BC393">
        <f t="shared" si="827"/>
        <v>11.1</v>
      </c>
      <c r="BD393">
        <f t="shared" si="828"/>
        <v>12.1</v>
      </c>
      <c r="BE393">
        <f t="shared" si="829"/>
        <v>13.1</v>
      </c>
      <c r="BF393">
        <f t="shared" si="830"/>
        <v>14.1</v>
      </c>
      <c r="BG393">
        <f t="shared" si="831"/>
        <v>15.1</v>
      </c>
      <c r="BH393">
        <f t="shared" si="832"/>
        <v>16.100000000000001</v>
      </c>
      <c r="BI393">
        <f t="shared" si="833"/>
        <v>17.100000000000001</v>
      </c>
      <c r="BJ393">
        <f t="shared" si="834"/>
        <v>18.100000000000001</v>
      </c>
      <c r="BK393">
        <f t="shared" si="835"/>
        <v>19.100000000000001</v>
      </c>
      <c r="BL393">
        <f t="shared" si="859"/>
        <v>6.9133693062114192</v>
      </c>
      <c r="BM393">
        <f t="shared" si="860"/>
        <v>6.4340705546276373</v>
      </c>
      <c r="BN393">
        <f t="shared" si="861"/>
        <v>5.7157198189615466</v>
      </c>
      <c r="BO393">
        <f t="shared" si="862"/>
        <v>4.4268313058706035</v>
      </c>
      <c r="BP393">
        <f t="shared" si="863"/>
        <v>2.9261552640321629</v>
      </c>
      <c r="BQ393">
        <f t="shared" si="864"/>
        <v>0.93780877468772028</v>
      </c>
      <c r="BR393">
        <f t="shared" si="865"/>
        <v>0</v>
      </c>
      <c r="BS393">
        <f t="shared" si="866"/>
        <v>0</v>
      </c>
      <c r="BT393">
        <f t="shared" si="867"/>
        <v>0</v>
      </c>
      <c r="BU393">
        <f t="shared" si="868"/>
        <v>0</v>
      </c>
      <c r="BV393">
        <f t="shared" si="869"/>
        <v>0</v>
      </c>
      <c r="BW393">
        <f t="shared" si="870"/>
        <v>0</v>
      </c>
      <c r="BX393">
        <f t="shared" si="871"/>
        <v>0</v>
      </c>
      <c r="BY393">
        <f t="shared" si="872"/>
        <v>0</v>
      </c>
      <c r="BZ393">
        <f t="shared" si="873"/>
        <v>0</v>
      </c>
      <c r="CA393">
        <f t="shared" si="874"/>
        <v>0</v>
      </c>
      <c r="CB393">
        <f t="shared" si="875"/>
        <v>0</v>
      </c>
      <c r="CC393">
        <f t="shared" si="876"/>
        <v>0</v>
      </c>
      <c r="CD393">
        <f t="shared" si="877"/>
        <v>0</v>
      </c>
      <c r="CE393">
        <f t="shared" si="836"/>
        <v>4</v>
      </c>
      <c r="CF393">
        <f t="shared" si="837"/>
        <v>4.0999999999999996</v>
      </c>
    </row>
    <row r="394" spans="5:84" x14ac:dyDescent="0.2">
      <c r="E394">
        <v>94660</v>
      </c>
      <c r="F394">
        <v>7.1</v>
      </c>
      <c r="G394">
        <v>5.44</v>
      </c>
      <c r="H394" s="2">
        <v>0.1</v>
      </c>
      <c r="I394" s="2">
        <f t="shared" si="813"/>
        <v>3.7</v>
      </c>
      <c r="J394">
        <f t="shared" si="813"/>
        <v>7.3000000000000007</v>
      </c>
      <c r="K394">
        <f t="shared" si="813"/>
        <v>10.9</v>
      </c>
      <c r="L394">
        <f t="shared" si="813"/>
        <v>14.5</v>
      </c>
      <c r="M394">
        <f t="shared" si="814"/>
        <v>18.100000000000001</v>
      </c>
      <c r="N394">
        <f t="shared" si="814"/>
        <v>21.700000000000003</v>
      </c>
      <c r="O394">
        <f t="shared" si="814"/>
        <v>25.300000000000004</v>
      </c>
      <c r="P394">
        <f t="shared" si="814"/>
        <v>28.900000000000006</v>
      </c>
      <c r="Q394">
        <f t="shared" si="843"/>
        <v>3.4367747004485691</v>
      </c>
      <c r="R394">
        <f t="shared" si="844"/>
        <v>0</v>
      </c>
      <c r="S394">
        <f t="shared" si="845"/>
        <v>0</v>
      </c>
      <c r="T394">
        <f t="shared" si="846"/>
        <v>0</v>
      </c>
      <c r="U394">
        <f t="shared" si="847"/>
        <v>0</v>
      </c>
      <c r="V394">
        <f t="shared" si="848"/>
        <v>0</v>
      </c>
      <c r="W394">
        <f t="shared" si="849"/>
        <v>0</v>
      </c>
      <c r="X394">
        <f t="shared" si="850"/>
        <v>0</v>
      </c>
      <c r="Y394">
        <f t="shared" si="840"/>
        <v>0</v>
      </c>
      <c r="Z394">
        <f t="shared" si="841"/>
        <v>0.1</v>
      </c>
      <c r="AA394">
        <f t="shared" si="842"/>
        <v>2.3000000000000003</v>
      </c>
      <c r="AB394">
        <f t="shared" si="842"/>
        <v>4.5</v>
      </c>
      <c r="AC394">
        <f t="shared" si="842"/>
        <v>6.7</v>
      </c>
      <c r="AD394">
        <f t="shared" si="838"/>
        <v>8.9</v>
      </c>
      <c r="AE394">
        <f t="shared" si="838"/>
        <v>11.100000000000001</v>
      </c>
      <c r="AF394">
        <f t="shared" si="838"/>
        <v>13.3</v>
      </c>
      <c r="AG394">
        <f t="shared" si="838"/>
        <v>15.5</v>
      </c>
      <c r="AH394">
        <f t="shared" si="839"/>
        <v>17.7</v>
      </c>
      <c r="AI394">
        <f t="shared" si="851"/>
        <v>5.2924693116926607</v>
      </c>
      <c r="AJ394">
        <f t="shared" si="852"/>
        <v>2.1200885481394729</v>
      </c>
      <c r="AK394">
        <f t="shared" si="853"/>
        <v>0</v>
      </c>
      <c r="AL394">
        <f t="shared" si="854"/>
        <v>0</v>
      </c>
      <c r="AM394">
        <f t="shared" si="855"/>
        <v>0</v>
      </c>
      <c r="AN394">
        <f t="shared" si="856"/>
        <v>0</v>
      </c>
      <c r="AO394">
        <f t="shared" si="857"/>
        <v>0</v>
      </c>
      <c r="AP394">
        <f t="shared" si="858"/>
        <v>0</v>
      </c>
      <c r="AQ394">
        <f t="shared" si="815"/>
        <v>0</v>
      </c>
      <c r="AR394">
        <f t="shared" si="816"/>
        <v>0.1</v>
      </c>
      <c r="AS394">
        <f t="shared" si="817"/>
        <v>1.1000000000000001</v>
      </c>
      <c r="AT394">
        <f t="shared" si="818"/>
        <v>2.1</v>
      </c>
      <c r="AU394">
        <f t="shared" si="819"/>
        <v>3.1</v>
      </c>
      <c r="AV394">
        <f t="shared" si="820"/>
        <v>4.0999999999999996</v>
      </c>
      <c r="AW394">
        <f t="shared" si="821"/>
        <v>5.0999999999999996</v>
      </c>
      <c r="AX394">
        <f t="shared" si="822"/>
        <v>6.1</v>
      </c>
      <c r="AY394">
        <f t="shared" si="823"/>
        <v>7.1</v>
      </c>
      <c r="AZ394">
        <f t="shared" si="824"/>
        <v>8.1</v>
      </c>
      <c r="BA394">
        <f t="shared" si="825"/>
        <v>9.1</v>
      </c>
      <c r="BB394">
        <f t="shared" si="826"/>
        <v>10.1</v>
      </c>
      <c r="BC394">
        <f t="shared" si="827"/>
        <v>11.1</v>
      </c>
      <c r="BD394">
        <f t="shared" si="828"/>
        <v>12.1</v>
      </c>
      <c r="BE394">
        <f t="shared" si="829"/>
        <v>13.1</v>
      </c>
      <c r="BF394">
        <f t="shared" si="830"/>
        <v>14.1</v>
      </c>
      <c r="BG394">
        <f t="shared" si="831"/>
        <v>15.1</v>
      </c>
      <c r="BH394">
        <f t="shared" si="832"/>
        <v>16.100000000000001</v>
      </c>
      <c r="BI394">
        <f t="shared" si="833"/>
        <v>17.100000000000001</v>
      </c>
      <c r="BJ394">
        <f t="shared" si="834"/>
        <v>18.100000000000001</v>
      </c>
      <c r="BK394">
        <f t="shared" si="835"/>
        <v>19.100000000000001</v>
      </c>
      <c r="BL394">
        <f t="shared" si="859"/>
        <v>5.924221198081459</v>
      </c>
      <c r="BM394">
        <f t="shared" si="860"/>
        <v>5.4490340098415828</v>
      </c>
      <c r="BN394">
        <f t="shared" si="861"/>
        <v>4.3456946731186061</v>
      </c>
      <c r="BO394">
        <f t="shared" si="862"/>
        <v>2.8014938835985452</v>
      </c>
      <c r="BP394">
        <f t="shared" si="863"/>
        <v>0.7466204373998927</v>
      </c>
      <c r="BQ394">
        <f t="shared" si="864"/>
        <v>0</v>
      </c>
      <c r="BR394">
        <f t="shared" si="865"/>
        <v>0</v>
      </c>
      <c r="BS394">
        <f t="shared" si="866"/>
        <v>0</v>
      </c>
      <c r="BT394">
        <f t="shared" si="867"/>
        <v>0</v>
      </c>
      <c r="BU394">
        <f t="shared" si="868"/>
        <v>0</v>
      </c>
      <c r="BV394">
        <f t="shared" si="869"/>
        <v>0</v>
      </c>
      <c r="BW394">
        <f t="shared" si="870"/>
        <v>0</v>
      </c>
      <c r="BX394">
        <f t="shared" si="871"/>
        <v>0</v>
      </c>
      <c r="BY394">
        <f t="shared" si="872"/>
        <v>0</v>
      </c>
      <c r="BZ394">
        <f t="shared" si="873"/>
        <v>0</v>
      </c>
      <c r="CA394">
        <f t="shared" si="874"/>
        <v>0</v>
      </c>
      <c r="CB394">
        <f t="shared" si="875"/>
        <v>0</v>
      </c>
      <c r="CC394">
        <f t="shared" si="876"/>
        <v>0</v>
      </c>
      <c r="CD394">
        <f t="shared" si="877"/>
        <v>0</v>
      </c>
      <c r="CE394">
        <f t="shared" si="836"/>
        <v>3</v>
      </c>
      <c r="CF394">
        <f t="shared" si="837"/>
        <v>3.1</v>
      </c>
    </row>
    <row r="395" spans="5:84" x14ac:dyDescent="0.2">
      <c r="E395">
        <v>94665</v>
      </c>
      <c r="F395">
        <v>9.42</v>
      </c>
      <c r="G395">
        <v>7.89</v>
      </c>
      <c r="H395" s="2">
        <v>0.1</v>
      </c>
      <c r="I395" s="2">
        <f t="shared" si="813"/>
        <v>3.7</v>
      </c>
      <c r="J395">
        <f t="shared" si="813"/>
        <v>7.3000000000000007</v>
      </c>
      <c r="K395">
        <f t="shared" si="813"/>
        <v>10.9</v>
      </c>
      <c r="L395">
        <f t="shared" si="813"/>
        <v>14.5</v>
      </c>
      <c r="M395">
        <f t="shared" si="814"/>
        <v>18.100000000000001</v>
      </c>
      <c r="N395">
        <f t="shared" si="814"/>
        <v>21.700000000000003</v>
      </c>
      <c r="O395">
        <f t="shared" si="814"/>
        <v>25.300000000000004</v>
      </c>
      <c r="P395">
        <f t="shared" si="814"/>
        <v>28.900000000000006</v>
      </c>
      <c r="Q395">
        <f t="shared" si="843"/>
        <v>6.6954306531221777</v>
      </c>
      <c r="R395">
        <f t="shared" si="844"/>
        <v>1.2455686774967107</v>
      </c>
      <c r="S395">
        <f t="shared" si="845"/>
        <v>0</v>
      </c>
      <c r="T395">
        <f t="shared" si="846"/>
        <v>0</v>
      </c>
      <c r="U395">
        <f t="shared" si="847"/>
        <v>0</v>
      </c>
      <c r="V395">
        <f t="shared" si="848"/>
        <v>0</v>
      </c>
      <c r="W395">
        <f t="shared" si="849"/>
        <v>0</v>
      </c>
      <c r="X395">
        <f t="shared" si="850"/>
        <v>0</v>
      </c>
      <c r="Y395">
        <f t="shared" si="840"/>
        <v>0</v>
      </c>
      <c r="Z395">
        <f t="shared" si="841"/>
        <v>0.1</v>
      </c>
      <c r="AA395">
        <f t="shared" si="842"/>
        <v>2.3000000000000003</v>
      </c>
      <c r="AB395">
        <f t="shared" si="842"/>
        <v>4.5</v>
      </c>
      <c r="AC395">
        <f t="shared" si="842"/>
        <v>6.7</v>
      </c>
      <c r="AD395">
        <f t="shared" si="838"/>
        <v>8.9</v>
      </c>
      <c r="AE395">
        <f t="shared" si="838"/>
        <v>11.100000000000001</v>
      </c>
      <c r="AF395">
        <f t="shared" si="838"/>
        <v>13.3</v>
      </c>
      <c r="AG395">
        <f t="shared" si="838"/>
        <v>15.5</v>
      </c>
      <c r="AH395">
        <f t="shared" si="839"/>
        <v>17.7</v>
      </c>
      <c r="AI395">
        <f t="shared" si="851"/>
        <v>7.5791250132208834</v>
      </c>
      <c r="AJ395">
        <f t="shared" si="852"/>
        <v>5.7606414331317159</v>
      </c>
      <c r="AK395">
        <f t="shared" si="853"/>
        <v>2.5131229257570724</v>
      </c>
      <c r="AL395">
        <f t="shared" si="854"/>
        <v>0</v>
      </c>
      <c r="AM395">
        <f t="shared" si="855"/>
        <v>0</v>
      </c>
      <c r="AN395">
        <f t="shared" si="856"/>
        <v>0</v>
      </c>
      <c r="AO395">
        <f t="shared" si="857"/>
        <v>0</v>
      </c>
      <c r="AP395">
        <f t="shared" si="858"/>
        <v>0</v>
      </c>
      <c r="AQ395">
        <f t="shared" si="815"/>
        <v>0</v>
      </c>
      <c r="AR395">
        <f t="shared" si="816"/>
        <v>0.1</v>
      </c>
      <c r="AS395">
        <f t="shared" si="817"/>
        <v>1.1000000000000001</v>
      </c>
      <c r="AT395">
        <f t="shared" si="818"/>
        <v>2.1</v>
      </c>
      <c r="AU395">
        <f t="shared" si="819"/>
        <v>3.1</v>
      </c>
      <c r="AV395">
        <f t="shared" si="820"/>
        <v>4.0999999999999996</v>
      </c>
      <c r="AW395">
        <f t="shared" si="821"/>
        <v>5.0999999999999996</v>
      </c>
      <c r="AX395">
        <f t="shared" si="822"/>
        <v>6.1</v>
      </c>
      <c r="AY395">
        <f t="shared" si="823"/>
        <v>7.1</v>
      </c>
      <c r="AZ395">
        <f t="shared" si="824"/>
        <v>8.1</v>
      </c>
      <c r="BA395">
        <f t="shared" si="825"/>
        <v>9.1</v>
      </c>
      <c r="BB395">
        <f t="shared" si="826"/>
        <v>10.1</v>
      </c>
      <c r="BC395">
        <f t="shared" si="827"/>
        <v>11.1</v>
      </c>
      <c r="BD395">
        <f t="shared" si="828"/>
        <v>12.1</v>
      </c>
      <c r="BE395">
        <f t="shared" si="829"/>
        <v>13.1</v>
      </c>
      <c r="BF395">
        <f t="shared" si="830"/>
        <v>14.1</v>
      </c>
      <c r="BG395">
        <f t="shared" si="831"/>
        <v>15.1</v>
      </c>
      <c r="BH395">
        <f t="shared" si="832"/>
        <v>16.100000000000001</v>
      </c>
      <c r="BI395">
        <f t="shared" si="833"/>
        <v>17.100000000000001</v>
      </c>
      <c r="BJ395">
        <f t="shared" si="834"/>
        <v>18.100000000000001</v>
      </c>
      <c r="BK395">
        <f t="shared" si="835"/>
        <v>19.100000000000001</v>
      </c>
      <c r="BL395">
        <f t="shared" si="859"/>
        <v>8.2915802430494487</v>
      </c>
      <c r="BM395">
        <f t="shared" si="860"/>
        <v>7.6476685612533881</v>
      </c>
      <c r="BN395">
        <f t="shared" si="861"/>
        <v>7.1942492607785624</v>
      </c>
      <c r="BO395">
        <f t="shared" si="862"/>
        <v>6.2598803718015317</v>
      </c>
      <c r="BP395">
        <f t="shared" si="863"/>
        <v>4.9388000777717078</v>
      </c>
      <c r="BQ395">
        <f t="shared" si="864"/>
        <v>3.4872851818455013</v>
      </c>
      <c r="BR395">
        <f t="shared" si="865"/>
        <v>1.7200095733201437</v>
      </c>
      <c r="BS395">
        <f t="shared" si="866"/>
        <v>0</v>
      </c>
      <c r="BT395">
        <f t="shared" si="867"/>
        <v>0</v>
      </c>
      <c r="BU395">
        <f t="shared" si="868"/>
        <v>0</v>
      </c>
      <c r="BV395">
        <f t="shared" si="869"/>
        <v>0</v>
      </c>
      <c r="BW395">
        <f t="shared" si="870"/>
        <v>0</v>
      </c>
      <c r="BX395">
        <f t="shared" si="871"/>
        <v>0</v>
      </c>
      <c r="BY395">
        <f t="shared" si="872"/>
        <v>0</v>
      </c>
      <c r="BZ395">
        <f t="shared" si="873"/>
        <v>0</v>
      </c>
      <c r="CA395">
        <f t="shared" si="874"/>
        <v>0</v>
      </c>
      <c r="CB395">
        <f t="shared" si="875"/>
        <v>0</v>
      </c>
      <c r="CC395">
        <f t="shared" si="876"/>
        <v>0</v>
      </c>
      <c r="CD395">
        <f t="shared" si="877"/>
        <v>0</v>
      </c>
      <c r="CE395">
        <f t="shared" si="836"/>
        <v>6</v>
      </c>
      <c r="CF395">
        <f t="shared" si="837"/>
        <v>6.1</v>
      </c>
    </row>
    <row r="396" spans="5:84" x14ac:dyDescent="0.2">
      <c r="E396">
        <v>94666</v>
      </c>
      <c r="F396">
        <v>15.79</v>
      </c>
      <c r="G396">
        <v>12.46</v>
      </c>
      <c r="H396" s="2">
        <v>0.1</v>
      </c>
      <c r="I396" s="2">
        <f t="shared" si="813"/>
        <v>3.7</v>
      </c>
      <c r="J396">
        <f t="shared" si="813"/>
        <v>7.3000000000000007</v>
      </c>
      <c r="K396">
        <f t="shared" si="813"/>
        <v>10.9</v>
      </c>
      <c r="L396">
        <f t="shared" si="813"/>
        <v>14.5</v>
      </c>
      <c r="M396">
        <f t="shared" si="814"/>
        <v>18.100000000000001</v>
      </c>
      <c r="N396">
        <f t="shared" si="814"/>
        <v>21.700000000000003</v>
      </c>
      <c r="O396">
        <f t="shared" si="814"/>
        <v>25.300000000000004</v>
      </c>
      <c r="P396">
        <f t="shared" si="814"/>
        <v>28.900000000000006</v>
      </c>
      <c r="Q396">
        <f t="shared" si="843"/>
        <v>12.678876290380526</v>
      </c>
      <c r="R396">
        <f t="shared" si="844"/>
        <v>9.3838698358078805</v>
      </c>
      <c r="S396">
        <f t="shared" si="845"/>
        <v>3.5763805819337038</v>
      </c>
      <c r="T396">
        <f t="shared" si="846"/>
        <v>0</v>
      </c>
      <c r="U396">
        <f t="shared" si="847"/>
        <v>0</v>
      </c>
      <c r="V396">
        <f t="shared" si="848"/>
        <v>0</v>
      </c>
      <c r="W396">
        <f t="shared" si="849"/>
        <v>0</v>
      </c>
      <c r="X396">
        <f t="shared" si="850"/>
        <v>0</v>
      </c>
      <c r="Y396">
        <f t="shared" si="840"/>
        <v>0</v>
      </c>
      <c r="Z396">
        <f t="shared" si="841"/>
        <v>0.1</v>
      </c>
      <c r="AA396">
        <f t="shared" si="842"/>
        <v>2.3000000000000003</v>
      </c>
      <c r="AB396">
        <f t="shared" si="842"/>
        <v>4.5</v>
      </c>
      <c r="AC396">
        <f t="shared" si="842"/>
        <v>6.7</v>
      </c>
      <c r="AD396">
        <f t="shared" si="838"/>
        <v>8.9</v>
      </c>
      <c r="AE396">
        <f t="shared" si="838"/>
        <v>11.100000000000001</v>
      </c>
      <c r="AF396">
        <f t="shared" si="838"/>
        <v>13.3</v>
      </c>
      <c r="AG396">
        <f t="shared" si="838"/>
        <v>15.5</v>
      </c>
      <c r="AH396">
        <f t="shared" si="839"/>
        <v>17.7</v>
      </c>
      <c r="AI396">
        <f t="shared" si="851"/>
        <v>13.322560037895116</v>
      </c>
      <c r="AJ396">
        <f t="shared" si="852"/>
        <v>12.310920965345872</v>
      </c>
      <c r="AK396">
        <f t="shared" si="853"/>
        <v>10.205005079232199</v>
      </c>
      <c r="AL396">
        <f t="shared" si="854"/>
        <v>6.992851864556421</v>
      </c>
      <c r="AM396">
        <f t="shared" si="855"/>
        <v>3.1419940034241565</v>
      </c>
      <c r="AN396">
        <f t="shared" si="856"/>
        <v>0</v>
      </c>
      <c r="AO396">
        <f t="shared" si="857"/>
        <v>0</v>
      </c>
      <c r="AP396">
        <f t="shared" si="858"/>
        <v>0</v>
      </c>
      <c r="AQ396">
        <f t="shared" si="815"/>
        <v>0</v>
      </c>
      <c r="AR396">
        <f t="shared" si="816"/>
        <v>0.1</v>
      </c>
      <c r="AS396">
        <f t="shared" si="817"/>
        <v>1.1000000000000001</v>
      </c>
      <c r="AT396">
        <f t="shared" si="818"/>
        <v>2.1</v>
      </c>
      <c r="AU396">
        <f t="shared" si="819"/>
        <v>3.1</v>
      </c>
      <c r="AV396">
        <f t="shared" si="820"/>
        <v>4.0999999999999996</v>
      </c>
      <c r="AW396">
        <f t="shared" si="821"/>
        <v>5.0999999999999996</v>
      </c>
      <c r="AX396">
        <f t="shared" si="822"/>
        <v>6.1</v>
      </c>
      <c r="AY396">
        <f t="shared" si="823"/>
        <v>7.1</v>
      </c>
      <c r="AZ396">
        <f t="shared" si="824"/>
        <v>8.1</v>
      </c>
      <c r="BA396">
        <f t="shared" si="825"/>
        <v>9.1</v>
      </c>
      <c r="BB396">
        <f t="shared" si="826"/>
        <v>10.1</v>
      </c>
      <c r="BC396">
        <f t="shared" si="827"/>
        <v>11.1</v>
      </c>
      <c r="BD396">
        <f t="shared" si="828"/>
        <v>12.1</v>
      </c>
      <c r="BE396">
        <f t="shared" si="829"/>
        <v>13.1</v>
      </c>
      <c r="BF396">
        <f t="shared" si="830"/>
        <v>14.1</v>
      </c>
      <c r="BG396">
        <f t="shared" si="831"/>
        <v>15.1</v>
      </c>
      <c r="BH396">
        <f t="shared" si="832"/>
        <v>16.100000000000001</v>
      </c>
      <c r="BI396">
        <f t="shared" si="833"/>
        <v>17.100000000000001</v>
      </c>
      <c r="BJ396">
        <f t="shared" si="834"/>
        <v>18.100000000000001</v>
      </c>
      <c r="BK396">
        <f t="shared" si="835"/>
        <v>19.100000000000001</v>
      </c>
      <c r="BL396">
        <f t="shared" si="859"/>
        <v>15.099322187172934</v>
      </c>
      <c r="BM396">
        <f t="shared" si="860"/>
        <v>13.489488570101683</v>
      </c>
      <c r="BN396">
        <f t="shared" si="861"/>
        <v>12.899995986890135</v>
      </c>
      <c r="BO396">
        <f t="shared" si="862"/>
        <v>12.514236942833959</v>
      </c>
      <c r="BP396">
        <f t="shared" si="863"/>
        <v>11.906930707455771</v>
      </c>
      <c r="BQ396">
        <f t="shared" si="864"/>
        <v>10.941107204743732</v>
      </c>
      <c r="BR396">
        <f t="shared" si="865"/>
        <v>9.6650909033902952</v>
      </c>
      <c r="BS396">
        <f t="shared" si="866"/>
        <v>8.2094847070307502</v>
      </c>
      <c r="BT396">
        <f t="shared" si="867"/>
        <v>6.6841538444820028</v>
      </c>
      <c r="BU396">
        <f t="shared" si="868"/>
        <v>5.0752097599811909</v>
      </c>
      <c r="BV396">
        <f t="shared" si="869"/>
        <v>3.1419940034240725</v>
      </c>
      <c r="BW396">
        <f t="shared" si="870"/>
        <v>0.31406212060449301</v>
      </c>
      <c r="BX396">
        <f t="shared" si="871"/>
        <v>0</v>
      </c>
      <c r="BY396">
        <f t="shared" si="872"/>
        <v>0</v>
      </c>
      <c r="BZ396">
        <f t="shared" si="873"/>
        <v>0</v>
      </c>
      <c r="CA396">
        <f t="shared" si="874"/>
        <v>0</v>
      </c>
      <c r="CB396">
        <f t="shared" si="875"/>
        <v>0</v>
      </c>
      <c r="CC396">
        <f t="shared" si="876"/>
        <v>0</v>
      </c>
      <c r="CD396">
        <f t="shared" si="877"/>
        <v>0</v>
      </c>
      <c r="CE396">
        <f t="shared" si="836"/>
        <v>11</v>
      </c>
      <c r="CF396">
        <f t="shared" si="837"/>
        <v>11.1</v>
      </c>
    </row>
    <row r="397" spans="5:84" x14ac:dyDescent="0.2">
      <c r="E397">
        <v>94668</v>
      </c>
      <c r="F397">
        <v>10.7</v>
      </c>
      <c r="G397">
        <v>9.0299999999999994</v>
      </c>
      <c r="H397" s="2">
        <v>0.1</v>
      </c>
      <c r="I397" s="2">
        <f t="shared" si="813"/>
        <v>3.7</v>
      </c>
      <c r="J397">
        <f t="shared" si="813"/>
        <v>7.3000000000000007</v>
      </c>
      <c r="K397">
        <f t="shared" si="813"/>
        <v>10.9</v>
      </c>
      <c r="L397">
        <f t="shared" si="813"/>
        <v>14.5</v>
      </c>
      <c r="M397">
        <f t="shared" si="814"/>
        <v>18.100000000000001</v>
      </c>
      <c r="N397">
        <f t="shared" si="814"/>
        <v>21.700000000000003</v>
      </c>
      <c r="O397">
        <f t="shared" si="814"/>
        <v>25.300000000000004</v>
      </c>
      <c r="P397">
        <f t="shared" si="814"/>
        <v>28.900000000000006</v>
      </c>
      <c r="Q397">
        <f t="shared" si="843"/>
        <v>8.0657795849739049</v>
      </c>
      <c r="R397">
        <f t="shared" si="844"/>
        <v>3.4704956081817384</v>
      </c>
      <c r="S397">
        <f t="shared" si="845"/>
        <v>0</v>
      </c>
      <c r="T397">
        <f t="shared" si="846"/>
        <v>0</v>
      </c>
      <c r="U397">
        <f t="shared" si="847"/>
        <v>0</v>
      </c>
      <c r="V397">
        <f t="shared" si="848"/>
        <v>0</v>
      </c>
      <c r="W397">
        <f t="shared" si="849"/>
        <v>0</v>
      </c>
      <c r="X397">
        <f t="shared" si="850"/>
        <v>0</v>
      </c>
      <c r="Y397">
        <f t="shared" si="840"/>
        <v>0</v>
      </c>
      <c r="Z397">
        <f t="shared" si="841"/>
        <v>0.1</v>
      </c>
      <c r="AA397">
        <f t="shared" si="842"/>
        <v>2.3000000000000003</v>
      </c>
      <c r="AB397">
        <f t="shared" si="842"/>
        <v>4.5</v>
      </c>
      <c r="AC397">
        <f t="shared" si="842"/>
        <v>6.7</v>
      </c>
      <c r="AD397">
        <f t="shared" si="838"/>
        <v>8.9</v>
      </c>
      <c r="AE397">
        <f t="shared" si="838"/>
        <v>11.100000000000001</v>
      </c>
      <c r="AF397">
        <f t="shared" si="838"/>
        <v>13.3</v>
      </c>
      <c r="AG397">
        <f t="shared" si="838"/>
        <v>15.5</v>
      </c>
      <c r="AH397">
        <f t="shared" si="839"/>
        <v>17.7</v>
      </c>
      <c r="AI397">
        <f t="shared" si="851"/>
        <v>8.7225525652416884</v>
      </c>
      <c r="AJ397">
        <f t="shared" si="852"/>
        <v>7.3285273203196581</v>
      </c>
      <c r="AK397">
        <f t="shared" si="853"/>
        <v>4.3767818725286407</v>
      </c>
      <c r="AL397">
        <f t="shared" si="854"/>
        <v>-0.24527774214610465</v>
      </c>
      <c r="AM397">
        <f t="shared" si="855"/>
        <v>0</v>
      </c>
      <c r="AN397">
        <f t="shared" si="856"/>
        <v>0</v>
      </c>
      <c r="AO397">
        <f t="shared" si="857"/>
        <v>0</v>
      </c>
      <c r="AP397">
        <f t="shared" si="858"/>
        <v>0</v>
      </c>
      <c r="AQ397">
        <f t="shared" si="815"/>
        <v>0</v>
      </c>
      <c r="AR397">
        <f t="shared" si="816"/>
        <v>0.1</v>
      </c>
      <c r="AS397">
        <f t="shared" si="817"/>
        <v>1.1000000000000001</v>
      </c>
      <c r="AT397">
        <f t="shared" si="818"/>
        <v>2.1</v>
      </c>
      <c r="AU397">
        <f t="shared" si="819"/>
        <v>3.1</v>
      </c>
      <c r="AV397">
        <f t="shared" si="820"/>
        <v>4.0999999999999996</v>
      </c>
      <c r="AW397">
        <f t="shared" si="821"/>
        <v>5.0999999999999996</v>
      </c>
      <c r="AX397">
        <f t="shared" si="822"/>
        <v>6.1</v>
      </c>
      <c r="AY397">
        <f t="shared" si="823"/>
        <v>7.1</v>
      </c>
      <c r="AZ397">
        <f t="shared" si="824"/>
        <v>8.1</v>
      </c>
      <c r="BA397">
        <f t="shared" si="825"/>
        <v>9.1</v>
      </c>
      <c r="BB397">
        <f t="shared" si="826"/>
        <v>10.1</v>
      </c>
      <c r="BC397">
        <f t="shared" si="827"/>
        <v>11.1</v>
      </c>
      <c r="BD397">
        <f t="shared" si="828"/>
        <v>12.1</v>
      </c>
      <c r="BE397">
        <f t="shared" si="829"/>
        <v>13.1</v>
      </c>
      <c r="BF397">
        <f t="shared" si="830"/>
        <v>14.1</v>
      </c>
      <c r="BG397">
        <f t="shared" si="831"/>
        <v>15.1</v>
      </c>
      <c r="BH397">
        <f t="shared" si="832"/>
        <v>16.100000000000001</v>
      </c>
      <c r="BI397">
        <f t="shared" si="833"/>
        <v>17.100000000000001</v>
      </c>
      <c r="BJ397">
        <f t="shared" si="834"/>
        <v>18.100000000000001</v>
      </c>
      <c r="BK397">
        <f t="shared" si="835"/>
        <v>19.100000000000001</v>
      </c>
      <c r="BL397">
        <f t="shared" si="859"/>
        <v>9.6435180699147125</v>
      </c>
      <c r="BM397">
        <f t="shared" si="860"/>
        <v>8.7976923558177464</v>
      </c>
      <c r="BN397">
        <f t="shared" si="861"/>
        <v>8.4229160069975233</v>
      </c>
      <c r="BO397">
        <f t="shared" si="862"/>
        <v>7.7338217084805319</v>
      </c>
      <c r="BP397">
        <f t="shared" si="863"/>
        <v>6.6083636143930242</v>
      </c>
      <c r="BQ397">
        <f t="shared" si="864"/>
        <v>5.2386301981670584</v>
      </c>
      <c r="BR397">
        <f t="shared" si="865"/>
        <v>3.781657102746677</v>
      </c>
      <c r="BS397">
        <f t="shared" si="866"/>
        <v>2.01023999079379</v>
      </c>
      <c r="BT397">
        <f t="shared" si="867"/>
        <v>0</v>
      </c>
      <c r="BU397">
        <f t="shared" si="868"/>
        <v>0</v>
      </c>
      <c r="BV397">
        <f t="shared" si="869"/>
        <v>0</v>
      </c>
      <c r="BW397">
        <f t="shared" si="870"/>
        <v>0</v>
      </c>
      <c r="BX397">
        <f t="shared" si="871"/>
        <v>0</v>
      </c>
      <c r="BY397">
        <f t="shared" si="872"/>
        <v>0</v>
      </c>
      <c r="BZ397">
        <f t="shared" si="873"/>
        <v>0</v>
      </c>
      <c r="CA397">
        <f t="shared" si="874"/>
        <v>0</v>
      </c>
      <c r="CB397">
        <f t="shared" si="875"/>
        <v>0</v>
      </c>
      <c r="CC397">
        <f t="shared" si="876"/>
        <v>0</v>
      </c>
      <c r="CD397">
        <f t="shared" si="877"/>
        <v>0</v>
      </c>
      <c r="CE397">
        <f t="shared" si="836"/>
        <v>7</v>
      </c>
      <c r="CF397">
        <f t="shared" si="837"/>
        <v>7.1</v>
      </c>
    </row>
    <row r="398" spans="5:84" x14ac:dyDescent="0.2">
      <c r="E398">
        <v>94669</v>
      </c>
      <c r="F398">
        <v>7</v>
      </c>
      <c r="G398">
        <v>5.33</v>
      </c>
      <c r="H398" s="2">
        <v>0.1</v>
      </c>
      <c r="I398" s="2">
        <f t="shared" si="813"/>
        <v>3.7</v>
      </c>
      <c r="J398">
        <f t="shared" si="813"/>
        <v>7.3000000000000007</v>
      </c>
      <c r="K398">
        <f t="shared" si="813"/>
        <v>10.9</v>
      </c>
      <c r="L398">
        <f t="shared" si="813"/>
        <v>14.5</v>
      </c>
      <c r="M398">
        <f t="shared" si="814"/>
        <v>18.100000000000001</v>
      </c>
      <c r="N398">
        <f t="shared" si="814"/>
        <v>21.700000000000003</v>
      </c>
      <c r="O398">
        <f t="shared" si="814"/>
        <v>25.300000000000004</v>
      </c>
      <c r="P398">
        <f t="shared" si="814"/>
        <v>28.900000000000006</v>
      </c>
      <c r="Q398">
        <f t="shared" si="843"/>
        <v>3.2702277796005217</v>
      </c>
      <c r="R398">
        <f t="shared" si="844"/>
        <v>0</v>
      </c>
      <c r="S398">
        <f t="shared" si="845"/>
        <v>0</v>
      </c>
      <c r="T398">
        <f t="shared" si="846"/>
        <v>0</v>
      </c>
      <c r="U398">
        <f t="shared" si="847"/>
        <v>0</v>
      </c>
      <c r="V398">
        <f t="shared" si="848"/>
        <v>0</v>
      </c>
      <c r="W398">
        <f t="shared" si="849"/>
        <v>0</v>
      </c>
      <c r="X398">
        <f t="shared" si="850"/>
        <v>0</v>
      </c>
      <c r="Y398">
        <f t="shared" si="840"/>
        <v>0</v>
      </c>
      <c r="Z398">
        <f t="shared" si="841"/>
        <v>0.1</v>
      </c>
      <c r="AA398">
        <f t="shared" si="842"/>
        <v>2.3000000000000003</v>
      </c>
      <c r="AB398">
        <f t="shared" si="842"/>
        <v>4.5</v>
      </c>
      <c r="AC398">
        <f t="shared" si="842"/>
        <v>6.7</v>
      </c>
      <c r="AD398">
        <f t="shared" si="838"/>
        <v>8.9</v>
      </c>
      <c r="AE398">
        <f t="shared" si="838"/>
        <v>11.100000000000001</v>
      </c>
      <c r="AF398">
        <f t="shared" si="838"/>
        <v>13.3</v>
      </c>
      <c r="AG398">
        <f t="shared" si="838"/>
        <v>15.5</v>
      </c>
      <c r="AH398">
        <f t="shared" si="839"/>
        <v>17.7</v>
      </c>
      <c r="AI398">
        <f t="shared" si="851"/>
        <v>5.1761933492603411</v>
      </c>
      <c r="AJ398">
        <f t="shared" si="852"/>
        <v>1.9184869004752771</v>
      </c>
      <c r="AK398">
        <f t="shared" si="853"/>
        <v>0</v>
      </c>
      <c r="AL398">
        <f t="shared" si="854"/>
        <v>0</v>
      </c>
      <c r="AM398">
        <f t="shared" si="855"/>
        <v>0</v>
      </c>
      <c r="AN398">
        <f t="shared" si="856"/>
        <v>0</v>
      </c>
      <c r="AO398">
        <f t="shared" si="857"/>
        <v>0</v>
      </c>
      <c r="AP398">
        <f t="shared" si="858"/>
        <v>0</v>
      </c>
      <c r="AQ398">
        <f t="shared" si="815"/>
        <v>0</v>
      </c>
      <c r="AR398">
        <f t="shared" si="816"/>
        <v>0.1</v>
      </c>
      <c r="AS398">
        <f t="shared" si="817"/>
        <v>1.1000000000000001</v>
      </c>
      <c r="AT398">
        <f t="shared" si="818"/>
        <v>2.1</v>
      </c>
      <c r="AU398">
        <f t="shared" si="819"/>
        <v>3.1</v>
      </c>
      <c r="AV398">
        <f t="shared" si="820"/>
        <v>4.0999999999999996</v>
      </c>
      <c r="AW398">
        <f t="shared" si="821"/>
        <v>5.0999999999999996</v>
      </c>
      <c r="AX398">
        <f t="shared" si="822"/>
        <v>6.1</v>
      </c>
      <c r="AY398">
        <f t="shared" si="823"/>
        <v>7.1</v>
      </c>
      <c r="AZ398">
        <f t="shared" si="824"/>
        <v>8.1</v>
      </c>
      <c r="BA398">
        <f t="shared" si="825"/>
        <v>9.1</v>
      </c>
      <c r="BB398">
        <f t="shared" si="826"/>
        <v>10.1</v>
      </c>
      <c r="BC398">
        <f t="shared" si="827"/>
        <v>11.1</v>
      </c>
      <c r="BD398">
        <f t="shared" si="828"/>
        <v>12.1</v>
      </c>
      <c r="BE398">
        <f t="shared" si="829"/>
        <v>13.1</v>
      </c>
      <c r="BF398">
        <f t="shared" si="830"/>
        <v>14.1</v>
      </c>
      <c r="BG398">
        <f t="shared" si="831"/>
        <v>15.1</v>
      </c>
      <c r="BH398">
        <f t="shared" si="832"/>
        <v>16.100000000000001</v>
      </c>
      <c r="BI398">
        <f t="shared" si="833"/>
        <v>17.100000000000001</v>
      </c>
      <c r="BJ398">
        <f t="shared" si="834"/>
        <v>18.100000000000001</v>
      </c>
      <c r="BK398">
        <f t="shared" si="835"/>
        <v>19.100000000000001</v>
      </c>
      <c r="BL398">
        <f t="shared" si="859"/>
        <v>5.8272830071409665</v>
      </c>
      <c r="BM398">
        <f t="shared" si="860"/>
        <v>5.3417593352114627</v>
      </c>
      <c r="BN398">
        <f t="shared" si="861"/>
        <v>4.1934196188874857</v>
      </c>
      <c r="BO398">
        <f t="shared" si="862"/>
        <v>2.6258828594533119</v>
      </c>
      <c r="BP398">
        <f t="shared" si="863"/>
        <v>0.4078431170371406</v>
      </c>
      <c r="BQ398">
        <f t="shared" si="864"/>
        <v>0</v>
      </c>
      <c r="BR398">
        <f t="shared" si="865"/>
        <v>0</v>
      </c>
      <c r="BS398">
        <f t="shared" si="866"/>
        <v>0</v>
      </c>
      <c r="BT398">
        <f t="shared" si="867"/>
        <v>0</v>
      </c>
      <c r="BU398">
        <f t="shared" si="868"/>
        <v>0</v>
      </c>
      <c r="BV398">
        <f t="shared" si="869"/>
        <v>0</v>
      </c>
      <c r="BW398">
        <f t="shared" si="870"/>
        <v>0</v>
      </c>
      <c r="BX398">
        <f t="shared" si="871"/>
        <v>0</v>
      </c>
      <c r="BY398">
        <f t="shared" si="872"/>
        <v>0</v>
      </c>
      <c r="BZ398">
        <f t="shared" si="873"/>
        <v>0</v>
      </c>
      <c r="CA398">
        <f t="shared" si="874"/>
        <v>0</v>
      </c>
      <c r="CB398">
        <f t="shared" si="875"/>
        <v>0</v>
      </c>
      <c r="CC398">
        <f t="shared" si="876"/>
        <v>0</v>
      </c>
      <c r="CD398">
        <f t="shared" si="877"/>
        <v>0</v>
      </c>
      <c r="CE398">
        <f t="shared" si="836"/>
        <v>3</v>
      </c>
      <c r="CF398">
        <f t="shared" si="837"/>
        <v>3.1</v>
      </c>
    </row>
    <row r="399" spans="5:84" x14ac:dyDescent="0.2">
      <c r="E399">
        <v>94670</v>
      </c>
      <c r="F399">
        <v>13.78</v>
      </c>
      <c r="G399">
        <v>11.29</v>
      </c>
      <c r="H399" s="2">
        <v>0.1</v>
      </c>
      <c r="I399" s="2">
        <f t="shared" si="813"/>
        <v>3.7</v>
      </c>
      <c r="J399">
        <f t="shared" si="813"/>
        <v>7.3000000000000007</v>
      </c>
      <c r="K399">
        <f t="shared" si="813"/>
        <v>10.9</v>
      </c>
      <c r="L399">
        <f t="shared" si="813"/>
        <v>14.5</v>
      </c>
      <c r="M399">
        <f t="shared" si="814"/>
        <v>18.100000000000001</v>
      </c>
      <c r="N399">
        <f t="shared" si="814"/>
        <v>21.700000000000003</v>
      </c>
      <c r="O399">
        <f t="shared" si="814"/>
        <v>25.300000000000004</v>
      </c>
      <c r="P399">
        <f t="shared" si="814"/>
        <v>28.900000000000006</v>
      </c>
      <c r="Q399">
        <f t="shared" si="843"/>
        <v>10.927748139728596</v>
      </c>
      <c r="R399">
        <f t="shared" si="844"/>
        <v>7.2214049545969274</v>
      </c>
      <c r="S399">
        <f t="shared" si="845"/>
        <v>0.48942909198872603</v>
      </c>
      <c r="T399">
        <f t="shared" si="846"/>
        <v>0</v>
      </c>
      <c r="U399">
        <f t="shared" si="847"/>
        <v>0</v>
      </c>
      <c r="V399">
        <f t="shared" si="848"/>
        <v>0</v>
      </c>
      <c r="W399">
        <f t="shared" si="849"/>
        <v>0</v>
      </c>
      <c r="X399">
        <f t="shared" si="850"/>
        <v>0</v>
      </c>
      <c r="Y399">
        <f t="shared" si="840"/>
        <v>0</v>
      </c>
      <c r="Z399">
        <f t="shared" si="841"/>
        <v>0.1</v>
      </c>
      <c r="AA399">
        <f t="shared" si="842"/>
        <v>2.3000000000000003</v>
      </c>
      <c r="AB399">
        <f t="shared" si="842"/>
        <v>4.5</v>
      </c>
      <c r="AC399">
        <f t="shared" si="842"/>
        <v>6.7</v>
      </c>
      <c r="AD399">
        <f t="shared" si="838"/>
        <v>8.9</v>
      </c>
      <c r="AE399">
        <f t="shared" si="838"/>
        <v>11.100000000000001</v>
      </c>
      <c r="AF399">
        <f t="shared" si="838"/>
        <v>13.3</v>
      </c>
      <c r="AG399">
        <f t="shared" si="838"/>
        <v>15.5</v>
      </c>
      <c r="AH399">
        <f t="shared" si="839"/>
        <v>17.7</v>
      </c>
      <c r="AI399">
        <f t="shared" si="851"/>
        <v>11.488199086481517</v>
      </c>
      <c r="AJ399">
        <f t="shared" si="852"/>
        <v>10.479609443096559</v>
      </c>
      <c r="AK399">
        <f t="shared" si="853"/>
        <v>8.0717192231624928</v>
      </c>
      <c r="AL399">
        <f t="shared" si="854"/>
        <v>4.8339259512915325</v>
      </c>
      <c r="AM399">
        <f t="shared" si="855"/>
        <v>-0.21291338312783989</v>
      </c>
      <c r="AN399">
        <f t="shared" si="856"/>
        <v>0</v>
      </c>
      <c r="AO399">
        <f t="shared" si="857"/>
        <v>0</v>
      </c>
      <c r="AP399">
        <f t="shared" si="858"/>
        <v>0</v>
      </c>
      <c r="AQ399">
        <f t="shared" si="815"/>
        <v>0</v>
      </c>
      <c r="AR399">
        <f t="shared" si="816"/>
        <v>0.1</v>
      </c>
      <c r="AS399">
        <f t="shared" si="817"/>
        <v>1.1000000000000001</v>
      </c>
      <c r="AT399">
        <f t="shared" si="818"/>
        <v>2.1</v>
      </c>
      <c r="AU399">
        <f t="shared" si="819"/>
        <v>3.1</v>
      </c>
      <c r="AV399">
        <f t="shared" si="820"/>
        <v>4.0999999999999996</v>
      </c>
      <c r="AW399">
        <f t="shared" si="821"/>
        <v>5.0999999999999996</v>
      </c>
      <c r="AX399">
        <f t="shared" si="822"/>
        <v>6.1</v>
      </c>
      <c r="AY399">
        <f t="shared" si="823"/>
        <v>7.1</v>
      </c>
      <c r="AZ399">
        <f t="shared" si="824"/>
        <v>8.1</v>
      </c>
      <c r="BA399">
        <f t="shared" si="825"/>
        <v>9.1</v>
      </c>
      <c r="BB399">
        <f t="shared" si="826"/>
        <v>10.1</v>
      </c>
      <c r="BC399">
        <f t="shared" si="827"/>
        <v>11.1</v>
      </c>
      <c r="BD399">
        <f t="shared" si="828"/>
        <v>12.1</v>
      </c>
      <c r="BE399">
        <f t="shared" si="829"/>
        <v>13.1</v>
      </c>
      <c r="BF399">
        <f t="shared" si="830"/>
        <v>14.1</v>
      </c>
      <c r="BG399">
        <f t="shared" si="831"/>
        <v>15.1</v>
      </c>
      <c r="BH399">
        <f t="shared" si="832"/>
        <v>16.100000000000001</v>
      </c>
      <c r="BI399">
        <f t="shared" si="833"/>
        <v>17.100000000000001</v>
      </c>
      <c r="BJ399">
        <f t="shared" si="834"/>
        <v>18.100000000000001</v>
      </c>
      <c r="BK399">
        <f t="shared" si="835"/>
        <v>19.100000000000001</v>
      </c>
      <c r="BL399">
        <f t="shared" si="859"/>
        <v>12.940074019690703</v>
      </c>
      <c r="BM399">
        <f t="shared" si="860"/>
        <v>11.615221764473597</v>
      </c>
      <c r="BN399">
        <f t="shared" si="861"/>
        <v>11.154206318145437</v>
      </c>
      <c r="BO399">
        <f t="shared" si="862"/>
        <v>10.731349559434033</v>
      </c>
      <c r="BP399">
        <f t="shared" si="863"/>
        <v>9.9847703466894071</v>
      </c>
      <c r="BQ399">
        <f t="shared" si="864"/>
        <v>8.8691896273335367</v>
      </c>
      <c r="BR399">
        <f t="shared" si="865"/>
        <v>7.5087355473102546</v>
      </c>
      <c r="BS399">
        <f t="shared" si="866"/>
        <v>6.0497485605349972</v>
      </c>
      <c r="BT399">
        <f t="shared" si="867"/>
        <v>4.5135865383447156</v>
      </c>
      <c r="BU399">
        <f t="shared" si="868"/>
        <v>2.6494298789474051</v>
      </c>
      <c r="BV399">
        <f t="shared" si="869"/>
        <v>-0.21291338312769301</v>
      </c>
      <c r="BW399">
        <f t="shared" si="870"/>
        <v>0</v>
      </c>
      <c r="BX399">
        <f t="shared" si="871"/>
        <v>0</v>
      </c>
      <c r="BY399">
        <f t="shared" si="872"/>
        <v>0</v>
      </c>
      <c r="BZ399">
        <f t="shared" si="873"/>
        <v>0</v>
      </c>
      <c r="CA399">
        <f t="shared" si="874"/>
        <v>0</v>
      </c>
      <c r="CB399">
        <f t="shared" si="875"/>
        <v>0</v>
      </c>
      <c r="CC399">
        <f t="shared" si="876"/>
        <v>0</v>
      </c>
      <c r="CD399">
        <f t="shared" si="877"/>
        <v>0</v>
      </c>
      <c r="CE399">
        <f t="shared" si="836"/>
        <v>9</v>
      </c>
      <c r="CF399">
        <f t="shared" si="837"/>
        <v>9.1</v>
      </c>
    </row>
    <row r="400" spans="5:84" x14ac:dyDescent="0.2">
      <c r="E400">
        <v>94671</v>
      </c>
      <c r="F400">
        <v>10.54</v>
      </c>
      <c r="G400">
        <v>8.89</v>
      </c>
      <c r="H400" s="2">
        <v>0.1</v>
      </c>
      <c r="I400" s="2">
        <f t="shared" si="813"/>
        <v>3.7</v>
      </c>
      <c r="J400">
        <f t="shared" si="813"/>
        <v>7.3000000000000007</v>
      </c>
      <c r="K400">
        <f t="shared" si="813"/>
        <v>10.9</v>
      </c>
      <c r="L400">
        <f t="shared" si="813"/>
        <v>14.5</v>
      </c>
      <c r="M400">
        <f t="shared" si="814"/>
        <v>18.100000000000001</v>
      </c>
      <c r="N400">
        <f t="shared" si="814"/>
        <v>21.700000000000003</v>
      </c>
      <c r="O400">
        <f t="shared" si="814"/>
        <v>25.300000000000004</v>
      </c>
      <c r="P400">
        <f t="shared" si="814"/>
        <v>28.900000000000006</v>
      </c>
      <c r="Q400">
        <f t="shared" si="843"/>
        <v>7.9022517268898742</v>
      </c>
      <c r="R400">
        <f t="shared" si="844"/>
        <v>3.2361219386055171</v>
      </c>
      <c r="S400">
        <f t="shared" si="845"/>
        <v>0</v>
      </c>
      <c r="T400">
        <f t="shared" si="846"/>
        <v>0</v>
      </c>
      <c r="U400">
        <f t="shared" si="847"/>
        <v>0</v>
      </c>
      <c r="V400">
        <f t="shared" si="848"/>
        <v>0</v>
      </c>
      <c r="W400">
        <f t="shared" si="849"/>
        <v>0</v>
      </c>
      <c r="X400">
        <f t="shared" si="850"/>
        <v>0</v>
      </c>
      <c r="Y400">
        <f t="shared" si="840"/>
        <v>0</v>
      </c>
      <c r="Z400">
        <f t="shared" si="841"/>
        <v>0.1</v>
      </c>
      <c r="AA400">
        <f t="shared" si="842"/>
        <v>2.3000000000000003</v>
      </c>
      <c r="AB400">
        <f t="shared" si="842"/>
        <v>4.5</v>
      </c>
      <c r="AC400">
        <f t="shared" si="842"/>
        <v>6.7</v>
      </c>
      <c r="AD400">
        <f t="shared" si="838"/>
        <v>8.9</v>
      </c>
      <c r="AE400">
        <f t="shared" si="838"/>
        <v>11.100000000000001</v>
      </c>
      <c r="AF400">
        <f t="shared" si="838"/>
        <v>13.3</v>
      </c>
      <c r="AG400">
        <f t="shared" si="838"/>
        <v>15.5</v>
      </c>
      <c r="AH400">
        <f t="shared" si="839"/>
        <v>17.7</v>
      </c>
      <c r="AI400">
        <f t="shared" si="851"/>
        <v>8.5796587070016166</v>
      </c>
      <c r="AJ400">
        <f t="shared" si="852"/>
        <v>7.141406709802216</v>
      </c>
      <c r="AK400">
        <f t="shared" si="853"/>
        <v>4.1591079942529481</v>
      </c>
      <c r="AL400">
        <f t="shared" si="854"/>
        <v>0</v>
      </c>
      <c r="AM400">
        <f t="shared" si="855"/>
        <v>0</v>
      </c>
      <c r="AN400">
        <f t="shared" si="856"/>
        <v>0</v>
      </c>
      <c r="AO400">
        <f t="shared" si="857"/>
        <v>0</v>
      </c>
      <c r="AP400">
        <f t="shared" si="858"/>
        <v>0</v>
      </c>
      <c r="AQ400">
        <f t="shared" si="815"/>
        <v>0</v>
      </c>
      <c r="AR400">
        <f t="shared" si="816"/>
        <v>0.1</v>
      </c>
      <c r="AS400">
        <f t="shared" si="817"/>
        <v>1.1000000000000001</v>
      </c>
      <c r="AT400">
        <f t="shared" si="818"/>
        <v>2.1</v>
      </c>
      <c r="AU400">
        <f t="shared" si="819"/>
        <v>3.1</v>
      </c>
      <c r="AV400">
        <f t="shared" si="820"/>
        <v>4.0999999999999996</v>
      </c>
      <c r="AW400">
        <f t="shared" si="821"/>
        <v>5.0999999999999996</v>
      </c>
      <c r="AX400">
        <f t="shared" si="822"/>
        <v>6.1</v>
      </c>
      <c r="AY400">
        <f t="shared" si="823"/>
        <v>7.1</v>
      </c>
      <c r="AZ400">
        <f t="shared" si="824"/>
        <v>8.1</v>
      </c>
      <c r="BA400">
        <f t="shared" si="825"/>
        <v>9.1</v>
      </c>
      <c r="BB400">
        <f t="shared" si="826"/>
        <v>10.1</v>
      </c>
      <c r="BC400">
        <f t="shared" si="827"/>
        <v>11.1</v>
      </c>
      <c r="BD400">
        <f t="shared" si="828"/>
        <v>12.1</v>
      </c>
      <c r="BE400">
        <f t="shared" si="829"/>
        <v>13.1</v>
      </c>
      <c r="BF400">
        <f t="shared" si="830"/>
        <v>14.1</v>
      </c>
      <c r="BG400">
        <f t="shared" si="831"/>
        <v>15.1</v>
      </c>
      <c r="BH400">
        <f t="shared" si="832"/>
        <v>16.100000000000001</v>
      </c>
      <c r="BI400">
        <f t="shared" si="833"/>
        <v>17.100000000000001</v>
      </c>
      <c r="BJ400">
        <f t="shared" si="834"/>
        <v>18.100000000000001</v>
      </c>
      <c r="BK400">
        <f t="shared" si="835"/>
        <v>19.100000000000001</v>
      </c>
      <c r="BL400">
        <f t="shared" si="859"/>
        <v>9.4726920086769795</v>
      </c>
      <c r="BM400">
        <f t="shared" si="860"/>
        <v>8.653091428585105</v>
      </c>
      <c r="BN400">
        <f t="shared" si="861"/>
        <v>8.2740216353868661</v>
      </c>
      <c r="BO400">
        <f t="shared" si="862"/>
        <v>7.5584160748844651</v>
      </c>
      <c r="BP400">
        <f t="shared" si="863"/>
        <v>6.4068775310915953</v>
      </c>
      <c r="BQ400">
        <f t="shared" si="864"/>
        <v>5.025761980018645</v>
      </c>
      <c r="BR400">
        <f t="shared" si="865"/>
        <v>3.5552624434579512</v>
      </c>
      <c r="BS400">
        <f t="shared" si="866"/>
        <v>1.6974928427689342</v>
      </c>
      <c r="BT400">
        <f t="shared" si="867"/>
        <v>0</v>
      </c>
      <c r="BU400">
        <f t="shared" si="868"/>
        <v>0</v>
      </c>
      <c r="BV400">
        <f t="shared" si="869"/>
        <v>0</v>
      </c>
      <c r="BW400">
        <f t="shared" si="870"/>
        <v>0</v>
      </c>
      <c r="BX400">
        <f t="shared" si="871"/>
        <v>0</v>
      </c>
      <c r="BY400">
        <f t="shared" si="872"/>
        <v>0</v>
      </c>
      <c r="BZ400">
        <f t="shared" si="873"/>
        <v>0</v>
      </c>
      <c r="CA400">
        <f t="shared" si="874"/>
        <v>0</v>
      </c>
      <c r="CB400">
        <f t="shared" si="875"/>
        <v>0</v>
      </c>
      <c r="CC400">
        <f t="shared" si="876"/>
        <v>0</v>
      </c>
      <c r="CD400">
        <f t="shared" si="877"/>
        <v>0</v>
      </c>
      <c r="CE400">
        <f t="shared" si="836"/>
        <v>7</v>
      </c>
      <c r="CF400">
        <f t="shared" si="837"/>
        <v>7.1</v>
      </c>
    </row>
    <row r="401" spans="5:84" x14ac:dyDescent="0.2">
      <c r="E401">
        <v>94672</v>
      </c>
      <c r="F401">
        <v>8.09</v>
      </c>
      <c r="G401">
        <v>6.54</v>
      </c>
      <c r="H401" s="2">
        <v>0.1</v>
      </c>
      <c r="I401" s="2">
        <f t="shared" si="813"/>
        <v>3.7</v>
      </c>
      <c r="J401">
        <f t="shared" si="813"/>
        <v>7.3000000000000007</v>
      </c>
      <c r="K401">
        <f t="shared" si="813"/>
        <v>10.9</v>
      </c>
      <c r="L401">
        <f t="shared" ref="L401:O450" si="878">K401+$C$3</f>
        <v>14.5</v>
      </c>
      <c r="M401">
        <f t="shared" si="814"/>
        <v>18.100000000000001</v>
      </c>
      <c r="N401">
        <f t="shared" si="814"/>
        <v>21.700000000000003</v>
      </c>
      <c r="O401">
        <f t="shared" si="814"/>
        <v>25.300000000000004</v>
      </c>
      <c r="P401">
        <f t="shared" ref="P401:P450" si="879">O401+$C$3</f>
        <v>28.900000000000006</v>
      </c>
      <c r="Q401">
        <f t="shared" si="843"/>
        <v>4.9879204392721208</v>
      </c>
      <c r="R401">
        <f t="shared" si="844"/>
        <v>0</v>
      </c>
      <c r="S401">
        <f t="shared" si="845"/>
        <v>0</v>
      </c>
      <c r="T401">
        <f t="shared" si="846"/>
        <v>0</v>
      </c>
      <c r="U401">
        <f t="shared" si="847"/>
        <v>0</v>
      </c>
      <c r="V401">
        <f t="shared" si="848"/>
        <v>0</v>
      </c>
      <c r="W401">
        <f t="shared" si="849"/>
        <v>0</v>
      </c>
      <c r="X401">
        <f t="shared" si="850"/>
        <v>0</v>
      </c>
      <c r="Y401">
        <f t="shared" si="840"/>
        <v>0</v>
      </c>
      <c r="Z401">
        <f t="shared" si="841"/>
        <v>0.1</v>
      </c>
      <c r="AA401">
        <f t="shared" si="842"/>
        <v>2.3000000000000003</v>
      </c>
      <c r="AB401">
        <f t="shared" si="842"/>
        <v>4.5</v>
      </c>
      <c r="AC401">
        <f t="shared" si="842"/>
        <v>6.7</v>
      </c>
      <c r="AD401">
        <f t="shared" si="838"/>
        <v>8.9</v>
      </c>
      <c r="AE401">
        <f t="shared" si="838"/>
        <v>11.100000000000001</v>
      </c>
      <c r="AF401">
        <f t="shared" si="838"/>
        <v>13.3</v>
      </c>
      <c r="AG401">
        <f t="shared" si="838"/>
        <v>15.5</v>
      </c>
      <c r="AH401">
        <f t="shared" si="839"/>
        <v>17.7</v>
      </c>
      <c r="AI401">
        <f t="shared" si="851"/>
        <v>6.3407552559181006</v>
      </c>
      <c r="AJ401">
        <f t="shared" si="852"/>
        <v>3.8389640593447916</v>
      </c>
      <c r="AK401">
        <f t="shared" si="853"/>
        <v>0</v>
      </c>
      <c r="AL401">
        <f t="shared" si="854"/>
        <v>0</v>
      </c>
      <c r="AM401">
        <f t="shared" si="855"/>
        <v>0</v>
      </c>
      <c r="AN401">
        <f t="shared" si="856"/>
        <v>0</v>
      </c>
      <c r="AO401">
        <f t="shared" si="857"/>
        <v>0</v>
      </c>
      <c r="AP401">
        <f t="shared" si="858"/>
        <v>0</v>
      </c>
      <c r="AQ401">
        <f t="shared" si="815"/>
        <v>0</v>
      </c>
      <c r="AR401">
        <f t="shared" si="816"/>
        <v>0.1</v>
      </c>
      <c r="AS401">
        <f t="shared" si="817"/>
        <v>1.1000000000000001</v>
      </c>
      <c r="AT401">
        <f t="shared" si="818"/>
        <v>2.1</v>
      </c>
      <c r="AU401">
        <f t="shared" si="819"/>
        <v>3.1</v>
      </c>
      <c r="AV401">
        <f t="shared" si="820"/>
        <v>4.0999999999999996</v>
      </c>
      <c r="AW401">
        <f t="shared" si="821"/>
        <v>5.0999999999999996</v>
      </c>
      <c r="AX401">
        <f t="shared" si="822"/>
        <v>6.1</v>
      </c>
      <c r="AY401">
        <f t="shared" si="823"/>
        <v>7.1</v>
      </c>
      <c r="AZ401">
        <f t="shared" si="824"/>
        <v>8.1</v>
      </c>
      <c r="BA401">
        <f t="shared" si="825"/>
        <v>9.1</v>
      </c>
      <c r="BB401">
        <f t="shared" si="826"/>
        <v>10.1</v>
      </c>
      <c r="BC401">
        <f t="shared" si="827"/>
        <v>11.1</v>
      </c>
      <c r="BD401">
        <f t="shared" si="828"/>
        <v>12.1</v>
      </c>
      <c r="BE401">
        <f t="shared" si="829"/>
        <v>13.1</v>
      </c>
      <c r="BF401">
        <f t="shared" si="830"/>
        <v>14.1</v>
      </c>
      <c r="BG401">
        <f t="shared" si="831"/>
        <v>15.1</v>
      </c>
      <c r="BH401">
        <f t="shared" si="832"/>
        <v>16.100000000000001</v>
      </c>
      <c r="BI401">
        <f t="shared" si="833"/>
        <v>17.100000000000001</v>
      </c>
      <c r="BJ401">
        <f t="shared" si="834"/>
        <v>18.100000000000001</v>
      </c>
      <c r="BK401">
        <f t="shared" si="835"/>
        <v>19.100000000000001</v>
      </c>
      <c r="BL401">
        <f t="shared" si="859"/>
        <v>6.9133693062114192</v>
      </c>
      <c r="BM401">
        <f t="shared" si="860"/>
        <v>6.4340705546276373</v>
      </c>
      <c r="BN401">
        <f t="shared" si="861"/>
        <v>5.7157198189615466</v>
      </c>
      <c r="BO401">
        <f t="shared" si="862"/>
        <v>4.4268313058706035</v>
      </c>
      <c r="BP401">
        <f t="shared" si="863"/>
        <v>2.9261552640321629</v>
      </c>
      <c r="BQ401">
        <f t="shared" si="864"/>
        <v>0.93780877468772028</v>
      </c>
      <c r="BR401">
        <f t="shared" si="865"/>
        <v>0</v>
      </c>
      <c r="BS401">
        <f t="shared" si="866"/>
        <v>0</v>
      </c>
      <c r="BT401">
        <f t="shared" si="867"/>
        <v>0</v>
      </c>
      <c r="BU401">
        <f t="shared" si="868"/>
        <v>0</v>
      </c>
      <c r="BV401">
        <f t="shared" si="869"/>
        <v>0</v>
      </c>
      <c r="BW401">
        <f t="shared" si="870"/>
        <v>0</v>
      </c>
      <c r="BX401">
        <f t="shared" si="871"/>
        <v>0</v>
      </c>
      <c r="BY401">
        <f t="shared" si="872"/>
        <v>0</v>
      </c>
      <c r="BZ401">
        <f t="shared" si="873"/>
        <v>0</v>
      </c>
      <c r="CA401">
        <f t="shared" si="874"/>
        <v>0</v>
      </c>
      <c r="CB401">
        <f t="shared" si="875"/>
        <v>0</v>
      </c>
      <c r="CC401">
        <f t="shared" si="876"/>
        <v>0</v>
      </c>
      <c r="CD401">
        <f t="shared" si="877"/>
        <v>0</v>
      </c>
      <c r="CE401">
        <f t="shared" si="836"/>
        <v>4</v>
      </c>
      <c r="CF401">
        <f t="shared" si="837"/>
        <v>4.0999999999999996</v>
      </c>
    </row>
    <row r="402" spans="5:84" x14ac:dyDescent="0.2">
      <c r="E402">
        <v>94673</v>
      </c>
      <c r="F402">
        <v>12.96</v>
      </c>
      <c r="G402">
        <v>10.75</v>
      </c>
      <c r="H402" s="2">
        <v>0.1</v>
      </c>
      <c r="I402" s="2">
        <f t="shared" ref="I402:K450" si="880">H402+$C$3</f>
        <v>3.7</v>
      </c>
      <c r="J402">
        <f t="shared" si="880"/>
        <v>7.3000000000000007</v>
      </c>
      <c r="K402">
        <f t="shared" si="880"/>
        <v>10.9</v>
      </c>
      <c r="L402">
        <f t="shared" si="878"/>
        <v>14.5</v>
      </c>
      <c r="M402">
        <f t="shared" si="878"/>
        <v>18.100000000000001</v>
      </c>
      <c r="N402">
        <f t="shared" si="878"/>
        <v>21.700000000000003</v>
      </c>
      <c r="O402">
        <f t="shared" si="878"/>
        <v>25.300000000000004</v>
      </c>
      <c r="P402">
        <f t="shared" si="879"/>
        <v>28.900000000000006</v>
      </c>
      <c r="Q402">
        <f t="shared" si="843"/>
        <v>10.197413081604298</v>
      </c>
      <c r="R402">
        <f t="shared" si="844"/>
        <v>6.2900688260109368</v>
      </c>
      <c r="S402">
        <f t="shared" si="845"/>
        <v>0</v>
      </c>
      <c r="T402">
        <f t="shared" si="846"/>
        <v>0</v>
      </c>
      <c r="U402">
        <f t="shared" si="847"/>
        <v>0</v>
      </c>
      <c r="V402">
        <f t="shared" si="848"/>
        <v>0</v>
      </c>
      <c r="W402">
        <f t="shared" si="849"/>
        <v>0</v>
      </c>
      <c r="X402">
        <f t="shared" si="850"/>
        <v>0</v>
      </c>
      <c r="Y402">
        <f t="shared" si="840"/>
        <v>0</v>
      </c>
      <c r="Z402">
        <f t="shared" si="841"/>
        <v>0.1</v>
      </c>
      <c r="AA402">
        <f t="shared" si="842"/>
        <v>2.3000000000000003</v>
      </c>
      <c r="AB402">
        <f t="shared" si="842"/>
        <v>4.5</v>
      </c>
      <c r="AC402">
        <f t="shared" si="842"/>
        <v>6.7</v>
      </c>
      <c r="AD402">
        <f t="shared" si="838"/>
        <v>8.9</v>
      </c>
      <c r="AE402">
        <f t="shared" si="838"/>
        <v>11.100000000000001</v>
      </c>
      <c r="AF402">
        <f t="shared" si="838"/>
        <v>13.3</v>
      </c>
      <c r="AG402">
        <f t="shared" si="838"/>
        <v>15.5</v>
      </c>
      <c r="AH402">
        <f t="shared" si="839"/>
        <v>17.7</v>
      </c>
      <c r="AI402">
        <f t="shared" si="851"/>
        <v>10.746450713743279</v>
      </c>
      <c r="AJ402">
        <f t="shared" si="852"/>
        <v>9.696429050026719</v>
      </c>
      <c r="AK402">
        <f t="shared" si="853"/>
        <v>7.1469849520153872</v>
      </c>
      <c r="AL402">
        <f t="shared" si="854"/>
        <v>3.8571551624060891</v>
      </c>
      <c r="AM402">
        <f t="shared" si="855"/>
        <v>0</v>
      </c>
      <c r="AN402">
        <f t="shared" si="856"/>
        <v>0</v>
      </c>
      <c r="AO402">
        <f t="shared" si="857"/>
        <v>0</v>
      </c>
      <c r="AP402">
        <f t="shared" si="858"/>
        <v>0</v>
      </c>
      <c r="AQ402">
        <f t="shared" si="815"/>
        <v>0</v>
      </c>
      <c r="AR402">
        <f t="shared" si="816"/>
        <v>0.1</v>
      </c>
      <c r="AS402">
        <f t="shared" si="817"/>
        <v>1.1000000000000001</v>
      </c>
      <c r="AT402">
        <f t="shared" si="818"/>
        <v>2.1</v>
      </c>
      <c r="AU402">
        <f t="shared" si="819"/>
        <v>3.1</v>
      </c>
      <c r="AV402">
        <f t="shared" si="820"/>
        <v>4.0999999999999996</v>
      </c>
      <c r="AW402">
        <f t="shared" si="821"/>
        <v>5.0999999999999996</v>
      </c>
      <c r="AX402">
        <f t="shared" si="822"/>
        <v>6.1</v>
      </c>
      <c r="AY402">
        <f t="shared" si="823"/>
        <v>7.1</v>
      </c>
      <c r="AZ402">
        <f t="shared" si="824"/>
        <v>8.1</v>
      </c>
      <c r="BA402">
        <f t="shared" si="825"/>
        <v>9.1</v>
      </c>
      <c r="BB402">
        <f t="shared" si="826"/>
        <v>10.1</v>
      </c>
      <c r="BC402">
        <f t="shared" si="827"/>
        <v>11.1</v>
      </c>
      <c r="BD402">
        <f t="shared" si="828"/>
        <v>12.1</v>
      </c>
      <c r="BE402">
        <f t="shared" si="829"/>
        <v>13.1</v>
      </c>
      <c r="BF402">
        <f t="shared" si="830"/>
        <v>14.1</v>
      </c>
      <c r="BG402">
        <f t="shared" si="831"/>
        <v>15.1</v>
      </c>
      <c r="BH402">
        <f t="shared" si="832"/>
        <v>16.100000000000001</v>
      </c>
      <c r="BI402">
        <f t="shared" si="833"/>
        <v>17.100000000000001</v>
      </c>
      <c r="BJ402">
        <f t="shared" si="834"/>
        <v>18.100000000000001</v>
      </c>
      <c r="BK402">
        <f t="shared" si="835"/>
        <v>19.100000000000001</v>
      </c>
      <c r="BL402">
        <f t="shared" si="859"/>
        <v>12.06006683739896</v>
      </c>
      <c r="BM402">
        <f t="shared" si="860"/>
        <v>10.857724077003056</v>
      </c>
      <c r="BN402">
        <f t="shared" si="861"/>
        <v>10.439184999776584</v>
      </c>
      <c r="BO402">
        <f t="shared" si="862"/>
        <v>9.9779374822084641</v>
      </c>
      <c r="BP402">
        <f t="shared" si="863"/>
        <v>9.1519143893924557</v>
      </c>
      <c r="BQ402">
        <f t="shared" si="864"/>
        <v>7.9666147244808458</v>
      </c>
      <c r="BR402">
        <f t="shared" si="865"/>
        <v>6.578224778137888</v>
      </c>
      <c r="BS402">
        <f t="shared" si="866"/>
        <v>5.1167392779936023</v>
      </c>
      <c r="BT402">
        <f t="shared" si="867"/>
        <v>3.5090825380970925</v>
      </c>
      <c r="BU402">
        <f t="shared" si="868"/>
        <v>1.3022296083703766</v>
      </c>
      <c r="BV402">
        <f t="shared" si="869"/>
        <v>0</v>
      </c>
      <c r="BW402">
        <f t="shared" si="870"/>
        <v>0</v>
      </c>
      <c r="BX402">
        <f t="shared" si="871"/>
        <v>0</v>
      </c>
      <c r="BY402">
        <f t="shared" si="872"/>
        <v>0</v>
      </c>
      <c r="BZ402">
        <f t="shared" si="873"/>
        <v>0</v>
      </c>
      <c r="CA402">
        <f t="shared" si="874"/>
        <v>0</v>
      </c>
      <c r="CB402">
        <f t="shared" si="875"/>
        <v>0</v>
      </c>
      <c r="CC402">
        <f t="shared" si="876"/>
        <v>0</v>
      </c>
      <c r="CD402">
        <f t="shared" si="877"/>
        <v>0</v>
      </c>
      <c r="CE402">
        <f t="shared" si="836"/>
        <v>9</v>
      </c>
      <c r="CF402">
        <f t="shared" si="837"/>
        <v>9.1</v>
      </c>
    </row>
    <row r="403" spans="5:84" x14ac:dyDescent="0.2">
      <c r="E403">
        <v>94675</v>
      </c>
      <c r="F403">
        <v>13.88</v>
      </c>
      <c r="G403">
        <v>11.35</v>
      </c>
      <c r="H403" s="2">
        <v>0.1</v>
      </c>
      <c r="I403" s="2">
        <f t="shared" si="880"/>
        <v>3.7</v>
      </c>
      <c r="J403">
        <f t="shared" si="880"/>
        <v>7.3000000000000007</v>
      </c>
      <c r="K403">
        <f t="shared" si="880"/>
        <v>10.9</v>
      </c>
      <c r="L403">
        <f t="shared" si="878"/>
        <v>14.5</v>
      </c>
      <c r="M403">
        <f t="shared" si="878"/>
        <v>18.100000000000001</v>
      </c>
      <c r="N403">
        <f t="shared" si="878"/>
        <v>21.700000000000003</v>
      </c>
      <c r="O403">
        <f t="shared" si="878"/>
        <v>25.300000000000004</v>
      </c>
      <c r="P403">
        <f t="shared" si="879"/>
        <v>28.900000000000006</v>
      </c>
      <c r="Q403">
        <f t="shared" si="843"/>
        <v>11.01552204182169</v>
      </c>
      <c r="R403">
        <f t="shared" si="844"/>
        <v>7.3298873638961597</v>
      </c>
      <c r="S403">
        <f t="shared" si="845"/>
        <v>0.68224030514726486</v>
      </c>
      <c r="T403">
        <f t="shared" si="846"/>
        <v>0</v>
      </c>
      <c r="U403">
        <f t="shared" si="847"/>
        <v>0</v>
      </c>
      <c r="V403">
        <f t="shared" si="848"/>
        <v>0</v>
      </c>
      <c r="W403">
        <f t="shared" si="849"/>
        <v>0</v>
      </c>
      <c r="X403">
        <f t="shared" si="850"/>
        <v>0</v>
      </c>
      <c r="Y403">
        <f t="shared" si="840"/>
        <v>0</v>
      </c>
      <c r="Z403">
        <f t="shared" si="841"/>
        <v>0.1</v>
      </c>
      <c r="AA403">
        <f t="shared" si="842"/>
        <v>2.3000000000000003</v>
      </c>
      <c r="AB403">
        <f t="shared" si="842"/>
        <v>4.5</v>
      </c>
      <c r="AC403">
        <f t="shared" si="842"/>
        <v>6.7</v>
      </c>
      <c r="AD403">
        <f t="shared" si="838"/>
        <v>8.9</v>
      </c>
      <c r="AE403">
        <f t="shared" si="838"/>
        <v>11.100000000000001</v>
      </c>
      <c r="AF403">
        <f t="shared" si="838"/>
        <v>13.3</v>
      </c>
      <c r="AG403">
        <f t="shared" si="838"/>
        <v>15.5</v>
      </c>
      <c r="AH403">
        <f t="shared" si="839"/>
        <v>17.7</v>
      </c>
      <c r="AI403">
        <f t="shared" si="851"/>
        <v>11.578567015044861</v>
      </c>
      <c r="AJ403">
        <f t="shared" si="852"/>
        <v>10.572460176055472</v>
      </c>
      <c r="AK403">
        <f t="shared" si="853"/>
        <v>8.1795245375342898</v>
      </c>
      <c r="AL403">
        <f t="shared" si="854"/>
        <v>4.9435335154516125</v>
      </c>
      <c r="AM403">
        <f t="shared" si="855"/>
        <v>1.6370753523094095E-3</v>
      </c>
      <c r="AN403">
        <f t="shared" si="856"/>
        <v>0</v>
      </c>
      <c r="AO403">
        <f t="shared" si="857"/>
        <v>0</v>
      </c>
      <c r="AP403">
        <f t="shared" si="858"/>
        <v>0</v>
      </c>
      <c r="AQ403">
        <f t="shared" si="815"/>
        <v>0</v>
      </c>
      <c r="AR403">
        <f t="shared" si="816"/>
        <v>0.1</v>
      </c>
      <c r="AS403">
        <f t="shared" si="817"/>
        <v>1.1000000000000001</v>
      </c>
      <c r="AT403">
        <f t="shared" si="818"/>
        <v>2.1</v>
      </c>
      <c r="AU403">
        <f t="shared" si="819"/>
        <v>3.1</v>
      </c>
      <c r="AV403">
        <f t="shared" si="820"/>
        <v>4.0999999999999996</v>
      </c>
      <c r="AW403">
        <f t="shared" si="821"/>
        <v>5.0999999999999996</v>
      </c>
      <c r="AX403">
        <f t="shared" si="822"/>
        <v>6.1</v>
      </c>
      <c r="AY403">
        <f t="shared" si="823"/>
        <v>7.1</v>
      </c>
      <c r="AZ403">
        <f t="shared" si="824"/>
        <v>8.1</v>
      </c>
      <c r="BA403">
        <f t="shared" si="825"/>
        <v>9.1</v>
      </c>
      <c r="BB403">
        <f t="shared" si="826"/>
        <v>10.1</v>
      </c>
      <c r="BC403">
        <f t="shared" si="827"/>
        <v>11.1</v>
      </c>
      <c r="BD403">
        <f t="shared" si="828"/>
        <v>12.1</v>
      </c>
      <c r="BE403">
        <f t="shared" si="829"/>
        <v>13.1</v>
      </c>
      <c r="BF403">
        <f t="shared" si="830"/>
        <v>14.1</v>
      </c>
      <c r="BG403">
        <f t="shared" si="831"/>
        <v>15.1</v>
      </c>
      <c r="BH403">
        <f t="shared" si="832"/>
        <v>16.100000000000001</v>
      </c>
      <c r="BI403">
        <f t="shared" si="833"/>
        <v>17.100000000000001</v>
      </c>
      <c r="BJ403">
        <f t="shared" si="834"/>
        <v>18.100000000000001</v>
      </c>
      <c r="BK403">
        <f t="shared" si="835"/>
        <v>19.100000000000001</v>
      </c>
      <c r="BL403">
        <f t="shared" si="859"/>
        <v>13.046770253649923</v>
      </c>
      <c r="BM403">
        <f t="shared" si="860"/>
        <v>11.707494341519343</v>
      </c>
      <c r="BN403">
        <f t="shared" si="861"/>
        <v>11.240893859083391</v>
      </c>
      <c r="BO403">
        <f t="shared" si="862"/>
        <v>10.821274813792602</v>
      </c>
      <c r="BP403">
        <f t="shared" si="863"/>
        <v>10.082684357486821</v>
      </c>
      <c r="BQ403">
        <f t="shared" si="864"/>
        <v>8.9745253514385652</v>
      </c>
      <c r="BR403">
        <f t="shared" si="865"/>
        <v>7.6171709313964486</v>
      </c>
      <c r="BS403">
        <f t="shared" si="866"/>
        <v>6.1575790726285495</v>
      </c>
      <c r="BT403">
        <f t="shared" si="867"/>
        <v>4.6249071549655101</v>
      </c>
      <c r="BU403">
        <f t="shared" si="868"/>
        <v>2.7861265278446607</v>
      </c>
      <c r="BV403">
        <f t="shared" si="869"/>
        <v>1.6370753523587212E-3</v>
      </c>
      <c r="BW403">
        <f t="shared" si="870"/>
        <v>0</v>
      </c>
      <c r="BX403">
        <f t="shared" si="871"/>
        <v>0</v>
      </c>
      <c r="BY403">
        <f t="shared" si="872"/>
        <v>0</v>
      </c>
      <c r="BZ403">
        <f t="shared" si="873"/>
        <v>0</v>
      </c>
      <c r="CA403">
        <f t="shared" si="874"/>
        <v>0</v>
      </c>
      <c r="CB403">
        <f t="shared" si="875"/>
        <v>0</v>
      </c>
      <c r="CC403">
        <f t="shared" si="876"/>
        <v>0</v>
      </c>
      <c r="CD403">
        <f t="shared" si="877"/>
        <v>0</v>
      </c>
      <c r="CE403">
        <f t="shared" si="836"/>
        <v>9</v>
      </c>
      <c r="CF403">
        <f t="shared" si="837"/>
        <v>9.1</v>
      </c>
    </row>
    <row r="404" spans="5:84" x14ac:dyDescent="0.2">
      <c r="E404">
        <v>94676</v>
      </c>
      <c r="F404">
        <v>5.95</v>
      </c>
      <c r="G404">
        <v>4.07</v>
      </c>
      <c r="H404" s="2">
        <v>0.1</v>
      </c>
      <c r="I404" s="2">
        <f t="shared" si="880"/>
        <v>3.7</v>
      </c>
      <c r="J404">
        <f t="shared" si="880"/>
        <v>7.3000000000000007</v>
      </c>
      <c r="K404">
        <f t="shared" si="880"/>
        <v>10.9</v>
      </c>
      <c r="L404">
        <f t="shared" si="878"/>
        <v>14.5</v>
      </c>
      <c r="M404">
        <f t="shared" si="878"/>
        <v>18.100000000000001</v>
      </c>
      <c r="N404">
        <f t="shared" si="878"/>
        <v>21.700000000000003</v>
      </c>
      <c r="O404">
        <f t="shared" si="878"/>
        <v>25.300000000000004</v>
      </c>
      <c r="P404">
        <f t="shared" si="879"/>
        <v>28.900000000000006</v>
      </c>
      <c r="Q404">
        <f t="shared" si="843"/>
        <v>0.98209487452573896</v>
      </c>
      <c r="R404">
        <f t="shared" si="844"/>
        <v>0</v>
      </c>
      <c r="S404">
        <f t="shared" si="845"/>
        <v>0</v>
      </c>
      <c r="T404">
        <f t="shared" si="846"/>
        <v>0</v>
      </c>
      <c r="U404">
        <f t="shared" si="847"/>
        <v>0</v>
      </c>
      <c r="V404">
        <f t="shared" si="848"/>
        <v>0</v>
      </c>
      <c r="W404">
        <f t="shared" si="849"/>
        <v>0</v>
      </c>
      <c r="X404">
        <f t="shared" si="850"/>
        <v>0</v>
      </c>
      <c r="Y404">
        <f t="shared" si="840"/>
        <v>0</v>
      </c>
      <c r="Z404">
        <f t="shared" si="841"/>
        <v>0.1</v>
      </c>
      <c r="AA404">
        <f t="shared" si="842"/>
        <v>2.3000000000000003</v>
      </c>
      <c r="AB404">
        <f t="shared" si="842"/>
        <v>4.5</v>
      </c>
      <c r="AC404">
        <f t="shared" si="842"/>
        <v>6.7</v>
      </c>
      <c r="AD404">
        <f t="shared" si="838"/>
        <v>8.9</v>
      </c>
      <c r="AE404">
        <f t="shared" si="838"/>
        <v>11.100000000000001</v>
      </c>
      <c r="AF404">
        <f t="shared" si="838"/>
        <v>13.3</v>
      </c>
      <c r="AG404">
        <f t="shared" si="838"/>
        <v>15.5</v>
      </c>
      <c r="AH404">
        <f t="shared" si="839"/>
        <v>17.7</v>
      </c>
      <c r="AI404">
        <f t="shared" si="851"/>
        <v>3.6726314128853681</v>
      </c>
      <c r="AJ404">
        <f t="shared" si="852"/>
        <v>0</v>
      </c>
      <c r="AK404">
        <f t="shared" si="853"/>
        <v>0</v>
      </c>
      <c r="AL404">
        <f t="shared" si="854"/>
        <v>0</v>
      </c>
      <c r="AM404">
        <f t="shared" si="855"/>
        <v>0</v>
      </c>
      <c r="AN404">
        <f t="shared" si="856"/>
        <v>0</v>
      </c>
      <c r="AO404">
        <f t="shared" si="857"/>
        <v>0</v>
      </c>
      <c r="AP404">
        <f t="shared" si="858"/>
        <v>0</v>
      </c>
      <c r="AQ404">
        <f t="shared" si="815"/>
        <v>0</v>
      </c>
      <c r="AR404">
        <f t="shared" si="816"/>
        <v>0.1</v>
      </c>
      <c r="AS404">
        <f t="shared" si="817"/>
        <v>1.1000000000000001</v>
      </c>
      <c r="AT404">
        <f t="shared" si="818"/>
        <v>2.1</v>
      </c>
      <c r="AU404">
        <f t="shared" si="819"/>
        <v>3.1</v>
      </c>
      <c r="AV404">
        <f t="shared" si="820"/>
        <v>4.0999999999999996</v>
      </c>
      <c r="AW404">
        <f t="shared" si="821"/>
        <v>5.0999999999999996</v>
      </c>
      <c r="AX404">
        <f t="shared" si="822"/>
        <v>6.1</v>
      </c>
      <c r="AY404">
        <f t="shared" si="823"/>
        <v>7.1</v>
      </c>
      <c r="AZ404">
        <f t="shared" si="824"/>
        <v>8.1</v>
      </c>
      <c r="BA404">
        <f t="shared" si="825"/>
        <v>9.1</v>
      </c>
      <c r="BB404">
        <f t="shared" si="826"/>
        <v>10.1</v>
      </c>
      <c r="BC404">
        <f t="shared" si="827"/>
        <v>11.1</v>
      </c>
      <c r="BD404">
        <f t="shared" si="828"/>
        <v>12.1</v>
      </c>
      <c r="BE404">
        <f t="shared" si="829"/>
        <v>13.1</v>
      </c>
      <c r="BF404">
        <f t="shared" si="830"/>
        <v>14.1</v>
      </c>
      <c r="BG404">
        <f t="shared" si="831"/>
        <v>15.1</v>
      </c>
      <c r="BH404">
        <f t="shared" si="832"/>
        <v>16.100000000000001</v>
      </c>
      <c r="BI404">
        <f t="shared" si="833"/>
        <v>17.100000000000001</v>
      </c>
      <c r="BJ404">
        <f t="shared" si="834"/>
        <v>18.100000000000001</v>
      </c>
      <c r="BK404">
        <f t="shared" si="835"/>
        <v>19.100000000000001</v>
      </c>
      <c r="BL404">
        <f t="shared" si="859"/>
        <v>4.823533043378311</v>
      </c>
      <c r="BM404">
        <f t="shared" si="860"/>
        <v>3.9754064601317709</v>
      </c>
      <c r="BN404">
        <f t="shared" si="861"/>
        <v>2.2884665602596259</v>
      </c>
      <c r="BO404">
        <f t="shared" si="862"/>
        <v>0</v>
      </c>
      <c r="BP404">
        <f t="shared" si="863"/>
        <v>0</v>
      </c>
      <c r="BQ404">
        <f t="shared" si="864"/>
        <v>0</v>
      </c>
      <c r="BR404">
        <f t="shared" si="865"/>
        <v>0</v>
      </c>
      <c r="BS404">
        <f t="shared" si="866"/>
        <v>0</v>
      </c>
      <c r="BT404">
        <f t="shared" si="867"/>
        <v>0</v>
      </c>
      <c r="BU404">
        <f t="shared" si="868"/>
        <v>0</v>
      </c>
      <c r="BV404">
        <f t="shared" si="869"/>
        <v>0</v>
      </c>
      <c r="BW404">
        <f t="shared" si="870"/>
        <v>0</v>
      </c>
      <c r="BX404">
        <f t="shared" si="871"/>
        <v>0</v>
      </c>
      <c r="BY404">
        <f t="shared" si="872"/>
        <v>0</v>
      </c>
      <c r="BZ404">
        <f t="shared" si="873"/>
        <v>0</v>
      </c>
      <c r="CA404">
        <f t="shared" si="874"/>
        <v>0</v>
      </c>
      <c r="CB404">
        <f t="shared" si="875"/>
        <v>0</v>
      </c>
      <c r="CC404">
        <f t="shared" si="876"/>
        <v>0</v>
      </c>
      <c r="CD404">
        <f t="shared" si="877"/>
        <v>0</v>
      </c>
      <c r="CE404">
        <f t="shared" si="836"/>
        <v>2</v>
      </c>
      <c r="CF404">
        <f t="shared" si="837"/>
        <v>2.1</v>
      </c>
    </row>
    <row r="405" spans="5:84" x14ac:dyDescent="0.2">
      <c r="E405">
        <v>94677</v>
      </c>
      <c r="F405">
        <v>11.75</v>
      </c>
      <c r="G405">
        <v>9.8699999999999992</v>
      </c>
      <c r="H405" s="2">
        <v>0.1</v>
      </c>
      <c r="I405" s="2">
        <f t="shared" si="880"/>
        <v>3.7</v>
      </c>
      <c r="J405">
        <f t="shared" si="880"/>
        <v>7.3000000000000007</v>
      </c>
      <c r="K405">
        <f t="shared" si="880"/>
        <v>10.9</v>
      </c>
      <c r="L405">
        <f t="shared" si="878"/>
        <v>14.5</v>
      </c>
      <c r="M405">
        <f t="shared" si="878"/>
        <v>18.100000000000001</v>
      </c>
      <c r="N405">
        <f t="shared" si="878"/>
        <v>21.700000000000003</v>
      </c>
      <c r="O405">
        <f t="shared" si="878"/>
        <v>25.300000000000004</v>
      </c>
      <c r="P405">
        <f t="shared" si="879"/>
        <v>28.900000000000006</v>
      </c>
      <c r="Q405">
        <f t="shared" si="843"/>
        <v>9.0850988373508361</v>
      </c>
      <c r="R405">
        <f t="shared" si="844"/>
        <v>4.840332699563298</v>
      </c>
      <c r="S405">
        <f t="shared" si="845"/>
        <v>0</v>
      </c>
      <c r="T405">
        <f t="shared" si="846"/>
        <v>0</v>
      </c>
      <c r="U405">
        <f t="shared" si="847"/>
        <v>0</v>
      </c>
      <c r="V405">
        <f t="shared" si="848"/>
        <v>0</v>
      </c>
      <c r="W405">
        <f t="shared" si="849"/>
        <v>0</v>
      </c>
      <c r="X405">
        <f t="shared" si="850"/>
        <v>0</v>
      </c>
      <c r="Y405">
        <f t="shared" si="840"/>
        <v>0</v>
      </c>
      <c r="Z405">
        <f t="shared" si="841"/>
        <v>0.1</v>
      </c>
      <c r="AA405">
        <f t="shared" si="842"/>
        <v>2.3000000000000003</v>
      </c>
      <c r="AB405">
        <f t="shared" si="842"/>
        <v>4.5</v>
      </c>
      <c r="AC405">
        <f t="shared" si="842"/>
        <v>6.7</v>
      </c>
      <c r="AD405">
        <f t="shared" si="838"/>
        <v>8.9</v>
      </c>
      <c r="AE405">
        <f t="shared" si="838"/>
        <v>11.100000000000001</v>
      </c>
      <c r="AF405">
        <f t="shared" si="838"/>
        <v>13.3</v>
      </c>
      <c r="AG405">
        <f t="shared" si="838"/>
        <v>15.5</v>
      </c>
      <c r="AH405">
        <f t="shared" si="839"/>
        <v>17.7</v>
      </c>
      <c r="AI405">
        <f t="shared" si="851"/>
        <v>9.6591208054360997</v>
      </c>
      <c r="AJ405">
        <f t="shared" si="852"/>
        <v>8.4753895731893039</v>
      </c>
      <c r="AK405">
        <f t="shared" si="853"/>
        <v>5.7062540777570714</v>
      </c>
      <c r="AL405">
        <f t="shared" si="854"/>
        <v>2.1048938459988142</v>
      </c>
      <c r="AM405">
        <f t="shared" si="855"/>
        <v>0</v>
      </c>
      <c r="AN405">
        <f t="shared" si="856"/>
        <v>0</v>
      </c>
      <c r="AO405">
        <f t="shared" si="857"/>
        <v>0</v>
      </c>
      <c r="AP405">
        <f t="shared" si="858"/>
        <v>0</v>
      </c>
      <c r="AQ405">
        <f t="shared" si="815"/>
        <v>0</v>
      </c>
      <c r="AR405">
        <f t="shared" si="816"/>
        <v>0.1</v>
      </c>
      <c r="AS405">
        <f t="shared" si="817"/>
        <v>1.1000000000000001</v>
      </c>
      <c r="AT405">
        <f t="shared" si="818"/>
        <v>2.1</v>
      </c>
      <c r="AU405">
        <f t="shared" si="819"/>
        <v>3.1</v>
      </c>
      <c r="AV405">
        <f t="shared" si="820"/>
        <v>4.0999999999999996</v>
      </c>
      <c r="AW405">
        <f t="shared" si="821"/>
        <v>5.0999999999999996</v>
      </c>
      <c r="AX405">
        <f t="shared" si="822"/>
        <v>6.1</v>
      </c>
      <c r="AY405">
        <f t="shared" si="823"/>
        <v>7.1</v>
      </c>
      <c r="AZ405">
        <f t="shared" si="824"/>
        <v>8.1</v>
      </c>
      <c r="BA405">
        <f t="shared" si="825"/>
        <v>9.1</v>
      </c>
      <c r="BB405">
        <f t="shared" si="826"/>
        <v>10.1</v>
      </c>
      <c r="BC405">
        <f t="shared" si="827"/>
        <v>11.1</v>
      </c>
      <c r="BD405">
        <f t="shared" si="828"/>
        <v>12.1</v>
      </c>
      <c r="BE405">
        <f t="shared" si="829"/>
        <v>13.1</v>
      </c>
      <c r="BF405">
        <f t="shared" si="830"/>
        <v>14.1</v>
      </c>
      <c r="BG405">
        <f t="shared" si="831"/>
        <v>15.1</v>
      </c>
      <c r="BH405">
        <f t="shared" si="832"/>
        <v>16.100000000000001</v>
      </c>
      <c r="BI405">
        <f t="shared" si="833"/>
        <v>17.100000000000001</v>
      </c>
      <c r="BJ405">
        <f t="shared" si="834"/>
        <v>18.100000000000001</v>
      </c>
      <c r="BK405">
        <f t="shared" si="835"/>
        <v>19.100000000000001</v>
      </c>
      <c r="BL405">
        <f t="shared" si="859"/>
        <v>10.762888040270042</v>
      </c>
      <c r="BM405">
        <f t="shared" si="860"/>
        <v>9.7489188698172615</v>
      </c>
      <c r="BN405">
        <f t="shared" si="861"/>
        <v>9.3722975631711947</v>
      </c>
      <c r="BO405">
        <f t="shared" si="862"/>
        <v>8.8154491565462614</v>
      </c>
      <c r="BP405">
        <f t="shared" si="863"/>
        <v>7.8420189317626212</v>
      </c>
      <c r="BQ405">
        <f t="shared" si="864"/>
        <v>6.5510817819793301</v>
      </c>
      <c r="BR405">
        <f t="shared" si="865"/>
        <v>5.1313515774276031</v>
      </c>
      <c r="BS405">
        <f t="shared" si="866"/>
        <v>3.6153905311441505</v>
      </c>
      <c r="BT405">
        <f t="shared" si="867"/>
        <v>1.633818564704109</v>
      </c>
      <c r="BU405">
        <f t="shared" si="868"/>
        <v>0</v>
      </c>
      <c r="BV405">
        <f t="shared" si="869"/>
        <v>0</v>
      </c>
      <c r="BW405">
        <f t="shared" si="870"/>
        <v>0</v>
      </c>
      <c r="BX405">
        <f t="shared" si="871"/>
        <v>0</v>
      </c>
      <c r="BY405">
        <f t="shared" si="872"/>
        <v>0</v>
      </c>
      <c r="BZ405">
        <f t="shared" si="873"/>
        <v>0</v>
      </c>
      <c r="CA405">
        <f t="shared" si="874"/>
        <v>0</v>
      </c>
      <c r="CB405">
        <f t="shared" si="875"/>
        <v>0</v>
      </c>
      <c r="CC405">
        <f t="shared" si="876"/>
        <v>0</v>
      </c>
      <c r="CD405">
        <f t="shared" si="877"/>
        <v>0</v>
      </c>
      <c r="CE405">
        <f t="shared" si="836"/>
        <v>8</v>
      </c>
      <c r="CF405">
        <f t="shared" si="837"/>
        <v>8.1</v>
      </c>
    </row>
    <row r="406" spans="5:84" x14ac:dyDescent="0.2">
      <c r="E406">
        <v>94678</v>
      </c>
      <c r="F406">
        <v>9.5500000000000007</v>
      </c>
      <c r="G406">
        <v>8.01</v>
      </c>
      <c r="H406" s="2">
        <v>0.1</v>
      </c>
      <c r="I406" s="2">
        <f t="shared" si="880"/>
        <v>3.7</v>
      </c>
      <c r="J406">
        <f t="shared" si="880"/>
        <v>7.3000000000000007</v>
      </c>
      <c r="K406">
        <f t="shared" si="880"/>
        <v>10.9</v>
      </c>
      <c r="L406">
        <f t="shared" si="878"/>
        <v>14.5</v>
      </c>
      <c r="M406">
        <f t="shared" si="878"/>
        <v>18.100000000000001</v>
      </c>
      <c r="N406">
        <f t="shared" si="878"/>
        <v>21.700000000000003</v>
      </c>
      <c r="O406">
        <f t="shared" si="878"/>
        <v>25.300000000000004</v>
      </c>
      <c r="P406">
        <f t="shared" si="879"/>
        <v>28.900000000000006</v>
      </c>
      <c r="Q406">
        <f t="shared" si="843"/>
        <v>6.842844439694785</v>
      </c>
      <c r="R406">
        <f t="shared" si="844"/>
        <v>1.5338230332325919</v>
      </c>
      <c r="S406">
        <f t="shared" si="845"/>
        <v>0</v>
      </c>
      <c r="T406">
        <f t="shared" si="846"/>
        <v>0</v>
      </c>
      <c r="U406">
        <f t="shared" si="847"/>
        <v>0</v>
      </c>
      <c r="V406">
        <f t="shared" si="848"/>
        <v>0</v>
      </c>
      <c r="W406">
        <f t="shared" si="849"/>
        <v>0</v>
      </c>
      <c r="X406">
        <f t="shared" si="850"/>
        <v>0</v>
      </c>
      <c r="Y406">
        <f t="shared" si="840"/>
        <v>0</v>
      </c>
      <c r="Z406">
        <f t="shared" si="841"/>
        <v>0.1</v>
      </c>
      <c r="AA406">
        <f t="shared" si="842"/>
        <v>2.3000000000000003</v>
      </c>
      <c r="AB406">
        <f t="shared" si="842"/>
        <v>4.5</v>
      </c>
      <c r="AC406">
        <f t="shared" si="842"/>
        <v>6.7</v>
      </c>
      <c r="AD406">
        <f t="shared" si="838"/>
        <v>8.9</v>
      </c>
      <c r="AE406">
        <f t="shared" si="838"/>
        <v>11.100000000000001</v>
      </c>
      <c r="AF406">
        <f t="shared" si="838"/>
        <v>13.3</v>
      </c>
      <c r="AG406">
        <f t="shared" si="838"/>
        <v>15.5</v>
      </c>
      <c r="AH406">
        <f t="shared" si="839"/>
        <v>17.7</v>
      </c>
      <c r="AI406">
        <f t="shared" si="851"/>
        <v>7.6958634313320706</v>
      </c>
      <c r="AJ406">
        <f t="shared" si="852"/>
        <v>5.929047401224155</v>
      </c>
      <c r="AK406">
        <f t="shared" si="853"/>
        <v>2.726210718883328</v>
      </c>
      <c r="AL406">
        <f t="shared" si="854"/>
        <v>0</v>
      </c>
      <c r="AM406">
        <f t="shared" si="855"/>
        <v>0</v>
      </c>
      <c r="AN406">
        <f t="shared" si="856"/>
        <v>0</v>
      </c>
      <c r="AO406">
        <f t="shared" si="857"/>
        <v>0</v>
      </c>
      <c r="AP406">
        <f t="shared" si="858"/>
        <v>0</v>
      </c>
      <c r="AQ406">
        <f t="shared" si="815"/>
        <v>0</v>
      </c>
      <c r="AR406">
        <f t="shared" si="816"/>
        <v>0.1</v>
      </c>
      <c r="AS406">
        <f t="shared" si="817"/>
        <v>1.1000000000000001</v>
      </c>
      <c r="AT406">
        <f t="shared" si="818"/>
        <v>2.1</v>
      </c>
      <c r="AU406">
        <f t="shared" si="819"/>
        <v>3.1</v>
      </c>
      <c r="AV406">
        <f t="shared" si="820"/>
        <v>4.0999999999999996</v>
      </c>
      <c r="AW406">
        <f t="shared" si="821"/>
        <v>5.0999999999999996</v>
      </c>
      <c r="AX406">
        <f t="shared" si="822"/>
        <v>6.1</v>
      </c>
      <c r="AY406">
        <f t="shared" si="823"/>
        <v>7.1</v>
      </c>
      <c r="AZ406">
        <f t="shared" si="824"/>
        <v>8.1</v>
      </c>
      <c r="BA406">
        <f t="shared" si="825"/>
        <v>9.1</v>
      </c>
      <c r="BB406">
        <f t="shared" si="826"/>
        <v>10.1</v>
      </c>
      <c r="BC406">
        <f t="shared" si="827"/>
        <v>11.1</v>
      </c>
      <c r="BD406">
        <f t="shared" si="828"/>
        <v>12.1</v>
      </c>
      <c r="BE406">
        <f t="shared" si="829"/>
        <v>13.1</v>
      </c>
      <c r="BF406">
        <f t="shared" si="830"/>
        <v>14.1</v>
      </c>
      <c r="BG406">
        <f t="shared" si="831"/>
        <v>15.1</v>
      </c>
      <c r="BH406">
        <f t="shared" si="832"/>
        <v>16.100000000000001</v>
      </c>
      <c r="BI406">
        <f t="shared" si="833"/>
        <v>17.100000000000001</v>
      </c>
      <c r="BJ406">
        <f t="shared" si="834"/>
        <v>18.100000000000001</v>
      </c>
      <c r="BK406">
        <f t="shared" si="835"/>
        <v>19.100000000000001</v>
      </c>
      <c r="BL406">
        <f t="shared" si="859"/>
        <v>8.4275974805598164</v>
      </c>
      <c r="BM406">
        <f t="shared" si="860"/>
        <v>7.7641869426069041</v>
      </c>
      <c r="BN406">
        <f t="shared" si="861"/>
        <v>7.3242930445243424</v>
      </c>
      <c r="BO406">
        <f t="shared" si="862"/>
        <v>6.4187876175947078</v>
      </c>
      <c r="BP406">
        <f t="shared" si="863"/>
        <v>5.1160635329592372</v>
      </c>
      <c r="BQ406">
        <f t="shared" si="864"/>
        <v>3.6745501829687894</v>
      </c>
      <c r="BR406">
        <f t="shared" si="865"/>
        <v>1.9752289625349253</v>
      </c>
      <c r="BS406">
        <f t="shared" si="866"/>
        <v>0</v>
      </c>
      <c r="BT406">
        <f t="shared" si="867"/>
        <v>0</v>
      </c>
      <c r="BU406">
        <f t="shared" si="868"/>
        <v>0</v>
      </c>
      <c r="BV406">
        <f t="shared" si="869"/>
        <v>0</v>
      </c>
      <c r="BW406">
        <f t="shared" si="870"/>
        <v>0</v>
      </c>
      <c r="BX406">
        <f t="shared" si="871"/>
        <v>0</v>
      </c>
      <c r="BY406">
        <f t="shared" si="872"/>
        <v>0</v>
      </c>
      <c r="BZ406">
        <f t="shared" si="873"/>
        <v>0</v>
      </c>
      <c r="CA406">
        <f t="shared" si="874"/>
        <v>0</v>
      </c>
      <c r="CB406">
        <f t="shared" si="875"/>
        <v>0</v>
      </c>
      <c r="CC406">
        <f t="shared" si="876"/>
        <v>0</v>
      </c>
      <c r="CD406">
        <f t="shared" si="877"/>
        <v>0</v>
      </c>
      <c r="CE406">
        <f t="shared" si="836"/>
        <v>6</v>
      </c>
      <c r="CF406">
        <f t="shared" si="837"/>
        <v>6.1</v>
      </c>
    </row>
    <row r="407" spans="5:84" x14ac:dyDescent="0.2">
      <c r="E407">
        <v>94686</v>
      </c>
      <c r="F407">
        <v>11.65</v>
      </c>
      <c r="G407">
        <v>9.8000000000000007</v>
      </c>
      <c r="H407" s="2">
        <v>0.1</v>
      </c>
      <c r="I407" s="2">
        <f t="shared" si="880"/>
        <v>3.7</v>
      </c>
      <c r="J407">
        <f t="shared" si="880"/>
        <v>7.3000000000000007</v>
      </c>
      <c r="K407">
        <f t="shared" si="880"/>
        <v>10.9</v>
      </c>
      <c r="L407">
        <f t="shared" si="878"/>
        <v>14.5</v>
      </c>
      <c r="M407">
        <f t="shared" si="878"/>
        <v>18.100000000000001</v>
      </c>
      <c r="N407">
        <f t="shared" si="878"/>
        <v>21.700000000000003</v>
      </c>
      <c r="O407">
        <f t="shared" si="878"/>
        <v>25.300000000000004</v>
      </c>
      <c r="P407">
        <f t="shared" si="879"/>
        <v>28.900000000000006</v>
      </c>
      <c r="Q407">
        <f t="shared" si="843"/>
        <v>8.9922149427701221</v>
      </c>
      <c r="R407">
        <f t="shared" si="844"/>
        <v>4.7233624863549215</v>
      </c>
      <c r="S407">
        <f t="shared" si="845"/>
        <v>0</v>
      </c>
      <c r="T407">
        <f t="shared" si="846"/>
        <v>0</v>
      </c>
      <c r="U407">
        <f t="shared" si="847"/>
        <v>0</v>
      </c>
      <c r="V407">
        <f t="shared" si="848"/>
        <v>0</v>
      </c>
      <c r="W407">
        <f t="shared" si="849"/>
        <v>0</v>
      </c>
      <c r="X407">
        <f t="shared" si="850"/>
        <v>0</v>
      </c>
      <c r="Y407">
        <f t="shared" si="840"/>
        <v>0</v>
      </c>
      <c r="Z407">
        <f t="shared" si="841"/>
        <v>0.1</v>
      </c>
      <c r="AA407">
        <f t="shared" si="842"/>
        <v>2.3000000000000003</v>
      </c>
      <c r="AB407">
        <f t="shared" si="842"/>
        <v>4.5</v>
      </c>
      <c r="AC407">
        <f t="shared" si="842"/>
        <v>6.7</v>
      </c>
      <c r="AD407">
        <f t="shared" si="838"/>
        <v>8.9</v>
      </c>
      <c r="AE407">
        <f t="shared" si="838"/>
        <v>11.100000000000001</v>
      </c>
      <c r="AF407">
        <f t="shared" si="838"/>
        <v>13.3</v>
      </c>
      <c r="AG407">
        <f t="shared" si="838"/>
        <v>15.5</v>
      </c>
      <c r="AH407">
        <f t="shared" si="839"/>
        <v>17.7</v>
      </c>
      <c r="AI407">
        <f t="shared" si="851"/>
        <v>9.5703333528515486</v>
      </c>
      <c r="AJ407">
        <f t="shared" si="852"/>
        <v>8.373181999298879</v>
      </c>
      <c r="AK407">
        <f t="shared" si="853"/>
        <v>5.5899042910901411</v>
      </c>
      <c r="AL407">
        <f t="shared" si="854"/>
        <v>1.9439254325989073</v>
      </c>
      <c r="AM407">
        <f t="shared" si="855"/>
        <v>0</v>
      </c>
      <c r="AN407">
        <f t="shared" si="856"/>
        <v>0</v>
      </c>
      <c r="AO407">
        <f t="shared" si="857"/>
        <v>0</v>
      </c>
      <c r="AP407">
        <f t="shared" si="858"/>
        <v>0</v>
      </c>
      <c r="AQ407">
        <f t="shared" si="815"/>
        <v>0</v>
      </c>
      <c r="AR407">
        <f t="shared" si="816"/>
        <v>0.1</v>
      </c>
      <c r="AS407">
        <f t="shared" si="817"/>
        <v>1.1000000000000001</v>
      </c>
      <c r="AT407">
        <f t="shared" si="818"/>
        <v>2.1</v>
      </c>
      <c r="AU407">
        <f t="shared" si="819"/>
        <v>3.1</v>
      </c>
      <c r="AV407">
        <f t="shared" si="820"/>
        <v>4.0999999999999996</v>
      </c>
      <c r="AW407">
        <f t="shared" si="821"/>
        <v>5.0999999999999996</v>
      </c>
      <c r="AX407">
        <f t="shared" si="822"/>
        <v>6.1</v>
      </c>
      <c r="AY407">
        <f t="shared" si="823"/>
        <v>7.1</v>
      </c>
      <c r="AZ407">
        <f t="shared" si="824"/>
        <v>8.1</v>
      </c>
      <c r="BA407">
        <f t="shared" si="825"/>
        <v>9.1</v>
      </c>
      <c r="BB407">
        <f t="shared" si="826"/>
        <v>10.1</v>
      </c>
      <c r="BC407">
        <f t="shared" si="827"/>
        <v>11.1</v>
      </c>
      <c r="BD407">
        <f t="shared" si="828"/>
        <v>12.1</v>
      </c>
      <c r="BE407">
        <f t="shared" si="829"/>
        <v>13.1</v>
      </c>
      <c r="BF407">
        <f t="shared" si="830"/>
        <v>14.1</v>
      </c>
      <c r="BG407">
        <f t="shared" si="831"/>
        <v>15.1</v>
      </c>
      <c r="BH407">
        <f t="shared" si="832"/>
        <v>16.100000000000001</v>
      </c>
      <c r="BI407">
        <f t="shared" si="833"/>
        <v>17.100000000000001</v>
      </c>
      <c r="BJ407">
        <f t="shared" si="834"/>
        <v>18.100000000000001</v>
      </c>
      <c r="BK407">
        <f t="shared" si="835"/>
        <v>19.100000000000001</v>
      </c>
      <c r="BL407">
        <f t="shared" si="859"/>
        <v>10.657336305150137</v>
      </c>
      <c r="BM407">
        <f t="shared" si="860"/>
        <v>9.6586010920215539</v>
      </c>
      <c r="BN407">
        <f t="shared" si="861"/>
        <v>9.2839783591095468</v>
      </c>
      <c r="BO407">
        <f t="shared" si="862"/>
        <v>8.7181123643323097</v>
      </c>
      <c r="BP407">
        <f t="shared" si="863"/>
        <v>7.7330112461156864</v>
      </c>
      <c r="BQ407">
        <f t="shared" si="864"/>
        <v>6.4355194683594297</v>
      </c>
      <c r="BR407">
        <f t="shared" si="865"/>
        <v>5.0147902654036107</v>
      </c>
      <c r="BS407">
        <f t="shared" si="866"/>
        <v>3.489758086994875</v>
      </c>
      <c r="BT407">
        <f t="shared" si="867"/>
        <v>1.4566110432528372</v>
      </c>
      <c r="BU407">
        <f t="shared" si="868"/>
        <v>0</v>
      </c>
      <c r="BV407">
        <f t="shared" si="869"/>
        <v>0</v>
      </c>
      <c r="BW407">
        <f t="shared" si="870"/>
        <v>0</v>
      </c>
      <c r="BX407">
        <f t="shared" si="871"/>
        <v>0</v>
      </c>
      <c r="BY407">
        <f t="shared" si="872"/>
        <v>0</v>
      </c>
      <c r="BZ407">
        <f t="shared" si="873"/>
        <v>0</v>
      </c>
      <c r="CA407">
        <f t="shared" si="874"/>
        <v>0</v>
      </c>
      <c r="CB407">
        <f t="shared" si="875"/>
        <v>0</v>
      </c>
      <c r="CC407">
        <f t="shared" si="876"/>
        <v>0</v>
      </c>
      <c r="CD407">
        <f t="shared" si="877"/>
        <v>0</v>
      </c>
      <c r="CE407">
        <f t="shared" si="836"/>
        <v>8</v>
      </c>
      <c r="CF407">
        <f t="shared" si="837"/>
        <v>8.1</v>
      </c>
    </row>
    <row r="408" spans="5:84" x14ac:dyDescent="0.2">
      <c r="E408">
        <v>94688</v>
      </c>
      <c r="F408">
        <v>15.79</v>
      </c>
      <c r="G408">
        <v>12.46</v>
      </c>
      <c r="H408" s="2">
        <v>0.1</v>
      </c>
      <c r="I408" s="2">
        <f t="shared" si="880"/>
        <v>3.7</v>
      </c>
      <c r="J408">
        <f t="shared" si="880"/>
        <v>7.3000000000000007</v>
      </c>
      <c r="K408">
        <f t="shared" si="880"/>
        <v>10.9</v>
      </c>
      <c r="L408">
        <f t="shared" si="878"/>
        <v>14.5</v>
      </c>
      <c r="M408">
        <f t="shared" si="878"/>
        <v>18.100000000000001</v>
      </c>
      <c r="N408">
        <f t="shared" si="878"/>
        <v>21.700000000000003</v>
      </c>
      <c r="O408">
        <f t="shared" si="878"/>
        <v>25.300000000000004</v>
      </c>
      <c r="P408">
        <f t="shared" si="879"/>
        <v>28.900000000000006</v>
      </c>
      <c r="Q408">
        <f t="shared" si="843"/>
        <v>12.678876290380526</v>
      </c>
      <c r="R408">
        <f t="shared" si="844"/>
        <v>9.3838698358078805</v>
      </c>
      <c r="S408">
        <f t="shared" si="845"/>
        <v>3.5763805819337038</v>
      </c>
      <c r="T408">
        <f t="shared" si="846"/>
        <v>0</v>
      </c>
      <c r="U408">
        <f t="shared" si="847"/>
        <v>0</v>
      </c>
      <c r="V408">
        <f t="shared" si="848"/>
        <v>0</v>
      </c>
      <c r="W408">
        <f t="shared" si="849"/>
        <v>0</v>
      </c>
      <c r="X408">
        <f t="shared" si="850"/>
        <v>0</v>
      </c>
      <c r="Y408">
        <f t="shared" si="840"/>
        <v>0</v>
      </c>
      <c r="Z408">
        <f t="shared" si="841"/>
        <v>0.1</v>
      </c>
      <c r="AA408">
        <f t="shared" si="842"/>
        <v>2.3000000000000003</v>
      </c>
      <c r="AB408">
        <f t="shared" si="842"/>
        <v>4.5</v>
      </c>
      <c r="AC408">
        <f t="shared" si="842"/>
        <v>6.7</v>
      </c>
      <c r="AD408">
        <f t="shared" si="838"/>
        <v>8.9</v>
      </c>
      <c r="AE408">
        <f t="shared" si="838"/>
        <v>11.100000000000001</v>
      </c>
      <c r="AF408">
        <f t="shared" si="838"/>
        <v>13.3</v>
      </c>
      <c r="AG408">
        <f t="shared" si="838"/>
        <v>15.5</v>
      </c>
      <c r="AH408">
        <f t="shared" si="839"/>
        <v>17.7</v>
      </c>
      <c r="AI408">
        <f t="shared" si="851"/>
        <v>13.322560037895116</v>
      </c>
      <c r="AJ408">
        <f t="shared" si="852"/>
        <v>12.310920965345872</v>
      </c>
      <c r="AK408">
        <f t="shared" si="853"/>
        <v>10.205005079232199</v>
      </c>
      <c r="AL408">
        <f t="shared" si="854"/>
        <v>6.992851864556421</v>
      </c>
      <c r="AM408">
        <f t="shared" si="855"/>
        <v>3.1419940034241565</v>
      </c>
      <c r="AN408">
        <f t="shared" si="856"/>
        <v>0</v>
      </c>
      <c r="AO408">
        <f t="shared" si="857"/>
        <v>0</v>
      </c>
      <c r="AP408">
        <f t="shared" si="858"/>
        <v>0</v>
      </c>
      <c r="AQ408">
        <f t="shared" si="815"/>
        <v>0</v>
      </c>
      <c r="AR408">
        <f t="shared" si="816"/>
        <v>0.1</v>
      </c>
      <c r="AS408">
        <f t="shared" si="817"/>
        <v>1.1000000000000001</v>
      </c>
      <c r="AT408">
        <f t="shared" si="818"/>
        <v>2.1</v>
      </c>
      <c r="AU408">
        <f t="shared" si="819"/>
        <v>3.1</v>
      </c>
      <c r="AV408">
        <f t="shared" si="820"/>
        <v>4.0999999999999996</v>
      </c>
      <c r="AW408">
        <f t="shared" si="821"/>
        <v>5.0999999999999996</v>
      </c>
      <c r="AX408">
        <f t="shared" si="822"/>
        <v>6.1</v>
      </c>
      <c r="AY408">
        <f t="shared" si="823"/>
        <v>7.1</v>
      </c>
      <c r="AZ408">
        <f t="shared" si="824"/>
        <v>8.1</v>
      </c>
      <c r="BA408">
        <f t="shared" si="825"/>
        <v>9.1</v>
      </c>
      <c r="BB408">
        <f t="shared" si="826"/>
        <v>10.1</v>
      </c>
      <c r="BC408">
        <f t="shared" si="827"/>
        <v>11.1</v>
      </c>
      <c r="BD408">
        <f t="shared" si="828"/>
        <v>12.1</v>
      </c>
      <c r="BE408">
        <f t="shared" si="829"/>
        <v>13.1</v>
      </c>
      <c r="BF408">
        <f t="shared" si="830"/>
        <v>14.1</v>
      </c>
      <c r="BG408">
        <f t="shared" si="831"/>
        <v>15.1</v>
      </c>
      <c r="BH408">
        <f t="shared" si="832"/>
        <v>16.100000000000001</v>
      </c>
      <c r="BI408">
        <f t="shared" si="833"/>
        <v>17.100000000000001</v>
      </c>
      <c r="BJ408">
        <f t="shared" si="834"/>
        <v>18.100000000000001</v>
      </c>
      <c r="BK408">
        <f t="shared" si="835"/>
        <v>19.100000000000001</v>
      </c>
      <c r="BL408">
        <f t="shared" si="859"/>
        <v>15.099322187172934</v>
      </c>
      <c r="BM408">
        <f t="shared" si="860"/>
        <v>13.489488570101683</v>
      </c>
      <c r="BN408">
        <f t="shared" si="861"/>
        <v>12.899995986890135</v>
      </c>
      <c r="BO408">
        <f t="shared" si="862"/>
        <v>12.514236942833959</v>
      </c>
      <c r="BP408">
        <f t="shared" si="863"/>
        <v>11.906930707455771</v>
      </c>
      <c r="BQ408">
        <f t="shared" si="864"/>
        <v>10.941107204743732</v>
      </c>
      <c r="BR408">
        <f t="shared" si="865"/>
        <v>9.6650909033902952</v>
      </c>
      <c r="BS408">
        <f t="shared" si="866"/>
        <v>8.2094847070307502</v>
      </c>
      <c r="BT408">
        <f t="shared" si="867"/>
        <v>6.6841538444820028</v>
      </c>
      <c r="BU408">
        <f t="shared" si="868"/>
        <v>5.0752097599811909</v>
      </c>
      <c r="BV408">
        <f t="shared" si="869"/>
        <v>3.1419940034240725</v>
      </c>
      <c r="BW408">
        <f t="shared" si="870"/>
        <v>0.31406212060449301</v>
      </c>
      <c r="BX408">
        <f t="shared" si="871"/>
        <v>0</v>
      </c>
      <c r="BY408">
        <f t="shared" si="872"/>
        <v>0</v>
      </c>
      <c r="BZ408">
        <f t="shared" si="873"/>
        <v>0</v>
      </c>
      <c r="CA408">
        <f t="shared" si="874"/>
        <v>0</v>
      </c>
      <c r="CB408">
        <f t="shared" si="875"/>
        <v>0</v>
      </c>
      <c r="CC408">
        <f t="shared" si="876"/>
        <v>0</v>
      </c>
      <c r="CD408">
        <f t="shared" si="877"/>
        <v>0</v>
      </c>
      <c r="CE408">
        <f t="shared" si="836"/>
        <v>11</v>
      </c>
      <c r="CF408">
        <f t="shared" si="837"/>
        <v>11.1</v>
      </c>
    </row>
    <row r="409" spans="5:84" x14ac:dyDescent="0.2">
      <c r="E409">
        <v>94690</v>
      </c>
      <c r="F409">
        <v>10.220000000000001</v>
      </c>
      <c r="G409">
        <v>8.6199999999999992</v>
      </c>
      <c r="H409" s="2">
        <v>0.1</v>
      </c>
      <c r="I409" s="2">
        <f t="shared" si="880"/>
        <v>3.7</v>
      </c>
      <c r="J409">
        <f t="shared" si="880"/>
        <v>7.3000000000000007</v>
      </c>
      <c r="K409">
        <f t="shared" si="880"/>
        <v>10.9</v>
      </c>
      <c r="L409">
        <f t="shared" si="878"/>
        <v>14.5</v>
      </c>
      <c r="M409">
        <f t="shared" si="878"/>
        <v>18.100000000000001</v>
      </c>
      <c r="N409">
        <f t="shared" si="878"/>
        <v>21.700000000000003</v>
      </c>
      <c r="O409">
        <f t="shared" si="878"/>
        <v>25.300000000000004</v>
      </c>
      <c r="P409">
        <f t="shared" si="879"/>
        <v>28.900000000000006</v>
      </c>
      <c r="Q409">
        <f t="shared" si="843"/>
        <v>7.5734774341053255</v>
      </c>
      <c r="R409">
        <f t="shared" si="844"/>
        <v>2.7617823396099381</v>
      </c>
      <c r="S409">
        <f t="shared" si="845"/>
        <v>0</v>
      </c>
      <c r="T409">
        <f t="shared" si="846"/>
        <v>0</v>
      </c>
      <c r="U409">
        <f t="shared" si="847"/>
        <v>0</v>
      </c>
      <c r="V409">
        <f t="shared" si="848"/>
        <v>0</v>
      </c>
      <c r="W409">
        <f t="shared" si="849"/>
        <v>0</v>
      </c>
      <c r="X409">
        <f t="shared" si="850"/>
        <v>0</v>
      </c>
      <c r="Y409">
        <f t="shared" si="840"/>
        <v>0</v>
      </c>
      <c r="Z409">
        <f t="shared" si="841"/>
        <v>0.1</v>
      </c>
      <c r="AA409">
        <f t="shared" si="842"/>
        <v>2.3000000000000003</v>
      </c>
      <c r="AB409">
        <f t="shared" si="842"/>
        <v>4.5</v>
      </c>
      <c r="AC409">
        <f t="shared" si="842"/>
        <v>6.7</v>
      </c>
      <c r="AD409">
        <f t="shared" si="838"/>
        <v>8.9</v>
      </c>
      <c r="AE409">
        <f t="shared" si="838"/>
        <v>11.100000000000001</v>
      </c>
      <c r="AF409">
        <f t="shared" si="838"/>
        <v>13.3</v>
      </c>
      <c r="AG409">
        <f t="shared" si="838"/>
        <v>15.5</v>
      </c>
      <c r="AH409">
        <f t="shared" si="839"/>
        <v>17.7</v>
      </c>
      <c r="AI409">
        <f t="shared" si="851"/>
        <v>8.2952118217921242</v>
      </c>
      <c r="AJ409">
        <f t="shared" si="852"/>
        <v>6.7672800179501857</v>
      </c>
      <c r="AK409">
        <f t="shared" si="853"/>
        <v>3.7298517131804334</v>
      </c>
      <c r="AL409">
        <f t="shared" si="854"/>
        <v>0</v>
      </c>
      <c r="AM409">
        <f t="shared" si="855"/>
        <v>0</v>
      </c>
      <c r="AN409">
        <f t="shared" si="856"/>
        <v>0</v>
      </c>
      <c r="AO409">
        <f t="shared" si="857"/>
        <v>0</v>
      </c>
      <c r="AP409">
        <f t="shared" si="858"/>
        <v>0</v>
      </c>
      <c r="AQ409">
        <f t="shared" si="815"/>
        <v>0</v>
      </c>
      <c r="AR409">
        <f t="shared" si="816"/>
        <v>0.1</v>
      </c>
      <c r="AS409">
        <f t="shared" si="817"/>
        <v>1.1000000000000001</v>
      </c>
      <c r="AT409">
        <f t="shared" si="818"/>
        <v>2.1</v>
      </c>
      <c r="AU409">
        <f t="shared" si="819"/>
        <v>3.1</v>
      </c>
      <c r="AV409">
        <f t="shared" si="820"/>
        <v>4.0999999999999996</v>
      </c>
      <c r="AW409">
        <f t="shared" si="821"/>
        <v>5.0999999999999996</v>
      </c>
      <c r="AX409">
        <f t="shared" si="822"/>
        <v>6.1</v>
      </c>
      <c r="AY409">
        <f t="shared" si="823"/>
        <v>7.1</v>
      </c>
      <c r="AZ409">
        <f t="shared" si="824"/>
        <v>8.1</v>
      </c>
      <c r="BA409">
        <f t="shared" si="825"/>
        <v>9.1</v>
      </c>
      <c r="BB409">
        <f t="shared" si="826"/>
        <v>10.1</v>
      </c>
      <c r="BC409">
        <f t="shared" si="827"/>
        <v>11.1</v>
      </c>
      <c r="BD409">
        <f t="shared" si="828"/>
        <v>12.1</v>
      </c>
      <c r="BE409">
        <f t="shared" si="829"/>
        <v>13.1</v>
      </c>
      <c r="BF409">
        <f t="shared" si="830"/>
        <v>14.1</v>
      </c>
      <c r="BG409">
        <f t="shared" si="831"/>
        <v>15.1</v>
      </c>
      <c r="BH409">
        <f t="shared" si="832"/>
        <v>16.100000000000001</v>
      </c>
      <c r="BI409">
        <f t="shared" si="833"/>
        <v>17.100000000000001</v>
      </c>
      <c r="BJ409">
        <f t="shared" si="834"/>
        <v>18.100000000000001</v>
      </c>
      <c r="BK409">
        <f t="shared" si="835"/>
        <v>19.100000000000001</v>
      </c>
      <c r="BL409">
        <f t="shared" si="859"/>
        <v>9.1347774432312168</v>
      </c>
      <c r="BM409">
        <f t="shared" si="860"/>
        <v>8.3658871534118209</v>
      </c>
      <c r="BN409">
        <f t="shared" si="861"/>
        <v>7.9751494966136125</v>
      </c>
      <c r="BO409">
        <f t="shared" si="862"/>
        <v>7.2063974545560416</v>
      </c>
      <c r="BP409">
        <f t="shared" si="863"/>
        <v>6.0072215875732375</v>
      </c>
      <c r="BQ409">
        <f t="shared" si="864"/>
        <v>4.6082164799746224</v>
      </c>
      <c r="BR409">
        <f t="shared" si="865"/>
        <v>3.1022271854053729</v>
      </c>
      <c r="BS409">
        <f t="shared" si="866"/>
        <v>1.0235956722074147</v>
      </c>
      <c r="BT409">
        <f t="shared" si="867"/>
        <v>0</v>
      </c>
      <c r="BU409">
        <f t="shared" si="868"/>
        <v>0</v>
      </c>
      <c r="BV409">
        <f t="shared" si="869"/>
        <v>0</v>
      </c>
      <c r="BW409">
        <f t="shared" si="870"/>
        <v>0</v>
      </c>
      <c r="BX409">
        <f t="shared" si="871"/>
        <v>0</v>
      </c>
      <c r="BY409">
        <f t="shared" si="872"/>
        <v>0</v>
      </c>
      <c r="BZ409">
        <f t="shared" si="873"/>
        <v>0</v>
      </c>
      <c r="CA409">
        <f t="shared" si="874"/>
        <v>0</v>
      </c>
      <c r="CB409">
        <f t="shared" si="875"/>
        <v>0</v>
      </c>
      <c r="CC409">
        <f t="shared" si="876"/>
        <v>0</v>
      </c>
      <c r="CD409">
        <f t="shared" si="877"/>
        <v>0</v>
      </c>
      <c r="CE409">
        <f t="shared" si="836"/>
        <v>7</v>
      </c>
      <c r="CF409">
        <f t="shared" si="837"/>
        <v>7.1</v>
      </c>
    </row>
    <row r="410" spans="5:84" x14ac:dyDescent="0.2">
      <c r="E410">
        <v>94691</v>
      </c>
      <c r="F410">
        <v>15.6</v>
      </c>
      <c r="G410">
        <v>12.36</v>
      </c>
      <c r="H410" s="2">
        <v>0.1</v>
      </c>
      <c r="I410" s="2">
        <f t="shared" si="880"/>
        <v>3.7</v>
      </c>
      <c r="J410">
        <f t="shared" si="880"/>
        <v>7.3000000000000007</v>
      </c>
      <c r="K410">
        <f t="shared" si="880"/>
        <v>10.9</v>
      </c>
      <c r="L410">
        <f t="shared" si="878"/>
        <v>14.5</v>
      </c>
      <c r="M410">
        <f t="shared" si="878"/>
        <v>18.100000000000001</v>
      </c>
      <c r="N410">
        <f t="shared" si="878"/>
        <v>21.700000000000003</v>
      </c>
      <c r="O410">
        <f t="shared" si="878"/>
        <v>25.300000000000004</v>
      </c>
      <c r="P410">
        <f t="shared" si="879"/>
        <v>28.900000000000006</v>
      </c>
      <c r="Q410">
        <f t="shared" si="843"/>
        <v>12.515063673258794</v>
      </c>
      <c r="R410">
        <f t="shared" si="844"/>
        <v>9.1877287981352893</v>
      </c>
      <c r="S410">
        <f t="shared" si="845"/>
        <v>3.3479233270474915</v>
      </c>
      <c r="T410">
        <f t="shared" si="846"/>
        <v>0</v>
      </c>
      <c r="U410">
        <f t="shared" si="847"/>
        <v>0</v>
      </c>
      <c r="V410">
        <f t="shared" si="848"/>
        <v>0</v>
      </c>
      <c r="W410">
        <f t="shared" si="849"/>
        <v>0</v>
      </c>
      <c r="X410">
        <f t="shared" si="850"/>
        <v>0</v>
      </c>
      <c r="Y410">
        <f t="shared" si="840"/>
        <v>0</v>
      </c>
      <c r="Z410">
        <f t="shared" si="841"/>
        <v>0.1</v>
      </c>
      <c r="AA410">
        <f t="shared" si="842"/>
        <v>2.3000000000000003</v>
      </c>
      <c r="AB410">
        <f t="shared" si="842"/>
        <v>4.5</v>
      </c>
      <c r="AC410">
        <f t="shared" si="842"/>
        <v>6.7</v>
      </c>
      <c r="AD410">
        <f t="shared" si="838"/>
        <v>8.9</v>
      </c>
      <c r="AE410">
        <f t="shared" si="838"/>
        <v>11.100000000000001</v>
      </c>
      <c r="AF410">
        <f t="shared" si="838"/>
        <v>13.3</v>
      </c>
      <c r="AG410">
        <f t="shared" si="838"/>
        <v>15.5</v>
      </c>
      <c r="AH410">
        <f t="shared" si="839"/>
        <v>17.7</v>
      </c>
      <c r="AI410">
        <f t="shared" si="851"/>
        <v>13.148593383558564</v>
      </c>
      <c r="AJ410">
        <f t="shared" si="852"/>
        <v>12.142110267049398</v>
      </c>
      <c r="AK410">
        <f t="shared" si="853"/>
        <v>10.011907708370847</v>
      </c>
      <c r="AL410">
        <f t="shared" si="854"/>
        <v>6.7991544401012494</v>
      </c>
      <c r="AM410">
        <f t="shared" si="855"/>
        <v>2.9007877430706044</v>
      </c>
      <c r="AN410">
        <f t="shared" si="856"/>
        <v>0</v>
      </c>
      <c r="AO410">
        <f t="shared" si="857"/>
        <v>0</v>
      </c>
      <c r="AP410">
        <f t="shared" si="858"/>
        <v>0</v>
      </c>
      <c r="AQ410">
        <f t="shared" si="815"/>
        <v>0</v>
      </c>
      <c r="AR410">
        <f t="shared" si="816"/>
        <v>0.1</v>
      </c>
      <c r="AS410">
        <f t="shared" si="817"/>
        <v>1.1000000000000001</v>
      </c>
      <c r="AT410">
        <f t="shared" si="818"/>
        <v>2.1</v>
      </c>
      <c r="AU410">
        <f t="shared" si="819"/>
        <v>3.1</v>
      </c>
      <c r="AV410">
        <f t="shared" si="820"/>
        <v>4.0999999999999996</v>
      </c>
      <c r="AW410">
        <f t="shared" si="821"/>
        <v>5.0999999999999996</v>
      </c>
      <c r="AX410">
        <f t="shared" si="822"/>
        <v>6.1</v>
      </c>
      <c r="AY410">
        <f t="shared" si="823"/>
        <v>7.1</v>
      </c>
      <c r="AZ410">
        <f t="shared" si="824"/>
        <v>8.1</v>
      </c>
      <c r="BA410">
        <f t="shared" si="825"/>
        <v>9.1</v>
      </c>
      <c r="BB410">
        <f t="shared" si="826"/>
        <v>10.1</v>
      </c>
      <c r="BC410">
        <f t="shared" si="827"/>
        <v>11.1</v>
      </c>
      <c r="BD410">
        <f t="shared" si="828"/>
        <v>12.1</v>
      </c>
      <c r="BE410">
        <f t="shared" si="829"/>
        <v>13.1</v>
      </c>
      <c r="BF410">
        <f t="shared" si="830"/>
        <v>14.1</v>
      </c>
      <c r="BG410">
        <f t="shared" si="831"/>
        <v>15.1</v>
      </c>
      <c r="BH410">
        <f t="shared" si="832"/>
        <v>16.100000000000001</v>
      </c>
      <c r="BI410">
        <f t="shared" si="833"/>
        <v>17.100000000000001</v>
      </c>
      <c r="BJ410">
        <f t="shared" si="834"/>
        <v>18.100000000000001</v>
      </c>
      <c r="BK410">
        <f t="shared" si="835"/>
        <v>19.100000000000001</v>
      </c>
      <c r="BL410">
        <f t="shared" si="859"/>
        <v>14.895647113645195</v>
      </c>
      <c r="BM410">
        <f t="shared" si="860"/>
        <v>13.311768909700495</v>
      </c>
      <c r="BN410">
        <f t="shared" si="861"/>
        <v>12.735219229858618</v>
      </c>
      <c r="BO410">
        <f t="shared" si="862"/>
        <v>12.348669411496708</v>
      </c>
      <c r="BP410">
        <f t="shared" si="863"/>
        <v>11.731437054582155</v>
      </c>
      <c r="BQ410">
        <f t="shared" si="864"/>
        <v>10.753525162367245</v>
      </c>
      <c r="BR410">
        <f t="shared" si="865"/>
        <v>9.4696612820836297</v>
      </c>
      <c r="BS410">
        <f t="shared" si="866"/>
        <v>8.013336645636894</v>
      </c>
      <c r="BT410">
        <f t="shared" si="867"/>
        <v>6.4908453103013635</v>
      </c>
      <c r="BU410">
        <f t="shared" si="868"/>
        <v>4.8753232994142328</v>
      </c>
      <c r="BV410">
        <f t="shared" si="869"/>
        <v>2.9007877430706044</v>
      </c>
      <c r="BW410">
        <f t="shared" si="870"/>
        <v>-4.3823981182228522E-2</v>
      </c>
      <c r="BX410">
        <f t="shared" si="871"/>
        <v>0</v>
      </c>
      <c r="BY410">
        <f t="shared" si="872"/>
        <v>0</v>
      </c>
      <c r="BZ410">
        <f t="shared" si="873"/>
        <v>0</v>
      </c>
      <c r="CA410">
        <f t="shared" si="874"/>
        <v>0</v>
      </c>
      <c r="CB410">
        <f t="shared" si="875"/>
        <v>0</v>
      </c>
      <c r="CC410">
        <f t="shared" si="876"/>
        <v>0</v>
      </c>
      <c r="CD410">
        <f t="shared" si="877"/>
        <v>0</v>
      </c>
      <c r="CE410">
        <f t="shared" si="836"/>
        <v>10</v>
      </c>
      <c r="CF410">
        <f t="shared" si="837"/>
        <v>10.1</v>
      </c>
    </row>
    <row r="411" spans="5:84" x14ac:dyDescent="0.2">
      <c r="E411">
        <v>94692</v>
      </c>
      <c r="F411">
        <v>5.73</v>
      </c>
      <c r="G411">
        <v>3.79</v>
      </c>
      <c r="H411" s="2">
        <v>0.1</v>
      </c>
      <c r="I411" s="2">
        <f t="shared" si="880"/>
        <v>3.7</v>
      </c>
      <c r="J411">
        <f t="shared" si="880"/>
        <v>7.3000000000000007</v>
      </c>
      <c r="K411">
        <f t="shared" si="880"/>
        <v>10.9</v>
      </c>
      <c r="L411">
        <f t="shared" si="878"/>
        <v>14.5</v>
      </c>
      <c r="M411">
        <f t="shared" si="878"/>
        <v>18.100000000000001</v>
      </c>
      <c r="N411">
        <f t="shared" si="878"/>
        <v>21.700000000000003</v>
      </c>
      <c r="O411">
        <f t="shared" si="878"/>
        <v>25.300000000000004</v>
      </c>
      <c r="P411">
        <f t="shared" si="879"/>
        <v>28.900000000000006</v>
      </c>
      <c r="Q411">
        <f t="shared" si="843"/>
        <v>2.9539135326170262E-2</v>
      </c>
      <c r="R411">
        <f t="shared" si="844"/>
        <v>0</v>
      </c>
      <c r="S411">
        <f t="shared" si="845"/>
        <v>0</v>
      </c>
      <c r="T411">
        <f t="shared" si="846"/>
        <v>0</v>
      </c>
      <c r="U411">
        <f t="shared" si="847"/>
        <v>0</v>
      </c>
      <c r="V411">
        <f t="shared" si="848"/>
        <v>0</v>
      </c>
      <c r="W411">
        <f t="shared" si="849"/>
        <v>0</v>
      </c>
      <c r="X411">
        <f t="shared" si="850"/>
        <v>0</v>
      </c>
      <c r="Y411">
        <f t="shared" si="840"/>
        <v>0</v>
      </c>
      <c r="Z411">
        <f t="shared" si="841"/>
        <v>0.1</v>
      </c>
      <c r="AA411">
        <f t="shared" si="842"/>
        <v>2.3000000000000003</v>
      </c>
      <c r="AB411">
        <f t="shared" si="842"/>
        <v>4.5</v>
      </c>
      <c r="AC411">
        <f t="shared" si="842"/>
        <v>6.7</v>
      </c>
      <c r="AD411">
        <f t="shared" si="838"/>
        <v>8.9</v>
      </c>
      <c r="AE411">
        <f t="shared" si="838"/>
        <v>11.100000000000001</v>
      </c>
      <c r="AF411">
        <f t="shared" si="838"/>
        <v>13.3</v>
      </c>
      <c r="AG411">
        <f t="shared" si="838"/>
        <v>15.5</v>
      </c>
      <c r="AH411">
        <f t="shared" si="839"/>
        <v>17.7</v>
      </c>
      <c r="AI411">
        <f t="shared" si="851"/>
        <v>3.2686629445955364</v>
      </c>
      <c r="AJ411">
        <f t="shared" si="852"/>
        <v>0</v>
      </c>
      <c r="AK411">
        <f t="shared" si="853"/>
        <v>0</v>
      </c>
      <c r="AL411">
        <f t="shared" si="854"/>
        <v>0</v>
      </c>
      <c r="AM411">
        <f t="shared" si="855"/>
        <v>0</v>
      </c>
      <c r="AN411">
        <f t="shared" si="856"/>
        <v>0</v>
      </c>
      <c r="AO411">
        <f t="shared" si="857"/>
        <v>0</v>
      </c>
      <c r="AP411">
        <f t="shared" si="858"/>
        <v>0</v>
      </c>
      <c r="AQ411">
        <f t="shared" si="815"/>
        <v>0</v>
      </c>
      <c r="AR411">
        <f t="shared" si="816"/>
        <v>0.1</v>
      </c>
      <c r="AS411">
        <f t="shared" si="817"/>
        <v>1.1000000000000001</v>
      </c>
      <c r="AT411">
        <f t="shared" si="818"/>
        <v>2.1</v>
      </c>
      <c r="AU411">
        <f t="shared" si="819"/>
        <v>3.1</v>
      </c>
      <c r="AV411">
        <f t="shared" si="820"/>
        <v>4.0999999999999996</v>
      </c>
      <c r="AW411">
        <f t="shared" si="821"/>
        <v>5.0999999999999996</v>
      </c>
      <c r="AX411">
        <f t="shared" si="822"/>
        <v>6.1</v>
      </c>
      <c r="AY411">
        <f t="shared" si="823"/>
        <v>7.1</v>
      </c>
      <c r="AZ411">
        <f t="shared" si="824"/>
        <v>8.1</v>
      </c>
      <c r="BA411">
        <f t="shared" si="825"/>
        <v>9.1</v>
      </c>
      <c r="BB411">
        <f t="shared" si="826"/>
        <v>10.1</v>
      </c>
      <c r="BC411">
        <f t="shared" si="827"/>
        <v>11.1</v>
      </c>
      <c r="BD411">
        <f t="shared" si="828"/>
        <v>12.1</v>
      </c>
      <c r="BE411">
        <f t="shared" si="829"/>
        <v>13.1</v>
      </c>
      <c r="BF411">
        <f t="shared" si="830"/>
        <v>14.1</v>
      </c>
      <c r="BG411">
        <f t="shared" si="831"/>
        <v>15.1</v>
      </c>
      <c r="BH411">
        <f t="shared" si="832"/>
        <v>16.100000000000001</v>
      </c>
      <c r="BI411">
        <f t="shared" si="833"/>
        <v>17.100000000000001</v>
      </c>
      <c r="BJ411">
        <f t="shared" si="834"/>
        <v>18.100000000000001</v>
      </c>
      <c r="BK411">
        <f t="shared" si="835"/>
        <v>19.100000000000001</v>
      </c>
      <c r="BL411">
        <f t="shared" si="859"/>
        <v>4.6123614185160706</v>
      </c>
      <c r="BM411">
        <f t="shared" si="860"/>
        <v>3.6048729331385236</v>
      </c>
      <c r="BN411">
        <f t="shared" si="861"/>
        <v>1.7845506503960611</v>
      </c>
      <c r="BO411">
        <f t="shared" si="862"/>
        <v>0</v>
      </c>
      <c r="BP411">
        <f t="shared" si="863"/>
        <v>0</v>
      </c>
      <c r="BQ411">
        <f t="shared" si="864"/>
        <v>0</v>
      </c>
      <c r="BR411">
        <f t="shared" si="865"/>
        <v>0</v>
      </c>
      <c r="BS411">
        <f t="shared" si="866"/>
        <v>0</v>
      </c>
      <c r="BT411">
        <f t="shared" si="867"/>
        <v>0</v>
      </c>
      <c r="BU411">
        <f t="shared" si="868"/>
        <v>0</v>
      </c>
      <c r="BV411">
        <f t="shared" si="869"/>
        <v>0</v>
      </c>
      <c r="BW411">
        <f t="shared" si="870"/>
        <v>0</v>
      </c>
      <c r="BX411">
        <f t="shared" si="871"/>
        <v>0</v>
      </c>
      <c r="BY411">
        <f t="shared" si="872"/>
        <v>0</v>
      </c>
      <c r="BZ411">
        <f t="shared" si="873"/>
        <v>0</v>
      </c>
      <c r="CA411">
        <f t="shared" si="874"/>
        <v>0</v>
      </c>
      <c r="CB411">
        <f t="shared" si="875"/>
        <v>0</v>
      </c>
      <c r="CC411">
        <f t="shared" si="876"/>
        <v>0</v>
      </c>
      <c r="CD411">
        <f t="shared" si="877"/>
        <v>0</v>
      </c>
      <c r="CE411">
        <f t="shared" si="836"/>
        <v>2</v>
      </c>
      <c r="CF411">
        <f t="shared" si="837"/>
        <v>2.1</v>
      </c>
    </row>
    <row r="412" spans="5:84" x14ac:dyDescent="0.2">
      <c r="E412">
        <v>94693</v>
      </c>
      <c r="F412">
        <v>6.27</v>
      </c>
      <c r="G412">
        <v>4.46</v>
      </c>
      <c r="H412" s="2">
        <v>0.1</v>
      </c>
      <c r="I412" s="2">
        <f t="shared" si="880"/>
        <v>3.7</v>
      </c>
      <c r="J412">
        <f t="shared" si="880"/>
        <v>7.3000000000000007</v>
      </c>
      <c r="K412">
        <f t="shared" si="880"/>
        <v>10.9</v>
      </c>
      <c r="L412">
        <f t="shared" si="878"/>
        <v>14.5</v>
      </c>
      <c r="M412">
        <f t="shared" si="878"/>
        <v>18.100000000000001</v>
      </c>
      <c r="N412">
        <f t="shared" si="878"/>
        <v>21.700000000000003</v>
      </c>
      <c r="O412">
        <f t="shared" si="878"/>
        <v>25.300000000000004</v>
      </c>
      <c r="P412">
        <f t="shared" si="879"/>
        <v>28.900000000000006</v>
      </c>
      <c r="Q412">
        <f t="shared" si="843"/>
        <v>1.8511615130151526</v>
      </c>
      <c r="R412">
        <f t="shared" si="844"/>
        <v>0</v>
      </c>
      <c r="S412">
        <f t="shared" si="845"/>
        <v>0</v>
      </c>
      <c r="T412">
        <f t="shared" si="846"/>
        <v>0</v>
      </c>
      <c r="U412">
        <f t="shared" si="847"/>
        <v>0</v>
      </c>
      <c r="V412">
        <f t="shared" si="848"/>
        <v>0</v>
      </c>
      <c r="W412">
        <f t="shared" si="849"/>
        <v>0</v>
      </c>
      <c r="X412">
        <f t="shared" si="850"/>
        <v>0</v>
      </c>
      <c r="Y412">
        <f t="shared" si="840"/>
        <v>0</v>
      </c>
      <c r="Z412">
        <f t="shared" si="841"/>
        <v>0.1</v>
      </c>
      <c r="AA412">
        <f t="shared" si="842"/>
        <v>2.3000000000000003</v>
      </c>
      <c r="AB412">
        <f t="shared" si="842"/>
        <v>4.5</v>
      </c>
      <c r="AC412">
        <f t="shared" si="842"/>
        <v>6.7</v>
      </c>
      <c r="AD412">
        <f t="shared" si="838"/>
        <v>8.9</v>
      </c>
      <c r="AE412">
        <f t="shared" si="838"/>
        <v>11.100000000000001</v>
      </c>
      <c r="AF412">
        <f t="shared" si="838"/>
        <v>13.3</v>
      </c>
      <c r="AG412">
        <f t="shared" si="838"/>
        <v>15.5</v>
      </c>
      <c r="AH412">
        <f t="shared" si="839"/>
        <v>17.7</v>
      </c>
      <c r="AI412">
        <f t="shared" si="851"/>
        <v>4.1908948798475558</v>
      </c>
      <c r="AJ412">
        <f t="shared" si="852"/>
        <v>0</v>
      </c>
      <c r="AK412">
        <f t="shared" si="853"/>
        <v>0</v>
      </c>
      <c r="AL412">
        <f t="shared" si="854"/>
        <v>0</v>
      </c>
      <c r="AM412">
        <f t="shared" si="855"/>
        <v>0</v>
      </c>
      <c r="AN412">
        <f t="shared" si="856"/>
        <v>0</v>
      </c>
      <c r="AO412">
        <f t="shared" si="857"/>
        <v>0</v>
      </c>
      <c r="AP412">
        <f t="shared" si="858"/>
        <v>0</v>
      </c>
      <c r="AQ412">
        <f t="shared" si="815"/>
        <v>0</v>
      </c>
      <c r="AR412">
        <f t="shared" si="816"/>
        <v>0.1</v>
      </c>
      <c r="AS412">
        <f t="shared" si="817"/>
        <v>1.1000000000000001</v>
      </c>
      <c r="AT412">
        <f t="shared" si="818"/>
        <v>2.1</v>
      </c>
      <c r="AU412">
        <f t="shared" si="819"/>
        <v>3.1</v>
      </c>
      <c r="AV412">
        <f t="shared" si="820"/>
        <v>4.0999999999999996</v>
      </c>
      <c r="AW412">
        <f t="shared" si="821"/>
        <v>5.0999999999999996</v>
      </c>
      <c r="AX412">
        <f t="shared" si="822"/>
        <v>6.1</v>
      </c>
      <c r="AY412">
        <f t="shared" si="823"/>
        <v>7.1</v>
      </c>
      <c r="AZ412">
        <f t="shared" si="824"/>
        <v>8.1</v>
      </c>
      <c r="BA412">
        <f t="shared" si="825"/>
        <v>9.1</v>
      </c>
      <c r="BB412">
        <f t="shared" si="826"/>
        <v>10.1</v>
      </c>
      <c r="BC412">
        <f t="shared" si="827"/>
        <v>11.1</v>
      </c>
      <c r="BD412">
        <f t="shared" si="828"/>
        <v>12.1</v>
      </c>
      <c r="BE412">
        <f t="shared" si="829"/>
        <v>13.1</v>
      </c>
      <c r="BF412">
        <f t="shared" si="830"/>
        <v>14.1</v>
      </c>
      <c r="BG412">
        <f t="shared" si="831"/>
        <v>15.1</v>
      </c>
      <c r="BH412">
        <f t="shared" si="832"/>
        <v>16.100000000000001</v>
      </c>
      <c r="BI412">
        <f t="shared" si="833"/>
        <v>17.100000000000001</v>
      </c>
      <c r="BJ412">
        <f t="shared" si="834"/>
        <v>18.100000000000001</v>
      </c>
      <c r="BK412">
        <f t="shared" si="835"/>
        <v>19.100000000000001</v>
      </c>
      <c r="BL412">
        <f t="shared" si="859"/>
        <v>5.1265837926584723</v>
      </c>
      <c r="BM412">
        <f t="shared" si="860"/>
        <v>4.4465429479782745</v>
      </c>
      <c r="BN412">
        <f t="shared" si="861"/>
        <v>2.9225135585075339</v>
      </c>
      <c r="BO412">
        <f t="shared" si="862"/>
        <v>0.90697968734781176</v>
      </c>
      <c r="BP412">
        <f t="shared" si="863"/>
        <v>0</v>
      </c>
      <c r="BQ412">
        <f t="shared" si="864"/>
        <v>0</v>
      </c>
      <c r="BR412">
        <f t="shared" si="865"/>
        <v>0</v>
      </c>
      <c r="BS412">
        <f t="shared" si="866"/>
        <v>0</v>
      </c>
      <c r="BT412">
        <f t="shared" si="867"/>
        <v>0</v>
      </c>
      <c r="BU412">
        <f t="shared" si="868"/>
        <v>0</v>
      </c>
      <c r="BV412">
        <f t="shared" si="869"/>
        <v>0</v>
      </c>
      <c r="BW412">
        <f t="shared" si="870"/>
        <v>0</v>
      </c>
      <c r="BX412">
        <f t="shared" si="871"/>
        <v>0</v>
      </c>
      <c r="BY412">
        <f t="shared" si="872"/>
        <v>0</v>
      </c>
      <c r="BZ412">
        <f t="shared" si="873"/>
        <v>0</v>
      </c>
      <c r="CA412">
        <f t="shared" si="874"/>
        <v>0</v>
      </c>
      <c r="CB412">
        <f t="shared" si="875"/>
        <v>0</v>
      </c>
      <c r="CC412">
        <f t="shared" si="876"/>
        <v>0</v>
      </c>
      <c r="CD412">
        <f t="shared" si="877"/>
        <v>0</v>
      </c>
      <c r="CE412">
        <f t="shared" si="836"/>
        <v>2</v>
      </c>
      <c r="CF412">
        <f t="shared" si="837"/>
        <v>2.1</v>
      </c>
    </row>
    <row r="413" spans="5:84" x14ac:dyDescent="0.2">
      <c r="E413">
        <v>94694</v>
      </c>
      <c r="F413">
        <v>15.44</v>
      </c>
      <c r="G413">
        <v>12.27</v>
      </c>
      <c r="H413" s="2">
        <v>0.1</v>
      </c>
      <c r="I413" s="2">
        <f t="shared" si="880"/>
        <v>3.7</v>
      </c>
      <c r="J413">
        <f t="shared" si="880"/>
        <v>7.3000000000000007</v>
      </c>
      <c r="K413">
        <f t="shared" si="880"/>
        <v>10.9</v>
      </c>
      <c r="L413">
        <f t="shared" si="878"/>
        <v>14.5</v>
      </c>
      <c r="M413">
        <f t="shared" si="878"/>
        <v>18.100000000000001</v>
      </c>
      <c r="N413">
        <f t="shared" si="878"/>
        <v>21.700000000000003</v>
      </c>
      <c r="O413">
        <f t="shared" si="878"/>
        <v>25.300000000000004</v>
      </c>
      <c r="P413">
        <f t="shared" si="879"/>
        <v>28.900000000000006</v>
      </c>
      <c r="Q413">
        <f t="shared" si="843"/>
        <v>12.376429299781547</v>
      </c>
      <c r="R413">
        <f t="shared" si="844"/>
        <v>9.0177914606738181</v>
      </c>
      <c r="S413">
        <f t="shared" si="845"/>
        <v>3.1407065240542349</v>
      </c>
      <c r="T413">
        <f t="shared" si="846"/>
        <v>0</v>
      </c>
      <c r="U413">
        <f t="shared" si="847"/>
        <v>0</v>
      </c>
      <c r="V413">
        <f t="shared" si="848"/>
        <v>0</v>
      </c>
      <c r="W413">
        <f t="shared" si="849"/>
        <v>0</v>
      </c>
      <c r="X413">
        <f t="shared" si="850"/>
        <v>0</v>
      </c>
      <c r="Y413">
        <f t="shared" si="840"/>
        <v>0</v>
      </c>
      <c r="Z413">
        <f t="shared" si="841"/>
        <v>0.1</v>
      </c>
      <c r="AA413">
        <f t="shared" si="842"/>
        <v>2.3000000000000003</v>
      </c>
      <c r="AB413">
        <f t="shared" si="842"/>
        <v>4.5</v>
      </c>
      <c r="AC413">
        <f t="shared" si="842"/>
        <v>6.7</v>
      </c>
      <c r="AD413">
        <f t="shared" si="838"/>
        <v>8.9</v>
      </c>
      <c r="AE413">
        <f t="shared" si="838"/>
        <v>11.100000000000001</v>
      </c>
      <c r="AF413">
        <f t="shared" si="838"/>
        <v>13.3</v>
      </c>
      <c r="AG413">
        <f t="shared" si="838"/>
        <v>15.5</v>
      </c>
      <c r="AH413">
        <f t="shared" si="839"/>
        <v>17.7</v>
      </c>
      <c r="AI413">
        <f t="shared" si="851"/>
        <v>13.001608588660648</v>
      </c>
      <c r="AJ413">
        <f t="shared" si="852"/>
        <v>11.998499648646719</v>
      </c>
      <c r="AK413">
        <f t="shared" si="853"/>
        <v>9.8450538746802998</v>
      </c>
      <c r="AL413">
        <f t="shared" si="854"/>
        <v>6.6300849119802789</v>
      </c>
      <c r="AM413">
        <f t="shared" si="855"/>
        <v>2.6806553385544531</v>
      </c>
      <c r="AN413">
        <f t="shared" si="856"/>
        <v>0</v>
      </c>
      <c r="AO413">
        <f t="shared" si="857"/>
        <v>0</v>
      </c>
      <c r="AP413">
        <f t="shared" si="858"/>
        <v>0</v>
      </c>
      <c r="AQ413">
        <f t="shared" si="815"/>
        <v>0</v>
      </c>
      <c r="AR413">
        <f t="shared" si="816"/>
        <v>0.1</v>
      </c>
      <c r="AS413">
        <f t="shared" si="817"/>
        <v>1.1000000000000001</v>
      </c>
      <c r="AT413">
        <f t="shared" si="818"/>
        <v>2.1</v>
      </c>
      <c r="AU413">
        <f t="shared" si="819"/>
        <v>3.1</v>
      </c>
      <c r="AV413">
        <f t="shared" si="820"/>
        <v>4.0999999999999996</v>
      </c>
      <c r="AW413">
        <f t="shared" si="821"/>
        <v>5.0999999999999996</v>
      </c>
      <c r="AX413">
        <f t="shared" si="822"/>
        <v>6.1</v>
      </c>
      <c r="AY413">
        <f t="shared" si="823"/>
        <v>7.1</v>
      </c>
      <c r="AZ413">
        <f t="shared" si="824"/>
        <v>8.1</v>
      </c>
      <c r="BA413">
        <f t="shared" si="825"/>
        <v>9.1</v>
      </c>
      <c r="BB413">
        <f t="shared" si="826"/>
        <v>10.1</v>
      </c>
      <c r="BC413">
        <f t="shared" si="827"/>
        <v>11.1</v>
      </c>
      <c r="BD413">
        <f t="shared" si="828"/>
        <v>12.1</v>
      </c>
      <c r="BE413">
        <f t="shared" si="829"/>
        <v>13.1</v>
      </c>
      <c r="BF413">
        <f t="shared" si="830"/>
        <v>14.1</v>
      </c>
      <c r="BG413">
        <f t="shared" si="831"/>
        <v>15.1</v>
      </c>
      <c r="BH413">
        <f t="shared" si="832"/>
        <v>16.100000000000001</v>
      </c>
      <c r="BI413">
        <f t="shared" si="833"/>
        <v>17.100000000000001</v>
      </c>
      <c r="BJ413">
        <f t="shared" si="834"/>
        <v>18.100000000000001</v>
      </c>
      <c r="BK413">
        <f t="shared" si="835"/>
        <v>19.100000000000001</v>
      </c>
      <c r="BL413">
        <f t="shared" si="859"/>
        <v>14.723137189905289</v>
      </c>
      <c r="BM413">
        <f t="shared" si="860"/>
        <v>13.161543789367517</v>
      </c>
      <c r="BN413">
        <f t="shared" si="861"/>
        <v>12.596045564560619</v>
      </c>
      <c r="BO413">
        <f t="shared" si="862"/>
        <v>12.208223236933469</v>
      </c>
      <c r="BP413">
        <f t="shared" si="863"/>
        <v>11.581425749755878</v>
      </c>
      <c r="BQ413">
        <f t="shared" si="864"/>
        <v>10.591993109745092</v>
      </c>
      <c r="BR413">
        <f t="shared" si="865"/>
        <v>9.3004792286921933</v>
      </c>
      <c r="BS413">
        <f t="shared" si="866"/>
        <v>7.842874765088828</v>
      </c>
      <c r="BT413">
        <f t="shared" si="867"/>
        <v>6.3218299657534631</v>
      </c>
      <c r="BU413">
        <f t="shared" si="868"/>
        <v>4.6978775074580987</v>
      </c>
      <c r="BV413">
        <f t="shared" si="869"/>
        <v>2.6806553385545904</v>
      </c>
      <c r="BW413">
        <f t="shared" si="870"/>
        <v>-0.37987047939891611</v>
      </c>
      <c r="BX413">
        <f t="shared" si="871"/>
        <v>0</v>
      </c>
      <c r="BY413">
        <f t="shared" si="872"/>
        <v>0</v>
      </c>
      <c r="BZ413">
        <f t="shared" si="873"/>
        <v>0</v>
      </c>
      <c r="CA413">
        <f t="shared" si="874"/>
        <v>0</v>
      </c>
      <c r="CB413">
        <f t="shared" si="875"/>
        <v>0</v>
      </c>
      <c r="CC413">
        <f t="shared" si="876"/>
        <v>0</v>
      </c>
      <c r="CD413">
        <f t="shared" si="877"/>
        <v>0</v>
      </c>
      <c r="CE413">
        <f t="shared" si="836"/>
        <v>10</v>
      </c>
      <c r="CF413">
        <f t="shared" si="837"/>
        <v>10.1</v>
      </c>
    </row>
    <row r="414" spans="5:84" x14ac:dyDescent="0.2">
      <c r="E414">
        <v>94696</v>
      </c>
      <c r="F414">
        <v>10.5</v>
      </c>
      <c r="G414">
        <v>8.86</v>
      </c>
      <c r="H414" s="2">
        <v>0.1</v>
      </c>
      <c r="I414" s="2">
        <f t="shared" si="880"/>
        <v>3.7</v>
      </c>
      <c r="J414">
        <f t="shared" si="880"/>
        <v>7.3000000000000007</v>
      </c>
      <c r="K414">
        <f t="shared" si="880"/>
        <v>10.9</v>
      </c>
      <c r="L414">
        <f t="shared" si="878"/>
        <v>14.5</v>
      </c>
      <c r="M414">
        <f t="shared" si="878"/>
        <v>18.100000000000001</v>
      </c>
      <c r="N414">
        <f t="shared" si="878"/>
        <v>21.700000000000003</v>
      </c>
      <c r="O414">
        <f t="shared" si="878"/>
        <v>25.300000000000004</v>
      </c>
      <c r="P414">
        <f t="shared" si="879"/>
        <v>28.900000000000006</v>
      </c>
      <c r="Q414">
        <f t="shared" si="843"/>
        <v>7.8627102213662736</v>
      </c>
      <c r="R414">
        <f t="shared" si="844"/>
        <v>3.1833984517068927</v>
      </c>
      <c r="S414">
        <f t="shared" si="845"/>
        <v>0</v>
      </c>
      <c r="T414">
        <f t="shared" si="846"/>
        <v>0</v>
      </c>
      <c r="U414">
        <f t="shared" si="847"/>
        <v>0</v>
      </c>
      <c r="V414">
        <f t="shared" si="848"/>
        <v>0</v>
      </c>
      <c r="W414">
        <f t="shared" si="849"/>
        <v>0</v>
      </c>
      <c r="X414">
        <f t="shared" si="850"/>
        <v>0</v>
      </c>
      <c r="Y414">
        <f t="shared" si="840"/>
        <v>0</v>
      </c>
      <c r="Z414">
        <f t="shared" si="841"/>
        <v>0.1</v>
      </c>
      <c r="AA414">
        <f t="shared" si="842"/>
        <v>2.3000000000000003</v>
      </c>
      <c r="AB414">
        <f t="shared" si="842"/>
        <v>4.5</v>
      </c>
      <c r="AC414">
        <f t="shared" si="842"/>
        <v>6.7</v>
      </c>
      <c r="AD414">
        <f t="shared" si="838"/>
        <v>8.9</v>
      </c>
      <c r="AE414">
        <f t="shared" si="838"/>
        <v>11.100000000000001</v>
      </c>
      <c r="AF414">
        <f t="shared" si="838"/>
        <v>13.3</v>
      </c>
      <c r="AG414">
        <f t="shared" si="838"/>
        <v>15.5</v>
      </c>
      <c r="AH414">
        <f t="shared" si="839"/>
        <v>17.7</v>
      </c>
      <c r="AI414">
        <f t="shared" si="851"/>
        <v>8.5444105413655862</v>
      </c>
      <c r="AJ414">
        <f t="shared" si="852"/>
        <v>7.0971859613455175</v>
      </c>
      <c r="AK414">
        <f t="shared" si="853"/>
        <v>4.1100202822800957</v>
      </c>
      <c r="AL414">
        <f t="shared" si="854"/>
        <v>0</v>
      </c>
      <c r="AM414">
        <f t="shared" si="855"/>
        <v>0</v>
      </c>
      <c r="AN414">
        <f t="shared" si="856"/>
        <v>0</v>
      </c>
      <c r="AO414">
        <f t="shared" si="857"/>
        <v>0</v>
      </c>
      <c r="AP414">
        <f t="shared" si="858"/>
        <v>0</v>
      </c>
      <c r="AQ414">
        <f t="shared" si="815"/>
        <v>0</v>
      </c>
      <c r="AR414">
        <f t="shared" si="816"/>
        <v>0.1</v>
      </c>
      <c r="AS414">
        <f t="shared" si="817"/>
        <v>1.1000000000000001</v>
      </c>
      <c r="AT414">
        <f t="shared" si="818"/>
        <v>2.1</v>
      </c>
      <c r="AU414">
        <f t="shared" si="819"/>
        <v>3.1</v>
      </c>
      <c r="AV414">
        <f t="shared" si="820"/>
        <v>4.0999999999999996</v>
      </c>
      <c r="AW414">
        <f t="shared" si="821"/>
        <v>5.0999999999999996</v>
      </c>
      <c r="AX414">
        <f t="shared" si="822"/>
        <v>6.1</v>
      </c>
      <c r="AY414">
        <f t="shared" si="823"/>
        <v>7.1</v>
      </c>
      <c r="AZ414">
        <f t="shared" si="824"/>
        <v>8.1</v>
      </c>
      <c r="BA414">
        <f t="shared" si="825"/>
        <v>9.1</v>
      </c>
      <c r="BB414">
        <f t="shared" si="826"/>
        <v>10.1</v>
      </c>
      <c r="BC414">
        <f t="shared" si="827"/>
        <v>11.1</v>
      </c>
      <c r="BD414">
        <f t="shared" si="828"/>
        <v>12.1</v>
      </c>
      <c r="BE414">
        <f t="shared" si="829"/>
        <v>13.1</v>
      </c>
      <c r="BF414">
        <f t="shared" si="830"/>
        <v>14.1</v>
      </c>
      <c r="BG414">
        <f t="shared" si="831"/>
        <v>15.1</v>
      </c>
      <c r="BH414">
        <f t="shared" si="832"/>
        <v>16.100000000000001</v>
      </c>
      <c r="BI414">
        <f t="shared" si="833"/>
        <v>17.100000000000001</v>
      </c>
      <c r="BJ414">
        <f t="shared" si="834"/>
        <v>18.100000000000001</v>
      </c>
      <c r="BK414">
        <f t="shared" si="835"/>
        <v>19.100000000000001</v>
      </c>
      <c r="BL414">
        <f t="shared" si="859"/>
        <v>9.4310332401704624</v>
      </c>
      <c r="BM414">
        <f t="shared" si="860"/>
        <v>8.6174648895799919</v>
      </c>
      <c r="BN414">
        <f t="shared" si="861"/>
        <v>8.2375102645864562</v>
      </c>
      <c r="BO414">
        <f t="shared" si="862"/>
        <v>7.516481193966416</v>
      </c>
      <c r="BP414">
        <f t="shared" si="863"/>
        <v>6.360035136554453</v>
      </c>
      <c r="BQ414">
        <f t="shared" si="864"/>
        <v>4.9773552060350816</v>
      </c>
      <c r="BR414">
        <f t="shared" si="865"/>
        <v>3.5043301957349775</v>
      </c>
      <c r="BS414">
        <f t="shared" si="866"/>
        <v>1.6267346034149668</v>
      </c>
      <c r="BT414">
        <f t="shared" si="867"/>
        <v>0</v>
      </c>
      <c r="BU414">
        <f t="shared" si="868"/>
        <v>0</v>
      </c>
      <c r="BV414">
        <f t="shared" si="869"/>
        <v>0</v>
      </c>
      <c r="BW414">
        <f t="shared" si="870"/>
        <v>0</v>
      </c>
      <c r="BX414">
        <f t="shared" si="871"/>
        <v>0</v>
      </c>
      <c r="BY414">
        <f t="shared" si="872"/>
        <v>0</v>
      </c>
      <c r="BZ414">
        <f t="shared" si="873"/>
        <v>0</v>
      </c>
      <c r="CA414">
        <f t="shared" si="874"/>
        <v>0</v>
      </c>
      <c r="CB414">
        <f t="shared" si="875"/>
        <v>0</v>
      </c>
      <c r="CC414">
        <f t="shared" si="876"/>
        <v>0</v>
      </c>
      <c r="CD414">
        <f t="shared" si="877"/>
        <v>0</v>
      </c>
      <c r="CE414">
        <f t="shared" si="836"/>
        <v>7</v>
      </c>
      <c r="CF414">
        <f t="shared" si="837"/>
        <v>7.1</v>
      </c>
    </row>
    <row r="415" spans="5:84" x14ac:dyDescent="0.2">
      <c r="E415">
        <v>94697</v>
      </c>
      <c r="F415">
        <v>10.85</v>
      </c>
      <c r="G415">
        <v>9.16</v>
      </c>
      <c r="H415" s="2">
        <v>0.1</v>
      </c>
      <c r="I415" s="2">
        <f t="shared" si="880"/>
        <v>3.7</v>
      </c>
      <c r="J415">
        <f t="shared" si="880"/>
        <v>7.3000000000000007</v>
      </c>
      <c r="K415">
        <f t="shared" si="880"/>
        <v>10.9</v>
      </c>
      <c r="L415">
        <f t="shared" si="878"/>
        <v>14.5</v>
      </c>
      <c r="M415">
        <f t="shared" si="878"/>
        <v>18.100000000000001</v>
      </c>
      <c r="N415">
        <f t="shared" si="878"/>
        <v>21.700000000000003</v>
      </c>
      <c r="O415">
        <f t="shared" si="878"/>
        <v>25.300000000000004</v>
      </c>
      <c r="P415">
        <f t="shared" si="879"/>
        <v>28.900000000000006</v>
      </c>
      <c r="Q415">
        <f t="shared" si="843"/>
        <v>8.2172434327153567</v>
      </c>
      <c r="R415">
        <f t="shared" si="844"/>
        <v>3.6841505738714777</v>
      </c>
      <c r="S415">
        <f t="shared" si="845"/>
        <v>0</v>
      </c>
      <c r="T415">
        <f t="shared" si="846"/>
        <v>0</v>
      </c>
      <c r="U415">
        <f t="shared" si="847"/>
        <v>0</v>
      </c>
      <c r="V415">
        <f t="shared" si="848"/>
        <v>0</v>
      </c>
      <c r="W415">
        <f t="shared" si="849"/>
        <v>0</v>
      </c>
      <c r="X415">
        <f t="shared" si="850"/>
        <v>0</v>
      </c>
      <c r="Y415">
        <f t="shared" si="840"/>
        <v>0</v>
      </c>
      <c r="Z415">
        <f t="shared" si="841"/>
        <v>0.1</v>
      </c>
      <c r="AA415">
        <f t="shared" si="842"/>
        <v>2.3000000000000003</v>
      </c>
      <c r="AB415">
        <f t="shared" si="842"/>
        <v>4.5</v>
      </c>
      <c r="AC415">
        <f t="shared" si="842"/>
        <v>6.7</v>
      </c>
      <c r="AD415">
        <f t="shared" si="838"/>
        <v>8.9</v>
      </c>
      <c r="AE415">
        <f t="shared" si="838"/>
        <v>11.100000000000001</v>
      </c>
      <c r="AF415">
        <f t="shared" si="838"/>
        <v>13.3</v>
      </c>
      <c r="AG415">
        <f t="shared" si="838"/>
        <v>15.5</v>
      </c>
      <c r="AH415">
        <f t="shared" si="839"/>
        <v>17.7</v>
      </c>
      <c r="AI415">
        <f t="shared" si="851"/>
        <v>8.8565809577312837</v>
      </c>
      <c r="AJ415">
        <f t="shared" si="852"/>
        <v>7.5014850635817654</v>
      </c>
      <c r="AK415">
        <f t="shared" si="853"/>
        <v>4.5783258727974845</v>
      </c>
      <c r="AL415">
        <f t="shared" si="854"/>
        <v>0.20025409159609361</v>
      </c>
      <c r="AM415">
        <f t="shared" si="855"/>
        <v>0</v>
      </c>
      <c r="AN415">
        <f t="shared" si="856"/>
        <v>0</v>
      </c>
      <c r="AO415">
        <f t="shared" si="857"/>
        <v>0</v>
      </c>
      <c r="AP415">
        <f t="shared" si="858"/>
        <v>0</v>
      </c>
      <c r="AQ415">
        <f t="shared" si="815"/>
        <v>0</v>
      </c>
      <c r="AR415">
        <f t="shared" si="816"/>
        <v>0.1</v>
      </c>
      <c r="AS415">
        <f t="shared" si="817"/>
        <v>1.1000000000000001</v>
      </c>
      <c r="AT415">
        <f t="shared" si="818"/>
        <v>2.1</v>
      </c>
      <c r="AU415">
        <f t="shared" si="819"/>
        <v>3.1</v>
      </c>
      <c r="AV415">
        <f t="shared" si="820"/>
        <v>4.0999999999999996</v>
      </c>
      <c r="AW415">
        <f t="shared" si="821"/>
        <v>5.0999999999999996</v>
      </c>
      <c r="AX415">
        <f t="shared" si="822"/>
        <v>6.1</v>
      </c>
      <c r="AY415">
        <f t="shared" si="823"/>
        <v>7.1</v>
      </c>
      <c r="AZ415">
        <f t="shared" si="824"/>
        <v>8.1</v>
      </c>
      <c r="BA415">
        <f t="shared" si="825"/>
        <v>9.1</v>
      </c>
      <c r="BB415">
        <f t="shared" si="826"/>
        <v>10.1</v>
      </c>
      <c r="BC415">
        <f t="shared" si="827"/>
        <v>11.1</v>
      </c>
      <c r="BD415">
        <f t="shared" si="828"/>
        <v>12.1</v>
      </c>
      <c r="BE415">
        <f t="shared" si="829"/>
        <v>13.1</v>
      </c>
      <c r="BF415">
        <f t="shared" si="830"/>
        <v>14.1</v>
      </c>
      <c r="BG415">
        <f t="shared" si="831"/>
        <v>15.1</v>
      </c>
      <c r="BH415">
        <f t="shared" si="832"/>
        <v>16.100000000000001</v>
      </c>
      <c r="BI415">
        <f t="shared" si="833"/>
        <v>17.100000000000001</v>
      </c>
      <c r="BJ415">
        <f t="shared" si="834"/>
        <v>18.100000000000001</v>
      </c>
      <c r="BK415">
        <f t="shared" si="835"/>
        <v>19.100000000000001</v>
      </c>
      <c r="BL415">
        <f t="shared" si="859"/>
        <v>9.8039682983001235</v>
      </c>
      <c r="BM415">
        <f t="shared" si="860"/>
        <v>8.9334941580411744</v>
      </c>
      <c r="BN415">
        <f t="shared" si="861"/>
        <v>8.5615136246590264</v>
      </c>
      <c r="BO415">
        <f t="shared" si="862"/>
        <v>7.8960054667288064</v>
      </c>
      <c r="BP415">
        <f t="shared" si="863"/>
        <v>6.794902709440561</v>
      </c>
      <c r="BQ415">
        <f t="shared" si="864"/>
        <v>5.4364331336278626</v>
      </c>
      <c r="BR415">
        <f t="shared" si="865"/>
        <v>3.9894597747961411</v>
      </c>
      <c r="BS415">
        <f t="shared" si="866"/>
        <v>2.2838214221516218</v>
      </c>
      <c r="BT415">
        <f t="shared" si="867"/>
        <v>-0.51932688237096958</v>
      </c>
      <c r="BU415">
        <f t="shared" si="868"/>
        <v>0</v>
      </c>
      <c r="BV415">
        <f t="shared" si="869"/>
        <v>0</v>
      </c>
      <c r="BW415">
        <f t="shared" si="870"/>
        <v>0</v>
      </c>
      <c r="BX415">
        <f t="shared" si="871"/>
        <v>0</v>
      </c>
      <c r="BY415">
        <f t="shared" si="872"/>
        <v>0</v>
      </c>
      <c r="BZ415">
        <f t="shared" si="873"/>
        <v>0</v>
      </c>
      <c r="CA415">
        <f t="shared" si="874"/>
        <v>0</v>
      </c>
      <c r="CB415">
        <f t="shared" si="875"/>
        <v>0</v>
      </c>
      <c r="CC415">
        <f t="shared" si="876"/>
        <v>0</v>
      </c>
      <c r="CD415">
        <f t="shared" si="877"/>
        <v>0</v>
      </c>
      <c r="CE415">
        <f t="shared" si="836"/>
        <v>7</v>
      </c>
      <c r="CF415">
        <f t="shared" si="837"/>
        <v>7.1</v>
      </c>
    </row>
    <row r="416" spans="5:84" x14ac:dyDescent="0.2">
      <c r="E416">
        <v>94699</v>
      </c>
      <c r="F416">
        <v>12.54</v>
      </c>
      <c r="G416">
        <v>10.46</v>
      </c>
      <c r="H416" s="2">
        <v>0.1</v>
      </c>
      <c r="I416" s="2">
        <f t="shared" si="880"/>
        <v>3.7</v>
      </c>
      <c r="J416">
        <f t="shared" si="880"/>
        <v>7.3000000000000007</v>
      </c>
      <c r="K416">
        <f t="shared" si="880"/>
        <v>10.9</v>
      </c>
      <c r="L416">
        <f t="shared" si="878"/>
        <v>14.5</v>
      </c>
      <c r="M416">
        <f t="shared" si="878"/>
        <v>18.100000000000001</v>
      </c>
      <c r="N416">
        <f t="shared" si="878"/>
        <v>21.700000000000003</v>
      </c>
      <c r="O416">
        <f t="shared" si="878"/>
        <v>25.300000000000004</v>
      </c>
      <c r="P416">
        <f t="shared" si="879"/>
        <v>28.900000000000006</v>
      </c>
      <c r="Q416">
        <f t="shared" si="843"/>
        <v>9.8177203876042345</v>
      </c>
      <c r="R416">
        <f t="shared" si="844"/>
        <v>5.8022338389368677</v>
      </c>
      <c r="S416">
        <f t="shared" si="845"/>
        <v>0</v>
      </c>
      <c r="T416">
        <f t="shared" si="846"/>
        <v>0</v>
      </c>
      <c r="U416">
        <f t="shared" si="847"/>
        <v>0</v>
      </c>
      <c r="V416">
        <f t="shared" si="848"/>
        <v>0</v>
      </c>
      <c r="W416">
        <f t="shared" si="849"/>
        <v>0</v>
      </c>
      <c r="X416">
        <f t="shared" si="850"/>
        <v>0</v>
      </c>
      <c r="Y416">
        <f t="shared" si="840"/>
        <v>0</v>
      </c>
      <c r="Z416">
        <f t="shared" si="841"/>
        <v>0.1</v>
      </c>
      <c r="AA416">
        <f t="shared" si="842"/>
        <v>2.3000000000000003</v>
      </c>
      <c r="AB416">
        <f t="shared" si="842"/>
        <v>4.5</v>
      </c>
      <c r="AC416">
        <f t="shared" si="842"/>
        <v>6.7</v>
      </c>
      <c r="AD416">
        <f t="shared" si="838"/>
        <v>8.9</v>
      </c>
      <c r="AE416">
        <f t="shared" si="838"/>
        <v>11.100000000000001</v>
      </c>
      <c r="AF416">
        <f t="shared" si="838"/>
        <v>13.3</v>
      </c>
      <c r="AG416">
        <f t="shared" si="838"/>
        <v>15.5</v>
      </c>
      <c r="AH416">
        <f t="shared" si="839"/>
        <v>17.7</v>
      </c>
      <c r="AI416">
        <f t="shared" si="851"/>
        <v>10.368435323195182</v>
      </c>
      <c r="AJ416">
        <f t="shared" si="852"/>
        <v>9.2842233436146859</v>
      </c>
      <c r="AK416">
        <f t="shared" si="853"/>
        <v>6.6612597197723984</v>
      </c>
      <c r="AL416">
        <f t="shared" si="854"/>
        <v>3.3137403216147518</v>
      </c>
      <c r="AM416">
        <f t="shared" si="855"/>
        <v>0</v>
      </c>
      <c r="AN416">
        <f t="shared" si="856"/>
        <v>0</v>
      </c>
      <c r="AO416">
        <f t="shared" si="857"/>
        <v>0</v>
      </c>
      <c r="AP416">
        <f t="shared" si="858"/>
        <v>0</v>
      </c>
      <c r="AQ416">
        <f t="shared" si="815"/>
        <v>0</v>
      </c>
      <c r="AR416">
        <f t="shared" si="816"/>
        <v>0.1</v>
      </c>
      <c r="AS416">
        <f t="shared" si="817"/>
        <v>1.1000000000000001</v>
      </c>
      <c r="AT416">
        <f t="shared" si="818"/>
        <v>2.1</v>
      </c>
      <c r="AU416">
        <f t="shared" si="819"/>
        <v>3.1</v>
      </c>
      <c r="AV416">
        <f t="shared" si="820"/>
        <v>4.0999999999999996</v>
      </c>
      <c r="AW416">
        <f t="shared" si="821"/>
        <v>5.0999999999999996</v>
      </c>
      <c r="AX416">
        <f t="shared" si="822"/>
        <v>6.1</v>
      </c>
      <c r="AY416">
        <f t="shared" si="823"/>
        <v>7.1</v>
      </c>
      <c r="AZ416">
        <f t="shared" si="824"/>
        <v>8.1</v>
      </c>
      <c r="BA416">
        <f t="shared" si="825"/>
        <v>9.1</v>
      </c>
      <c r="BB416">
        <f t="shared" si="826"/>
        <v>10.1</v>
      </c>
      <c r="BC416">
        <f t="shared" si="827"/>
        <v>11.1</v>
      </c>
      <c r="BD416">
        <f t="shared" si="828"/>
        <v>12.1</v>
      </c>
      <c r="BE416">
        <f t="shared" si="829"/>
        <v>13.1</v>
      </c>
      <c r="BF416">
        <f t="shared" si="830"/>
        <v>14.1</v>
      </c>
      <c r="BG416">
        <f t="shared" si="831"/>
        <v>15.1</v>
      </c>
      <c r="BH416">
        <f t="shared" si="832"/>
        <v>16.100000000000001</v>
      </c>
      <c r="BI416">
        <f t="shared" si="833"/>
        <v>17.100000000000001</v>
      </c>
      <c r="BJ416">
        <f t="shared" si="834"/>
        <v>18.100000000000001</v>
      </c>
      <c r="BK416">
        <f t="shared" si="835"/>
        <v>19.100000000000001</v>
      </c>
      <c r="BL416">
        <f t="shared" si="859"/>
        <v>11.610282367154223</v>
      </c>
      <c r="BM416">
        <f t="shared" si="860"/>
        <v>10.471980725613092</v>
      </c>
      <c r="BN416">
        <f t="shared" si="861"/>
        <v>10.071409469426676</v>
      </c>
      <c r="BO416">
        <f t="shared" si="862"/>
        <v>9.5835639586560202</v>
      </c>
      <c r="BP416">
        <f t="shared" si="863"/>
        <v>8.7115492787366104</v>
      </c>
      <c r="BQ416">
        <f t="shared" si="864"/>
        <v>7.4903561427215086</v>
      </c>
      <c r="BR416">
        <f t="shared" si="865"/>
        <v>6.0906367935244354</v>
      </c>
      <c r="BS416">
        <f t="shared" si="866"/>
        <v>4.6224809061630303</v>
      </c>
      <c r="BT416">
        <f t="shared" si="867"/>
        <v>2.9391914900017677</v>
      </c>
      <c r="BU416">
        <f t="shared" si="868"/>
        <v>0.44106079099525108</v>
      </c>
      <c r="BV416">
        <f t="shared" si="869"/>
        <v>0</v>
      </c>
      <c r="BW416">
        <f t="shared" si="870"/>
        <v>0</v>
      </c>
      <c r="BX416">
        <f t="shared" si="871"/>
        <v>0</v>
      </c>
      <c r="BY416">
        <f t="shared" si="872"/>
        <v>0</v>
      </c>
      <c r="BZ416">
        <f t="shared" si="873"/>
        <v>0</v>
      </c>
      <c r="CA416">
        <f t="shared" si="874"/>
        <v>0</v>
      </c>
      <c r="CB416">
        <f t="shared" si="875"/>
        <v>0</v>
      </c>
      <c r="CC416">
        <f t="shared" si="876"/>
        <v>0</v>
      </c>
      <c r="CD416">
        <f t="shared" si="877"/>
        <v>0</v>
      </c>
      <c r="CE416">
        <f t="shared" si="836"/>
        <v>8</v>
      </c>
      <c r="CF416">
        <f t="shared" si="837"/>
        <v>8.1</v>
      </c>
    </row>
    <row r="417" spans="5:84" x14ac:dyDescent="0.2">
      <c r="E417">
        <v>94700</v>
      </c>
      <c r="F417">
        <v>12.25</v>
      </c>
      <c r="G417">
        <v>10.25</v>
      </c>
      <c r="H417" s="2">
        <v>0.1</v>
      </c>
      <c r="I417" s="2">
        <f t="shared" si="880"/>
        <v>3.7</v>
      </c>
      <c r="J417">
        <f t="shared" si="880"/>
        <v>7.3000000000000007</v>
      </c>
      <c r="K417">
        <f t="shared" si="880"/>
        <v>10.9</v>
      </c>
      <c r="L417">
        <f t="shared" si="878"/>
        <v>14.5</v>
      </c>
      <c r="M417">
        <f t="shared" si="878"/>
        <v>18.100000000000001</v>
      </c>
      <c r="N417">
        <f t="shared" si="878"/>
        <v>21.700000000000003</v>
      </c>
      <c r="O417">
        <f t="shared" si="878"/>
        <v>25.300000000000004</v>
      </c>
      <c r="P417">
        <f t="shared" si="879"/>
        <v>28.900000000000006</v>
      </c>
      <c r="Q417">
        <f t="shared" si="843"/>
        <v>9.551894047190153</v>
      </c>
      <c r="R417">
        <f t="shared" si="844"/>
        <v>5.4561782596732771</v>
      </c>
      <c r="S417">
        <f t="shared" si="845"/>
        <v>0</v>
      </c>
      <c r="T417">
        <f t="shared" si="846"/>
        <v>0</v>
      </c>
      <c r="U417">
        <f t="shared" si="847"/>
        <v>0</v>
      </c>
      <c r="V417">
        <f t="shared" si="848"/>
        <v>0</v>
      </c>
      <c r="W417">
        <f t="shared" si="849"/>
        <v>0</v>
      </c>
      <c r="X417">
        <f t="shared" si="850"/>
        <v>0</v>
      </c>
      <c r="Y417">
        <f t="shared" si="840"/>
        <v>0</v>
      </c>
      <c r="Z417">
        <f t="shared" si="841"/>
        <v>0.1</v>
      </c>
      <c r="AA417">
        <f t="shared" si="842"/>
        <v>2.3000000000000003</v>
      </c>
      <c r="AB417">
        <f t="shared" si="842"/>
        <v>4.5</v>
      </c>
      <c r="AC417">
        <f t="shared" si="842"/>
        <v>6.7</v>
      </c>
      <c r="AD417">
        <f t="shared" si="838"/>
        <v>8.9</v>
      </c>
      <c r="AE417">
        <f t="shared" si="838"/>
        <v>11.100000000000001</v>
      </c>
      <c r="AF417">
        <f t="shared" si="838"/>
        <v>13.3</v>
      </c>
      <c r="AG417">
        <f t="shared" si="838"/>
        <v>15.5</v>
      </c>
      <c r="AH417">
        <f t="shared" si="839"/>
        <v>17.7</v>
      </c>
      <c r="AI417">
        <f t="shared" si="851"/>
        <v>10.107761567104715</v>
      </c>
      <c r="AJ417">
        <f t="shared" si="852"/>
        <v>8.9927912159744903</v>
      </c>
      <c r="AK417">
        <f t="shared" si="853"/>
        <v>6.3169843766267508</v>
      </c>
      <c r="AL417">
        <f t="shared" si="854"/>
        <v>2.9046251375191523</v>
      </c>
      <c r="AM417">
        <f t="shared" si="855"/>
        <v>0</v>
      </c>
      <c r="AN417">
        <f t="shared" si="856"/>
        <v>0</v>
      </c>
      <c r="AO417">
        <f t="shared" si="857"/>
        <v>0</v>
      </c>
      <c r="AP417">
        <f t="shared" si="858"/>
        <v>0</v>
      </c>
      <c r="AQ417">
        <f t="shared" si="815"/>
        <v>0</v>
      </c>
      <c r="AR417">
        <f t="shared" si="816"/>
        <v>0.1</v>
      </c>
      <c r="AS417">
        <f t="shared" si="817"/>
        <v>1.1000000000000001</v>
      </c>
      <c r="AT417">
        <f t="shared" si="818"/>
        <v>2.1</v>
      </c>
      <c r="AU417">
        <f t="shared" si="819"/>
        <v>3.1</v>
      </c>
      <c r="AV417">
        <f t="shared" si="820"/>
        <v>4.0999999999999996</v>
      </c>
      <c r="AW417">
        <f t="shared" si="821"/>
        <v>5.0999999999999996</v>
      </c>
      <c r="AX417">
        <f t="shared" si="822"/>
        <v>6.1</v>
      </c>
      <c r="AY417">
        <f t="shared" si="823"/>
        <v>7.1</v>
      </c>
      <c r="AZ417">
        <f t="shared" si="824"/>
        <v>8.1</v>
      </c>
      <c r="BA417">
        <f t="shared" si="825"/>
        <v>9.1</v>
      </c>
      <c r="BB417">
        <f t="shared" si="826"/>
        <v>10.1</v>
      </c>
      <c r="BC417">
        <f t="shared" si="827"/>
        <v>11.1</v>
      </c>
      <c r="BD417">
        <f t="shared" si="828"/>
        <v>12.1</v>
      </c>
      <c r="BE417">
        <f t="shared" si="829"/>
        <v>13.1</v>
      </c>
      <c r="BF417">
        <f t="shared" si="830"/>
        <v>14.1</v>
      </c>
      <c r="BG417">
        <f t="shared" si="831"/>
        <v>15.1</v>
      </c>
      <c r="BH417">
        <f t="shared" si="832"/>
        <v>16.100000000000001</v>
      </c>
      <c r="BI417">
        <f t="shared" si="833"/>
        <v>17.100000000000001</v>
      </c>
      <c r="BJ417">
        <f t="shared" si="834"/>
        <v>18.100000000000001</v>
      </c>
      <c r="BK417">
        <f t="shared" si="835"/>
        <v>19.100000000000001</v>
      </c>
      <c r="BL417">
        <f t="shared" si="859"/>
        <v>11.299321920960217</v>
      </c>
      <c r="BM417">
        <f t="shared" si="860"/>
        <v>10.206105670629761</v>
      </c>
      <c r="BN417">
        <f t="shared" si="861"/>
        <v>9.8160529423748919</v>
      </c>
      <c r="BO417">
        <f t="shared" si="862"/>
        <v>9.3059688327199961</v>
      </c>
      <c r="BP417">
        <f t="shared" si="863"/>
        <v>8.3989473809804167</v>
      </c>
      <c r="BQ417">
        <f t="shared" si="864"/>
        <v>7.1522279427045454</v>
      </c>
      <c r="BR417">
        <f t="shared" si="865"/>
        <v>5.7450515631158643</v>
      </c>
      <c r="BS417">
        <f t="shared" si="866"/>
        <v>4.2665173505552341</v>
      </c>
      <c r="BT417">
        <f t="shared" si="867"/>
        <v>2.5034388499227833</v>
      </c>
      <c r="BU417">
        <f t="shared" si="868"/>
        <v>-0.27179958387991565</v>
      </c>
      <c r="BV417">
        <f t="shared" si="869"/>
        <v>0</v>
      </c>
      <c r="BW417">
        <f t="shared" si="870"/>
        <v>0</v>
      </c>
      <c r="BX417">
        <f t="shared" si="871"/>
        <v>0</v>
      </c>
      <c r="BY417">
        <f t="shared" si="872"/>
        <v>0</v>
      </c>
      <c r="BZ417">
        <f t="shared" si="873"/>
        <v>0</v>
      </c>
      <c r="CA417">
        <f t="shared" si="874"/>
        <v>0</v>
      </c>
      <c r="CB417">
        <f t="shared" si="875"/>
        <v>0</v>
      </c>
      <c r="CC417">
        <f t="shared" si="876"/>
        <v>0</v>
      </c>
      <c r="CD417">
        <f t="shared" si="877"/>
        <v>0</v>
      </c>
      <c r="CE417">
        <f t="shared" si="836"/>
        <v>8</v>
      </c>
      <c r="CF417">
        <f t="shared" si="837"/>
        <v>8.1</v>
      </c>
    </row>
    <row r="418" spans="5:84" x14ac:dyDescent="0.2">
      <c r="E418">
        <v>94703</v>
      </c>
      <c r="F418">
        <v>8.66</v>
      </c>
      <c r="G418">
        <v>7.13</v>
      </c>
      <c r="H418" s="2">
        <v>0.1</v>
      </c>
      <c r="I418" s="2">
        <f t="shared" si="880"/>
        <v>3.7</v>
      </c>
      <c r="J418">
        <f t="shared" si="880"/>
        <v>7.3000000000000007</v>
      </c>
      <c r="K418">
        <f t="shared" si="880"/>
        <v>10.9</v>
      </c>
      <c r="L418">
        <f t="shared" si="878"/>
        <v>14.5</v>
      </c>
      <c r="M418">
        <f t="shared" si="878"/>
        <v>18.100000000000001</v>
      </c>
      <c r="N418">
        <f t="shared" si="878"/>
        <v>21.700000000000003</v>
      </c>
      <c r="O418">
        <f t="shared" si="878"/>
        <v>25.300000000000004</v>
      </c>
      <c r="P418">
        <f t="shared" si="879"/>
        <v>28.900000000000006</v>
      </c>
      <c r="Q418">
        <f t="shared" si="843"/>
        <v>5.7609017851389055</v>
      </c>
      <c r="R418">
        <f t="shared" si="844"/>
        <v>0</v>
      </c>
      <c r="S418">
        <f t="shared" si="845"/>
        <v>0</v>
      </c>
      <c r="T418">
        <f t="shared" si="846"/>
        <v>0</v>
      </c>
      <c r="U418">
        <f t="shared" si="847"/>
        <v>0</v>
      </c>
      <c r="V418">
        <f t="shared" si="848"/>
        <v>0</v>
      </c>
      <c r="W418">
        <f t="shared" si="849"/>
        <v>0</v>
      </c>
      <c r="X418">
        <f t="shared" si="850"/>
        <v>0</v>
      </c>
      <c r="Y418">
        <f t="shared" si="840"/>
        <v>0</v>
      </c>
      <c r="Z418">
        <f t="shared" si="841"/>
        <v>0.1</v>
      </c>
      <c r="AA418">
        <f t="shared" si="842"/>
        <v>2.3000000000000003</v>
      </c>
      <c r="AB418">
        <f t="shared" si="842"/>
        <v>4.5</v>
      </c>
      <c r="AC418">
        <f t="shared" si="842"/>
        <v>6.7</v>
      </c>
      <c r="AD418">
        <f t="shared" si="838"/>
        <v>8.9</v>
      </c>
      <c r="AE418">
        <f t="shared" si="838"/>
        <v>11.100000000000001</v>
      </c>
      <c r="AF418">
        <f t="shared" si="838"/>
        <v>13.3</v>
      </c>
      <c r="AG418">
        <f t="shared" si="838"/>
        <v>15.5</v>
      </c>
      <c r="AH418">
        <f t="shared" si="839"/>
        <v>17.7</v>
      </c>
      <c r="AI418">
        <f t="shared" si="851"/>
        <v>6.8830286199691448</v>
      </c>
      <c r="AJ418">
        <f t="shared" si="852"/>
        <v>4.6959074708876711</v>
      </c>
      <c r="AK418">
        <f t="shared" si="853"/>
        <v>0.86702598799703001</v>
      </c>
      <c r="AL418">
        <f t="shared" si="854"/>
        <v>0</v>
      </c>
      <c r="AM418">
        <f t="shared" si="855"/>
        <v>0</v>
      </c>
      <c r="AN418">
        <f t="shared" si="856"/>
        <v>0</v>
      </c>
      <c r="AO418">
        <f t="shared" si="857"/>
        <v>0</v>
      </c>
      <c r="AP418">
        <f t="shared" si="858"/>
        <v>0</v>
      </c>
      <c r="AQ418">
        <f t="shared" si="815"/>
        <v>0</v>
      </c>
      <c r="AR418">
        <f t="shared" si="816"/>
        <v>0.1</v>
      </c>
      <c r="AS418">
        <f t="shared" si="817"/>
        <v>1.1000000000000001</v>
      </c>
      <c r="AT418">
        <f t="shared" si="818"/>
        <v>2.1</v>
      </c>
      <c r="AU418">
        <f t="shared" si="819"/>
        <v>3.1</v>
      </c>
      <c r="AV418">
        <f t="shared" si="820"/>
        <v>4.0999999999999996</v>
      </c>
      <c r="AW418">
        <f t="shared" si="821"/>
        <v>5.0999999999999996</v>
      </c>
      <c r="AX418">
        <f t="shared" si="822"/>
        <v>6.1</v>
      </c>
      <c r="AY418">
        <f t="shared" si="823"/>
        <v>7.1</v>
      </c>
      <c r="AZ418">
        <f t="shared" si="824"/>
        <v>8.1</v>
      </c>
      <c r="BA418">
        <f t="shared" si="825"/>
        <v>9.1</v>
      </c>
      <c r="BB418">
        <f t="shared" si="826"/>
        <v>10.1</v>
      </c>
      <c r="BC418">
        <f t="shared" si="827"/>
        <v>11.1</v>
      </c>
      <c r="BD418">
        <f t="shared" si="828"/>
        <v>12.1</v>
      </c>
      <c r="BE418">
        <f t="shared" si="829"/>
        <v>13.1</v>
      </c>
      <c r="BF418">
        <f t="shared" si="830"/>
        <v>14.1</v>
      </c>
      <c r="BG418">
        <f t="shared" si="831"/>
        <v>15.1</v>
      </c>
      <c r="BH418">
        <f t="shared" si="832"/>
        <v>16.100000000000001</v>
      </c>
      <c r="BI418">
        <f t="shared" si="833"/>
        <v>17.100000000000001</v>
      </c>
      <c r="BJ418">
        <f t="shared" si="834"/>
        <v>18.100000000000001</v>
      </c>
      <c r="BK418">
        <f t="shared" si="835"/>
        <v>19.100000000000001</v>
      </c>
      <c r="BL418">
        <f t="shared" si="859"/>
        <v>7.4975384250001262</v>
      </c>
      <c r="BM418">
        <f t="shared" si="860"/>
        <v>6.9599400681215791</v>
      </c>
      <c r="BN418">
        <f t="shared" si="861"/>
        <v>6.3837622999865484</v>
      </c>
      <c r="BO418">
        <f t="shared" si="862"/>
        <v>5.2511227703162477</v>
      </c>
      <c r="BP418">
        <f t="shared" si="863"/>
        <v>3.8246860512739103</v>
      </c>
      <c r="BQ418">
        <f t="shared" si="864"/>
        <v>2.2268251352362327</v>
      </c>
      <c r="BR418">
        <f t="shared" si="865"/>
        <v>-0.48121706743464532</v>
      </c>
      <c r="BS418">
        <f t="shared" si="866"/>
        <v>0</v>
      </c>
      <c r="BT418">
        <f t="shared" si="867"/>
        <v>0</v>
      </c>
      <c r="BU418">
        <f t="shared" si="868"/>
        <v>0</v>
      </c>
      <c r="BV418">
        <f t="shared" si="869"/>
        <v>0</v>
      </c>
      <c r="BW418">
        <f t="shared" si="870"/>
        <v>0</v>
      </c>
      <c r="BX418">
        <f t="shared" si="871"/>
        <v>0</v>
      </c>
      <c r="BY418">
        <f t="shared" si="872"/>
        <v>0</v>
      </c>
      <c r="BZ418">
        <f t="shared" si="873"/>
        <v>0</v>
      </c>
      <c r="CA418">
        <f t="shared" si="874"/>
        <v>0</v>
      </c>
      <c r="CB418">
        <f t="shared" si="875"/>
        <v>0</v>
      </c>
      <c r="CC418">
        <f t="shared" si="876"/>
        <v>0</v>
      </c>
      <c r="CD418">
        <f t="shared" si="877"/>
        <v>0</v>
      </c>
      <c r="CE418">
        <f t="shared" si="836"/>
        <v>5</v>
      </c>
      <c r="CF418">
        <f t="shared" si="837"/>
        <v>5.0999999999999996</v>
      </c>
    </row>
    <row r="419" spans="5:84" x14ac:dyDescent="0.2">
      <c r="E419">
        <v>94704</v>
      </c>
      <c r="F419">
        <v>7.07</v>
      </c>
      <c r="G419">
        <v>5.4</v>
      </c>
      <c r="H419" s="2">
        <v>0.1</v>
      </c>
      <c r="I419" s="2">
        <f t="shared" si="880"/>
        <v>3.7</v>
      </c>
      <c r="J419">
        <f t="shared" si="880"/>
        <v>7.3000000000000007</v>
      </c>
      <c r="K419">
        <f t="shared" si="880"/>
        <v>10.9</v>
      </c>
      <c r="L419">
        <f t="shared" si="878"/>
        <v>14.5</v>
      </c>
      <c r="M419">
        <f t="shared" si="878"/>
        <v>18.100000000000001</v>
      </c>
      <c r="N419">
        <f t="shared" si="878"/>
        <v>21.700000000000003</v>
      </c>
      <c r="O419">
        <f t="shared" si="878"/>
        <v>25.300000000000004</v>
      </c>
      <c r="P419">
        <f t="shared" si="879"/>
        <v>28.900000000000006</v>
      </c>
      <c r="Q419">
        <f t="shared" si="843"/>
        <v>3.3794890496324355</v>
      </c>
      <c r="R419">
        <f t="shared" si="844"/>
        <v>0</v>
      </c>
      <c r="S419">
        <f t="shared" si="845"/>
        <v>0</v>
      </c>
      <c r="T419">
        <f t="shared" si="846"/>
        <v>0</v>
      </c>
      <c r="U419">
        <f t="shared" si="847"/>
        <v>0</v>
      </c>
      <c r="V419">
        <f t="shared" si="848"/>
        <v>0</v>
      </c>
      <c r="W419">
        <f t="shared" si="849"/>
        <v>0</v>
      </c>
      <c r="X419">
        <f t="shared" si="850"/>
        <v>0</v>
      </c>
      <c r="Y419">
        <f t="shared" si="840"/>
        <v>0</v>
      </c>
      <c r="Z419">
        <f t="shared" si="841"/>
        <v>0.1</v>
      </c>
      <c r="AA419">
        <f t="shared" si="842"/>
        <v>2.3000000000000003</v>
      </c>
      <c r="AB419">
        <f t="shared" si="842"/>
        <v>4.5</v>
      </c>
      <c r="AC419">
        <f t="shared" si="842"/>
        <v>6.7</v>
      </c>
      <c r="AD419">
        <f t="shared" si="838"/>
        <v>8.9</v>
      </c>
      <c r="AE419">
        <f t="shared" si="838"/>
        <v>11.100000000000001</v>
      </c>
      <c r="AF419">
        <f t="shared" si="838"/>
        <v>13.3</v>
      </c>
      <c r="AG419">
        <f t="shared" si="838"/>
        <v>15.5</v>
      </c>
      <c r="AH419">
        <f t="shared" si="839"/>
        <v>17.7</v>
      </c>
      <c r="AI419">
        <f t="shared" si="851"/>
        <v>5.2552052251160886</v>
      </c>
      <c r="AJ419">
        <f t="shared" si="852"/>
        <v>2.0498697992283983</v>
      </c>
      <c r="AK419">
        <f t="shared" si="853"/>
        <v>0</v>
      </c>
      <c r="AL419">
        <f t="shared" si="854"/>
        <v>0</v>
      </c>
      <c r="AM419">
        <f t="shared" si="855"/>
        <v>0</v>
      </c>
      <c r="AN419">
        <f t="shared" si="856"/>
        <v>0</v>
      </c>
      <c r="AO419">
        <f t="shared" si="857"/>
        <v>0</v>
      </c>
      <c r="AP419">
        <f t="shared" si="858"/>
        <v>0</v>
      </c>
      <c r="AQ419">
        <f t="shared" si="815"/>
        <v>0</v>
      </c>
      <c r="AR419">
        <f t="shared" si="816"/>
        <v>0.1</v>
      </c>
      <c r="AS419">
        <f t="shared" si="817"/>
        <v>1.1000000000000001</v>
      </c>
      <c r="AT419">
        <f t="shared" si="818"/>
        <v>2.1</v>
      </c>
      <c r="AU419">
        <f t="shared" si="819"/>
        <v>3.1</v>
      </c>
      <c r="AV419">
        <f t="shared" si="820"/>
        <v>4.0999999999999996</v>
      </c>
      <c r="AW419">
        <f t="shared" si="821"/>
        <v>5.0999999999999996</v>
      </c>
      <c r="AX419">
        <f t="shared" si="822"/>
        <v>6.1</v>
      </c>
      <c r="AY419">
        <f t="shared" si="823"/>
        <v>7.1</v>
      </c>
      <c r="AZ419">
        <f t="shared" si="824"/>
        <v>8.1</v>
      </c>
      <c r="BA419">
        <f t="shared" si="825"/>
        <v>9.1</v>
      </c>
      <c r="BB419">
        <f t="shared" si="826"/>
        <v>10.1</v>
      </c>
      <c r="BC419">
        <f t="shared" si="827"/>
        <v>11.1</v>
      </c>
      <c r="BD419">
        <f t="shared" si="828"/>
        <v>12.1</v>
      </c>
      <c r="BE419">
        <f t="shared" si="829"/>
        <v>13.1</v>
      </c>
      <c r="BF419">
        <f t="shared" si="830"/>
        <v>14.1</v>
      </c>
      <c r="BG419">
        <f t="shared" si="831"/>
        <v>15.1</v>
      </c>
      <c r="BH419">
        <f t="shared" si="832"/>
        <v>16.100000000000001</v>
      </c>
      <c r="BI419">
        <f t="shared" si="833"/>
        <v>17.100000000000001</v>
      </c>
      <c r="BJ419">
        <f t="shared" si="834"/>
        <v>18.100000000000001</v>
      </c>
      <c r="BK419">
        <f t="shared" si="835"/>
        <v>19.100000000000001</v>
      </c>
      <c r="BL419">
        <f t="shared" si="859"/>
        <v>5.8942170555291309</v>
      </c>
      <c r="BM419">
        <f t="shared" si="860"/>
        <v>5.4151278023003364</v>
      </c>
      <c r="BN419">
        <f t="shared" si="861"/>
        <v>4.2945053613884232</v>
      </c>
      <c r="BO419">
        <f t="shared" si="862"/>
        <v>2.74053263436199</v>
      </c>
      <c r="BP419">
        <f t="shared" si="863"/>
        <v>0.62893858434670769</v>
      </c>
      <c r="BQ419">
        <f t="shared" si="864"/>
        <v>0</v>
      </c>
      <c r="BR419">
        <f t="shared" si="865"/>
        <v>0</v>
      </c>
      <c r="BS419">
        <f t="shared" si="866"/>
        <v>0</v>
      </c>
      <c r="BT419">
        <f t="shared" si="867"/>
        <v>0</v>
      </c>
      <c r="BU419">
        <f t="shared" si="868"/>
        <v>0</v>
      </c>
      <c r="BV419">
        <f t="shared" si="869"/>
        <v>0</v>
      </c>
      <c r="BW419">
        <f t="shared" si="870"/>
        <v>0</v>
      </c>
      <c r="BX419">
        <f t="shared" si="871"/>
        <v>0</v>
      </c>
      <c r="BY419">
        <f t="shared" si="872"/>
        <v>0</v>
      </c>
      <c r="BZ419">
        <f t="shared" si="873"/>
        <v>0</v>
      </c>
      <c r="CA419">
        <f t="shared" si="874"/>
        <v>0</v>
      </c>
      <c r="CB419">
        <f t="shared" si="875"/>
        <v>0</v>
      </c>
      <c r="CC419">
        <f t="shared" si="876"/>
        <v>0</v>
      </c>
      <c r="CD419">
        <f t="shared" si="877"/>
        <v>0</v>
      </c>
      <c r="CE419">
        <f t="shared" si="836"/>
        <v>3</v>
      </c>
      <c r="CF419">
        <f t="shared" si="837"/>
        <v>3.1</v>
      </c>
    </row>
    <row r="420" spans="5:84" x14ac:dyDescent="0.2">
      <c r="E420">
        <v>94705</v>
      </c>
      <c r="F420">
        <v>7</v>
      </c>
      <c r="G420">
        <v>5.33</v>
      </c>
      <c r="H420" s="2">
        <v>0.1</v>
      </c>
      <c r="I420" s="2">
        <f t="shared" si="880"/>
        <v>3.7</v>
      </c>
      <c r="J420">
        <f t="shared" si="880"/>
        <v>7.3000000000000007</v>
      </c>
      <c r="K420">
        <f t="shared" si="880"/>
        <v>10.9</v>
      </c>
      <c r="L420">
        <f t="shared" si="878"/>
        <v>14.5</v>
      </c>
      <c r="M420">
        <f t="shared" si="878"/>
        <v>18.100000000000001</v>
      </c>
      <c r="N420">
        <f t="shared" si="878"/>
        <v>21.700000000000003</v>
      </c>
      <c r="O420">
        <f t="shared" si="878"/>
        <v>25.300000000000004</v>
      </c>
      <c r="P420">
        <f t="shared" si="879"/>
        <v>28.900000000000006</v>
      </c>
      <c r="Q420">
        <f t="shared" si="843"/>
        <v>3.2702277796005217</v>
      </c>
      <c r="R420">
        <f t="shared" si="844"/>
        <v>0</v>
      </c>
      <c r="S420">
        <f t="shared" si="845"/>
        <v>0</v>
      </c>
      <c r="T420">
        <f t="shared" si="846"/>
        <v>0</v>
      </c>
      <c r="U420">
        <f t="shared" si="847"/>
        <v>0</v>
      </c>
      <c r="V420">
        <f t="shared" si="848"/>
        <v>0</v>
      </c>
      <c r="W420">
        <f t="shared" si="849"/>
        <v>0</v>
      </c>
      <c r="X420">
        <f t="shared" si="850"/>
        <v>0</v>
      </c>
      <c r="Y420">
        <f t="shared" si="840"/>
        <v>0</v>
      </c>
      <c r="Z420">
        <f t="shared" si="841"/>
        <v>0.1</v>
      </c>
      <c r="AA420">
        <f t="shared" si="842"/>
        <v>2.3000000000000003</v>
      </c>
      <c r="AB420">
        <f t="shared" si="842"/>
        <v>4.5</v>
      </c>
      <c r="AC420">
        <f t="shared" si="842"/>
        <v>6.7</v>
      </c>
      <c r="AD420">
        <f t="shared" si="838"/>
        <v>8.9</v>
      </c>
      <c r="AE420">
        <f t="shared" si="838"/>
        <v>11.100000000000001</v>
      </c>
      <c r="AF420">
        <f t="shared" si="838"/>
        <v>13.3</v>
      </c>
      <c r="AG420">
        <f t="shared" si="838"/>
        <v>15.5</v>
      </c>
      <c r="AH420">
        <f t="shared" si="839"/>
        <v>17.7</v>
      </c>
      <c r="AI420">
        <f t="shared" si="851"/>
        <v>5.1761933492603411</v>
      </c>
      <c r="AJ420">
        <f t="shared" si="852"/>
        <v>1.9184869004752771</v>
      </c>
      <c r="AK420">
        <f t="shared" si="853"/>
        <v>0</v>
      </c>
      <c r="AL420">
        <f t="shared" si="854"/>
        <v>0</v>
      </c>
      <c r="AM420">
        <f t="shared" si="855"/>
        <v>0</v>
      </c>
      <c r="AN420">
        <f t="shared" si="856"/>
        <v>0</v>
      </c>
      <c r="AO420">
        <f t="shared" si="857"/>
        <v>0</v>
      </c>
      <c r="AP420">
        <f t="shared" si="858"/>
        <v>0</v>
      </c>
      <c r="AQ420">
        <f t="shared" si="815"/>
        <v>0</v>
      </c>
      <c r="AR420">
        <f t="shared" si="816"/>
        <v>0.1</v>
      </c>
      <c r="AS420">
        <f t="shared" si="817"/>
        <v>1.1000000000000001</v>
      </c>
      <c r="AT420">
        <f t="shared" si="818"/>
        <v>2.1</v>
      </c>
      <c r="AU420">
        <f t="shared" si="819"/>
        <v>3.1</v>
      </c>
      <c r="AV420">
        <f t="shared" si="820"/>
        <v>4.0999999999999996</v>
      </c>
      <c r="AW420">
        <f t="shared" si="821"/>
        <v>5.0999999999999996</v>
      </c>
      <c r="AX420">
        <f t="shared" si="822"/>
        <v>6.1</v>
      </c>
      <c r="AY420">
        <f t="shared" si="823"/>
        <v>7.1</v>
      </c>
      <c r="AZ420">
        <f t="shared" si="824"/>
        <v>8.1</v>
      </c>
      <c r="BA420">
        <f t="shared" si="825"/>
        <v>9.1</v>
      </c>
      <c r="BB420">
        <f t="shared" si="826"/>
        <v>10.1</v>
      </c>
      <c r="BC420">
        <f t="shared" si="827"/>
        <v>11.1</v>
      </c>
      <c r="BD420">
        <f t="shared" si="828"/>
        <v>12.1</v>
      </c>
      <c r="BE420">
        <f t="shared" si="829"/>
        <v>13.1</v>
      </c>
      <c r="BF420">
        <f t="shared" si="830"/>
        <v>14.1</v>
      </c>
      <c r="BG420">
        <f t="shared" si="831"/>
        <v>15.1</v>
      </c>
      <c r="BH420">
        <f t="shared" si="832"/>
        <v>16.100000000000001</v>
      </c>
      <c r="BI420">
        <f t="shared" si="833"/>
        <v>17.100000000000001</v>
      </c>
      <c r="BJ420">
        <f t="shared" si="834"/>
        <v>18.100000000000001</v>
      </c>
      <c r="BK420">
        <f t="shared" si="835"/>
        <v>19.100000000000001</v>
      </c>
      <c r="BL420">
        <f t="shared" si="859"/>
        <v>5.8272830071409665</v>
      </c>
      <c r="BM420">
        <f t="shared" si="860"/>
        <v>5.3417593352114627</v>
      </c>
      <c r="BN420">
        <f t="shared" si="861"/>
        <v>4.1934196188874857</v>
      </c>
      <c r="BO420">
        <f t="shared" si="862"/>
        <v>2.6258828594533119</v>
      </c>
      <c r="BP420">
        <f t="shared" si="863"/>
        <v>0.4078431170371406</v>
      </c>
      <c r="BQ420">
        <f t="shared" si="864"/>
        <v>0</v>
      </c>
      <c r="BR420">
        <f t="shared" si="865"/>
        <v>0</v>
      </c>
      <c r="BS420">
        <f t="shared" si="866"/>
        <v>0</v>
      </c>
      <c r="BT420">
        <f t="shared" si="867"/>
        <v>0</v>
      </c>
      <c r="BU420">
        <f t="shared" si="868"/>
        <v>0</v>
      </c>
      <c r="BV420">
        <f t="shared" si="869"/>
        <v>0</v>
      </c>
      <c r="BW420">
        <f t="shared" si="870"/>
        <v>0</v>
      </c>
      <c r="BX420">
        <f t="shared" si="871"/>
        <v>0</v>
      </c>
      <c r="BY420">
        <f t="shared" si="872"/>
        <v>0</v>
      </c>
      <c r="BZ420">
        <f t="shared" si="873"/>
        <v>0</v>
      </c>
      <c r="CA420">
        <f t="shared" si="874"/>
        <v>0</v>
      </c>
      <c r="CB420">
        <f t="shared" si="875"/>
        <v>0</v>
      </c>
      <c r="CC420">
        <f t="shared" si="876"/>
        <v>0</v>
      </c>
      <c r="CD420">
        <f t="shared" si="877"/>
        <v>0</v>
      </c>
      <c r="CE420">
        <f t="shared" si="836"/>
        <v>3</v>
      </c>
      <c r="CF420">
        <f t="shared" si="837"/>
        <v>3.1</v>
      </c>
    </row>
    <row r="421" spans="5:84" x14ac:dyDescent="0.2">
      <c r="E421">
        <v>94706</v>
      </c>
      <c r="F421">
        <v>19.64</v>
      </c>
      <c r="G421">
        <v>14.24</v>
      </c>
      <c r="H421" s="2">
        <v>0.1</v>
      </c>
      <c r="I421" s="2">
        <f t="shared" si="880"/>
        <v>3.7</v>
      </c>
      <c r="J421">
        <f t="shared" si="880"/>
        <v>7.3000000000000007</v>
      </c>
      <c r="K421">
        <f t="shared" si="880"/>
        <v>10.9</v>
      </c>
      <c r="L421">
        <f t="shared" si="878"/>
        <v>14.5</v>
      </c>
      <c r="M421">
        <f t="shared" si="878"/>
        <v>18.100000000000001</v>
      </c>
      <c r="N421">
        <f t="shared" si="878"/>
        <v>21.700000000000003</v>
      </c>
      <c r="O421">
        <f t="shared" si="878"/>
        <v>25.300000000000004</v>
      </c>
      <c r="P421">
        <f t="shared" si="879"/>
        <v>28.900000000000006</v>
      </c>
      <c r="Q421">
        <f t="shared" si="843"/>
        <v>15.980754314230687</v>
      </c>
      <c r="R421">
        <f t="shared" si="844"/>
        <v>13.185720989033449</v>
      </c>
      <c r="S421">
        <f t="shared" si="845"/>
        <v>7.4608851648974257</v>
      </c>
      <c r="T421">
        <f t="shared" si="846"/>
        <v>0</v>
      </c>
      <c r="U421">
        <f t="shared" si="847"/>
        <v>0</v>
      </c>
      <c r="V421">
        <f t="shared" si="848"/>
        <v>0</v>
      </c>
      <c r="W421">
        <f t="shared" si="849"/>
        <v>0</v>
      </c>
      <c r="X421">
        <f t="shared" si="850"/>
        <v>0</v>
      </c>
      <c r="Y421">
        <f t="shared" si="840"/>
        <v>0</v>
      </c>
      <c r="Z421">
        <f t="shared" si="841"/>
        <v>0.1</v>
      </c>
      <c r="AA421">
        <f t="shared" si="842"/>
        <v>2.3000000000000003</v>
      </c>
      <c r="AB421">
        <f t="shared" si="842"/>
        <v>4.5</v>
      </c>
      <c r="AC421">
        <f t="shared" si="842"/>
        <v>6.7</v>
      </c>
      <c r="AD421">
        <f t="shared" si="838"/>
        <v>8.9</v>
      </c>
      <c r="AE421">
        <f t="shared" si="838"/>
        <v>11.100000000000001</v>
      </c>
      <c r="AF421">
        <f t="shared" si="838"/>
        <v>13.3</v>
      </c>
      <c r="AG421">
        <f t="shared" si="838"/>
        <v>15.5</v>
      </c>
      <c r="AH421">
        <f t="shared" si="839"/>
        <v>17.7</v>
      </c>
      <c r="AI421">
        <f t="shared" si="851"/>
        <v>16.884133006378335</v>
      </c>
      <c r="AJ421">
        <f t="shared" si="852"/>
        <v>15.653311927615089</v>
      </c>
      <c r="AK421">
        <f t="shared" si="853"/>
        <v>13.933945672546871</v>
      </c>
      <c r="AL421">
        <f t="shared" si="854"/>
        <v>10.790812961779777</v>
      </c>
      <c r="AM421">
        <f t="shared" si="855"/>
        <v>7.1118696192467787</v>
      </c>
      <c r="AN421">
        <f t="shared" si="856"/>
        <v>2.2212253983110264</v>
      </c>
      <c r="AO421">
        <f t="shared" si="857"/>
        <v>0</v>
      </c>
      <c r="AP421">
        <f t="shared" si="858"/>
        <v>0</v>
      </c>
      <c r="AQ421">
        <f t="shared" si="815"/>
        <v>0</v>
      </c>
      <c r="AR421">
        <f t="shared" si="816"/>
        <v>0.1</v>
      </c>
      <c r="AS421">
        <f t="shared" si="817"/>
        <v>1.1000000000000001</v>
      </c>
      <c r="AT421">
        <f t="shared" si="818"/>
        <v>2.1</v>
      </c>
      <c r="AU421">
        <f t="shared" si="819"/>
        <v>3.1</v>
      </c>
      <c r="AV421">
        <f t="shared" si="820"/>
        <v>4.0999999999999996</v>
      </c>
      <c r="AW421">
        <f t="shared" si="821"/>
        <v>5.0999999999999996</v>
      </c>
      <c r="AX421">
        <f t="shared" si="822"/>
        <v>6.1</v>
      </c>
      <c r="AY421">
        <f t="shared" si="823"/>
        <v>7.1</v>
      </c>
      <c r="AZ421">
        <f t="shared" si="824"/>
        <v>8.1</v>
      </c>
      <c r="BA421">
        <f t="shared" si="825"/>
        <v>9.1</v>
      </c>
      <c r="BB421">
        <f t="shared" si="826"/>
        <v>10.1</v>
      </c>
      <c r="BC421">
        <f t="shared" si="827"/>
        <v>11.1</v>
      </c>
      <c r="BD421">
        <f t="shared" si="828"/>
        <v>12.1</v>
      </c>
      <c r="BE421">
        <f t="shared" si="829"/>
        <v>13.1</v>
      </c>
      <c r="BF421">
        <f t="shared" si="830"/>
        <v>14.1</v>
      </c>
      <c r="BG421">
        <f t="shared" si="831"/>
        <v>15.1</v>
      </c>
      <c r="BH421">
        <f t="shared" si="832"/>
        <v>16.100000000000001</v>
      </c>
      <c r="BI421">
        <f t="shared" si="833"/>
        <v>17.100000000000001</v>
      </c>
      <c r="BJ421">
        <f t="shared" si="834"/>
        <v>18.100000000000001</v>
      </c>
      <c r="BK421">
        <f t="shared" si="835"/>
        <v>19.100000000000001</v>
      </c>
      <c r="BL421">
        <f t="shared" si="859"/>
        <v>19.237993199626082</v>
      </c>
      <c r="BM421">
        <f t="shared" si="860"/>
        <v>17.126818804961761</v>
      </c>
      <c r="BN421">
        <f t="shared" si="861"/>
        <v>16.255767555411897</v>
      </c>
      <c r="BO421">
        <f t="shared" si="862"/>
        <v>15.822445149110361</v>
      </c>
      <c r="BP421">
        <f t="shared" si="863"/>
        <v>15.338881617425324</v>
      </c>
      <c r="BQ421">
        <f t="shared" si="864"/>
        <v>14.565810234010181</v>
      </c>
      <c r="BR421">
        <f t="shared" si="865"/>
        <v>13.446946423854611</v>
      </c>
      <c r="BS421">
        <f t="shared" si="866"/>
        <v>12.043266672335564</v>
      </c>
      <c r="BT421">
        <f t="shared" si="867"/>
        <v>10.467287434268227</v>
      </c>
      <c r="BU421">
        <f t="shared" si="868"/>
        <v>8.8173440429570675</v>
      </c>
      <c r="BV421">
        <f t="shared" si="869"/>
        <v>7.111869619246761</v>
      </c>
      <c r="BW421">
        <f t="shared" si="870"/>
        <v>5.2236739805733823</v>
      </c>
      <c r="BX421">
        <f t="shared" si="871"/>
        <v>2.8142225500149354</v>
      </c>
      <c r="BY421">
        <f t="shared" si="872"/>
        <v>-0.73208473465662705</v>
      </c>
      <c r="BZ421">
        <f t="shared" si="873"/>
        <v>0</v>
      </c>
      <c r="CA421">
        <f t="shared" si="874"/>
        <v>0</v>
      </c>
      <c r="CB421">
        <f t="shared" si="875"/>
        <v>0</v>
      </c>
      <c r="CC421">
        <f t="shared" si="876"/>
        <v>0</v>
      </c>
      <c r="CD421">
        <f t="shared" si="877"/>
        <v>0</v>
      </c>
      <c r="CE421">
        <f t="shared" si="836"/>
        <v>12</v>
      </c>
      <c r="CF421">
        <f t="shared" si="837"/>
        <v>12.1</v>
      </c>
    </row>
    <row r="422" spans="5:84" x14ac:dyDescent="0.2">
      <c r="E422">
        <v>94707</v>
      </c>
      <c r="F422">
        <v>8.2799999999999994</v>
      </c>
      <c r="G422">
        <v>6.74</v>
      </c>
      <c r="H422" s="2">
        <v>0.1</v>
      </c>
      <c r="I422" s="2">
        <f t="shared" si="880"/>
        <v>3.7</v>
      </c>
      <c r="J422">
        <f t="shared" si="880"/>
        <v>7.3000000000000007</v>
      </c>
      <c r="K422">
        <f t="shared" si="880"/>
        <v>10.9</v>
      </c>
      <c r="L422">
        <f t="shared" si="878"/>
        <v>14.5</v>
      </c>
      <c r="M422">
        <f t="shared" si="878"/>
        <v>18.100000000000001</v>
      </c>
      <c r="N422">
        <f t="shared" si="878"/>
        <v>21.700000000000003</v>
      </c>
      <c r="O422">
        <f t="shared" si="878"/>
        <v>25.300000000000004</v>
      </c>
      <c r="P422">
        <f t="shared" si="879"/>
        <v>28.900000000000006</v>
      </c>
      <c r="Q422">
        <f t="shared" si="843"/>
        <v>5.2541990981472635</v>
      </c>
      <c r="R422">
        <f t="shared" si="844"/>
        <v>0</v>
      </c>
      <c r="S422">
        <f t="shared" si="845"/>
        <v>0</v>
      </c>
      <c r="T422">
        <f t="shared" si="846"/>
        <v>0</v>
      </c>
      <c r="U422">
        <f t="shared" si="847"/>
        <v>0</v>
      </c>
      <c r="V422">
        <f t="shared" si="848"/>
        <v>0</v>
      </c>
      <c r="W422">
        <f t="shared" si="849"/>
        <v>0</v>
      </c>
      <c r="X422">
        <f t="shared" si="850"/>
        <v>0</v>
      </c>
      <c r="Y422">
        <f t="shared" si="840"/>
        <v>0</v>
      </c>
      <c r="Z422">
        <f t="shared" si="841"/>
        <v>0.1</v>
      </c>
      <c r="AA422">
        <f t="shared" si="842"/>
        <v>2.3000000000000003</v>
      </c>
      <c r="AB422">
        <f t="shared" si="842"/>
        <v>4.5</v>
      </c>
      <c r="AC422">
        <f t="shared" si="842"/>
        <v>6.7</v>
      </c>
      <c r="AD422">
        <f t="shared" si="838"/>
        <v>8.9</v>
      </c>
      <c r="AE422">
        <f t="shared" si="838"/>
        <v>11.100000000000001</v>
      </c>
      <c r="AF422">
        <f t="shared" si="838"/>
        <v>13.3</v>
      </c>
      <c r="AG422">
        <f t="shared" si="838"/>
        <v>15.5</v>
      </c>
      <c r="AH422">
        <f t="shared" si="839"/>
        <v>17.7</v>
      </c>
      <c r="AI422">
        <f t="shared" si="851"/>
        <v>6.5245870453316819</v>
      </c>
      <c r="AJ422">
        <f t="shared" si="852"/>
        <v>4.1317535875214002</v>
      </c>
      <c r="AK422">
        <f t="shared" si="853"/>
        <v>-0.41297778490593162</v>
      </c>
      <c r="AL422">
        <f t="shared" si="854"/>
        <v>0</v>
      </c>
      <c r="AM422">
        <f t="shared" si="855"/>
        <v>0</v>
      </c>
      <c r="AN422">
        <f t="shared" si="856"/>
        <v>0</v>
      </c>
      <c r="AO422">
        <f t="shared" si="857"/>
        <v>0</v>
      </c>
      <c r="AP422">
        <f t="shared" si="858"/>
        <v>0</v>
      </c>
      <c r="AQ422">
        <f t="shared" si="815"/>
        <v>0</v>
      </c>
      <c r="AR422">
        <f t="shared" si="816"/>
        <v>0.1</v>
      </c>
      <c r="AS422">
        <f t="shared" si="817"/>
        <v>1.1000000000000001</v>
      </c>
      <c r="AT422">
        <f t="shared" si="818"/>
        <v>2.1</v>
      </c>
      <c r="AU422">
        <f t="shared" si="819"/>
        <v>3.1</v>
      </c>
      <c r="AV422">
        <f t="shared" si="820"/>
        <v>4.0999999999999996</v>
      </c>
      <c r="AW422">
        <f t="shared" si="821"/>
        <v>5.0999999999999996</v>
      </c>
      <c r="AX422">
        <f t="shared" si="822"/>
        <v>6.1</v>
      </c>
      <c r="AY422">
        <f t="shared" si="823"/>
        <v>7.1</v>
      </c>
      <c r="AZ422">
        <f t="shared" si="824"/>
        <v>8.1</v>
      </c>
      <c r="BA422">
        <f t="shared" si="825"/>
        <v>9.1</v>
      </c>
      <c r="BB422">
        <f t="shared" si="826"/>
        <v>10.1</v>
      </c>
      <c r="BC422">
        <f t="shared" si="827"/>
        <v>11.1</v>
      </c>
      <c r="BD422">
        <f t="shared" si="828"/>
        <v>12.1</v>
      </c>
      <c r="BE422">
        <f t="shared" si="829"/>
        <v>13.1</v>
      </c>
      <c r="BF422">
        <f t="shared" si="830"/>
        <v>14.1</v>
      </c>
      <c r="BG422">
        <f t="shared" si="831"/>
        <v>15.1</v>
      </c>
      <c r="BH422">
        <f t="shared" si="832"/>
        <v>16.100000000000001</v>
      </c>
      <c r="BI422">
        <f t="shared" si="833"/>
        <v>17.100000000000001</v>
      </c>
      <c r="BJ422">
        <f t="shared" si="834"/>
        <v>18.100000000000001</v>
      </c>
      <c r="BK422">
        <f t="shared" si="835"/>
        <v>19.100000000000001</v>
      </c>
      <c r="BL422">
        <f t="shared" si="859"/>
        <v>7.1070819701939048</v>
      </c>
      <c r="BM422">
        <f t="shared" si="860"/>
        <v>6.6111888473978961</v>
      </c>
      <c r="BN422">
        <f t="shared" si="861"/>
        <v>5.9460557702750219</v>
      </c>
      <c r="BO422">
        <f t="shared" si="862"/>
        <v>4.7095110812684577</v>
      </c>
      <c r="BP422">
        <f t="shared" si="863"/>
        <v>3.2362128903767537</v>
      </c>
      <c r="BQ422">
        <f t="shared" si="864"/>
        <v>1.4312582867613124</v>
      </c>
      <c r="BR422">
        <f t="shared" si="865"/>
        <v>0</v>
      </c>
      <c r="BS422">
        <f t="shared" si="866"/>
        <v>0</v>
      </c>
      <c r="BT422">
        <f t="shared" si="867"/>
        <v>0</v>
      </c>
      <c r="BU422">
        <f t="shared" si="868"/>
        <v>0</v>
      </c>
      <c r="BV422">
        <f t="shared" si="869"/>
        <v>0</v>
      </c>
      <c r="BW422">
        <f t="shared" si="870"/>
        <v>0</v>
      </c>
      <c r="BX422">
        <f t="shared" si="871"/>
        <v>0</v>
      </c>
      <c r="BY422">
        <f t="shared" si="872"/>
        <v>0</v>
      </c>
      <c r="BZ422">
        <f t="shared" si="873"/>
        <v>0</v>
      </c>
      <c r="CA422">
        <f t="shared" si="874"/>
        <v>0</v>
      </c>
      <c r="CB422">
        <f t="shared" si="875"/>
        <v>0</v>
      </c>
      <c r="CC422">
        <f t="shared" si="876"/>
        <v>0</v>
      </c>
      <c r="CD422">
        <f t="shared" si="877"/>
        <v>0</v>
      </c>
      <c r="CE422">
        <f t="shared" si="836"/>
        <v>5</v>
      </c>
      <c r="CF422">
        <f t="shared" si="837"/>
        <v>5.0999999999999996</v>
      </c>
    </row>
    <row r="423" spans="5:84" x14ac:dyDescent="0.2">
      <c r="E423">
        <v>97141</v>
      </c>
      <c r="F423">
        <v>22.9</v>
      </c>
      <c r="G423">
        <v>17.399999999999999</v>
      </c>
      <c r="H423" s="2">
        <v>0.1</v>
      </c>
      <c r="I423" s="2">
        <f t="shared" si="880"/>
        <v>3.7</v>
      </c>
      <c r="J423">
        <f t="shared" si="880"/>
        <v>7.3000000000000007</v>
      </c>
      <c r="K423">
        <f t="shared" si="880"/>
        <v>10.9</v>
      </c>
      <c r="L423">
        <f t="shared" si="878"/>
        <v>14.5</v>
      </c>
      <c r="M423">
        <f t="shared" si="878"/>
        <v>18.100000000000001</v>
      </c>
      <c r="N423">
        <f t="shared" si="878"/>
        <v>21.700000000000003</v>
      </c>
      <c r="O423">
        <f t="shared" si="878"/>
        <v>25.300000000000004</v>
      </c>
      <c r="P423">
        <f t="shared" si="879"/>
        <v>28.900000000000006</v>
      </c>
      <c r="Q423">
        <f t="shared" si="843"/>
        <v>19.001193516122189</v>
      </c>
      <c r="R423">
        <f t="shared" si="844"/>
        <v>17.11934909103099</v>
      </c>
      <c r="S423">
        <f t="shared" si="845"/>
        <v>12.543532066252153</v>
      </c>
      <c r="T423">
        <f t="shared" si="846"/>
        <v>6.6396065632715953</v>
      </c>
      <c r="U423">
        <f t="shared" si="847"/>
        <v>0</v>
      </c>
      <c r="V423">
        <f t="shared" si="848"/>
        <v>0</v>
      </c>
      <c r="W423">
        <f t="shared" si="849"/>
        <v>0</v>
      </c>
      <c r="X423">
        <f t="shared" si="850"/>
        <v>0</v>
      </c>
      <c r="Y423">
        <f t="shared" si="840"/>
        <v>0</v>
      </c>
      <c r="Z423">
        <f t="shared" si="841"/>
        <v>0.1</v>
      </c>
      <c r="AA423">
        <f t="shared" si="842"/>
        <v>2.3000000000000003</v>
      </c>
      <c r="AB423">
        <f t="shared" si="842"/>
        <v>4.5</v>
      </c>
      <c r="AC423">
        <f t="shared" si="842"/>
        <v>6.7</v>
      </c>
      <c r="AD423">
        <f t="shared" si="838"/>
        <v>8.9</v>
      </c>
      <c r="AE423">
        <f t="shared" si="838"/>
        <v>11.100000000000001</v>
      </c>
      <c r="AF423">
        <f t="shared" si="838"/>
        <v>13.3</v>
      </c>
      <c r="AG423">
        <f t="shared" si="838"/>
        <v>15.5</v>
      </c>
      <c r="AH423">
        <f t="shared" si="839"/>
        <v>17.7</v>
      </c>
      <c r="AI423">
        <f t="shared" si="851"/>
        <v>20.34211795546863</v>
      </c>
      <c r="AJ423">
        <f t="shared" si="852"/>
        <v>18.641464392923282</v>
      </c>
      <c r="AK423">
        <f t="shared" si="853"/>
        <v>17.586882748569828</v>
      </c>
      <c r="AL423">
        <f t="shared" si="854"/>
        <v>15.399728003810372</v>
      </c>
      <c r="AM423">
        <f t="shared" si="855"/>
        <v>12.234771478723275</v>
      </c>
      <c r="AN423">
        <f t="shared" si="856"/>
        <v>8.7303748711456564</v>
      </c>
      <c r="AO423">
        <f t="shared" si="857"/>
        <v>4.5586642957553423</v>
      </c>
      <c r="AP423">
        <f t="shared" si="858"/>
        <v>0</v>
      </c>
      <c r="AQ423">
        <f t="shared" si="815"/>
        <v>2</v>
      </c>
      <c r="AR423">
        <f t="shared" si="816"/>
        <v>4.5</v>
      </c>
      <c r="AS423">
        <f t="shared" si="817"/>
        <v>5.5</v>
      </c>
      <c r="AT423">
        <f t="shared" si="818"/>
        <v>6.5</v>
      </c>
      <c r="AU423">
        <f t="shared" si="819"/>
        <v>7.5</v>
      </c>
      <c r="AV423">
        <f t="shared" si="820"/>
        <v>8.5</v>
      </c>
      <c r="AW423">
        <f t="shared" si="821"/>
        <v>9.5</v>
      </c>
      <c r="AX423">
        <f t="shared" si="822"/>
        <v>10.5</v>
      </c>
      <c r="AY423">
        <f t="shared" si="823"/>
        <v>11.5</v>
      </c>
      <c r="AZ423">
        <f t="shared" si="824"/>
        <v>12.5</v>
      </c>
      <c r="BA423">
        <f t="shared" si="825"/>
        <v>13.5</v>
      </c>
      <c r="BB423">
        <f t="shared" si="826"/>
        <v>14.5</v>
      </c>
      <c r="BC423">
        <f t="shared" si="827"/>
        <v>15.5</v>
      </c>
      <c r="BD423">
        <f t="shared" si="828"/>
        <v>16.5</v>
      </c>
      <c r="BE423">
        <f t="shared" si="829"/>
        <v>17.5</v>
      </c>
      <c r="BF423">
        <f t="shared" si="830"/>
        <v>18.5</v>
      </c>
      <c r="BG423">
        <f t="shared" si="831"/>
        <v>19.5</v>
      </c>
      <c r="BH423">
        <f t="shared" si="832"/>
        <v>20.5</v>
      </c>
      <c r="BI423">
        <f t="shared" si="833"/>
        <v>21.5</v>
      </c>
      <c r="BJ423">
        <f t="shared" si="834"/>
        <v>22.5</v>
      </c>
      <c r="BK423">
        <f t="shared" si="835"/>
        <v>23.5</v>
      </c>
      <c r="BL423">
        <f t="shared" si="859"/>
        <v>18.250962343228899</v>
      </c>
      <c r="BM423">
        <f t="shared" si="860"/>
        <v>17.721041770888661</v>
      </c>
      <c r="BN423">
        <f t="shared" si="861"/>
        <v>16.941307100416992</v>
      </c>
      <c r="BO423">
        <f t="shared" si="862"/>
        <v>15.889523516298631</v>
      </c>
      <c r="BP423">
        <f t="shared" si="863"/>
        <v>14.603484842555511</v>
      </c>
      <c r="BQ423">
        <f t="shared" si="864"/>
        <v>13.152881422313738</v>
      </c>
      <c r="BR423">
        <f t="shared" si="865"/>
        <v>11.611167997370185</v>
      </c>
      <c r="BS423">
        <f t="shared" si="866"/>
        <v>10.027431587760155</v>
      </c>
      <c r="BT423">
        <f t="shared" si="867"/>
        <v>8.3982593713233857</v>
      </c>
      <c r="BU423">
        <f t="shared" si="868"/>
        <v>6.6396065632715953</v>
      </c>
      <c r="BV423">
        <f t="shared" si="869"/>
        <v>4.5586642957553423</v>
      </c>
      <c r="BW423">
        <f t="shared" si="870"/>
        <v>1.8257274974304949</v>
      </c>
      <c r="BX423">
        <f t="shared" si="871"/>
        <v>0</v>
      </c>
      <c r="BY423">
        <f t="shared" si="872"/>
        <v>0</v>
      </c>
      <c r="BZ423">
        <f t="shared" si="873"/>
        <v>0</v>
      </c>
      <c r="CA423">
        <f t="shared" si="874"/>
        <v>0</v>
      </c>
      <c r="CB423">
        <f t="shared" si="875"/>
        <v>0</v>
      </c>
      <c r="CC423">
        <f t="shared" si="876"/>
        <v>0</v>
      </c>
      <c r="CD423">
        <f t="shared" si="877"/>
        <v>0</v>
      </c>
      <c r="CE423">
        <f t="shared" si="836"/>
        <v>11</v>
      </c>
      <c r="CF423">
        <f t="shared" si="837"/>
        <v>15.5</v>
      </c>
    </row>
    <row r="424" spans="5:84" x14ac:dyDescent="0.2">
      <c r="E424">
        <v>97142</v>
      </c>
      <c r="F424">
        <v>33.65</v>
      </c>
      <c r="G424">
        <v>17.8</v>
      </c>
      <c r="H424" s="2">
        <v>0.1</v>
      </c>
      <c r="I424" s="2">
        <f t="shared" si="880"/>
        <v>3.7</v>
      </c>
      <c r="J424">
        <f t="shared" si="880"/>
        <v>7.3000000000000007</v>
      </c>
      <c r="K424">
        <f t="shared" si="880"/>
        <v>10.9</v>
      </c>
      <c r="L424">
        <f t="shared" si="878"/>
        <v>14.5</v>
      </c>
      <c r="M424">
        <f t="shared" si="878"/>
        <v>18.100000000000001</v>
      </c>
      <c r="N424">
        <f t="shared" si="878"/>
        <v>21.700000000000003</v>
      </c>
      <c r="O424">
        <f t="shared" si="878"/>
        <v>25.300000000000004</v>
      </c>
      <c r="P424">
        <f t="shared" si="879"/>
        <v>28.900000000000006</v>
      </c>
      <c r="Q424">
        <f t="shared" si="843"/>
        <v>27.990240878676783</v>
      </c>
      <c r="R424">
        <f t="shared" si="844"/>
        <v>25.358089943886895</v>
      </c>
      <c r="S424">
        <f t="shared" si="845"/>
        <v>18.98232500400281</v>
      </c>
      <c r="T424">
        <f t="shared" si="846"/>
        <v>10.633068999069236</v>
      </c>
      <c r="U424">
        <f t="shared" si="847"/>
        <v>0</v>
      </c>
      <c r="V424">
        <f t="shared" si="848"/>
        <v>0</v>
      </c>
      <c r="W424">
        <f t="shared" si="849"/>
        <v>0</v>
      </c>
      <c r="X424">
        <f t="shared" si="850"/>
        <v>0</v>
      </c>
      <c r="Y424">
        <f t="shared" si="840"/>
        <v>1</v>
      </c>
      <c r="Z424">
        <f t="shared" si="841"/>
        <v>3.7</v>
      </c>
      <c r="AA424">
        <f t="shared" si="842"/>
        <v>5.9</v>
      </c>
      <c r="AB424">
        <f t="shared" si="842"/>
        <v>8.1000000000000014</v>
      </c>
      <c r="AC424">
        <f t="shared" si="842"/>
        <v>10.3</v>
      </c>
      <c r="AD424">
        <f t="shared" si="838"/>
        <v>12.5</v>
      </c>
      <c r="AE424">
        <f t="shared" si="838"/>
        <v>14.7</v>
      </c>
      <c r="AF424">
        <f t="shared" si="838"/>
        <v>16.899999999999999</v>
      </c>
      <c r="AG424">
        <f t="shared" si="838"/>
        <v>19.099999999999998</v>
      </c>
      <c r="AH424">
        <f t="shared" si="839"/>
        <v>21.299999999999997</v>
      </c>
      <c r="AI424">
        <f t="shared" si="851"/>
        <v>26.639828964555896</v>
      </c>
      <c r="AJ424">
        <f t="shared" si="852"/>
        <v>24.295092722733663</v>
      </c>
      <c r="AK424">
        <f t="shared" si="853"/>
        <v>20.269331803933571</v>
      </c>
      <c r="AL424">
        <f t="shared" si="854"/>
        <v>15.393018492835768</v>
      </c>
      <c r="AM424">
        <f t="shared" si="855"/>
        <v>10.112230462181664</v>
      </c>
      <c r="AN424">
        <f t="shared" si="856"/>
        <v>2.5870835268772221</v>
      </c>
      <c r="AO424">
        <f t="shared" si="857"/>
        <v>0</v>
      </c>
      <c r="AP424">
        <f t="shared" si="858"/>
        <v>0</v>
      </c>
      <c r="AQ424">
        <f t="shared" si="815"/>
        <v>3</v>
      </c>
      <c r="AR424">
        <f t="shared" si="816"/>
        <v>10.3</v>
      </c>
      <c r="AS424">
        <f t="shared" si="817"/>
        <v>11.3</v>
      </c>
      <c r="AT424">
        <f t="shared" si="818"/>
        <v>12.3</v>
      </c>
      <c r="AU424">
        <f t="shared" si="819"/>
        <v>13.3</v>
      </c>
      <c r="AV424">
        <f t="shared" si="820"/>
        <v>14.3</v>
      </c>
      <c r="AW424">
        <f t="shared" si="821"/>
        <v>15.3</v>
      </c>
      <c r="AX424">
        <f t="shared" si="822"/>
        <v>16.3</v>
      </c>
      <c r="AY424">
        <f t="shared" si="823"/>
        <v>17.3</v>
      </c>
      <c r="AZ424">
        <f t="shared" si="824"/>
        <v>18.3</v>
      </c>
      <c r="BA424">
        <f t="shared" si="825"/>
        <v>19.3</v>
      </c>
      <c r="BB424">
        <f t="shared" si="826"/>
        <v>20.3</v>
      </c>
      <c r="BC424">
        <f t="shared" si="827"/>
        <v>21.3</v>
      </c>
      <c r="BD424">
        <f t="shared" si="828"/>
        <v>22.3</v>
      </c>
      <c r="BE424">
        <f t="shared" si="829"/>
        <v>23.3</v>
      </c>
      <c r="BF424">
        <f t="shared" si="830"/>
        <v>24.3</v>
      </c>
      <c r="BG424">
        <f t="shared" si="831"/>
        <v>25.3</v>
      </c>
      <c r="BH424">
        <f t="shared" si="832"/>
        <v>26.3</v>
      </c>
      <c r="BI424">
        <f t="shared" si="833"/>
        <v>27.3</v>
      </c>
      <c r="BJ424">
        <f t="shared" si="834"/>
        <v>28.3</v>
      </c>
      <c r="BK424">
        <f t="shared" si="835"/>
        <v>29.3</v>
      </c>
      <c r="BL424">
        <f t="shared" si="859"/>
        <v>18.100849878264459</v>
      </c>
      <c r="BM424">
        <f t="shared" si="860"/>
        <v>15.849045226283179</v>
      </c>
      <c r="BN424">
        <f t="shared" si="861"/>
        <v>13.547771370859294</v>
      </c>
      <c r="BO424">
        <f t="shared" si="862"/>
        <v>11.140677438466295</v>
      </c>
      <c r="BP424">
        <f t="shared" si="863"/>
        <v>8.4443105451131277</v>
      </c>
      <c r="BQ424">
        <f t="shared" si="864"/>
        <v>5.1112181822751603</v>
      </c>
      <c r="BR424">
        <f t="shared" si="865"/>
        <v>0.59305060282497846</v>
      </c>
      <c r="BS424">
        <f t="shared" si="866"/>
        <v>0</v>
      </c>
      <c r="BT424">
        <f t="shared" si="867"/>
        <v>0</v>
      </c>
      <c r="BU424">
        <f t="shared" si="868"/>
        <v>0</v>
      </c>
      <c r="BV424">
        <f t="shared" si="869"/>
        <v>0</v>
      </c>
      <c r="BW424">
        <f t="shared" si="870"/>
        <v>0</v>
      </c>
      <c r="BX424">
        <f t="shared" si="871"/>
        <v>0</v>
      </c>
      <c r="BY424">
        <f t="shared" si="872"/>
        <v>0</v>
      </c>
      <c r="BZ424">
        <f t="shared" si="873"/>
        <v>0</v>
      </c>
      <c r="CA424">
        <f t="shared" si="874"/>
        <v>0</v>
      </c>
      <c r="CB424">
        <f t="shared" si="875"/>
        <v>0</v>
      </c>
      <c r="CC424">
        <f t="shared" si="876"/>
        <v>0</v>
      </c>
      <c r="CD424">
        <f t="shared" si="877"/>
        <v>0</v>
      </c>
      <c r="CE424">
        <f t="shared" si="836"/>
        <v>6</v>
      </c>
      <c r="CF424">
        <f t="shared" si="837"/>
        <v>16.3</v>
      </c>
    </row>
    <row r="425" spans="5:84" x14ac:dyDescent="0.2">
      <c r="E425">
        <v>97143</v>
      </c>
      <c r="F425">
        <v>29.05</v>
      </c>
      <c r="G425">
        <v>18.5</v>
      </c>
      <c r="H425" s="2">
        <v>0.1</v>
      </c>
      <c r="I425" s="2">
        <f t="shared" si="880"/>
        <v>3.7</v>
      </c>
      <c r="J425">
        <f t="shared" si="880"/>
        <v>7.3000000000000007</v>
      </c>
      <c r="K425">
        <f t="shared" si="880"/>
        <v>10.9</v>
      </c>
      <c r="L425">
        <f t="shared" si="878"/>
        <v>14.5</v>
      </c>
      <c r="M425">
        <f t="shared" si="878"/>
        <v>18.100000000000001</v>
      </c>
      <c r="N425">
        <f t="shared" si="878"/>
        <v>21.700000000000003</v>
      </c>
      <c r="O425">
        <f t="shared" si="878"/>
        <v>25.300000000000004</v>
      </c>
      <c r="P425">
        <f t="shared" si="879"/>
        <v>28.900000000000006</v>
      </c>
      <c r="Q425">
        <f t="shared" si="843"/>
        <v>24.270018069248007</v>
      </c>
      <c r="R425">
        <f t="shared" si="844"/>
        <v>22.158519032544408</v>
      </c>
      <c r="S425">
        <f t="shared" si="845"/>
        <v>17.155911982205918</v>
      </c>
      <c r="T425">
        <f t="shared" si="846"/>
        <v>10.359841495542971</v>
      </c>
      <c r="U425">
        <f t="shared" si="847"/>
        <v>-3.1248244604959032E-2</v>
      </c>
      <c r="V425">
        <f t="shared" si="848"/>
        <v>0</v>
      </c>
      <c r="W425">
        <f t="shared" si="849"/>
        <v>0</v>
      </c>
      <c r="X425">
        <f t="shared" si="850"/>
        <v>0</v>
      </c>
      <c r="Y425">
        <f t="shared" si="840"/>
        <v>0</v>
      </c>
      <c r="Z425">
        <f t="shared" si="841"/>
        <v>0.1</v>
      </c>
      <c r="AA425">
        <f t="shared" si="842"/>
        <v>2.3000000000000003</v>
      </c>
      <c r="AB425">
        <f t="shared" si="842"/>
        <v>4.5</v>
      </c>
      <c r="AC425">
        <f t="shared" si="842"/>
        <v>6.7</v>
      </c>
      <c r="AD425">
        <f t="shared" si="838"/>
        <v>8.9</v>
      </c>
      <c r="AE425">
        <f t="shared" si="838"/>
        <v>11.100000000000001</v>
      </c>
      <c r="AF425">
        <f t="shared" si="838"/>
        <v>13.3</v>
      </c>
      <c r="AG425">
        <f t="shared" si="838"/>
        <v>15.5</v>
      </c>
      <c r="AH425">
        <f t="shared" si="839"/>
        <v>17.7</v>
      </c>
      <c r="AI425">
        <f t="shared" si="851"/>
        <v>26.086108411514385</v>
      </c>
      <c r="AJ425">
        <f t="shared" si="852"/>
        <v>23.78320077687523</v>
      </c>
      <c r="AK425">
        <f t="shared" si="853"/>
        <v>22.636117228178467</v>
      </c>
      <c r="AL425">
        <f t="shared" si="854"/>
        <v>20.347449648802687</v>
      </c>
      <c r="AM425">
        <f t="shared" si="855"/>
        <v>16.79972547366404</v>
      </c>
      <c r="AN425">
        <f t="shared" si="856"/>
        <v>12.70173356970308</v>
      </c>
      <c r="AO425">
        <f t="shared" si="857"/>
        <v>8.2348501163716215</v>
      </c>
      <c r="AP425">
        <f t="shared" si="858"/>
        <v>1.6993644861202042</v>
      </c>
      <c r="AQ425">
        <f t="shared" si="815"/>
        <v>4</v>
      </c>
      <c r="AR425">
        <f t="shared" si="816"/>
        <v>8.9</v>
      </c>
      <c r="AS425">
        <f t="shared" si="817"/>
        <v>9.9</v>
      </c>
      <c r="AT425">
        <f t="shared" si="818"/>
        <v>10.9</v>
      </c>
      <c r="AU425">
        <f t="shared" si="819"/>
        <v>11.9</v>
      </c>
      <c r="AV425">
        <f t="shared" si="820"/>
        <v>12.9</v>
      </c>
      <c r="AW425">
        <f t="shared" si="821"/>
        <v>13.9</v>
      </c>
      <c r="AX425">
        <f t="shared" si="822"/>
        <v>14.9</v>
      </c>
      <c r="AY425">
        <f t="shared" si="823"/>
        <v>15.9</v>
      </c>
      <c r="AZ425">
        <f t="shared" si="824"/>
        <v>16.899999999999999</v>
      </c>
      <c r="BA425">
        <f t="shared" si="825"/>
        <v>17.899999999999999</v>
      </c>
      <c r="BB425">
        <f t="shared" si="826"/>
        <v>18.899999999999999</v>
      </c>
      <c r="BC425">
        <f t="shared" si="827"/>
        <v>19.899999999999999</v>
      </c>
      <c r="BD425">
        <f t="shared" si="828"/>
        <v>20.9</v>
      </c>
      <c r="BE425">
        <f t="shared" si="829"/>
        <v>21.9</v>
      </c>
      <c r="BF425">
        <f t="shared" si="830"/>
        <v>22.9</v>
      </c>
      <c r="BG425">
        <f t="shared" si="831"/>
        <v>23.9</v>
      </c>
      <c r="BH425">
        <f t="shared" si="832"/>
        <v>24.9</v>
      </c>
      <c r="BI425">
        <f t="shared" si="833"/>
        <v>25.9</v>
      </c>
      <c r="BJ425">
        <f t="shared" si="834"/>
        <v>26.9</v>
      </c>
      <c r="BK425">
        <f t="shared" si="835"/>
        <v>27.9</v>
      </c>
      <c r="BL425">
        <f t="shared" si="859"/>
        <v>18.852083041540002</v>
      </c>
      <c r="BM425">
        <f t="shared" si="860"/>
        <v>17.155911982205918</v>
      </c>
      <c r="BN425">
        <f t="shared" si="861"/>
        <v>15.338559952092757</v>
      </c>
      <c r="BO425">
        <f t="shared" si="862"/>
        <v>13.462389341895591</v>
      </c>
      <c r="BP425">
        <f t="shared" si="863"/>
        <v>11.546235041546774</v>
      </c>
      <c r="BQ425">
        <f t="shared" si="864"/>
        <v>9.5391380300520883</v>
      </c>
      <c r="BR425">
        <f t="shared" si="865"/>
        <v>7.2940789653244185</v>
      </c>
      <c r="BS425">
        <f t="shared" si="866"/>
        <v>4.5417117740201451</v>
      </c>
      <c r="BT425">
        <f t="shared" si="867"/>
        <v>0.86409724137275856</v>
      </c>
      <c r="BU425">
        <f t="shared" si="868"/>
        <v>0</v>
      </c>
      <c r="BV425">
        <f t="shared" si="869"/>
        <v>0</v>
      </c>
      <c r="BW425">
        <f t="shared" si="870"/>
        <v>0</v>
      </c>
      <c r="BX425">
        <f t="shared" si="871"/>
        <v>0</v>
      </c>
      <c r="BY425">
        <f t="shared" si="872"/>
        <v>0</v>
      </c>
      <c r="BZ425">
        <f t="shared" si="873"/>
        <v>0</v>
      </c>
      <c r="CA425">
        <f t="shared" si="874"/>
        <v>0</v>
      </c>
      <c r="CB425">
        <f t="shared" si="875"/>
        <v>0</v>
      </c>
      <c r="CC425">
        <f t="shared" si="876"/>
        <v>0</v>
      </c>
      <c r="CD425">
        <f t="shared" si="877"/>
        <v>0</v>
      </c>
      <c r="CE425">
        <f t="shared" si="836"/>
        <v>8</v>
      </c>
      <c r="CF425">
        <f t="shared" si="837"/>
        <v>16.899999999999999</v>
      </c>
    </row>
    <row r="426" spans="5:84" x14ac:dyDescent="0.2">
      <c r="E426">
        <v>97144</v>
      </c>
      <c r="F426">
        <v>24.1</v>
      </c>
      <c r="G426">
        <v>15.5</v>
      </c>
      <c r="H426" s="2">
        <v>0.1</v>
      </c>
      <c r="I426" s="2">
        <f t="shared" si="880"/>
        <v>3.7</v>
      </c>
      <c r="J426">
        <f t="shared" si="880"/>
        <v>7.3000000000000007</v>
      </c>
      <c r="K426">
        <f t="shared" si="880"/>
        <v>10.9</v>
      </c>
      <c r="L426">
        <f t="shared" si="878"/>
        <v>14.5</v>
      </c>
      <c r="M426">
        <f t="shared" si="878"/>
        <v>18.100000000000001</v>
      </c>
      <c r="N426">
        <f t="shared" si="878"/>
        <v>21.700000000000003</v>
      </c>
      <c r="O426">
        <f t="shared" si="878"/>
        <v>25.300000000000004</v>
      </c>
      <c r="P426">
        <f t="shared" si="879"/>
        <v>28.900000000000006</v>
      </c>
      <c r="Q426">
        <f t="shared" si="843"/>
        <v>19.765750220574649</v>
      </c>
      <c r="R426">
        <f t="shared" si="844"/>
        <v>17.088839216328502</v>
      </c>
      <c r="S426">
        <f t="shared" si="845"/>
        <v>10.995915528932304</v>
      </c>
      <c r="T426">
        <f t="shared" si="846"/>
        <v>2.6446500157050274</v>
      </c>
      <c r="U426">
        <f t="shared" si="847"/>
        <v>0</v>
      </c>
      <c r="V426">
        <f t="shared" si="848"/>
        <v>0</v>
      </c>
      <c r="W426">
        <f t="shared" si="849"/>
        <v>0</v>
      </c>
      <c r="X426">
        <f t="shared" si="850"/>
        <v>0</v>
      </c>
      <c r="Y426">
        <f t="shared" si="840"/>
        <v>0</v>
      </c>
      <c r="Z426">
        <f t="shared" si="841"/>
        <v>0.1</v>
      </c>
      <c r="AA426">
        <f t="shared" si="842"/>
        <v>2.3000000000000003</v>
      </c>
      <c r="AB426">
        <f t="shared" si="842"/>
        <v>4.5</v>
      </c>
      <c r="AC426">
        <f t="shared" si="842"/>
        <v>6.7</v>
      </c>
      <c r="AD426">
        <f t="shared" si="838"/>
        <v>8.9</v>
      </c>
      <c r="AE426">
        <f t="shared" si="838"/>
        <v>11.100000000000001</v>
      </c>
      <c r="AF426">
        <f t="shared" si="838"/>
        <v>13.3</v>
      </c>
      <c r="AG426">
        <f t="shared" si="838"/>
        <v>15.5</v>
      </c>
      <c r="AH426">
        <f t="shared" si="839"/>
        <v>17.7</v>
      </c>
      <c r="AI426">
        <f t="shared" si="851"/>
        <v>20.994996776655402</v>
      </c>
      <c r="AJ426">
        <f t="shared" si="852"/>
        <v>19.398687465020615</v>
      </c>
      <c r="AK426">
        <f t="shared" si="853"/>
        <v>17.808426592825533</v>
      </c>
      <c r="AL426">
        <f t="shared" si="854"/>
        <v>14.635800851849504</v>
      </c>
      <c r="AM426">
        <f t="shared" si="855"/>
        <v>10.619127014285342</v>
      </c>
      <c r="AN426">
        <f t="shared" si="856"/>
        <v>6.1033499760343162</v>
      </c>
      <c r="AO426">
        <f t="shared" si="857"/>
        <v>0</v>
      </c>
      <c r="AP426">
        <f t="shared" si="858"/>
        <v>0</v>
      </c>
      <c r="AQ426">
        <f t="shared" si="815"/>
        <v>2</v>
      </c>
      <c r="AR426">
        <f t="shared" si="816"/>
        <v>4.5</v>
      </c>
      <c r="AS426">
        <f t="shared" si="817"/>
        <v>5.5</v>
      </c>
      <c r="AT426">
        <f t="shared" si="818"/>
        <v>6.5</v>
      </c>
      <c r="AU426">
        <f t="shared" si="819"/>
        <v>7.5</v>
      </c>
      <c r="AV426">
        <f t="shared" si="820"/>
        <v>8.5</v>
      </c>
      <c r="AW426">
        <f t="shared" si="821"/>
        <v>9.5</v>
      </c>
      <c r="AX426">
        <f t="shared" si="822"/>
        <v>10.5</v>
      </c>
      <c r="AY426">
        <f t="shared" si="823"/>
        <v>11.5</v>
      </c>
      <c r="AZ426">
        <f t="shared" si="824"/>
        <v>12.5</v>
      </c>
      <c r="BA426">
        <f t="shared" si="825"/>
        <v>13.5</v>
      </c>
      <c r="BB426">
        <f t="shared" si="826"/>
        <v>14.5</v>
      </c>
      <c r="BC426">
        <f t="shared" si="827"/>
        <v>15.5</v>
      </c>
      <c r="BD426">
        <f t="shared" si="828"/>
        <v>16.5</v>
      </c>
      <c r="BE426">
        <f t="shared" si="829"/>
        <v>17.5</v>
      </c>
      <c r="BF426">
        <f t="shared" si="830"/>
        <v>18.5</v>
      </c>
      <c r="BG426">
        <f t="shared" si="831"/>
        <v>19.5</v>
      </c>
      <c r="BH426">
        <f t="shared" si="832"/>
        <v>20.5</v>
      </c>
      <c r="BI426">
        <f t="shared" si="833"/>
        <v>21.5</v>
      </c>
      <c r="BJ426">
        <f t="shared" si="834"/>
        <v>22.5</v>
      </c>
      <c r="BK426">
        <f t="shared" si="835"/>
        <v>23.5</v>
      </c>
      <c r="BL426">
        <f t="shared" si="859"/>
        <v>18.856754047702104</v>
      </c>
      <c r="BM426">
        <f t="shared" si="860"/>
        <v>18.019358967747902</v>
      </c>
      <c r="BN426">
        <f t="shared" si="861"/>
        <v>16.821392564681787</v>
      </c>
      <c r="BO426">
        <f t="shared" si="862"/>
        <v>15.307625483184292</v>
      </c>
      <c r="BP426">
        <f t="shared" si="863"/>
        <v>13.5799283822858</v>
      </c>
      <c r="BQ426">
        <f t="shared" si="864"/>
        <v>11.744491644560169</v>
      </c>
      <c r="BR426">
        <f t="shared" si="865"/>
        <v>9.8590450853179554</v>
      </c>
      <c r="BS426">
        <f t="shared" si="866"/>
        <v>7.8800776617994206</v>
      </c>
      <c r="BT426">
        <f t="shared" si="867"/>
        <v>5.6100571823682612</v>
      </c>
      <c r="BU426">
        <f t="shared" si="868"/>
        <v>2.6446500157050274</v>
      </c>
      <c r="BV426">
        <f t="shared" si="869"/>
        <v>0</v>
      </c>
      <c r="BW426">
        <f t="shared" si="870"/>
        <v>0</v>
      </c>
      <c r="BX426">
        <f t="shared" si="871"/>
        <v>0</v>
      </c>
      <c r="BY426">
        <f t="shared" si="872"/>
        <v>0</v>
      </c>
      <c r="BZ426">
        <f t="shared" si="873"/>
        <v>0</v>
      </c>
      <c r="CA426">
        <f t="shared" si="874"/>
        <v>0</v>
      </c>
      <c r="CB426">
        <f t="shared" si="875"/>
        <v>0</v>
      </c>
      <c r="CC426">
        <f t="shared" si="876"/>
        <v>0</v>
      </c>
      <c r="CD426">
        <f t="shared" si="877"/>
        <v>0</v>
      </c>
      <c r="CE426">
        <f t="shared" si="836"/>
        <v>9</v>
      </c>
      <c r="CF426">
        <f t="shared" si="837"/>
        <v>13.5</v>
      </c>
    </row>
    <row r="427" spans="5:84" x14ac:dyDescent="0.2">
      <c r="E427">
        <v>97145</v>
      </c>
      <c r="F427">
        <v>34.15</v>
      </c>
      <c r="G427">
        <v>18.399999999999999</v>
      </c>
      <c r="H427" s="2">
        <v>0.1</v>
      </c>
      <c r="I427" s="2">
        <f t="shared" si="880"/>
        <v>3.7</v>
      </c>
      <c r="J427">
        <f t="shared" si="880"/>
        <v>7.3000000000000007</v>
      </c>
      <c r="K427">
        <f t="shared" si="880"/>
        <v>10.9</v>
      </c>
      <c r="L427">
        <f t="shared" si="878"/>
        <v>14.5</v>
      </c>
      <c r="M427">
        <f t="shared" si="878"/>
        <v>18.100000000000001</v>
      </c>
      <c r="N427">
        <f t="shared" si="878"/>
        <v>21.700000000000003</v>
      </c>
      <c r="O427">
        <f t="shared" si="878"/>
        <v>25.300000000000004</v>
      </c>
      <c r="P427">
        <f t="shared" si="879"/>
        <v>28.900000000000006</v>
      </c>
      <c r="Q427">
        <f t="shared" si="843"/>
        <v>28.512898624020526</v>
      </c>
      <c r="R427">
        <f t="shared" si="844"/>
        <v>26.007076203131586</v>
      </c>
      <c r="S427">
        <f t="shared" si="845"/>
        <v>20.044325144214614</v>
      </c>
      <c r="T427">
        <f t="shared" si="846"/>
        <v>11.99126131142844</v>
      </c>
      <c r="U427">
        <f t="shared" si="847"/>
        <v>-0.58234257302389569</v>
      </c>
      <c r="V427">
        <f t="shared" si="848"/>
        <v>0</v>
      </c>
      <c r="W427">
        <f t="shared" si="849"/>
        <v>0</v>
      </c>
      <c r="X427">
        <f t="shared" si="850"/>
        <v>0</v>
      </c>
      <c r="Y427">
        <f t="shared" si="840"/>
        <v>2</v>
      </c>
      <c r="Z427">
        <f t="shared" si="841"/>
        <v>7.3</v>
      </c>
      <c r="AA427">
        <f t="shared" si="842"/>
        <v>9.5</v>
      </c>
      <c r="AB427">
        <f t="shared" si="842"/>
        <v>11.7</v>
      </c>
      <c r="AC427">
        <f t="shared" si="842"/>
        <v>13.899999999999999</v>
      </c>
      <c r="AD427">
        <f t="shared" si="838"/>
        <v>16.099999999999998</v>
      </c>
      <c r="AE427">
        <f t="shared" si="838"/>
        <v>18.299999999999997</v>
      </c>
      <c r="AF427">
        <f t="shared" si="838"/>
        <v>20.499999999999996</v>
      </c>
      <c r="AG427">
        <f t="shared" si="838"/>
        <v>22.699999999999996</v>
      </c>
      <c r="AH427">
        <f t="shared" si="839"/>
        <v>24.899999999999995</v>
      </c>
      <c r="AI427">
        <f t="shared" si="851"/>
        <v>22.805696266910516</v>
      </c>
      <c r="AJ427">
        <f t="shared" si="852"/>
        <v>18.328135325560886</v>
      </c>
      <c r="AK427">
        <f t="shared" si="853"/>
        <v>13.400182308208729</v>
      </c>
      <c r="AL427">
        <f t="shared" si="854"/>
        <v>7.7235207452482344</v>
      </c>
      <c r="AM427">
        <f t="shared" si="855"/>
        <v>-1.7593106379390235</v>
      </c>
      <c r="AN427">
        <f t="shared" si="856"/>
        <v>0</v>
      </c>
      <c r="AO427">
        <f t="shared" si="857"/>
        <v>0</v>
      </c>
      <c r="AP427">
        <f t="shared" si="858"/>
        <v>0</v>
      </c>
      <c r="AQ427">
        <f t="shared" ref="AQ427:AQ450" si="881">COUNTIF(AI427:AP427,"&gt;="&amp;$B$4)</f>
        <v>2</v>
      </c>
      <c r="AR427">
        <f t="shared" ref="AR427:AR450" si="882">Z427+AQ427*$C$4</f>
        <v>11.7</v>
      </c>
      <c r="AS427">
        <f t="shared" ref="AS427:AS450" si="883">AR427+$C$5</f>
        <v>12.7</v>
      </c>
      <c r="AT427">
        <f t="shared" ref="AT427:AT450" si="884">AS427+$C$5</f>
        <v>13.7</v>
      </c>
      <c r="AU427">
        <f t="shared" ref="AU427:AU450" si="885">AT427+$C$5</f>
        <v>14.7</v>
      </c>
      <c r="AV427">
        <f t="shared" ref="AV427:AV450" si="886">AU427+$C$5</f>
        <v>15.7</v>
      </c>
      <c r="AW427">
        <f t="shared" ref="AW427:AW450" si="887">AV427+$C$5</f>
        <v>16.7</v>
      </c>
      <c r="AX427">
        <f t="shared" ref="AX427:AX450" si="888">AW427+$C$5</f>
        <v>17.7</v>
      </c>
      <c r="AY427">
        <f t="shared" ref="AY427:AY450" si="889">AX427+$C$5</f>
        <v>18.7</v>
      </c>
      <c r="AZ427">
        <f t="shared" ref="AZ427:AZ450" si="890">AY427+$C$5</f>
        <v>19.7</v>
      </c>
      <c r="BA427">
        <f t="shared" ref="BA427:BA450" si="891">AZ427+$C$5</f>
        <v>20.7</v>
      </c>
      <c r="BB427">
        <f t="shared" ref="BB427:BB450" si="892">BA427+$C$5</f>
        <v>21.7</v>
      </c>
      <c r="BC427">
        <f t="shared" ref="BC427:BC450" si="893">BB427+$C$5</f>
        <v>22.7</v>
      </c>
      <c r="BD427">
        <f t="shared" ref="BD427:BD450" si="894">BC427+$C$5</f>
        <v>23.7</v>
      </c>
      <c r="BE427">
        <f t="shared" ref="BE427:BE450" si="895">BD427+$C$5</f>
        <v>24.7</v>
      </c>
      <c r="BF427">
        <f t="shared" ref="BF427:BF450" si="896">BE427+$C$5</f>
        <v>25.7</v>
      </c>
      <c r="BG427">
        <f t="shared" ref="BG427:BG450" si="897">BF427+$C$5</f>
        <v>26.7</v>
      </c>
      <c r="BH427">
        <f t="shared" ref="BH427:BH450" si="898">BG427+$C$5</f>
        <v>27.7</v>
      </c>
      <c r="BI427">
        <f t="shared" ref="BI427:BI450" si="899">BH427+$C$5</f>
        <v>28.7</v>
      </c>
      <c r="BJ427">
        <f t="shared" ref="BJ427:BJ450" si="900">BI427+$C$5</f>
        <v>29.7</v>
      </c>
      <c r="BK427">
        <f t="shared" ref="BK427:BK450" si="901">BJ427+$C$5</f>
        <v>30.7</v>
      </c>
      <c r="BL427">
        <f t="shared" si="859"/>
        <v>16.117176648164971</v>
      </c>
      <c r="BM427">
        <f t="shared" si="860"/>
        <v>13.859749783263609</v>
      </c>
      <c r="BN427">
        <f t="shared" si="861"/>
        <v>11.507375017132061</v>
      </c>
      <c r="BO427">
        <f t="shared" si="862"/>
        <v>8.9001345145463766</v>
      </c>
      <c r="BP427">
        <f t="shared" si="863"/>
        <v>5.7349463553026423</v>
      </c>
      <c r="BQ427">
        <f t="shared" si="864"/>
        <v>1.5338385707350624</v>
      </c>
      <c r="BR427">
        <f t="shared" si="865"/>
        <v>0</v>
      </c>
      <c r="BS427">
        <f t="shared" si="866"/>
        <v>0</v>
      </c>
      <c r="BT427">
        <f t="shared" si="867"/>
        <v>0</v>
      </c>
      <c r="BU427">
        <f t="shared" si="868"/>
        <v>0</v>
      </c>
      <c r="BV427">
        <f t="shared" si="869"/>
        <v>0</v>
      </c>
      <c r="BW427">
        <f t="shared" si="870"/>
        <v>0</v>
      </c>
      <c r="BX427">
        <f t="shared" si="871"/>
        <v>0</v>
      </c>
      <c r="BY427">
        <f t="shared" si="872"/>
        <v>0</v>
      </c>
      <c r="BZ427">
        <f t="shared" si="873"/>
        <v>0</v>
      </c>
      <c r="CA427">
        <f t="shared" si="874"/>
        <v>0</v>
      </c>
      <c r="CB427">
        <f t="shared" si="875"/>
        <v>0</v>
      </c>
      <c r="CC427">
        <f t="shared" si="876"/>
        <v>0</v>
      </c>
      <c r="CD427">
        <f t="shared" si="877"/>
        <v>0</v>
      </c>
      <c r="CE427">
        <f t="shared" ref="CE427:CE450" si="902">COUNTIF(BL427:CD427,"&gt;="&amp;$B$5)</f>
        <v>5</v>
      </c>
      <c r="CF427">
        <f t="shared" ref="CF427:CF450" si="903">AR427+CE427*$C$5</f>
        <v>16.7</v>
      </c>
    </row>
    <row r="428" spans="5:84" x14ac:dyDescent="0.2">
      <c r="E428">
        <v>97146</v>
      </c>
      <c r="F428">
        <v>18.649999999999999</v>
      </c>
      <c r="G428">
        <v>12.6</v>
      </c>
      <c r="H428" s="2">
        <v>0.1</v>
      </c>
      <c r="I428" s="2">
        <f t="shared" si="880"/>
        <v>3.7</v>
      </c>
      <c r="J428">
        <f t="shared" si="880"/>
        <v>7.3000000000000007</v>
      </c>
      <c r="K428">
        <f t="shared" si="880"/>
        <v>10.9</v>
      </c>
      <c r="L428">
        <f t="shared" si="878"/>
        <v>14.5</v>
      </c>
      <c r="M428">
        <f t="shared" si="878"/>
        <v>18.100000000000001</v>
      </c>
      <c r="N428">
        <f t="shared" si="878"/>
        <v>21.700000000000003</v>
      </c>
      <c r="O428">
        <f t="shared" si="878"/>
        <v>25.300000000000004</v>
      </c>
      <c r="P428">
        <f t="shared" si="879"/>
        <v>28.900000000000006</v>
      </c>
      <c r="Q428">
        <f t="shared" si="843"/>
        <v>14.993631955820211</v>
      </c>
      <c r="R428">
        <f t="shared" si="844"/>
        <v>11.219178747885493</v>
      </c>
      <c r="S428">
        <f t="shared" si="845"/>
        <v>4.5179974660206792</v>
      </c>
      <c r="T428">
        <f t="shared" si="846"/>
        <v>0</v>
      </c>
      <c r="U428">
        <f t="shared" si="847"/>
        <v>0</v>
      </c>
      <c r="V428">
        <f t="shared" si="848"/>
        <v>0</v>
      </c>
      <c r="W428">
        <f t="shared" si="849"/>
        <v>0</v>
      </c>
      <c r="X428">
        <f t="shared" si="850"/>
        <v>0</v>
      </c>
      <c r="Y428">
        <f t="shared" si="840"/>
        <v>0</v>
      </c>
      <c r="Z428">
        <f t="shared" si="841"/>
        <v>0.1</v>
      </c>
      <c r="AA428">
        <f t="shared" si="842"/>
        <v>2.3000000000000003</v>
      </c>
      <c r="AB428">
        <f t="shared" si="842"/>
        <v>4.5</v>
      </c>
      <c r="AC428">
        <f t="shared" si="842"/>
        <v>6.7</v>
      </c>
      <c r="AD428">
        <f t="shared" si="838"/>
        <v>8.9</v>
      </c>
      <c r="AE428">
        <f t="shared" si="838"/>
        <v>11.100000000000001</v>
      </c>
      <c r="AF428">
        <f t="shared" si="838"/>
        <v>13.3</v>
      </c>
      <c r="AG428">
        <f t="shared" si="838"/>
        <v>15.5</v>
      </c>
      <c r="AH428">
        <f t="shared" si="839"/>
        <v>17.7</v>
      </c>
      <c r="AI428">
        <f t="shared" si="851"/>
        <v>15.758584422383434</v>
      </c>
      <c r="AJ428">
        <f t="shared" si="852"/>
        <v>14.573879166857548</v>
      </c>
      <c r="AK428">
        <f t="shared" si="853"/>
        <v>12.167488286022628</v>
      </c>
      <c r="AL428">
        <f t="shared" si="854"/>
        <v>8.4388330340306474</v>
      </c>
      <c r="AM428">
        <f t="shared" si="855"/>
        <v>4.0318381336158353</v>
      </c>
      <c r="AN428">
        <f t="shared" si="856"/>
        <v>0</v>
      </c>
      <c r="AO428">
        <f t="shared" si="857"/>
        <v>0</v>
      </c>
      <c r="AP428">
        <f t="shared" si="858"/>
        <v>0</v>
      </c>
      <c r="AQ428">
        <f t="shared" si="881"/>
        <v>0</v>
      </c>
      <c r="AR428">
        <f t="shared" si="882"/>
        <v>0.1</v>
      </c>
      <c r="AS428">
        <f t="shared" si="883"/>
        <v>1.1000000000000001</v>
      </c>
      <c r="AT428">
        <f t="shared" si="884"/>
        <v>2.1</v>
      </c>
      <c r="AU428">
        <f t="shared" si="885"/>
        <v>3.1</v>
      </c>
      <c r="AV428">
        <f t="shared" si="886"/>
        <v>4.0999999999999996</v>
      </c>
      <c r="AW428">
        <f t="shared" si="887"/>
        <v>5.0999999999999996</v>
      </c>
      <c r="AX428">
        <f t="shared" si="888"/>
        <v>6.1</v>
      </c>
      <c r="AY428">
        <f t="shared" si="889"/>
        <v>7.1</v>
      </c>
      <c r="AZ428">
        <f t="shared" si="890"/>
        <v>8.1</v>
      </c>
      <c r="BA428">
        <f t="shared" si="891"/>
        <v>9.1</v>
      </c>
      <c r="BB428">
        <f t="shared" si="892"/>
        <v>10.1</v>
      </c>
      <c r="BC428">
        <f t="shared" si="893"/>
        <v>11.1</v>
      </c>
      <c r="BD428">
        <f t="shared" si="894"/>
        <v>12.1</v>
      </c>
      <c r="BE428">
        <f t="shared" si="895"/>
        <v>13.1</v>
      </c>
      <c r="BF428">
        <f t="shared" si="896"/>
        <v>14.1</v>
      </c>
      <c r="BG428">
        <f t="shared" si="897"/>
        <v>15.1</v>
      </c>
      <c r="BH428">
        <f t="shared" si="898"/>
        <v>16.100000000000001</v>
      </c>
      <c r="BI428">
        <f t="shared" si="899"/>
        <v>17.100000000000001</v>
      </c>
      <c r="BJ428">
        <f t="shared" si="900"/>
        <v>18.100000000000001</v>
      </c>
      <c r="BK428">
        <f t="shared" si="901"/>
        <v>19.100000000000001</v>
      </c>
      <c r="BL428">
        <f t="shared" si="859"/>
        <v>17.870667049622256</v>
      </c>
      <c r="BM428">
        <f t="shared" si="860"/>
        <v>15.958635308024691</v>
      </c>
      <c r="BN428">
        <f t="shared" si="861"/>
        <v>15.2524296644561</v>
      </c>
      <c r="BO428">
        <f t="shared" si="862"/>
        <v>14.804991249481532</v>
      </c>
      <c r="BP428">
        <f t="shared" si="863"/>
        <v>14.115273087715732</v>
      </c>
      <c r="BQ428">
        <f t="shared" si="864"/>
        <v>13.013176132229487</v>
      </c>
      <c r="BR428">
        <f t="shared" si="865"/>
        <v>11.544485298956248</v>
      </c>
      <c r="BS428">
        <f t="shared" si="866"/>
        <v>9.8558055010984837</v>
      </c>
      <c r="BT428">
        <f t="shared" si="867"/>
        <v>8.0794976835342975</v>
      </c>
      <c r="BU428">
        <f t="shared" si="868"/>
        <v>6.2186148572239173</v>
      </c>
      <c r="BV428">
        <f t="shared" si="869"/>
        <v>4.0318381336156692</v>
      </c>
      <c r="BW428">
        <f t="shared" si="870"/>
        <v>0.91841275905377728</v>
      </c>
      <c r="BX428">
        <f t="shared" si="871"/>
        <v>0</v>
      </c>
      <c r="BY428">
        <f t="shared" si="872"/>
        <v>0</v>
      </c>
      <c r="BZ428">
        <f t="shared" si="873"/>
        <v>0</v>
      </c>
      <c r="CA428">
        <f t="shared" si="874"/>
        <v>0</v>
      </c>
      <c r="CB428">
        <f t="shared" si="875"/>
        <v>0</v>
      </c>
      <c r="CC428">
        <f t="shared" si="876"/>
        <v>0</v>
      </c>
      <c r="CD428">
        <f t="shared" si="877"/>
        <v>0</v>
      </c>
      <c r="CE428">
        <f t="shared" si="902"/>
        <v>11</v>
      </c>
      <c r="CF428">
        <f t="shared" si="903"/>
        <v>11.1</v>
      </c>
    </row>
    <row r="429" spans="5:84" x14ac:dyDescent="0.2">
      <c r="E429">
        <v>97147</v>
      </c>
      <c r="F429">
        <v>21.8</v>
      </c>
      <c r="G429">
        <v>16.2</v>
      </c>
      <c r="H429" s="2">
        <v>0.1</v>
      </c>
      <c r="I429" s="2">
        <f t="shared" si="880"/>
        <v>3.7</v>
      </c>
      <c r="J429">
        <f t="shared" si="880"/>
        <v>7.3000000000000007</v>
      </c>
      <c r="K429">
        <f t="shared" si="880"/>
        <v>10.9</v>
      </c>
      <c r="L429">
        <f t="shared" si="878"/>
        <v>14.5</v>
      </c>
      <c r="M429">
        <f t="shared" si="878"/>
        <v>18.100000000000001</v>
      </c>
      <c r="N429">
        <f t="shared" si="878"/>
        <v>21.700000000000003</v>
      </c>
      <c r="O429">
        <f t="shared" si="878"/>
        <v>25.300000000000004</v>
      </c>
      <c r="P429">
        <f t="shared" si="879"/>
        <v>28.900000000000006</v>
      </c>
      <c r="Q429">
        <f t="shared" si="843"/>
        <v>17.955996057743562</v>
      </c>
      <c r="R429">
        <f t="shared" si="844"/>
        <v>15.814573172974248</v>
      </c>
      <c r="S429">
        <f t="shared" si="845"/>
        <v>10.743205510409528</v>
      </c>
      <c r="T429">
        <f t="shared" si="846"/>
        <v>4.1730468940893921</v>
      </c>
      <c r="U429">
        <f t="shared" si="847"/>
        <v>0</v>
      </c>
      <c r="V429">
        <f t="shared" si="848"/>
        <v>0</v>
      </c>
      <c r="W429">
        <f t="shared" si="849"/>
        <v>0</v>
      </c>
      <c r="X429">
        <f t="shared" si="850"/>
        <v>0</v>
      </c>
      <c r="Y429">
        <f t="shared" si="840"/>
        <v>0</v>
      </c>
      <c r="Z429">
        <f t="shared" si="841"/>
        <v>0.1</v>
      </c>
      <c r="AA429">
        <f t="shared" si="842"/>
        <v>2.3000000000000003</v>
      </c>
      <c r="AB429">
        <f t="shared" si="842"/>
        <v>4.5</v>
      </c>
      <c r="AC429">
        <f t="shared" si="842"/>
        <v>6.7</v>
      </c>
      <c r="AD429">
        <f t="shared" si="838"/>
        <v>8.9</v>
      </c>
      <c r="AE429">
        <f t="shared" si="838"/>
        <v>11.100000000000001</v>
      </c>
      <c r="AF429">
        <f t="shared" si="838"/>
        <v>13.3</v>
      </c>
      <c r="AG429">
        <f t="shared" si="838"/>
        <v>15.5</v>
      </c>
      <c r="AH429">
        <f t="shared" si="839"/>
        <v>17.7</v>
      </c>
      <c r="AI429">
        <f t="shared" si="851"/>
        <v>19.129983292171808</v>
      </c>
      <c r="AJ429">
        <f t="shared" si="852"/>
        <v>17.62610579383859</v>
      </c>
      <c r="AK429">
        <f t="shared" si="853"/>
        <v>16.380730190109166</v>
      </c>
      <c r="AL429">
        <f t="shared" si="854"/>
        <v>13.823817829192324</v>
      </c>
      <c r="AM429">
        <f t="shared" si="855"/>
        <v>10.420489573124049</v>
      </c>
      <c r="AN429">
        <f t="shared" si="856"/>
        <v>6.6981122638199526</v>
      </c>
      <c r="AO429">
        <f t="shared" si="857"/>
        <v>1.2733851891281454</v>
      </c>
      <c r="AP429">
        <f t="shared" si="858"/>
        <v>0</v>
      </c>
      <c r="AQ429">
        <f t="shared" si="881"/>
        <v>1</v>
      </c>
      <c r="AR429">
        <f t="shared" si="882"/>
        <v>2.3000000000000003</v>
      </c>
      <c r="AS429">
        <f t="shared" si="883"/>
        <v>3.3000000000000003</v>
      </c>
      <c r="AT429">
        <f t="shared" si="884"/>
        <v>4.3000000000000007</v>
      </c>
      <c r="AU429">
        <f t="shared" si="885"/>
        <v>5.3000000000000007</v>
      </c>
      <c r="AV429">
        <f t="shared" si="886"/>
        <v>6.3000000000000007</v>
      </c>
      <c r="AW429">
        <f t="shared" si="887"/>
        <v>7.3000000000000007</v>
      </c>
      <c r="AX429">
        <f t="shared" si="888"/>
        <v>8.3000000000000007</v>
      </c>
      <c r="AY429">
        <f t="shared" si="889"/>
        <v>9.3000000000000007</v>
      </c>
      <c r="AZ429">
        <f t="shared" si="890"/>
        <v>10.3</v>
      </c>
      <c r="BA429">
        <f t="shared" si="891"/>
        <v>11.3</v>
      </c>
      <c r="BB429">
        <f t="shared" si="892"/>
        <v>12.3</v>
      </c>
      <c r="BC429">
        <f t="shared" si="893"/>
        <v>13.3</v>
      </c>
      <c r="BD429">
        <f t="shared" si="894"/>
        <v>14.3</v>
      </c>
      <c r="BE429">
        <f t="shared" si="895"/>
        <v>15.3</v>
      </c>
      <c r="BF429">
        <f t="shared" si="896"/>
        <v>16.3</v>
      </c>
      <c r="BG429">
        <f t="shared" si="897"/>
        <v>17.3</v>
      </c>
      <c r="BH429">
        <f t="shared" si="898"/>
        <v>18.3</v>
      </c>
      <c r="BI429">
        <f t="shared" si="899"/>
        <v>19.3</v>
      </c>
      <c r="BJ429">
        <f t="shared" si="900"/>
        <v>20.3</v>
      </c>
      <c r="BK429">
        <f t="shared" si="901"/>
        <v>21.3</v>
      </c>
      <c r="BL429">
        <f t="shared" si="859"/>
        <v>18.174530666270869</v>
      </c>
      <c r="BM429">
        <f t="shared" si="860"/>
        <v>17.702983004403162</v>
      </c>
      <c r="BN429">
        <f t="shared" si="861"/>
        <v>17.292071649137529</v>
      </c>
      <c r="BO429">
        <f t="shared" si="862"/>
        <v>16.697282332411223</v>
      </c>
      <c r="BP429">
        <f t="shared" si="863"/>
        <v>15.814573172974248</v>
      </c>
      <c r="BQ429">
        <f t="shared" si="864"/>
        <v>14.642092673833739</v>
      </c>
      <c r="BR429">
        <f t="shared" si="865"/>
        <v>13.241897719698416</v>
      </c>
      <c r="BS429">
        <f t="shared" si="866"/>
        <v>11.701671574422825</v>
      </c>
      <c r="BT429">
        <f t="shared" si="867"/>
        <v>10.096441878451694</v>
      </c>
      <c r="BU429">
        <f t="shared" si="868"/>
        <v>8.4502986462645584</v>
      </c>
      <c r="BV429">
        <f t="shared" si="869"/>
        <v>6.6981122638199526</v>
      </c>
      <c r="BW429">
        <f t="shared" si="870"/>
        <v>4.6472514859997762</v>
      </c>
      <c r="BX429">
        <f t="shared" si="871"/>
        <v>1.939301434053575</v>
      </c>
      <c r="BY429">
        <f t="shared" si="872"/>
        <v>0</v>
      </c>
      <c r="BZ429">
        <f t="shared" si="873"/>
        <v>0</v>
      </c>
      <c r="CA429">
        <f t="shared" si="874"/>
        <v>0</v>
      </c>
      <c r="CB429">
        <f t="shared" si="875"/>
        <v>0</v>
      </c>
      <c r="CC429">
        <f t="shared" si="876"/>
        <v>0</v>
      </c>
      <c r="CD429">
        <f t="shared" si="877"/>
        <v>0</v>
      </c>
      <c r="CE429">
        <f t="shared" si="902"/>
        <v>12</v>
      </c>
      <c r="CF429">
        <f t="shared" si="903"/>
        <v>14.3</v>
      </c>
    </row>
    <row r="430" spans="5:84" x14ac:dyDescent="0.2">
      <c r="E430">
        <v>97148</v>
      </c>
      <c r="F430">
        <v>28.05</v>
      </c>
      <c r="G430">
        <v>16.399999999999999</v>
      </c>
      <c r="H430" s="2">
        <v>0.1</v>
      </c>
      <c r="I430" s="2">
        <f t="shared" si="880"/>
        <v>3.7</v>
      </c>
      <c r="J430">
        <f t="shared" si="880"/>
        <v>7.3000000000000007</v>
      </c>
      <c r="K430">
        <f t="shared" si="880"/>
        <v>10.9</v>
      </c>
      <c r="L430">
        <f t="shared" si="878"/>
        <v>14.5</v>
      </c>
      <c r="M430">
        <f t="shared" si="878"/>
        <v>18.100000000000001</v>
      </c>
      <c r="N430">
        <f t="shared" si="878"/>
        <v>21.700000000000003</v>
      </c>
      <c r="O430">
        <f t="shared" si="878"/>
        <v>25.300000000000004</v>
      </c>
      <c r="P430">
        <f t="shared" si="879"/>
        <v>28.900000000000006</v>
      </c>
      <c r="Q430">
        <f t="shared" si="843"/>
        <v>23.132126682672215</v>
      </c>
      <c r="R430">
        <f t="shared" si="844"/>
        <v>20.4654865845473</v>
      </c>
      <c r="S430">
        <f t="shared" si="845"/>
        <v>14.098222325439195</v>
      </c>
      <c r="T430">
        <f t="shared" si="846"/>
        <v>5.9106943832890559</v>
      </c>
      <c r="U430">
        <f t="shared" si="847"/>
        <v>0</v>
      </c>
      <c r="V430">
        <f t="shared" si="848"/>
        <v>0</v>
      </c>
      <c r="W430">
        <f t="shared" si="849"/>
        <v>0</v>
      </c>
      <c r="X430">
        <f t="shared" si="850"/>
        <v>0</v>
      </c>
      <c r="Y430">
        <f t="shared" si="840"/>
        <v>0</v>
      </c>
      <c r="Z430">
        <f t="shared" si="841"/>
        <v>0.1</v>
      </c>
      <c r="AA430">
        <f t="shared" si="842"/>
        <v>2.3000000000000003</v>
      </c>
      <c r="AB430">
        <f t="shared" si="842"/>
        <v>4.5</v>
      </c>
      <c r="AC430">
        <f t="shared" si="842"/>
        <v>6.7</v>
      </c>
      <c r="AD430">
        <f t="shared" si="838"/>
        <v>8.9</v>
      </c>
      <c r="AE430">
        <f t="shared" si="838"/>
        <v>11.100000000000001</v>
      </c>
      <c r="AF430">
        <f t="shared" si="838"/>
        <v>13.3</v>
      </c>
      <c r="AG430">
        <f t="shared" si="838"/>
        <v>15.5</v>
      </c>
      <c r="AH430">
        <f t="shared" si="839"/>
        <v>17.7</v>
      </c>
      <c r="AI430">
        <f t="shared" si="851"/>
        <v>24.66525449631553</v>
      </c>
      <c r="AJ430">
        <f t="shared" si="852"/>
        <v>22.706553864310894</v>
      </c>
      <c r="AK430">
        <f t="shared" si="853"/>
        <v>21.16532051067291</v>
      </c>
      <c r="AL430">
        <f t="shared" si="854"/>
        <v>17.984309155670125</v>
      </c>
      <c r="AM430">
        <f t="shared" si="855"/>
        <v>13.689253216581108</v>
      </c>
      <c r="AN430">
        <f t="shared" si="856"/>
        <v>9.0013819802925905</v>
      </c>
      <c r="AO430">
        <f t="shared" si="857"/>
        <v>2.4499377758976846</v>
      </c>
      <c r="AP430">
        <f t="shared" si="858"/>
        <v>0</v>
      </c>
      <c r="AQ430">
        <f t="shared" si="881"/>
        <v>3</v>
      </c>
      <c r="AR430">
        <f t="shared" si="882"/>
        <v>6.7</v>
      </c>
      <c r="AS430">
        <f t="shared" si="883"/>
        <v>7.7</v>
      </c>
      <c r="AT430">
        <f t="shared" si="884"/>
        <v>8.6999999999999993</v>
      </c>
      <c r="AU430">
        <f t="shared" si="885"/>
        <v>9.6999999999999993</v>
      </c>
      <c r="AV430">
        <f t="shared" si="886"/>
        <v>10.7</v>
      </c>
      <c r="AW430">
        <f t="shared" si="887"/>
        <v>11.7</v>
      </c>
      <c r="AX430">
        <f t="shared" si="888"/>
        <v>12.7</v>
      </c>
      <c r="AY430">
        <f t="shared" si="889"/>
        <v>13.7</v>
      </c>
      <c r="AZ430">
        <f t="shared" si="890"/>
        <v>14.7</v>
      </c>
      <c r="BA430">
        <f t="shared" si="891"/>
        <v>15.7</v>
      </c>
      <c r="BB430">
        <f t="shared" si="892"/>
        <v>16.7</v>
      </c>
      <c r="BC430">
        <f t="shared" si="893"/>
        <v>17.7</v>
      </c>
      <c r="BD430">
        <f t="shared" si="894"/>
        <v>18.7</v>
      </c>
      <c r="BE430">
        <f t="shared" si="895"/>
        <v>19.7</v>
      </c>
      <c r="BF430">
        <f t="shared" si="896"/>
        <v>20.7</v>
      </c>
      <c r="BG430">
        <f t="shared" si="897"/>
        <v>21.7</v>
      </c>
      <c r="BH430">
        <f t="shared" si="898"/>
        <v>22.7</v>
      </c>
      <c r="BI430">
        <f t="shared" si="899"/>
        <v>23.7</v>
      </c>
      <c r="BJ430">
        <f t="shared" si="900"/>
        <v>24.7</v>
      </c>
      <c r="BK430">
        <f t="shared" si="901"/>
        <v>25.7</v>
      </c>
      <c r="BL430">
        <f t="shared" si="859"/>
        <v>19.923850752215774</v>
      </c>
      <c r="BM430">
        <f t="shared" si="860"/>
        <v>18.335988938847738</v>
      </c>
      <c r="BN430">
        <f t="shared" si="861"/>
        <v>16.493361164164519</v>
      </c>
      <c r="BO430">
        <f t="shared" si="862"/>
        <v>14.505204159824938</v>
      </c>
      <c r="BP430">
        <f t="shared" si="863"/>
        <v>12.452039076926516</v>
      </c>
      <c r="BQ430">
        <f t="shared" si="864"/>
        <v>10.339345267381619</v>
      </c>
      <c r="BR430">
        <f t="shared" si="865"/>
        <v>8.0512340652935954</v>
      </c>
      <c r="BS430">
        <f t="shared" si="866"/>
        <v>5.3041225683321791</v>
      </c>
      <c r="BT430">
        <f t="shared" si="867"/>
        <v>1.60040741910859</v>
      </c>
      <c r="BU430">
        <f t="shared" si="868"/>
        <v>0</v>
      </c>
      <c r="BV430">
        <f t="shared" si="869"/>
        <v>0</v>
      </c>
      <c r="BW430">
        <f t="shared" si="870"/>
        <v>0</v>
      </c>
      <c r="BX430">
        <f t="shared" si="871"/>
        <v>0</v>
      </c>
      <c r="BY430">
        <f t="shared" si="872"/>
        <v>0</v>
      </c>
      <c r="BZ430">
        <f t="shared" si="873"/>
        <v>0</v>
      </c>
      <c r="CA430">
        <f t="shared" si="874"/>
        <v>0</v>
      </c>
      <c r="CB430">
        <f t="shared" si="875"/>
        <v>0</v>
      </c>
      <c r="CC430">
        <f t="shared" si="876"/>
        <v>0</v>
      </c>
      <c r="CD430">
        <f t="shared" si="877"/>
        <v>0</v>
      </c>
      <c r="CE430">
        <f t="shared" si="902"/>
        <v>8</v>
      </c>
      <c r="CF430">
        <f t="shared" si="903"/>
        <v>14.7</v>
      </c>
    </row>
    <row r="431" spans="5:84" x14ac:dyDescent="0.2">
      <c r="E431">
        <v>97149</v>
      </c>
      <c r="F431">
        <v>32.799999999999997</v>
      </c>
      <c r="G431">
        <v>19</v>
      </c>
      <c r="H431" s="2">
        <v>0.1</v>
      </c>
      <c r="I431" s="2">
        <f t="shared" si="880"/>
        <v>3.7</v>
      </c>
      <c r="J431">
        <f t="shared" si="880"/>
        <v>7.3000000000000007</v>
      </c>
      <c r="K431">
        <f t="shared" si="880"/>
        <v>10.9</v>
      </c>
      <c r="L431">
        <f t="shared" si="878"/>
        <v>14.5</v>
      </c>
      <c r="M431">
        <f t="shared" si="878"/>
        <v>18.100000000000001</v>
      </c>
      <c r="N431">
        <f t="shared" si="878"/>
        <v>21.700000000000003</v>
      </c>
      <c r="O431">
        <f t="shared" si="878"/>
        <v>25.300000000000004</v>
      </c>
      <c r="P431">
        <f t="shared" si="879"/>
        <v>28.900000000000006</v>
      </c>
      <c r="Q431">
        <f t="shared" si="843"/>
        <v>27.489818451954477</v>
      </c>
      <c r="R431">
        <f t="shared" si="844"/>
        <v>25.204620724477063</v>
      </c>
      <c r="S431">
        <f t="shared" si="845"/>
        <v>19.937696932954559</v>
      </c>
      <c r="T431">
        <f t="shared" si="846"/>
        <v>12.554370943257736</v>
      </c>
      <c r="U431">
        <f t="shared" si="847"/>
        <v>2.2619868290924412</v>
      </c>
      <c r="V431">
        <f t="shared" si="848"/>
        <v>0</v>
      </c>
      <c r="W431">
        <f t="shared" si="849"/>
        <v>0</v>
      </c>
      <c r="X431">
        <f t="shared" si="850"/>
        <v>0</v>
      </c>
      <c r="Y431">
        <f t="shared" si="840"/>
        <v>1</v>
      </c>
      <c r="Z431">
        <f t="shared" si="841"/>
        <v>3.7</v>
      </c>
      <c r="AA431">
        <f t="shared" si="842"/>
        <v>5.9</v>
      </c>
      <c r="AB431">
        <f t="shared" si="842"/>
        <v>8.1000000000000014</v>
      </c>
      <c r="AC431">
        <f t="shared" si="842"/>
        <v>10.3</v>
      </c>
      <c r="AD431">
        <f t="shared" si="838"/>
        <v>12.5</v>
      </c>
      <c r="AE431">
        <f t="shared" si="838"/>
        <v>14.7</v>
      </c>
      <c r="AF431">
        <f t="shared" si="838"/>
        <v>16.899999999999999</v>
      </c>
      <c r="AG431">
        <f t="shared" si="838"/>
        <v>19.099999999999998</v>
      </c>
      <c r="AH431">
        <f t="shared" si="839"/>
        <v>21.299999999999997</v>
      </c>
      <c r="AI431">
        <f t="shared" si="851"/>
        <v>26.200219375532708</v>
      </c>
      <c r="AJ431">
        <f t="shared" si="852"/>
        <v>24.371895483488018</v>
      </c>
      <c r="AK431">
        <f t="shared" si="853"/>
        <v>21.049514747812353</v>
      </c>
      <c r="AL431">
        <f t="shared" si="854"/>
        <v>16.748931084682035</v>
      </c>
      <c r="AM431">
        <f t="shared" si="855"/>
        <v>12.119565227941401</v>
      </c>
      <c r="AN431">
        <f t="shared" si="856"/>
        <v>6.6067856025886975</v>
      </c>
      <c r="AO431">
        <f t="shared" si="857"/>
        <v>0</v>
      </c>
      <c r="AP431">
        <f t="shared" si="858"/>
        <v>0</v>
      </c>
      <c r="AQ431">
        <f t="shared" si="881"/>
        <v>3</v>
      </c>
      <c r="AR431">
        <f t="shared" si="882"/>
        <v>10.3</v>
      </c>
      <c r="AS431">
        <f t="shared" si="883"/>
        <v>11.3</v>
      </c>
      <c r="AT431">
        <f t="shared" si="884"/>
        <v>12.3</v>
      </c>
      <c r="AU431">
        <f t="shared" si="885"/>
        <v>13.3</v>
      </c>
      <c r="AV431">
        <f t="shared" si="886"/>
        <v>14.3</v>
      </c>
      <c r="AW431">
        <f t="shared" si="887"/>
        <v>15.3</v>
      </c>
      <c r="AX431">
        <f t="shared" si="888"/>
        <v>16.3</v>
      </c>
      <c r="AY431">
        <f t="shared" si="889"/>
        <v>17.3</v>
      </c>
      <c r="AZ431">
        <f t="shared" si="890"/>
        <v>18.3</v>
      </c>
      <c r="BA431">
        <f t="shared" si="891"/>
        <v>19.3</v>
      </c>
      <c r="BB431">
        <f t="shared" si="892"/>
        <v>20.3</v>
      </c>
      <c r="BC431">
        <f t="shared" si="893"/>
        <v>21.3</v>
      </c>
      <c r="BD431">
        <f t="shared" si="894"/>
        <v>22.3</v>
      </c>
      <c r="BE431">
        <f t="shared" si="895"/>
        <v>23.3</v>
      </c>
      <c r="BF431">
        <f t="shared" si="896"/>
        <v>24.3</v>
      </c>
      <c r="BG431">
        <f t="shared" si="897"/>
        <v>25.3</v>
      </c>
      <c r="BH431">
        <f t="shared" si="898"/>
        <v>26.3</v>
      </c>
      <c r="BI431">
        <f t="shared" si="899"/>
        <v>27.3</v>
      </c>
      <c r="BJ431">
        <f t="shared" si="900"/>
        <v>28.3</v>
      </c>
      <c r="BK431">
        <f t="shared" si="901"/>
        <v>29.3</v>
      </c>
      <c r="BL431">
        <f t="shared" si="859"/>
        <v>19.164788002032189</v>
      </c>
      <c r="BM431">
        <f t="shared" si="860"/>
        <v>17.158614220506443</v>
      </c>
      <c r="BN431">
        <f t="shared" si="861"/>
        <v>15.093225832448018</v>
      </c>
      <c r="BO431">
        <f t="shared" si="862"/>
        <v>12.984647248061865</v>
      </c>
      <c r="BP431">
        <f t="shared" si="863"/>
        <v>10.776739976114474</v>
      </c>
      <c r="BQ431">
        <f t="shared" si="864"/>
        <v>8.3152477415021195</v>
      </c>
      <c r="BR431">
        <f t="shared" si="865"/>
        <v>5.3218416028215954</v>
      </c>
      <c r="BS431">
        <f t="shared" si="866"/>
        <v>1.368165069937693</v>
      </c>
      <c r="BT431">
        <f t="shared" si="867"/>
        <v>0</v>
      </c>
      <c r="BU431">
        <f t="shared" si="868"/>
        <v>0</v>
      </c>
      <c r="BV431">
        <f t="shared" si="869"/>
        <v>0</v>
      </c>
      <c r="BW431">
        <f t="shared" si="870"/>
        <v>0</v>
      </c>
      <c r="BX431">
        <f t="shared" si="871"/>
        <v>0</v>
      </c>
      <c r="BY431">
        <f t="shared" si="872"/>
        <v>0</v>
      </c>
      <c r="BZ431">
        <f t="shared" si="873"/>
        <v>0</v>
      </c>
      <c r="CA431">
        <f t="shared" si="874"/>
        <v>0</v>
      </c>
      <c r="CB431">
        <f t="shared" si="875"/>
        <v>0</v>
      </c>
      <c r="CC431">
        <f t="shared" si="876"/>
        <v>0</v>
      </c>
      <c r="CD431">
        <f t="shared" si="877"/>
        <v>0</v>
      </c>
      <c r="CE431">
        <f t="shared" si="902"/>
        <v>7</v>
      </c>
      <c r="CF431">
        <f t="shared" si="903"/>
        <v>17.3</v>
      </c>
    </row>
    <row r="432" spans="5:84" x14ac:dyDescent="0.2">
      <c r="E432">
        <v>97150</v>
      </c>
      <c r="F432">
        <v>18.95</v>
      </c>
      <c r="G432">
        <v>15.6</v>
      </c>
      <c r="H432" s="2">
        <v>0.1</v>
      </c>
      <c r="I432" s="2">
        <f t="shared" si="880"/>
        <v>3.7</v>
      </c>
      <c r="J432">
        <f t="shared" si="880"/>
        <v>7.3000000000000007</v>
      </c>
      <c r="K432">
        <f t="shared" si="880"/>
        <v>10.9</v>
      </c>
      <c r="L432">
        <f t="shared" si="878"/>
        <v>14.5</v>
      </c>
      <c r="M432">
        <f t="shared" si="878"/>
        <v>18.100000000000001</v>
      </c>
      <c r="N432">
        <f t="shared" si="878"/>
        <v>21.700000000000003</v>
      </c>
      <c r="O432">
        <f t="shared" si="878"/>
        <v>25.300000000000004</v>
      </c>
      <c r="P432">
        <f t="shared" si="879"/>
        <v>28.900000000000006</v>
      </c>
      <c r="Q432">
        <f t="shared" si="843"/>
        <v>15.55147497721039</v>
      </c>
      <c r="R432">
        <f t="shared" si="844"/>
        <v>13.4847679506031</v>
      </c>
      <c r="S432">
        <f t="shared" si="845"/>
        <v>8.7493486079415828</v>
      </c>
      <c r="T432">
        <f t="shared" si="846"/>
        <v>2.3316050072521812</v>
      </c>
      <c r="U432">
        <f t="shared" si="847"/>
        <v>0</v>
      </c>
      <c r="V432">
        <f t="shared" si="848"/>
        <v>0</v>
      </c>
      <c r="W432">
        <f t="shared" si="849"/>
        <v>0</v>
      </c>
      <c r="X432">
        <f t="shared" si="850"/>
        <v>0</v>
      </c>
      <c r="Y432">
        <f t="shared" si="840"/>
        <v>0</v>
      </c>
      <c r="Z432">
        <f t="shared" si="841"/>
        <v>0.1</v>
      </c>
      <c r="AA432">
        <f t="shared" si="842"/>
        <v>2.3000000000000003</v>
      </c>
      <c r="AB432">
        <f t="shared" si="842"/>
        <v>4.5</v>
      </c>
      <c r="AC432">
        <f t="shared" si="842"/>
        <v>6.7</v>
      </c>
      <c r="AD432">
        <f t="shared" si="838"/>
        <v>8.9</v>
      </c>
      <c r="AE432">
        <f t="shared" si="838"/>
        <v>11.100000000000001</v>
      </c>
      <c r="AF432">
        <f t="shared" si="838"/>
        <v>13.3</v>
      </c>
      <c r="AG432">
        <f t="shared" si="838"/>
        <v>15.5</v>
      </c>
      <c r="AH432">
        <f t="shared" si="839"/>
        <v>17.7</v>
      </c>
      <c r="AI432">
        <f t="shared" si="851"/>
        <v>16.52577004864769</v>
      </c>
      <c r="AJ432">
        <f t="shared" si="852"/>
        <v>15.263593845974915</v>
      </c>
      <c r="AK432">
        <f t="shared" si="853"/>
        <v>14.039485549343473</v>
      </c>
      <c r="AL432">
        <f t="shared" si="854"/>
        <v>11.585003606920429</v>
      </c>
      <c r="AM432">
        <f t="shared" si="855"/>
        <v>8.4554632758961432</v>
      </c>
      <c r="AN432">
        <f t="shared" si="856"/>
        <v>4.958780420417626</v>
      </c>
      <c r="AO432">
        <f t="shared" si="857"/>
        <v>-0.91568469048002898</v>
      </c>
      <c r="AP432">
        <f t="shared" si="858"/>
        <v>0</v>
      </c>
      <c r="AQ432">
        <f t="shared" si="881"/>
        <v>0</v>
      </c>
      <c r="AR432">
        <f t="shared" si="882"/>
        <v>0.1</v>
      </c>
      <c r="AS432">
        <f t="shared" si="883"/>
        <v>1.1000000000000001</v>
      </c>
      <c r="AT432">
        <f t="shared" si="884"/>
        <v>2.1</v>
      </c>
      <c r="AU432">
        <f t="shared" si="885"/>
        <v>3.1</v>
      </c>
      <c r="AV432">
        <f t="shared" si="886"/>
        <v>4.0999999999999996</v>
      </c>
      <c r="AW432">
        <f t="shared" si="887"/>
        <v>5.0999999999999996</v>
      </c>
      <c r="AX432">
        <f t="shared" si="888"/>
        <v>6.1</v>
      </c>
      <c r="AY432">
        <f t="shared" si="889"/>
        <v>7.1</v>
      </c>
      <c r="AZ432">
        <f t="shared" si="890"/>
        <v>8.1</v>
      </c>
      <c r="BA432">
        <f t="shared" si="891"/>
        <v>9.1</v>
      </c>
      <c r="BB432">
        <f t="shared" si="892"/>
        <v>10.1</v>
      </c>
      <c r="BC432">
        <f t="shared" si="893"/>
        <v>11.1</v>
      </c>
      <c r="BD432">
        <f t="shared" si="894"/>
        <v>12.1</v>
      </c>
      <c r="BE432">
        <f t="shared" si="895"/>
        <v>13.1</v>
      </c>
      <c r="BF432">
        <f t="shared" si="896"/>
        <v>14.1</v>
      </c>
      <c r="BG432">
        <f t="shared" si="897"/>
        <v>15.1</v>
      </c>
      <c r="BH432">
        <f t="shared" si="898"/>
        <v>16.100000000000001</v>
      </c>
      <c r="BI432">
        <f t="shared" si="899"/>
        <v>17.100000000000001</v>
      </c>
      <c r="BJ432">
        <f t="shared" si="900"/>
        <v>18.100000000000001</v>
      </c>
      <c r="BK432">
        <f t="shared" si="901"/>
        <v>19.100000000000001</v>
      </c>
      <c r="BL432">
        <f t="shared" si="859"/>
        <v>18.858853022642045</v>
      </c>
      <c r="BM432">
        <f t="shared" si="860"/>
        <v>16.780199108195077</v>
      </c>
      <c r="BN432">
        <f t="shared" si="861"/>
        <v>15.843825172133704</v>
      </c>
      <c r="BO432">
        <f t="shared" si="862"/>
        <v>15.402868662968789</v>
      </c>
      <c r="BP432">
        <f t="shared" si="863"/>
        <v>15.032997999744135</v>
      </c>
      <c r="BQ432">
        <f t="shared" si="864"/>
        <v>14.492224289247353</v>
      </c>
      <c r="BR432">
        <f t="shared" si="865"/>
        <v>13.680713043220841</v>
      </c>
      <c r="BS432">
        <f t="shared" si="866"/>
        <v>12.600595895572772</v>
      </c>
      <c r="BT432">
        <f t="shared" si="867"/>
        <v>11.315782319587891</v>
      </c>
      <c r="BU432">
        <f t="shared" si="868"/>
        <v>9.9117713451387317</v>
      </c>
      <c r="BV432">
        <f t="shared" si="869"/>
        <v>8.455463275896177</v>
      </c>
      <c r="BW432">
        <f t="shared" si="870"/>
        <v>6.9549714065407375</v>
      </c>
      <c r="BX432">
        <f t="shared" si="871"/>
        <v>5.3194337399733547</v>
      </c>
      <c r="BY432">
        <f t="shared" si="872"/>
        <v>3.3188247045265236</v>
      </c>
      <c r="BZ432">
        <f t="shared" si="873"/>
        <v>0.54376687117444222</v>
      </c>
      <c r="CA432">
        <f t="shared" si="874"/>
        <v>0</v>
      </c>
      <c r="CB432">
        <f t="shared" si="875"/>
        <v>0</v>
      </c>
      <c r="CC432">
        <f t="shared" si="876"/>
        <v>0</v>
      </c>
      <c r="CD432">
        <f t="shared" si="877"/>
        <v>0</v>
      </c>
      <c r="CE432">
        <f t="shared" si="902"/>
        <v>14</v>
      </c>
      <c r="CF432">
        <f t="shared" si="903"/>
        <v>14.1</v>
      </c>
    </row>
    <row r="433" spans="5:84" x14ac:dyDescent="0.2">
      <c r="E433">
        <v>97151</v>
      </c>
      <c r="F433">
        <v>22.1</v>
      </c>
      <c r="G433">
        <v>15.2</v>
      </c>
      <c r="H433" s="2">
        <v>0.1</v>
      </c>
      <c r="I433" s="2">
        <f t="shared" si="880"/>
        <v>3.7</v>
      </c>
      <c r="J433">
        <f t="shared" si="880"/>
        <v>7.3000000000000007</v>
      </c>
      <c r="K433">
        <f t="shared" si="880"/>
        <v>10.9</v>
      </c>
      <c r="L433">
        <f t="shared" si="878"/>
        <v>14.5</v>
      </c>
      <c r="M433">
        <f t="shared" si="878"/>
        <v>18.100000000000001</v>
      </c>
      <c r="N433">
        <f t="shared" si="878"/>
        <v>21.700000000000003</v>
      </c>
      <c r="O433">
        <f t="shared" si="878"/>
        <v>25.300000000000004</v>
      </c>
      <c r="P433">
        <f t="shared" si="879"/>
        <v>28.900000000000006</v>
      </c>
      <c r="Q433">
        <f t="shared" si="843"/>
        <v>18.09200169755718</v>
      </c>
      <c r="R433">
        <f t="shared" si="844"/>
        <v>15.495210586381694</v>
      </c>
      <c r="S433">
        <f t="shared" si="845"/>
        <v>9.7116604482842313</v>
      </c>
      <c r="T433">
        <f t="shared" si="846"/>
        <v>1.4509577529297824</v>
      </c>
      <c r="U433">
        <f t="shared" si="847"/>
        <v>0</v>
      </c>
      <c r="V433">
        <f t="shared" si="848"/>
        <v>0</v>
      </c>
      <c r="W433">
        <f t="shared" si="849"/>
        <v>0</v>
      </c>
      <c r="X433">
        <f t="shared" si="850"/>
        <v>0</v>
      </c>
      <c r="Y433">
        <f t="shared" si="840"/>
        <v>0</v>
      </c>
      <c r="Z433">
        <f t="shared" si="841"/>
        <v>0.1</v>
      </c>
      <c r="AA433">
        <f t="shared" si="842"/>
        <v>2.3000000000000003</v>
      </c>
      <c r="AB433">
        <f t="shared" si="842"/>
        <v>4.5</v>
      </c>
      <c r="AC433">
        <f t="shared" si="842"/>
        <v>6.7</v>
      </c>
      <c r="AD433">
        <f t="shared" si="838"/>
        <v>8.9</v>
      </c>
      <c r="AE433">
        <f t="shared" si="838"/>
        <v>11.100000000000001</v>
      </c>
      <c r="AF433">
        <f t="shared" si="838"/>
        <v>13.3</v>
      </c>
      <c r="AG433">
        <f t="shared" si="838"/>
        <v>15.5</v>
      </c>
      <c r="AH433">
        <f t="shared" si="839"/>
        <v>17.7</v>
      </c>
      <c r="AI433">
        <f t="shared" si="851"/>
        <v>19.192249840599775</v>
      </c>
      <c r="AJ433">
        <f t="shared" si="852"/>
        <v>17.7515235509136</v>
      </c>
      <c r="AK433">
        <f t="shared" si="853"/>
        <v>16.19525917493694</v>
      </c>
      <c r="AL433">
        <f t="shared" si="854"/>
        <v>13.14249178913998</v>
      </c>
      <c r="AM433">
        <f t="shared" si="855"/>
        <v>9.3572727655960062</v>
      </c>
      <c r="AN433">
        <f t="shared" si="856"/>
        <v>4.9982374368957547</v>
      </c>
      <c r="AO433">
        <f t="shared" si="857"/>
        <v>0</v>
      </c>
      <c r="AP433">
        <f t="shared" si="858"/>
        <v>0</v>
      </c>
      <c r="AQ433">
        <f t="shared" si="881"/>
        <v>1</v>
      </c>
      <c r="AR433">
        <f t="shared" si="882"/>
        <v>2.3000000000000003</v>
      </c>
      <c r="AS433">
        <f t="shared" si="883"/>
        <v>3.3000000000000003</v>
      </c>
      <c r="AT433">
        <f t="shared" si="884"/>
        <v>4.3000000000000007</v>
      </c>
      <c r="AU433">
        <f t="shared" si="885"/>
        <v>5.3000000000000007</v>
      </c>
      <c r="AV433">
        <f t="shared" si="886"/>
        <v>6.3000000000000007</v>
      </c>
      <c r="AW433">
        <f t="shared" si="887"/>
        <v>7.3000000000000007</v>
      </c>
      <c r="AX433">
        <f t="shared" si="888"/>
        <v>8.3000000000000007</v>
      </c>
      <c r="AY433">
        <f t="shared" si="889"/>
        <v>9.3000000000000007</v>
      </c>
      <c r="AZ433">
        <f t="shared" si="890"/>
        <v>10.3</v>
      </c>
      <c r="BA433">
        <f t="shared" si="891"/>
        <v>11.3</v>
      </c>
      <c r="BB433">
        <f t="shared" si="892"/>
        <v>12.3</v>
      </c>
      <c r="BC433">
        <f t="shared" si="893"/>
        <v>13.3</v>
      </c>
      <c r="BD433">
        <f t="shared" si="894"/>
        <v>14.3</v>
      </c>
      <c r="BE433">
        <f t="shared" si="895"/>
        <v>15.3</v>
      </c>
      <c r="BF433">
        <f t="shared" si="896"/>
        <v>16.3</v>
      </c>
      <c r="BG433">
        <f t="shared" si="897"/>
        <v>17.3</v>
      </c>
      <c r="BH433">
        <f t="shared" si="898"/>
        <v>18.3</v>
      </c>
      <c r="BI433">
        <f t="shared" si="899"/>
        <v>19.3</v>
      </c>
      <c r="BJ433">
        <f t="shared" si="900"/>
        <v>20.3</v>
      </c>
      <c r="BK433">
        <f t="shared" si="901"/>
        <v>21.3</v>
      </c>
      <c r="BL433">
        <f t="shared" si="859"/>
        <v>18.297075253021656</v>
      </c>
      <c r="BM433">
        <f t="shared" si="860"/>
        <v>17.836318806805462</v>
      </c>
      <c r="BN433">
        <f t="shared" si="861"/>
        <v>17.348956438806258</v>
      </c>
      <c r="BO433">
        <f t="shared" si="862"/>
        <v>16.593616429207668</v>
      </c>
      <c r="BP433">
        <f t="shared" si="863"/>
        <v>15.495210586381694</v>
      </c>
      <c r="BQ433">
        <f t="shared" si="864"/>
        <v>14.091565431748608</v>
      </c>
      <c r="BR433">
        <f t="shared" si="865"/>
        <v>12.48005338463661</v>
      </c>
      <c r="BS433">
        <f t="shared" si="866"/>
        <v>10.764223947141932</v>
      </c>
      <c r="BT433">
        <f t="shared" si="867"/>
        <v>9.0004348889881918</v>
      </c>
      <c r="BU433">
        <f t="shared" si="868"/>
        <v>7.1444834323866679</v>
      </c>
      <c r="BV433">
        <f t="shared" si="869"/>
        <v>4.9982374368957547</v>
      </c>
      <c r="BW433">
        <f t="shared" si="870"/>
        <v>2.1562665842811124</v>
      </c>
      <c r="BX433">
        <f t="shared" si="871"/>
        <v>0</v>
      </c>
      <c r="BY433">
        <f t="shared" si="872"/>
        <v>0</v>
      </c>
      <c r="BZ433">
        <f t="shared" si="873"/>
        <v>0</v>
      </c>
      <c r="CA433">
        <f t="shared" si="874"/>
        <v>0</v>
      </c>
      <c r="CB433">
        <f t="shared" si="875"/>
        <v>0</v>
      </c>
      <c r="CC433">
        <f t="shared" si="876"/>
        <v>0</v>
      </c>
      <c r="CD433">
        <f t="shared" si="877"/>
        <v>0</v>
      </c>
      <c r="CE433">
        <f t="shared" si="902"/>
        <v>11</v>
      </c>
      <c r="CF433">
        <f t="shared" si="903"/>
        <v>13.3</v>
      </c>
    </row>
    <row r="434" spans="5:84" x14ac:dyDescent="0.2">
      <c r="E434">
        <v>97152</v>
      </c>
      <c r="F434">
        <v>20.65</v>
      </c>
      <c r="G434">
        <v>14.5</v>
      </c>
      <c r="H434" s="2">
        <v>0.1</v>
      </c>
      <c r="I434" s="2">
        <f t="shared" si="880"/>
        <v>3.7</v>
      </c>
      <c r="J434">
        <f t="shared" si="880"/>
        <v>7.3000000000000007</v>
      </c>
      <c r="K434">
        <f t="shared" si="880"/>
        <v>10.9</v>
      </c>
      <c r="L434">
        <f t="shared" si="878"/>
        <v>14.5</v>
      </c>
      <c r="M434">
        <f t="shared" si="878"/>
        <v>18.100000000000001</v>
      </c>
      <c r="N434">
        <f t="shared" si="878"/>
        <v>21.700000000000003</v>
      </c>
      <c r="O434">
        <f t="shared" si="878"/>
        <v>25.300000000000004</v>
      </c>
      <c r="P434">
        <f t="shared" si="879"/>
        <v>28.900000000000006</v>
      </c>
      <c r="Q434">
        <f t="shared" si="843"/>
        <v>16.830855429782538</v>
      </c>
      <c r="R434">
        <f t="shared" si="844"/>
        <v>14.044894741247232</v>
      </c>
      <c r="S434">
        <f t="shared" si="845"/>
        <v>8.1980232394056607</v>
      </c>
      <c r="T434">
        <f t="shared" si="846"/>
        <v>0</v>
      </c>
      <c r="U434">
        <f t="shared" si="847"/>
        <v>0</v>
      </c>
      <c r="V434">
        <f t="shared" si="848"/>
        <v>0</v>
      </c>
      <c r="W434">
        <f t="shared" si="849"/>
        <v>0</v>
      </c>
      <c r="X434">
        <f t="shared" si="850"/>
        <v>0</v>
      </c>
      <c r="Y434">
        <f t="shared" si="840"/>
        <v>0</v>
      </c>
      <c r="Z434">
        <f t="shared" si="841"/>
        <v>0.1</v>
      </c>
      <c r="AA434">
        <f t="shared" si="842"/>
        <v>2.3000000000000003</v>
      </c>
      <c r="AB434">
        <f t="shared" si="842"/>
        <v>4.5</v>
      </c>
      <c r="AC434">
        <f t="shared" si="842"/>
        <v>6.7</v>
      </c>
      <c r="AD434">
        <f t="shared" si="838"/>
        <v>8.9</v>
      </c>
      <c r="AE434">
        <f t="shared" si="838"/>
        <v>11.100000000000001</v>
      </c>
      <c r="AF434">
        <f t="shared" si="838"/>
        <v>13.3</v>
      </c>
      <c r="AG434">
        <f t="shared" si="838"/>
        <v>15.5</v>
      </c>
      <c r="AH434">
        <f t="shared" si="839"/>
        <v>17.7</v>
      </c>
      <c r="AI434">
        <f t="shared" si="851"/>
        <v>17.801259458423417</v>
      </c>
      <c r="AJ434">
        <f t="shared" si="852"/>
        <v>16.496148863649172</v>
      </c>
      <c r="AK434">
        <f t="shared" si="853"/>
        <v>14.7938648878231</v>
      </c>
      <c r="AL434">
        <f t="shared" si="854"/>
        <v>11.614667509731364</v>
      </c>
      <c r="AM434">
        <f t="shared" si="855"/>
        <v>7.8428085541802899</v>
      </c>
      <c r="AN434">
        <f t="shared" si="856"/>
        <v>3.0733623116810875</v>
      </c>
      <c r="AO434">
        <f t="shared" si="857"/>
        <v>0</v>
      </c>
      <c r="AP434">
        <f t="shared" si="858"/>
        <v>0</v>
      </c>
      <c r="AQ434">
        <f t="shared" si="881"/>
        <v>0</v>
      </c>
      <c r="AR434">
        <f t="shared" si="882"/>
        <v>0.1</v>
      </c>
      <c r="AS434">
        <f t="shared" si="883"/>
        <v>1.1000000000000001</v>
      </c>
      <c r="AT434">
        <f t="shared" si="884"/>
        <v>2.1</v>
      </c>
      <c r="AU434">
        <f t="shared" si="885"/>
        <v>3.1</v>
      </c>
      <c r="AV434">
        <f t="shared" si="886"/>
        <v>4.0999999999999996</v>
      </c>
      <c r="AW434">
        <f t="shared" si="887"/>
        <v>5.0999999999999996</v>
      </c>
      <c r="AX434">
        <f t="shared" si="888"/>
        <v>6.1</v>
      </c>
      <c r="AY434">
        <f t="shared" si="889"/>
        <v>7.1</v>
      </c>
      <c r="AZ434">
        <f t="shared" si="890"/>
        <v>8.1</v>
      </c>
      <c r="BA434">
        <f t="shared" si="891"/>
        <v>9.1</v>
      </c>
      <c r="BB434">
        <f t="shared" si="892"/>
        <v>10.1</v>
      </c>
      <c r="BC434">
        <f t="shared" si="893"/>
        <v>11.1</v>
      </c>
      <c r="BD434">
        <f t="shared" si="894"/>
        <v>12.1</v>
      </c>
      <c r="BE434">
        <f t="shared" si="895"/>
        <v>13.1</v>
      </c>
      <c r="BF434">
        <f t="shared" si="896"/>
        <v>14.1</v>
      </c>
      <c r="BG434">
        <f t="shared" si="897"/>
        <v>15.1</v>
      </c>
      <c r="BH434">
        <f t="shared" si="898"/>
        <v>16.100000000000001</v>
      </c>
      <c r="BI434">
        <f t="shared" si="899"/>
        <v>17.100000000000001</v>
      </c>
      <c r="BJ434">
        <f t="shared" si="900"/>
        <v>18.100000000000001</v>
      </c>
      <c r="BK434">
        <f t="shared" si="901"/>
        <v>19.100000000000001</v>
      </c>
      <c r="BL434">
        <f t="shared" si="859"/>
        <v>20.291900708479581</v>
      </c>
      <c r="BM434">
        <f t="shared" si="860"/>
        <v>18.061060158413785</v>
      </c>
      <c r="BN434">
        <f t="shared" si="861"/>
        <v>17.124379040028987</v>
      </c>
      <c r="BO434">
        <f t="shared" si="862"/>
        <v>16.666869248813359</v>
      </c>
      <c r="BP434">
        <f t="shared" si="863"/>
        <v>16.184627985344374</v>
      </c>
      <c r="BQ434">
        <f t="shared" si="864"/>
        <v>15.42171393542122</v>
      </c>
      <c r="BR434">
        <f t="shared" si="865"/>
        <v>14.307023450197336</v>
      </c>
      <c r="BS434">
        <f t="shared" si="866"/>
        <v>12.89116672631293</v>
      </c>
      <c r="BT434">
        <f t="shared" si="867"/>
        <v>11.283343986027282</v>
      </c>
      <c r="BU434">
        <f t="shared" si="868"/>
        <v>9.5882216573514079</v>
      </c>
      <c r="BV434">
        <f t="shared" si="869"/>
        <v>7.8428085541802348</v>
      </c>
      <c r="BW434">
        <f t="shared" si="870"/>
        <v>5.953332056425837</v>
      </c>
      <c r="BX434">
        <f t="shared" si="871"/>
        <v>3.6321142901487655</v>
      </c>
      <c r="BY434">
        <f t="shared" si="872"/>
        <v>0.33444830769115341</v>
      </c>
      <c r="BZ434">
        <f t="shared" si="873"/>
        <v>0</v>
      </c>
      <c r="CA434">
        <f t="shared" si="874"/>
        <v>0</v>
      </c>
      <c r="CB434">
        <f t="shared" si="875"/>
        <v>0</v>
      </c>
      <c r="CC434">
        <f t="shared" si="876"/>
        <v>0</v>
      </c>
      <c r="CD434">
        <f t="shared" si="877"/>
        <v>0</v>
      </c>
      <c r="CE434">
        <f t="shared" si="902"/>
        <v>13</v>
      </c>
      <c r="CF434">
        <f t="shared" si="903"/>
        <v>13.1</v>
      </c>
    </row>
    <row r="435" spans="5:84" x14ac:dyDescent="0.2">
      <c r="E435">
        <v>97153</v>
      </c>
      <c r="F435">
        <v>20.5</v>
      </c>
      <c r="G435">
        <v>14.3</v>
      </c>
      <c r="H435" s="2">
        <v>0.1</v>
      </c>
      <c r="I435" s="2">
        <f t="shared" si="880"/>
        <v>3.7</v>
      </c>
      <c r="J435">
        <f t="shared" si="880"/>
        <v>7.3000000000000007</v>
      </c>
      <c r="K435">
        <f t="shared" si="880"/>
        <v>10.9</v>
      </c>
      <c r="L435">
        <f t="shared" si="878"/>
        <v>14.5</v>
      </c>
      <c r="M435">
        <f t="shared" si="878"/>
        <v>18.100000000000001</v>
      </c>
      <c r="N435">
        <f t="shared" si="878"/>
        <v>21.700000000000003</v>
      </c>
      <c r="O435">
        <f t="shared" si="878"/>
        <v>25.300000000000004</v>
      </c>
      <c r="P435">
        <f t="shared" si="879"/>
        <v>28.900000000000006</v>
      </c>
      <c r="Q435">
        <f t="shared" si="843"/>
        <v>16.687050421603505</v>
      </c>
      <c r="R435">
        <f t="shared" si="844"/>
        <v>13.805604686174389</v>
      </c>
      <c r="S435">
        <f t="shared" si="845"/>
        <v>7.8700934171675163</v>
      </c>
      <c r="T435">
        <f t="shared" si="846"/>
        <v>0</v>
      </c>
      <c r="U435">
        <f t="shared" si="847"/>
        <v>0</v>
      </c>
      <c r="V435">
        <f t="shared" si="848"/>
        <v>0</v>
      </c>
      <c r="W435">
        <f t="shared" si="849"/>
        <v>0</v>
      </c>
      <c r="X435">
        <f t="shared" si="850"/>
        <v>0</v>
      </c>
      <c r="Y435">
        <f t="shared" si="840"/>
        <v>0</v>
      </c>
      <c r="Z435">
        <f t="shared" si="841"/>
        <v>0.1</v>
      </c>
      <c r="AA435">
        <f t="shared" si="842"/>
        <v>2.3000000000000003</v>
      </c>
      <c r="AB435">
        <f t="shared" si="842"/>
        <v>4.5</v>
      </c>
      <c r="AC435">
        <f t="shared" si="842"/>
        <v>6.7</v>
      </c>
      <c r="AD435">
        <f t="shared" si="838"/>
        <v>8.9</v>
      </c>
      <c r="AE435">
        <f t="shared" si="838"/>
        <v>11.100000000000001</v>
      </c>
      <c r="AF435">
        <f t="shared" si="838"/>
        <v>13.3</v>
      </c>
      <c r="AG435">
        <f t="shared" si="838"/>
        <v>15.5</v>
      </c>
      <c r="AH435">
        <f t="shared" si="839"/>
        <v>17.7</v>
      </c>
      <c r="AI435">
        <f t="shared" si="851"/>
        <v>17.634641150624812</v>
      </c>
      <c r="AJ435">
        <f t="shared" si="852"/>
        <v>16.347646595658009</v>
      </c>
      <c r="AK435">
        <f t="shared" si="853"/>
        <v>14.577833808801584</v>
      </c>
      <c r="AL435">
        <f t="shared" si="854"/>
        <v>11.326008718249785</v>
      </c>
      <c r="AM435">
        <f t="shared" si="855"/>
        <v>7.5086713332691097</v>
      </c>
      <c r="AN435">
        <f t="shared" si="856"/>
        <v>2.4962290457153404</v>
      </c>
      <c r="AO435">
        <f t="shared" si="857"/>
        <v>0</v>
      </c>
      <c r="AP435">
        <f t="shared" si="858"/>
        <v>0</v>
      </c>
      <c r="AQ435">
        <f t="shared" si="881"/>
        <v>0</v>
      </c>
      <c r="AR435">
        <f t="shared" si="882"/>
        <v>0.1</v>
      </c>
      <c r="AS435">
        <f t="shared" si="883"/>
        <v>1.1000000000000001</v>
      </c>
      <c r="AT435">
        <f t="shared" si="884"/>
        <v>2.1</v>
      </c>
      <c r="AU435">
        <f t="shared" si="885"/>
        <v>3.1</v>
      </c>
      <c r="AV435">
        <f t="shared" si="886"/>
        <v>4.0999999999999996</v>
      </c>
      <c r="AW435">
        <f t="shared" si="887"/>
        <v>5.0999999999999996</v>
      </c>
      <c r="AX435">
        <f t="shared" si="888"/>
        <v>6.1</v>
      </c>
      <c r="AY435">
        <f t="shared" si="889"/>
        <v>7.1</v>
      </c>
      <c r="AZ435">
        <f t="shared" si="890"/>
        <v>8.1</v>
      </c>
      <c r="BA435">
        <f t="shared" si="891"/>
        <v>9.1</v>
      </c>
      <c r="BB435">
        <f t="shared" si="892"/>
        <v>10.1</v>
      </c>
      <c r="BC435">
        <f t="shared" si="893"/>
        <v>11.1</v>
      </c>
      <c r="BD435">
        <f t="shared" si="894"/>
        <v>12.1</v>
      </c>
      <c r="BE435">
        <f t="shared" si="895"/>
        <v>13.1</v>
      </c>
      <c r="BF435">
        <f t="shared" si="896"/>
        <v>14.1</v>
      </c>
      <c r="BG435">
        <f t="shared" si="897"/>
        <v>15.1</v>
      </c>
      <c r="BH435">
        <f t="shared" si="898"/>
        <v>16.100000000000001</v>
      </c>
      <c r="BI435">
        <f t="shared" si="899"/>
        <v>17.100000000000001</v>
      </c>
      <c r="BJ435">
        <f t="shared" si="900"/>
        <v>18.100000000000001</v>
      </c>
      <c r="BK435">
        <f t="shared" si="901"/>
        <v>19.100000000000001</v>
      </c>
      <c r="BL435">
        <f t="shared" si="859"/>
        <v>20.095304792861704</v>
      </c>
      <c r="BM435">
        <f t="shared" si="860"/>
        <v>17.889032881925623</v>
      </c>
      <c r="BN435">
        <f t="shared" si="861"/>
        <v>16.975039023509815</v>
      </c>
      <c r="BO435">
        <f t="shared" si="862"/>
        <v>16.522453670166655</v>
      </c>
      <c r="BP435">
        <f t="shared" si="863"/>
        <v>16.024003508966203</v>
      </c>
      <c r="BQ435">
        <f t="shared" si="864"/>
        <v>15.228839674715891</v>
      </c>
      <c r="BR435">
        <f t="shared" si="865"/>
        <v>14.075365963180145</v>
      </c>
      <c r="BS435">
        <f t="shared" si="866"/>
        <v>12.624067044300137</v>
      </c>
      <c r="BT435">
        <f t="shared" si="867"/>
        <v>10.990336675413412</v>
      </c>
      <c r="BU435">
        <f t="shared" si="868"/>
        <v>9.2773059144733079</v>
      </c>
      <c r="BV435">
        <f t="shared" si="869"/>
        <v>7.5086713332691275</v>
      </c>
      <c r="BW435">
        <f t="shared" si="870"/>
        <v>5.5615232306453546</v>
      </c>
      <c r="BX435">
        <f t="shared" si="871"/>
        <v>3.0991738457214719</v>
      </c>
      <c r="BY435">
        <f t="shared" si="872"/>
        <v>-0.49601442888859548</v>
      </c>
      <c r="BZ435">
        <f t="shared" si="873"/>
        <v>0</v>
      </c>
      <c r="CA435">
        <f t="shared" si="874"/>
        <v>0</v>
      </c>
      <c r="CB435">
        <f t="shared" si="875"/>
        <v>0</v>
      </c>
      <c r="CC435">
        <f t="shared" si="876"/>
        <v>0</v>
      </c>
      <c r="CD435">
        <f t="shared" si="877"/>
        <v>0</v>
      </c>
      <c r="CE435">
        <f t="shared" si="902"/>
        <v>13</v>
      </c>
      <c r="CF435">
        <f t="shared" si="903"/>
        <v>13.1</v>
      </c>
    </row>
    <row r="436" spans="5:84" x14ac:dyDescent="0.2">
      <c r="E436">
        <v>97154</v>
      </c>
      <c r="F436">
        <v>25.4</v>
      </c>
      <c r="G436">
        <v>17.100000000000001</v>
      </c>
      <c r="H436" s="2">
        <v>0.1</v>
      </c>
      <c r="I436" s="2">
        <f t="shared" si="880"/>
        <v>3.7</v>
      </c>
      <c r="J436">
        <f t="shared" si="880"/>
        <v>7.3000000000000007</v>
      </c>
      <c r="K436">
        <f t="shared" si="880"/>
        <v>10.9</v>
      </c>
      <c r="L436">
        <f t="shared" si="878"/>
        <v>14.5</v>
      </c>
      <c r="M436">
        <f t="shared" si="878"/>
        <v>18.100000000000001</v>
      </c>
      <c r="N436">
        <f t="shared" si="878"/>
        <v>21.700000000000003</v>
      </c>
      <c r="O436">
        <f t="shared" si="878"/>
        <v>25.300000000000004</v>
      </c>
      <c r="P436">
        <f t="shared" si="879"/>
        <v>28.900000000000006</v>
      </c>
      <c r="Q436">
        <f t="shared" si="843"/>
        <v>21.036655792473272</v>
      </c>
      <c r="R436">
        <f t="shared" si="844"/>
        <v>18.863238612640139</v>
      </c>
      <c r="S436">
        <f t="shared" si="845"/>
        <v>13.585518794622578</v>
      </c>
      <c r="T436">
        <f t="shared" si="846"/>
        <v>6.8228333122371279</v>
      </c>
      <c r="U436">
        <f t="shared" si="847"/>
        <v>0</v>
      </c>
      <c r="V436">
        <f t="shared" si="848"/>
        <v>0</v>
      </c>
      <c r="W436">
        <f t="shared" si="849"/>
        <v>0</v>
      </c>
      <c r="X436">
        <f t="shared" si="850"/>
        <v>0</v>
      </c>
      <c r="Y436">
        <f t="shared" si="840"/>
        <v>0</v>
      </c>
      <c r="Z436">
        <f t="shared" si="841"/>
        <v>0.1</v>
      </c>
      <c r="AA436">
        <f t="shared" si="842"/>
        <v>2.3000000000000003</v>
      </c>
      <c r="AB436">
        <f t="shared" si="842"/>
        <v>4.5</v>
      </c>
      <c r="AC436">
        <f t="shared" si="842"/>
        <v>6.7</v>
      </c>
      <c r="AD436">
        <f t="shared" si="838"/>
        <v>8.9</v>
      </c>
      <c r="AE436">
        <f t="shared" si="838"/>
        <v>11.100000000000001</v>
      </c>
      <c r="AF436">
        <f t="shared" si="838"/>
        <v>13.3</v>
      </c>
      <c r="AG436">
        <f t="shared" si="838"/>
        <v>15.5</v>
      </c>
      <c r="AH436">
        <f t="shared" si="839"/>
        <v>17.7</v>
      </c>
      <c r="AI436">
        <f t="shared" si="851"/>
        <v>22.494910713081918</v>
      </c>
      <c r="AJ436">
        <f t="shared" si="852"/>
        <v>20.643056995595096</v>
      </c>
      <c r="AK436">
        <f t="shared" si="853"/>
        <v>19.413887844041106</v>
      </c>
      <c r="AL436">
        <f t="shared" si="854"/>
        <v>16.858458390590798</v>
      </c>
      <c r="AM436">
        <f t="shared" si="855"/>
        <v>13.234699545778364</v>
      </c>
      <c r="AN436">
        <f t="shared" si="856"/>
        <v>9.2532152149977414</v>
      </c>
      <c r="AO436">
        <f t="shared" si="857"/>
        <v>4.3230795149991845</v>
      </c>
      <c r="AP436">
        <f t="shared" si="858"/>
        <v>0</v>
      </c>
      <c r="AQ436">
        <f t="shared" si="881"/>
        <v>3</v>
      </c>
      <c r="AR436">
        <f t="shared" si="882"/>
        <v>6.7</v>
      </c>
      <c r="AS436">
        <f t="shared" si="883"/>
        <v>7.7</v>
      </c>
      <c r="AT436">
        <f t="shared" si="884"/>
        <v>8.6999999999999993</v>
      </c>
      <c r="AU436">
        <f t="shared" si="885"/>
        <v>9.6999999999999993</v>
      </c>
      <c r="AV436">
        <f t="shared" si="886"/>
        <v>10.7</v>
      </c>
      <c r="AW436">
        <f t="shared" si="887"/>
        <v>11.7</v>
      </c>
      <c r="AX436">
        <f t="shared" si="888"/>
        <v>12.7</v>
      </c>
      <c r="AY436">
        <f t="shared" si="889"/>
        <v>13.7</v>
      </c>
      <c r="AZ436">
        <f t="shared" si="890"/>
        <v>14.7</v>
      </c>
      <c r="BA436">
        <f t="shared" si="891"/>
        <v>15.7</v>
      </c>
      <c r="BB436">
        <f t="shared" si="892"/>
        <v>16.7</v>
      </c>
      <c r="BC436">
        <f t="shared" si="893"/>
        <v>17.7</v>
      </c>
      <c r="BD436">
        <f t="shared" si="894"/>
        <v>18.7</v>
      </c>
      <c r="BE436">
        <f t="shared" si="895"/>
        <v>19.7</v>
      </c>
      <c r="BF436">
        <f t="shared" si="896"/>
        <v>20.7</v>
      </c>
      <c r="BG436">
        <f t="shared" si="897"/>
        <v>21.7</v>
      </c>
      <c r="BH436">
        <f t="shared" si="898"/>
        <v>22.7</v>
      </c>
      <c r="BI436">
        <f t="shared" si="899"/>
        <v>23.7</v>
      </c>
      <c r="BJ436">
        <f t="shared" si="900"/>
        <v>24.7</v>
      </c>
      <c r="BK436">
        <f t="shared" si="901"/>
        <v>25.7</v>
      </c>
      <c r="BL436">
        <f t="shared" si="859"/>
        <v>18.432489415432311</v>
      </c>
      <c r="BM436">
        <f t="shared" si="860"/>
        <v>17.14729909809629</v>
      </c>
      <c r="BN436">
        <f t="shared" si="861"/>
        <v>15.618861924751846</v>
      </c>
      <c r="BO436">
        <f t="shared" si="862"/>
        <v>13.933854424223592</v>
      </c>
      <c r="BP436">
        <f t="shared" si="863"/>
        <v>12.171046436653134</v>
      </c>
      <c r="BQ436">
        <f t="shared" si="864"/>
        <v>10.367262928710053</v>
      </c>
      <c r="BR436">
        <f t="shared" si="865"/>
        <v>8.4833458088028877</v>
      </c>
      <c r="BS436">
        <f t="shared" si="866"/>
        <v>6.3701157422899861</v>
      </c>
      <c r="BT436">
        <f t="shared" si="867"/>
        <v>3.734333966691318</v>
      </c>
      <c r="BU436">
        <f t="shared" si="868"/>
        <v>0.10466410689803993</v>
      </c>
      <c r="BV436">
        <f t="shared" si="869"/>
        <v>0</v>
      </c>
      <c r="BW436">
        <f t="shared" si="870"/>
        <v>0</v>
      </c>
      <c r="BX436">
        <f t="shared" si="871"/>
        <v>0</v>
      </c>
      <c r="BY436">
        <f t="shared" si="872"/>
        <v>0</v>
      </c>
      <c r="BZ436">
        <f t="shared" si="873"/>
        <v>0</v>
      </c>
      <c r="CA436">
        <f t="shared" si="874"/>
        <v>0</v>
      </c>
      <c r="CB436">
        <f t="shared" si="875"/>
        <v>0</v>
      </c>
      <c r="CC436">
        <f t="shared" si="876"/>
        <v>0</v>
      </c>
      <c r="CD436">
        <f t="shared" si="877"/>
        <v>0</v>
      </c>
      <c r="CE436">
        <f t="shared" si="902"/>
        <v>9</v>
      </c>
      <c r="CF436">
        <f t="shared" si="903"/>
        <v>15.7</v>
      </c>
    </row>
    <row r="437" spans="5:84" x14ac:dyDescent="0.2">
      <c r="E437">
        <v>97155</v>
      </c>
      <c r="F437">
        <v>24.45</v>
      </c>
      <c r="G437">
        <v>14.8</v>
      </c>
      <c r="H437" s="2">
        <v>0.1</v>
      </c>
      <c r="I437" s="2">
        <f t="shared" si="880"/>
        <v>3.7</v>
      </c>
      <c r="J437">
        <f t="shared" si="880"/>
        <v>7.3000000000000007</v>
      </c>
      <c r="K437">
        <f t="shared" si="880"/>
        <v>10.9</v>
      </c>
      <c r="L437">
        <f t="shared" si="878"/>
        <v>14.5</v>
      </c>
      <c r="M437">
        <f t="shared" si="878"/>
        <v>18.100000000000001</v>
      </c>
      <c r="N437">
        <f t="shared" si="878"/>
        <v>21.700000000000003</v>
      </c>
      <c r="O437">
        <f t="shared" si="878"/>
        <v>25.300000000000004</v>
      </c>
      <c r="P437">
        <f t="shared" si="879"/>
        <v>28.900000000000006</v>
      </c>
      <c r="Q437">
        <f t="shared" si="843"/>
        <v>19.966005286816408</v>
      </c>
      <c r="R437">
        <f t="shared" si="844"/>
        <v>16.860413029201503</v>
      </c>
      <c r="S437">
        <f t="shared" si="845"/>
        <v>10.165937644986226</v>
      </c>
      <c r="T437">
        <f t="shared" si="846"/>
        <v>-0.12428585740990554</v>
      </c>
      <c r="U437">
        <f t="shared" si="847"/>
        <v>0</v>
      </c>
      <c r="V437">
        <f t="shared" si="848"/>
        <v>0</v>
      </c>
      <c r="W437">
        <f t="shared" si="849"/>
        <v>0</v>
      </c>
      <c r="X437">
        <f t="shared" si="850"/>
        <v>0</v>
      </c>
      <c r="Y437">
        <f t="shared" si="840"/>
        <v>0</v>
      </c>
      <c r="Z437">
        <f t="shared" si="841"/>
        <v>0.1</v>
      </c>
      <c r="AA437">
        <f t="shared" si="842"/>
        <v>2.3000000000000003</v>
      </c>
      <c r="AB437">
        <f t="shared" si="842"/>
        <v>4.5</v>
      </c>
      <c r="AC437">
        <f t="shared" si="842"/>
        <v>6.7</v>
      </c>
      <c r="AD437">
        <f t="shared" si="838"/>
        <v>8.9</v>
      </c>
      <c r="AE437">
        <f t="shared" si="838"/>
        <v>11.100000000000001</v>
      </c>
      <c r="AF437">
        <f t="shared" si="838"/>
        <v>13.3</v>
      </c>
      <c r="AG437">
        <f t="shared" si="838"/>
        <v>15.5</v>
      </c>
      <c r="AH437">
        <f t="shared" si="839"/>
        <v>17.7</v>
      </c>
      <c r="AI437">
        <f t="shared" si="851"/>
        <v>21.143875106731574</v>
      </c>
      <c r="AJ437">
        <f t="shared" si="852"/>
        <v>19.579919185658422</v>
      </c>
      <c r="AK437">
        <f t="shared" si="853"/>
        <v>17.697623736684811</v>
      </c>
      <c r="AL437">
        <f t="shared" si="854"/>
        <v>14.101796889427694</v>
      </c>
      <c r="AM437">
        <f t="shared" si="855"/>
        <v>9.7588403874023157</v>
      </c>
      <c r="AN437">
        <f t="shared" si="856"/>
        <v>4.5198118192897008</v>
      </c>
      <c r="AO437">
        <f t="shared" si="857"/>
        <v>0</v>
      </c>
      <c r="AP437">
        <f t="shared" si="858"/>
        <v>0</v>
      </c>
      <c r="AQ437">
        <f t="shared" si="881"/>
        <v>2</v>
      </c>
      <c r="AR437">
        <f t="shared" si="882"/>
        <v>4.5</v>
      </c>
      <c r="AS437">
        <f t="shared" si="883"/>
        <v>5.5</v>
      </c>
      <c r="AT437">
        <f t="shared" si="884"/>
        <v>6.5</v>
      </c>
      <c r="AU437">
        <f t="shared" si="885"/>
        <v>7.5</v>
      </c>
      <c r="AV437">
        <f t="shared" si="886"/>
        <v>8.5</v>
      </c>
      <c r="AW437">
        <f t="shared" si="887"/>
        <v>9.5</v>
      </c>
      <c r="AX437">
        <f t="shared" si="888"/>
        <v>10.5</v>
      </c>
      <c r="AY437">
        <f t="shared" si="889"/>
        <v>11.5</v>
      </c>
      <c r="AZ437">
        <f t="shared" si="890"/>
        <v>12.5</v>
      </c>
      <c r="BA437">
        <f t="shared" si="891"/>
        <v>13.5</v>
      </c>
      <c r="BB437">
        <f t="shared" si="892"/>
        <v>14.5</v>
      </c>
      <c r="BC437">
        <f t="shared" si="893"/>
        <v>15.5</v>
      </c>
      <c r="BD437">
        <f t="shared" si="894"/>
        <v>16.5</v>
      </c>
      <c r="BE437">
        <f t="shared" si="895"/>
        <v>17.5</v>
      </c>
      <c r="BF437">
        <f t="shared" si="896"/>
        <v>18.5</v>
      </c>
      <c r="BG437">
        <f t="shared" si="897"/>
        <v>19.5</v>
      </c>
      <c r="BH437">
        <f t="shared" si="898"/>
        <v>20.5</v>
      </c>
      <c r="BI437">
        <f t="shared" si="899"/>
        <v>21.5</v>
      </c>
      <c r="BJ437">
        <f t="shared" si="900"/>
        <v>22.5</v>
      </c>
      <c r="BK437">
        <f t="shared" si="901"/>
        <v>23.5</v>
      </c>
      <c r="BL437">
        <f t="shared" si="859"/>
        <v>18.943599741913108</v>
      </c>
      <c r="BM437">
        <f t="shared" si="860"/>
        <v>17.9459480337337</v>
      </c>
      <c r="BN437">
        <f t="shared" si="861"/>
        <v>16.552931779678925</v>
      </c>
      <c r="BO437">
        <f t="shared" si="862"/>
        <v>14.844824366704588</v>
      </c>
      <c r="BP437">
        <f t="shared" si="863"/>
        <v>12.948739075177135</v>
      </c>
      <c r="BQ437">
        <f t="shared" si="864"/>
        <v>10.97116330388817</v>
      </c>
      <c r="BR437">
        <f t="shared" si="865"/>
        <v>8.9304927950677833</v>
      </c>
      <c r="BS437">
        <f t="shared" si="866"/>
        <v>6.6895658593985816</v>
      </c>
      <c r="BT437">
        <f t="shared" si="867"/>
        <v>3.8881976010295349</v>
      </c>
      <c r="BU437">
        <f t="shared" si="868"/>
        <v>-0.12428585740990554</v>
      </c>
      <c r="BV437">
        <f t="shared" si="869"/>
        <v>0</v>
      </c>
      <c r="BW437">
        <f t="shared" si="870"/>
        <v>0</v>
      </c>
      <c r="BX437">
        <f t="shared" si="871"/>
        <v>0</v>
      </c>
      <c r="BY437">
        <f t="shared" si="872"/>
        <v>0</v>
      </c>
      <c r="BZ437">
        <f t="shared" si="873"/>
        <v>0</v>
      </c>
      <c r="CA437">
        <f t="shared" si="874"/>
        <v>0</v>
      </c>
      <c r="CB437">
        <f t="shared" si="875"/>
        <v>0</v>
      </c>
      <c r="CC437">
        <f t="shared" si="876"/>
        <v>0</v>
      </c>
      <c r="CD437">
        <f t="shared" si="877"/>
        <v>0</v>
      </c>
      <c r="CE437">
        <f t="shared" si="902"/>
        <v>9</v>
      </c>
      <c r="CF437">
        <f t="shared" si="903"/>
        <v>13.5</v>
      </c>
    </row>
    <row r="438" spans="5:84" x14ac:dyDescent="0.2">
      <c r="E438">
        <v>97156</v>
      </c>
      <c r="F438">
        <v>23.9</v>
      </c>
      <c r="G438">
        <v>15.9</v>
      </c>
      <c r="H438" s="2">
        <v>0.1</v>
      </c>
      <c r="I438" s="2">
        <f t="shared" si="880"/>
        <v>3.7</v>
      </c>
      <c r="J438">
        <f t="shared" si="880"/>
        <v>7.3000000000000007</v>
      </c>
      <c r="K438">
        <f t="shared" si="880"/>
        <v>10.9</v>
      </c>
      <c r="L438">
        <f t="shared" si="878"/>
        <v>14.5</v>
      </c>
      <c r="M438">
        <f t="shared" si="878"/>
        <v>18.100000000000001</v>
      </c>
      <c r="N438">
        <f t="shared" si="878"/>
        <v>21.700000000000003</v>
      </c>
      <c r="O438">
        <f t="shared" si="878"/>
        <v>25.300000000000004</v>
      </c>
      <c r="P438">
        <f t="shared" si="879"/>
        <v>28.900000000000006</v>
      </c>
      <c r="Q438">
        <f t="shared" si="843"/>
        <v>19.649721344144009</v>
      </c>
      <c r="R438">
        <f t="shared" si="844"/>
        <v>17.178825317122438</v>
      </c>
      <c r="S438">
        <f t="shared" si="845"/>
        <v>11.414263410939297</v>
      </c>
      <c r="T438">
        <f t="shared" si="846"/>
        <v>3.810781796570792</v>
      </c>
      <c r="U438">
        <f t="shared" si="847"/>
        <v>0</v>
      </c>
      <c r="V438">
        <f t="shared" si="848"/>
        <v>0</v>
      </c>
      <c r="W438">
        <f t="shared" si="849"/>
        <v>0</v>
      </c>
      <c r="X438">
        <f t="shared" si="850"/>
        <v>0</v>
      </c>
      <c r="Y438">
        <f t="shared" si="840"/>
        <v>0</v>
      </c>
      <c r="Z438">
        <f t="shared" si="841"/>
        <v>0.1</v>
      </c>
      <c r="AA438">
        <f t="shared" si="842"/>
        <v>2.3000000000000003</v>
      </c>
      <c r="AB438">
        <f t="shared" si="842"/>
        <v>4.5</v>
      </c>
      <c r="AC438">
        <f t="shared" si="842"/>
        <v>6.7</v>
      </c>
      <c r="AD438">
        <f t="shared" si="838"/>
        <v>8.9</v>
      </c>
      <c r="AE438">
        <f t="shared" si="838"/>
        <v>11.100000000000001</v>
      </c>
      <c r="AF438">
        <f t="shared" si="838"/>
        <v>13.3</v>
      </c>
      <c r="AG438">
        <f t="shared" si="838"/>
        <v>15.5</v>
      </c>
      <c r="AH438">
        <f t="shared" si="839"/>
        <v>17.7</v>
      </c>
      <c r="AI438">
        <f t="shared" si="851"/>
        <v>20.907735729299837</v>
      </c>
      <c r="AJ438">
        <f t="shared" si="852"/>
        <v>19.288199070237962</v>
      </c>
      <c r="AK438">
        <f t="shared" si="853"/>
        <v>17.837900479951241</v>
      </c>
      <c r="AL438">
        <f t="shared" si="854"/>
        <v>14.891023416132782</v>
      </c>
      <c r="AM438">
        <f t="shared" si="855"/>
        <v>11.052241392329165</v>
      </c>
      <c r="AN438">
        <f t="shared" si="856"/>
        <v>6.821853068521631</v>
      </c>
      <c r="AO438">
        <f t="shared" si="857"/>
        <v>0.22091734170745808</v>
      </c>
      <c r="AP438">
        <f t="shared" si="858"/>
        <v>0</v>
      </c>
      <c r="AQ438">
        <f t="shared" si="881"/>
        <v>2</v>
      </c>
      <c r="AR438">
        <f t="shared" si="882"/>
        <v>4.5</v>
      </c>
      <c r="AS438">
        <f t="shared" si="883"/>
        <v>5.5</v>
      </c>
      <c r="AT438">
        <f t="shared" si="884"/>
        <v>6.5</v>
      </c>
      <c r="AU438">
        <f t="shared" si="885"/>
        <v>7.5</v>
      </c>
      <c r="AV438">
        <f t="shared" si="886"/>
        <v>8.5</v>
      </c>
      <c r="AW438">
        <f t="shared" si="887"/>
        <v>9.5</v>
      </c>
      <c r="AX438">
        <f t="shared" si="888"/>
        <v>10.5</v>
      </c>
      <c r="AY438">
        <f t="shared" si="889"/>
        <v>11.5</v>
      </c>
      <c r="AZ438">
        <f t="shared" si="890"/>
        <v>12.5</v>
      </c>
      <c r="BA438">
        <f t="shared" si="891"/>
        <v>13.5</v>
      </c>
      <c r="BB438">
        <f t="shared" si="892"/>
        <v>14.5</v>
      </c>
      <c r="BC438">
        <f t="shared" si="893"/>
        <v>15.5</v>
      </c>
      <c r="BD438">
        <f t="shared" si="894"/>
        <v>16.5</v>
      </c>
      <c r="BE438">
        <f t="shared" si="895"/>
        <v>17.5</v>
      </c>
      <c r="BF438">
        <f t="shared" si="896"/>
        <v>18.5</v>
      </c>
      <c r="BG438">
        <f t="shared" si="897"/>
        <v>19.5</v>
      </c>
      <c r="BH438">
        <f t="shared" si="898"/>
        <v>20.5</v>
      </c>
      <c r="BI438">
        <f t="shared" si="899"/>
        <v>21.5</v>
      </c>
      <c r="BJ438">
        <f t="shared" si="900"/>
        <v>22.5</v>
      </c>
      <c r="BK438">
        <f t="shared" si="901"/>
        <v>23.5</v>
      </c>
      <c r="BL438">
        <f t="shared" si="859"/>
        <v>18.788919546241978</v>
      </c>
      <c r="BM438">
        <f t="shared" si="860"/>
        <v>18.029962318344793</v>
      </c>
      <c r="BN438">
        <f t="shared" si="861"/>
        <v>16.93236105189732</v>
      </c>
      <c r="BO438">
        <f t="shared" si="862"/>
        <v>15.523289142537051</v>
      </c>
      <c r="BP438">
        <f t="shared" si="863"/>
        <v>13.889978333011623</v>
      </c>
      <c r="BQ438">
        <f t="shared" si="864"/>
        <v>12.133637330002573</v>
      </c>
      <c r="BR438">
        <f t="shared" si="865"/>
        <v>10.323370420949098</v>
      </c>
      <c r="BS438">
        <f t="shared" si="866"/>
        <v>8.4500960908710656</v>
      </c>
      <c r="BT438">
        <f t="shared" si="867"/>
        <v>6.3804656391938837</v>
      </c>
      <c r="BU438">
        <f t="shared" si="868"/>
        <v>3.810781796570792</v>
      </c>
      <c r="BV438">
        <f t="shared" si="869"/>
        <v>0.22091734170745808</v>
      </c>
      <c r="BW438">
        <f t="shared" si="870"/>
        <v>0</v>
      </c>
      <c r="BX438">
        <f t="shared" si="871"/>
        <v>0</v>
      </c>
      <c r="BY438">
        <f t="shared" si="872"/>
        <v>0</v>
      </c>
      <c r="BZ438">
        <f t="shared" si="873"/>
        <v>0</v>
      </c>
      <c r="CA438">
        <f t="shared" si="874"/>
        <v>0</v>
      </c>
      <c r="CB438">
        <f t="shared" si="875"/>
        <v>0</v>
      </c>
      <c r="CC438">
        <f t="shared" si="876"/>
        <v>0</v>
      </c>
      <c r="CD438">
        <f t="shared" si="877"/>
        <v>0</v>
      </c>
      <c r="CE438">
        <f t="shared" si="902"/>
        <v>10</v>
      </c>
      <c r="CF438">
        <f t="shared" si="903"/>
        <v>14.5</v>
      </c>
    </row>
    <row r="439" spans="5:84" x14ac:dyDescent="0.2">
      <c r="E439">
        <v>97157</v>
      </c>
      <c r="F439">
        <v>17.05</v>
      </c>
      <c r="G439">
        <v>13.17</v>
      </c>
      <c r="H439" s="2">
        <v>0.1</v>
      </c>
      <c r="I439" s="2">
        <f t="shared" si="880"/>
        <v>3.7</v>
      </c>
      <c r="J439">
        <f t="shared" si="880"/>
        <v>7.3000000000000007</v>
      </c>
      <c r="K439">
        <f t="shared" si="880"/>
        <v>10.9</v>
      </c>
      <c r="L439">
        <f t="shared" si="878"/>
        <v>14.5</v>
      </c>
      <c r="M439">
        <f t="shared" si="878"/>
        <v>18.100000000000001</v>
      </c>
      <c r="N439">
        <f t="shared" si="878"/>
        <v>21.700000000000003</v>
      </c>
      <c r="O439">
        <f t="shared" si="878"/>
        <v>25.300000000000004</v>
      </c>
      <c r="P439">
        <f t="shared" si="879"/>
        <v>28.900000000000006</v>
      </c>
      <c r="Q439">
        <f t="shared" si="843"/>
        <v>13.770142992388383</v>
      </c>
      <c r="R439">
        <f t="shared" si="844"/>
        <v>10.72289775074106</v>
      </c>
      <c r="S439">
        <f t="shared" si="845"/>
        <v>5.0808477685022462</v>
      </c>
      <c r="T439">
        <f t="shared" si="846"/>
        <v>0</v>
      </c>
      <c r="U439">
        <f t="shared" si="847"/>
        <v>0</v>
      </c>
      <c r="V439">
        <f t="shared" si="848"/>
        <v>0</v>
      </c>
      <c r="W439">
        <f t="shared" si="849"/>
        <v>0</v>
      </c>
      <c r="X439">
        <f t="shared" si="850"/>
        <v>0</v>
      </c>
      <c r="Y439">
        <f t="shared" si="840"/>
        <v>0</v>
      </c>
      <c r="Z439">
        <f t="shared" si="841"/>
        <v>0.1</v>
      </c>
      <c r="AA439">
        <f t="shared" si="842"/>
        <v>2.3000000000000003</v>
      </c>
      <c r="AB439">
        <f t="shared" si="842"/>
        <v>4.5</v>
      </c>
      <c r="AC439">
        <f t="shared" si="842"/>
        <v>6.7</v>
      </c>
      <c r="AD439">
        <f t="shared" si="838"/>
        <v>8.9</v>
      </c>
      <c r="AE439">
        <f t="shared" si="838"/>
        <v>11.100000000000001</v>
      </c>
      <c r="AF439">
        <f t="shared" si="838"/>
        <v>13.3</v>
      </c>
      <c r="AG439">
        <f t="shared" si="838"/>
        <v>15.5</v>
      </c>
      <c r="AH439">
        <f t="shared" si="839"/>
        <v>17.7</v>
      </c>
      <c r="AI439">
        <f t="shared" si="851"/>
        <v>14.492904985799377</v>
      </c>
      <c r="AJ439">
        <f t="shared" si="852"/>
        <v>13.43237095691981</v>
      </c>
      <c r="AK439">
        <f t="shared" si="853"/>
        <v>11.510944735201507</v>
      </c>
      <c r="AL439">
        <f t="shared" si="854"/>
        <v>8.3423855407425815</v>
      </c>
      <c r="AM439">
        <f t="shared" si="855"/>
        <v>4.7093419880984992</v>
      </c>
      <c r="AN439">
        <f t="shared" si="856"/>
        <v>0</v>
      </c>
      <c r="AO439">
        <f t="shared" si="857"/>
        <v>0</v>
      </c>
      <c r="AP439">
        <f t="shared" si="858"/>
        <v>0</v>
      </c>
      <c r="AQ439">
        <f t="shared" si="881"/>
        <v>0</v>
      </c>
      <c r="AR439">
        <f t="shared" si="882"/>
        <v>0.1</v>
      </c>
      <c r="AS439">
        <f t="shared" si="883"/>
        <v>1.1000000000000001</v>
      </c>
      <c r="AT439">
        <f t="shared" si="884"/>
        <v>2.1</v>
      </c>
      <c r="AU439">
        <f t="shared" si="885"/>
        <v>3.1</v>
      </c>
      <c r="AV439">
        <f t="shared" si="886"/>
        <v>4.0999999999999996</v>
      </c>
      <c r="AW439">
        <f t="shared" si="887"/>
        <v>5.0999999999999996</v>
      </c>
      <c r="AX439">
        <f t="shared" si="888"/>
        <v>6.1</v>
      </c>
      <c r="AY439">
        <f t="shared" si="889"/>
        <v>7.1</v>
      </c>
      <c r="AZ439">
        <f t="shared" si="890"/>
        <v>8.1</v>
      </c>
      <c r="BA439">
        <f t="shared" si="891"/>
        <v>9.1</v>
      </c>
      <c r="BB439">
        <f t="shared" si="892"/>
        <v>10.1</v>
      </c>
      <c r="BC439">
        <f t="shared" si="893"/>
        <v>11.1</v>
      </c>
      <c r="BD439">
        <f t="shared" si="894"/>
        <v>12.1</v>
      </c>
      <c r="BE439">
        <f t="shared" si="895"/>
        <v>13.1</v>
      </c>
      <c r="BF439">
        <f t="shared" si="896"/>
        <v>14.1</v>
      </c>
      <c r="BG439">
        <f t="shared" si="897"/>
        <v>15.1</v>
      </c>
      <c r="BH439">
        <f t="shared" si="898"/>
        <v>16.100000000000001</v>
      </c>
      <c r="BI439">
        <f t="shared" si="899"/>
        <v>17.100000000000001</v>
      </c>
      <c r="BJ439">
        <f t="shared" si="900"/>
        <v>18.100000000000001</v>
      </c>
      <c r="BK439">
        <f t="shared" si="901"/>
        <v>19.100000000000001</v>
      </c>
      <c r="BL439">
        <f t="shared" si="859"/>
        <v>16.469364748315961</v>
      </c>
      <c r="BM439">
        <f t="shared" si="860"/>
        <v>14.686139411051542</v>
      </c>
      <c r="BN439">
        <f t="shared" si="861"/>
        <v>14.002415585452027</v>
      </c>
      <c r="BO439">
        <f t="shared" si="862"/>
        <v>13.615034542747201</v>
      </c>
      <c r="BP439">
        <f t="shared" si="863"/>
        <v>13.074272222801492</v>
      </c>
      <c r="BQ439">
        <f t="shared" si="864"/>
        <v>12.199523478664158</v>
      </c>
      <c r="BR439">
        <f t="shared" si="865"/>
        <v>10.994986321119562</v>
      </c>
      <c r="BS439">
        <f t="shared" si="866"/>
        <v>9.5653461632374075</v>
      </c>
      <c r="BT439">
        <f t="shared" si="867"/>
        <v>8.0314600649231132</v>
      </c>
      <c r="BU439">
        <f t="shared" si="868"/>
        <v>6.4460409774677041</v>
      </c>
      <c r="BV439">
        <f t="shared" si="869"/>
        <v>4.7093419880985596</v>
      </c>
      <c r="BW439">
        <f t="shared" si="870"/>
        <v>2.4848405645290916</v>
      </c>
      <c r="BX439">
        <f t="shared" si="871"/>
        <v>-0.8850772004906341</v>
      </c>
      <c r="BY439">
        <f t="shared" si="872"/>
        <v>0</v>
      </c>
      <c r="BZ439">
        <f t="shared" si="873"/>
        <v>0</v>
      </c>
      <c r="CA439">
        <f t="shared" si="874"/>
        <v>0</v>
      </c>
      <c r="CB439">
        <f t="shared" si="875"/>
        <v>0</v>
      </c>
      <c r="CC439">
        <f t="shared" si="876"/>
        <v>0</v>
      </c>
      <c r="CD439">
        <f t="shared" si="877"/>
        <v>0</v>
      </c>
      <c r="CE439">
        <f t="shared" si="902"/>
        <v>11</v>
      </c>
      <c r="CF439">
        <f t="shared" si="903"/>
        <v>11.1</v>
      </c>
    </row>
    <row r="440" spans="5:84" x14ac:dyDescent="0.2">
      <c r="E440">
        <v>97158</v>
      </c>
      <c r="F440">
        <v>26</v>
      </c>
      <c r="G440">
        <v>16.71</v>
      </c>
      <c r="H440" s="2">
        <v>0.1</v>
      </c>
      <c r="I440" s="2">
        <f t="shared" si="880"/>
        <v>3.7</v>
      </c>
      <c r="J440">
        <f t="shared" si="880"/>
        <v>7.3000000000000007</v>
      </c>
      <c r="K440">
        <f t="shared" si="880"/>
        <v>10.9</v>
      </c>
      <c r="L440">
        <f t="shared" si="878"/>
        <v>14.5</v>
      </c>
      <c r="M440">
        <f t="shared" si="878"/>
        <v>18.100000000000001</v>
      </c>
      <c r="N440">
        <f t="shared" si="878"/>
        <v>21.700000000000003</v>
      </c>
      <c r="O440">
        <f t="shared" si="878"/>
        <v>25.300000000000004</v>
      </c>
      <c r="P440">
        <f t="shared" si="879"/>
        <v>28.900000000000006</v>
      </c>
      <c r="Q440">
        <f t="shared" si="843"/>
        <v>21.482174377830791</v>
      </c>
      <c r="R440">
        <f t="shared" si="844"/>
        <v>19.127333459507177</v>
      </c>
      <c r="S440">
        <f t="shared" si="845"/>
        <v>13.449274010530869</v>
      </c>
      <c r="T440">
        <f t="shared" si="846"/>
        <v>6.1878637066287396</v>
      </c>
      <c r="U440">
        <f t="shared" si="847"/>
        <v>0</v>
      </c>
      <c r="V440">
        <f t="shared" si="848"/>
        <v>0</v>
      </c>
      <c r="W440">
        <f t="shared" si="849"/>
        <v>0</v>
      </c>
      <c r="X440">
        <f t="shared" si="850"/>
        <v>0</v>
      </c>
      <c r="Y440">
        <f t="shared" si="840"/>
        <v>0</v>
      </c>
      <c r="Z440">
        <f t="shared" si="841"/>
        <v>0.1</v>
      </c>
      <c r="AA440">
        <f t="shared" si="842"/>
        <v>2.3000000000000003</v>
      </c>
      <c r="AB440">
        <f t="shared" si="842"/>
        <v>4.5</v>
      </c>
      <c r="AC440">
        <f t="shared" si="842"/>
        <v>6.7</v>
      </c>
      <c r="AD440">
        <f t="shared" si="838"/>
        <v>8.9</v>
      </c>
      <c r="AE440">
        <f t="shared" si="838"/>
        <v>11.100000000000001</v>
      </c>
      <c r="AF440">
        <f t="shared" si="838"/>
        <v>13.3</v>
      </c>
      <c r="AG440">
        <f t="shared" si="838"/>
        <v>15.5</v>
      </c>
      <c r="AH440">
        <f t="shared" si="839"/>
        <v>17.7</v>
      </c>
      <c r="AI440">
        <f t="shared" si="851"/>
        <v>22.935313422813117</v>
      </c>
      <c r="AJ440">
        <f t="shared" si="852"/>
        <v>21.08483151935426</v>
      </c>
      <c r="AK440">
        <f t="shared" si="853"/>
        <v>19.73687494963816</v>
      </c>
      <c r="AL440">
        <f t="shared" si="854"/>
        <v>16.939720435126855</v>
      </c>
      <c r="AM440">
        <f t="shared" si="855"/>
        <v>13.079073766833694</v>
      </c>
      <c r="AN440">
        <f t="shared" si="856"/>
        <v>8.862871776699329</v>
      </c>
      <c r="AO440">
        <f t="shared" si="857"/>
        <v>3.3060843089666072</v>
      </c>
      <c r="AP440">
        <f t="shared" si="858"/>
        <v>0</v>
      </c>
      <c r="AQ440">
        <f t="shared" si="881"/>
        <v>3</v>
      </c>
      <c r="AR440">
        <f t="shared" si="882"/>
        <v>6.7</v>
      </c>
      <c r="AS440">
        <f t="shared" si="883"/>
        <v>7.7</v>
      </c>
      <c r="AT440">
        <f t="shared" si="884"/>
        <v>8.6999999999999993</v>
      </c>
      <c r="AU440">
        <f t="shared" si="885"/>
        <v>9.6999999999999993</v>
      </c>
      <c r="AV440">
        <f t="shared" si="886"/>
        <v>10.7</v>
      </c>
      <c r="AW440">
        <f t="shared" si="887"/>
        <v>11.7</v>
      </c>
      <c r="AX440">
        <f t="shared" si="888"/>
        <v>12.7</v>
      </c>
      <c r="AY440">
        <f t="shared" si="889"/>
        <v>13.7</v>
      </c>
      <c r="AZ440">
        <f t="shared" si="890"/>
        <v>14.7</v>
      </c>
      <c r="BA440">
        <f t="shared" si="891"/>
        <v>15.7</v>
      </c>
      <c r="BB440">
        <f t="shared" si="892"/>
        <v>16.7</v>
      </c>
      <c r="BC440">
        <f t="shared" si="893"/>
        <v>17.7</v>
      </c>
      <c r="BD440">
        <f t="shared" si="894"/>
        <v>18.7</v>
      </c>
      <c r="BE440">
        <f t="shared" si="895"/>
        <v>19.7</v>
      </c>
      <c r="BF440">
        <f t="shared" si="896"/>
        <v>20.7</v>
      </c>
      <c r="BG440">
        <f t="shared" si="897"/>
        <v>21.7</v>
      </c>
      <c r="BH440">
        <f t="shared" si="898"/>
        <v>22.7</v>
      </c>
      <c r="BI440">
        <f t="shared" si="899"/>
        <v>23.7</v>
      </c>
      <c r="BJ440">
        <f t="shared" si="900"/>
        <v>24.7</v>
      </c>
      <c r="BK440">
        <f t="shared" si="901"/>
        <v>25.7</v>
      </c>
      <c r="BL440">
        <f t="shared" si="859"/>
        <v>18.653218156545254</v>
      </c>
      <c r="BM440">
        <f t="shared" si="860"/>
        <v>17.252103500396419</v>
      </c>
      <c r="BN440">
        <f t="shared" si="861"/>
        <v>15.608102578243255</v>
      </c>
      <c r="BO440">
        <f t="shared" si="862"/>
        <v>13.817362992094129</v>
      </c>
      <c r="BP440">
        <f t="shared" si="863"/>
        <v>11.958505866846213</v>
      </c>
      <c r="BQ440">
        <f t="shared" si="864"/>
        <v>10.053523368218588</v>
      </c>
      <c r="BR440">
        <f t="shared" si="865"/>
        <v>8.0286762206843072</v>
      </c>
      <c r="BS440">
        <f t="shared" si="866"/>
        <v>5.675391225403061</v>
      </c>
      <c r="BT440">
        <f t="shared" si="867"/>
        <v>2.6111587781538965</v>
      </c>
      <c r="BU440">
        <f t="shared" si="868"/>
        <v>-1.7595696127329816</v>
      </c>
      <c r="BV440">
        <f t="shared" si="869"/>
        <v>0</v>
      </c>
      <c r="BW440">
        <f t="shared" si="870"/>
        <v>0</v>
      </c>
      <c r="BX440">
        <f t="shared" si="871"/>
        <v>0</v>
      </c>
      <c r="BY440">
        <f t="shared" si="872"/>
        <v>0</v>
      </c>
      <c r="BZ440">
        <f t="shared" si="873"/>
        <v>0</v>
      </c>
      <c r="CA440">
        <f t="shared" si="874"/>
        <v>0</v>
      </c>
      <c r="CB440">
        <f t="shared" si="875"/>
        <v>0</v>
      </c>
      <c r="CC440">
        <f t="shared" si="876"/>
        <v>0</v>
      </c>
      <c r="CD440">
        <f t="shared" si="877"/>
        <v>0</v>
      </c>
      <c r="CE440">
        <f t="shared" si="902"/>
        <v>8</v>
      </c>
      <c r="CF440">
        <f t="shared" si="903"/>
        <v>14.7</v>
      </c>
    </row>
    <row r="441" spans="5:84" x14ac:dyDescent="0.2">
      <c r="E441">
        <v>97159</v>
      </c>
      <c r="F441">
        <v>26.65</v>
      </c>
      <c r="G441">
        <v>16.89</v>
      </c>
      <c r="H441" s="2">
        <v>0.1</v>
      </c>
      <c r="I441" s="2">
        <f t="shared" si="880"/>
        <v>3.7</v>
      </c>
      <c r="J441">
        <f t="shared" si="880"/>
        <v>7.3000000000000007</v>
      </c>
      <c r="K441">
        <f t="shared" si="880"/>
        <v>10.9</v>
      </c>
      <c r="L441">
        <f t="shared" si="878"/>
        <v>14.5</v>
      </c>
      <c r="M441">
        <f t="shared" si="878"/>
        <v>18.100000000000001</v>
      </c>
      <c r="N441">
        <f t="shared" si="878"/>
        <v>21.700000000000003</v>
      </c>
      <c r="O441">
        <f t="shared" si="878"/>
        <v>25.300000000000004</v>
      </c>
      <c r="P441">
        <f t="shared" si="879"/>
        <v>28.900000000000006</v>
      </c>
      <c r="Q441">
        <f t="shared" si="843"/>
        <v>22.043502490347578</v>
      </c>
      <c r="R441">
        <f t="shared" si="844"/>
        <v>19.693649565913343</v>
      </c>
      <c r="S441">
        <f t="shared" si="845"/>
        <v>14.004932629148708</v>
      </c>
      <c r="T441">
        <f t="shared" si="846"/>
        <v>6.7313273286940545</v>
      </c>
      <c r="U441">
        <f t="shared" si="847"/>
        <v>0</v>
      </c>
      <c r="V441">
        <f t="shared" si="848"/>
        <v>0</v>
      </c>
      <c r="W441">
        <f t="shared" si="849"/>
        <v>0</v>
      </c>
      <c r="X441">
        <f t="shared" si="850"/>
        <v>0</v>
      </c>
      <c r="Y441">
        <f t="shared" si="840"/>
        <v>0</v>
      </c>
      <c r="Z441">
        <f t="shared" si="841"/>
        <v>0.1</v>
      </c>
      <c r="AA441">
        <f t="shared" si="842"/>
        <v>2.3000000000000003</v>
      </c>
      <c r="AB441">
        <f t="shared" si="842"/>
        <v>4.5</v>
      </c>
      <c r="AC441">
        <f t="shared" si="842"/>
        <v>6.7</v>
      </c>
      <c r="AD441">
        <f t="shared" si="838"/>
        <v>8.9</v>
      </c>
      <c r="AE441">
        <f t="shared" si="838"/>
        <v>11.100000000000001</v>
      </c>
      <c r="AF441">
        <f t="shared" si="838"/>
        <v>13.3</v>
      </c>
      <c r="AG441">
        <f t="shared" si="838"/>
        <v>15.5</v>
      </c>
      <c r="AH441">
        <f t="shared" si="839"/>
        <v>17.7</v>
      </c>
      <c r="AI441">
        <f t="shared" si="851"/>
        <v>23.551805798113961</v>
      </c>
      <c r="AJ441">
        <f t="shared" si="852"/>
        <v>21.633853655425483</v>
      </c>
      <c r="AK441">
        <f t="shared" si="853"/>
        <v>20.296252806379702</v>
      </c>
      <c r="AL441">
        <f t="shared" si="854"/>
        <v>17.51626384912765</v>
      </c>
      <c r="AM441">
        <f t="shared" si="855"/>
        <v>13.630728410045183</v>
      </c>
      <c r="AN441">
        <f t="shared" si="856"/>
        <v>9.3782363591462481</v>
      </c>
      <c r="AO441">
        <f t="shared" si="857"/>
        <v>3.9412930254965124</v>
      </c>
      <c r="AP441">
        <f t="shared" si="858"/>
        <v>0</v>
      </c>
      <c r="AQ441">
        <f t="shared" si="881"/>
        <v>3</v>
      </c>
      <c r="AR441">
        <f t="shared" si="882"/>
        <v>6.7</v>
      </c>
      <c r="AS441">
        <f t="shared" si="883"/>
        <v>7.7</v>
      </c>
      <c r="AT441">
        <f t="shared" si="884"/>
        <v>8.6999999999999993</v>
      </c>
      <c r="AU441">
        <f t="shared" si="885"/>
        <v>9.6999999999999993</v>
      </c>
      <c r="AV441">
        <f t="shared" si="886"/>
        <v>10.7</v>
      </c>
      <c r="AW441">
        <f t="shared" si="887"/>
        <v>11.7</v>
      </c>
      <c r="AX441">
        <f t="shared" si="888"/>
        <v>12.7</v>
      </c>
      <c r="AY441">
        <f t="shared" si="889"/>
        <v>13.7</v>
      </c>
      <c r="AZ441">
        <f t="shared" si="890"/>
        <v>14.7</v>
      </c>
      <c r="BA441">
        <f t="shared" si="891"/>
        <v>15.7</v>
      </c>
      <c r="BB441">
        <f t="shared" si="892"/>
        <v>16.7</v>
      </c>
      <c r="BC441">
        <f t="shared" si="893"/>
        <v>17.7</v>
      </c>
      <c r="BD441">
        <f t="shared" si="894"/>
        <v>18.7</v>
      </c>
      <c r="BE441">
        <f t="shared" si="895"/>
        <v>19.7</v>
      </c>
      <c r="BF441">
        <f t="shared" si="896"/>
        <v>20.7</v>
      </c>
      <c r="BG441">
        <f t="shared" si="897"/>
        <v>21.7</v>
      </c>
      <c r="BH441">
        <f t="shared" si="898"/>
        <v>22.7</v>
      </c>
      <c r="BI441">
        <f t="shared" si="899"/>
        <v>23.7</v>
      </c>
      <c r="BJ441">
        <f t="shared" si="900"/>
        <v>24.7</v>
      </c>
      <c r="BK441">
        <f t="shared" si="901"/>
        <v>25.7</v>
      </c>
      <c r="BL441">
        <f t="shared" si="859"/>
        <v>19.223659727631006</v>
      </c>
      <c r="BM441">
        <f t="shared" si="860"/>
        <v>17.82848817155903</v>
      </c>
      <c r="BN441">
        <f t="shared" si="861"/>
        <v>16.181143465224665</v>
      </c>
      <c r="BO441">
        <f t="shared" si="862"/>
        <v>14.376778777461723</v>
      </c>
      <c r="BP441">
        <f t="shared" si="863"/>
        <v>12.4973057400353</v>
      </c>
      <c r="BQ441">
        <f t="shared" si="864"/>
        <v>10.573405068800117</v>
      </c>
      <c r="BR441">
        <f t="shared" si="865"/>
        <v>8.5465371848587868</v>
      </c>
      <c r="BS441">
        <f t="shared" si="866"/>
        <v>6.2309528357202089</v>
      </c>
      <c r="BT441">
        <f t="shared" si="867"/>
        <v>3.2757037164576475</v>
      </c>
      <c r="BU441">
        <f t="shared" si="868"/>
        <v>-0.87334690913237012</v>
      </c>
      <c r="BV441">
        <f t="shared" si="869"/>
        <v>0</v>
      </c>
      <c r="BW441">
        <f t="shared" si="870"/>
        <v>0</v>
      </c>
      <c r="BX441">
        <f t="shared" si="871"/>
        <v>0</v>
      </c>
      <c r="BY441">
        <f t="shared" si="872"/>
        <v>0</v>
      </c>
      <c r="BZ441">
        <f t="shared" si="873"/>
        <v>0</v>
      </c>
      <c r="CA441">
        <f t="shared" si="874"/>
        <v>0</v>
      </c>
      <c r="CB441">
        <f t="shared" si="875"/>
        <v>0</v>
      </c>
      <c r="CC441">
        <f t="shared" si="876"/>
        <v>0</v>
      </c>
      <c r="CD441">
        <f t="shared" si="877"/>
        <v>0</v>
      </c>
      <c r="CE441">
        <f t="shared" si="902"/>
        <v>9</v>
      </c>
      <c r="CF441">
        <f t="shared" si="903"/>
        <v>15.7</v>
      </c>
    </row>
    <row r="442" spans="5:84" x14ac:dyDescent="0.2">
      <c r="E442">
        <v>97160</v>
      </c>
      <c r="F442">
        <v>19.850000000000001</v>
      </c>
      <c r="G442">
        <v>14.52</v>
      </c>
      <c r="H442" s="2">
        <v>0.1</v>
      </c>
      <c r="I442" s="2">
        <f t="shared" si="880"/>
        <v>3.7</v>
      </c>
      <c r="J442">
        <f t="shared" si="880"/>
        <v>7.3000000000000007</v>
      </c>
      <c r="K442">
        <f t="shared" si="880"/>
        <v>10.9</v>
      </c>
      <c r="L442">
        <f t="shared" si="878"/>
        <v>14.5</v>
      </c>
      <c r="M442">
        <f t="shared" si="878"/>
        <v>18.100000000000001</v>
      </c>
      <c r="N442">
        <f t="shared" si="878"/>
        <v>21.700000000000003</v>
      </c>
      <c r="O442">
        <f t="shared" si="878"/>
        <v>25.300000000000004</v>
      </c>
      <c r="P442">
        <f t="shared" si="879"/>
        <v>28.900000000000006</v>
      </c>
      <c r="Q442">
        <f t="shared" si="843"/>
        <v>16.180883180644845</v>
      </c>
      <c r="R442">
        <f t="shared" si="844"/>
        <v>13.513719731796229</v>
      </c>
      <c r="S442">
        <f t="shared" si="845"/>
        <v>7.9058927101899883</v>
      </c>
      <c r="T442">
        <f t="shared" si="846"/>
        <v>-1.2909950696894592</v>
      </c>
      <c r="U442">
        <f t="shared" si="847"/>
        <v>0</v>
      </c>
      <c r="V442">
        <f t="shared" si="848"/>
        <v>0</v>
      </c>
      <c r="W442">
        <f t="shared" si="849"/>
        <v>0</v>
      </c>
      <c r="X442">
        <f t="shared" si="850"/>
        <v>0</v>
      </c>
      <c r="Y442">
        <f t="shared" si="840"/>
        <v>0</v>
      </c>
      <c r="Z442">
        <f t="shared" si="841"/>
        <v>0.1</v>
      </c>
      <c r="AA442">
        <f t="shared" si="842"/>
        <v>2.3000000000000003</v>
      </c>
      <c r="AB442">
        <f t="shared" si="842"/>
        <v>4.5</v>
      </c>
      <c r="AC442">
        <f t="shared" si="842"/>
        <v>6.7</v>
      </c>
      <c r="AD442">
        <f t="shared" si="838"/>
        <v>8.9</v>
      </c>
      <c r="AE442">
        <f t="shared" si="838"/>
        <v>11.100000000000001</v>
      </c>
      <c r="AF442">
        <f t="shared" si="838"/>
        <v>13.3</v>
      </c>
      <c r="AG442">
        <f t="shared" si="838"/>
        <v>15.5</v>
      </c>
      <c r="AH442">
        <f t="shared" si="839"/>
        <v>17.7</v>
      </c>
      <c r="AI442">
        <f t="shared" si="851"/>
        <v>17.11523764285046</v>
      </c>
      <c r="AJ442">
        <f t="shared" si="852"/>
        <v>15.859770997815518</v>
      </c>
      <c r="AK442">
        <f t="shared" si="853"/>
        <v>14.23093650825167</v>
      </c>
      <c r="AL442">
        <f t="shared" si="854"/>
        <v>11.184108367728403</v>
      </c>
      <c r="AM442">
        <f t="shared" si="855"/>
        <v>7.5652312792781071</v>
      </c>
      <c r="AN442">
        <f t="shared" si="856"/>
        <v>3.0051593690874983</v>
      </c>
      <c r="AO442">
        <f t="shared" si="857"/>
        <v>0</v>
      </c>
      <c r="AP442">
        <f t="shared" si="858"/>
        <v>0</v>
      </c>
      <c r="AQ442">
        <f t="shared" si="881"/>
        <v>0</v>
      </c>
      <c r="AR442">
        <f t="shared" si="882"/>
        <v>0.1</v>
      </c>
      <c r="AS442">
        <f t="shared" si="883"/>
        <v>1.1000000000000001</v>
      </c>
      <c r="AT442">
        <f t="shared" si="884"/>
        <v>2.1</v>
      </c>
      <c r="AU442">
        <f t="shared" si="885"/>
        <v>3.1</v>
      </c>
      <c r="AV442">
        <f t="shared" si="886"/>
        <v>4.0999999999999996</v>
      </c>
      <c r="AW442">
        <f t="shared" si="887"/>
        <v>5.0999999999999996</v>
      </c>
      <c r="AX442">
        <f t="shared" si="888"/>
        <v>6.1</v>
      </c>
      <c r="AY442">
        <f t="shared" si="889"/>
        <v>7.1</v>
      </c>
      <c r="AZ442">
        <f t="shared" si="890"/>
        <v>8.1</v>
      </c>
      <c r="BA442">
        <f t="shared" si="891"/>
        <v>9.1</v>
      </c>
      <c r="BB442">
        <f t="shared" si="892"/>
        <v>10.1</v>
      </c>
      <c r="BC442">
        <f t="shared" si="893"/>
        <v>11.1</v>
      </c>
      <c r="BD442">
        <f t="shared" si="894"/>
        <v>12.1</v>
      </c>
      <c r="BE442">
        <f t="shared" si="895"/>
        <v>13.1</v>
      </c>
      <c r="BF442">
        <f t="shared" si="896"/>
        <v>14.1</v>
      </c>
      <c r="BG442">
        <f t="shared" si="897"/>
        <v>15.1</v>
      </c>
      <c r="BH442">
        <f t="shared" si="898"/>
        <v>16.100000000000001</v>
      </c>
      <c r="BI442">
        <f t="shared" si="899"/>
        <v>17.100000000000001</v>
      </c>
      <c r="BJ442">
        <f t="shared" si="900"/>
        <v>18.100000000000001</v>
      </c>
      <c r="BK442">
        <f t="shared" si="901"/>
        <v>19.100000000000001</v>
      </c>
      <c r="BL442">
        <f t="shared" si="859"/>
        <v>19.510495382862228</v>
      </c>
      <c r="BM442">
        <f t="shared" si="860"/>
        <v>17.365308265858467</v>
      </c>
      <c r="BN442">
        <f t="shared" si="861"/>
        <v>16.463387598225939</v>
      </c>
      <c r="BO442">
        <f t="shared" si="862"/>
        <v>16.023397160821315</v>
      </c>
      <c r="BP442">
        <f t="shared" si="863"/>
        <v>15.561647811970749</v>
      </c>
      <c r="BQ442">
        <f t="shared" si="864"/>
        <v>14.831835887760919</v>
      </c>
      <c r="BR442">
        <f t="shared" si="865"/>
        <v>13.764781602330228</v>
      </c>
      <c r="BS442">
        <f t="shared" si="866"/>
        <v>12.408167448159826</v>
      </c>
      <c r="BT442">
        <f t="shared" si="867"/>
        <v>10.866276596364882</v>
      </c>
      <c r="BU442">
        <f t="shared" si="868"/>
        <v>9.2397312969855179</v>
      </c>
      <c r="BV442">
        <f t="shared" si="869"/>
        <v>7.5652312792780547</v>
      </c>
      <c r="BW442">
        <f t="shared" si="870"/>
        <v>5.7552921520061648</v>
      </c>
      <c r="BX442">
        <f t="shared" si="871"/>
        <v>3.5379838037317217</v>
      </c>
      <c r="BY442">
        <f t="shared" si="872"/>
        <v>0.39666880310636549</v>
      </c>
      <c r="BZ442">
        <f t="shared" si="873"/>
        <v>0</v>
      </c>
      <c r="CA442">
        <f t="shared" si="874"/>
        <v>0</v>
      </c>
      <c r="CB442">
        <f t="shared" si="875"/>
        <v>0</v>
      </c>
      <c r="CC442">
        <f t="shared" si="876"/>
        <v>0</v>
      </c>
      <c r="CD442">
        <f t="shared" si="877"/>
        <v>0</v>
      </c>
      <c r="CE442">
        <f t="shared" si="902"/>
        <v>13</v>
      </c>
      <c r="CF442">
        <f t="shared" si="903"/>
        <v>13.1</v>
      </c>
    </row>
    <row r="443" spans="5:84" x14ac:dyDescent="0.2">
      <c r="E443">
        <v>97161</v>
      </c>
      <c r="F443">
        <v>26.4</v>
      </c>
      <c r="G443">
        <v>16.82</v>
      </c>
      <c r="H443" s="2">
        <v>0.1</v>
      </c>
      <c r="I443" s="2">
        <f t="shared" si="880"/>
        <v>3.7</v>
      </c>
      <c r="J443">
        <f t="shared" si="880"/>
        <v>7.3000000000000007</v>
      </c>
      <c r="K443">
        <f t="shared" si="880"/>
        <v>10.9</v>
      </c>
      <c r="L443">
        <f t="shared" si="878"/>
        <v>14.5</v>
      </c>
      <c r="M443">
        <f t="shared" si="878"/>
        <v>18.100000000000001</v>
      </c>
      <c r="N443">
        <f t="shared" si="878"/>
        <v>21.700000000000003</v>
      </c>
      <c r="O443">
        <f t="shared" si="878"/>
        <v>25.300000000000004</v>
      </c>
      <c r="P443">
        <f t="shared" si="879"/>
        <v>28.900000000000006</v>
      </c>
      <c r="Q443">
        <f t="shared" si="843"/>
        <v>21.827355209593819</v>
      </c>
      <c r="R443">
        <f t="shared" si="844"/>
        <v>19.475423448213913</v>
      </c>
      <c r="S443">
        <f t="shared" si="845"/>
        <v>13.789665440006404</v>
      </c>
      <c r="T443">
        <f t="shared" si="846"/>
        <v>6.5210190402808585</v>
      </c>
      <c r="U443">
        <f t="shared" si="847"/>
        <v>0</v>
      </c>
      <c r="V443">
        <f t="shared" si="848"/>
        <v>0</v>
      </c>
      <c r="W443">
        <f t="shared" si="849"/>
        <v>0</v>
      </c>
      <c r="X443">
        <f t="shared" si="850"/>
        <v>0</v>
      </c>
      <c r="Y443">
        <f t="shared" si="840"/>
        <v>0</v>
      </c>
      <c r="Z443">
        <f t="shared" si="841"/>
        <v>0.1</v>
      </c>
      <c r="AA443">
        <f t="shared" si="842"/>
        <v>2.3000000000000003</v>
      </c>
      <c r="AB443">
        <f t="shared" si="842"/>
        <v>4.5</v>
      </c>
      <c r="AC443">
        <f t="shared" si="842"/>
        <v>6.7</v>
      </c>
      <c r="AD443">
        <f t="shared" si="842"/>
        <v>8.9</v>
      </c>
      <c r="AE443">
        <f t="shared" si="842"/>
        <v>11.100000000000001</v>
      </c>
      <c r="AF443">
        <f t="shared" si="842"/>
        <v>13.3</v>
      </c>
      <c r="AG443">
        <f t="shared" si="842"/>
        <v>15.5</v>
      </c>
      <c r="AH443">
        <f t="shared" si="842"/>
        <v>17.7</v>
      </c>
      <c r="AI443">
        <f t="shared" si="851"/>
        <v>23.314276008565304</v>
      </c>
      <c r="AJ443">
        <f t="shared" si="852"/>
        <v>21.422516876852203</v>
      </c>
      <c r="AK443">
        <f t="shared" si="853"/>
        <v>20.080821447896092</v>
      </c>
      <c r="AL443">
        <f t="shared" si="854"/>
        <v>17.293619886015478</v>
      </c>
      <c r="AM443">
        <f t="shared" si="855"/>
        <v>13.416950013071137</v>
      </c>
      <c r="AN443">
        <f t="shared" si="856"/>
        <v>9.1782958615160961</v>
      </c>
      <c r="AO443">
        <f t="shared" si="857"/>
        <v>3.6964262274454254</v>
      </c>
      <c r="AP443">
        <f t="shared" si="858"/>
        <v>0</v>
      </c>
      <c r="AQ443">
        <f t="shared" si="881"/>
        <v>3</v>
      </c>
      <c r="AR443">
        <f t="shared" si="882"/>
        <v>6.7</v>
      </c>
      <c r="AS443">
        <f t="shared" si="883"/>
        <v>7.7</v>
      </c>
      <c r="AT443">
        <f t="shared" si="884"/>
        <v>8.6999999999999993</v>
      </c>
      <c r="AU443">
        <f t="shared" si="885"/>
        <v>9.6999999999999993</v>
      </c>
      <c r="AV443">
        <f t="shared" si="886"/>
        <v>10.7</v>
      </c>
      <c r="AW443">
        <f t="shared" si="887"/>
        <v>11.7</v>
      </c>
      <c r="AX443">
        <f t="shared" si="888"/>
        <v>12.7</v>
      </c>
      <c r="AY443">
        <f t="shared" si="889"/>
        <v>13.7</v>
      </c>
      <c r="AZ443">
        <f t="shared" si="890"/>
        <v>14.7</v>
      </c>
      <c r="BA443">
        <f t="shared" si="891"/>
        <v>15.7</v>
      </c>
      <c r="BB443">
        <f t="shared" si="892"/>
        <v>16.7</v>
      </c>
      <c r="BC443">
        <f t="shared" si="893"/>
        <v>17.7</v>
      </c>
      <c r="BD443">
        <f t="shared" si="894"/>
        <v>18.7</v>
      </c>
      <c r="BE443">
        <f t="shared" si="895"/>
        <v>19.7</v>
      </c>
      <c r="BF443">
        <f t="shared" si="896"/>
        <v>20.7</v>
      </c>
      <c r="BG443">
        <f t="shared" si="897"/>
        <v>21.7</v>
      </c>
      <c r="BH443">
        <f t="shared" si="898"/>
        <v>22.7</v>
      </c>
      <c r="BI443">
        <f t="shared" si="899"/>
        <v>23.7</v>
      </c>
      <c r="BJ443">
        <f t="shared" si="900"/>
        <v>24.7</v>
      </c>
      <c r="BK443">
        <f t="shared" si="901"/>
        <v>25.7</v>
      </c>
      <c r="BL443">
        <f t="shared" si="859"/>
        <v>19.003742943033451</v>
      </c>
      <c r="BM443">
        <f t="shared" si="860"/>
        <v>17.605973609734299</v>
      </c>
      <c r="BN443">
        <f t="shared" si="861"/>
        <v>15.959568094868382</v>
      </c>
      <c r="BO443">
        <f t="shared" si="862"/>
        <v>14.160121995701052</v>
      </c>
      <c r="BP443">
        <f t="shared" si="863"/>
        <v>12.288349220346126</v>
      </c>
      <c r="BQ443">
        <f t="shared" si="864"/>
        <v>10.371659348218547</v>
      </c>
      <c r="BR443">
        <f t="shared" si="865"/>
        <v>8.3457349904870988</v>
      </c>
      <c r="BS443">
        <f t="shared" si="866"/>
        <v>6.0161091505272957</v>
      </c>
      <c r="BT443">
        <f t="shared" si="867"/>
        <v>3.0197425843751233</v>
      </c>
      <c r="BU443">
        <f t="shared" si="868"/>
        <v>-1.2133988388224666</v>
      </c>
      <c r="BV443">
        <f t="shared" si="869"/>
        <v>0</v>
      </c>
      <c r="BW443">
        <f t="shared" si="870"/>
        <v>0</v>
      </c>
      <c r="BX443">
        <f t="shared" si="871"/>
        <v>0</v>
      </c>
      <c r="BY443">
        <f t="shared" si="872"/>
        <v>0</v>
      </c>
      <c r="BZ443">
        <f t="shared" si="873"/>
        <v>0</v>
      </c>
      <c r="CA443">
        <f t="shared" si="874"/>
        <v>0</v>
      </c>
      <c r="CB443">
        <f t="shared" si="875"/>
        <v>0</v>
      </c>
      <c r="CC443">
        <f t="shared" si="876"/>
        <v>0</v>
      </c>
      <c r="CD443">
        <f t="shared" si="877"/>
        <v>0</v>
      </c>
      <c r="CE443">
        <f t="shared" si="902"/>
        <v>9</v>
      </c>
      <c r="CF443">
        <f t="shared" si="903"/>
        <v>15.7</v>
      </c>
    </row>
    <row r="444" spans="5:84" x14ac:dyDescent="0.2">
      <c r="E444">
        <v>97162</v>
      </c>
      <c r="F444">
        <v>26.7</v>
      </c>
      <c r="G444">
        <v>16.91</v>
      </c>
      <c r="H444" s="2">
        <v>0.1</v>
      </c>
      <c r="I444" s="2">
        <f t="shared" si="880"/>
        <v>3.7</v>
      </c>
      <c r="J444">
        <f t="shared" si="880"/>
        <v>7.3000000000000007</v>
      </c>
      <c r="K444">
        <f t="shared" si="880"/>
        <v>10.9</v>
      </c>
      <c r="L444">
        <f t="shared" si="878"/>
        <v>14.5</v>
      </c>
      <c r="M444">
        <f t="shared" si="878"/>
        <v>18.100000000000001</v>
      </c>
      <c r="N444">
        <f t="shared" si="878"/>
        <v>21.700000000000003</v>
      </c>
      <c r="O444">
        <f t="shared" si="878"/>
        <v>25.300000000000004</v>
      </c>
      <c r="P444">
        <f t="shared" si="879"/>
        <v>28.900000000000006</v>
      </c>
      <c r="Q444">
        <f t="shared" si="843"/>
        <v>22.087566860843779</v>
      </c>
      <c r="R444">
        <f t="shared" si="844"/>
        <v>19.74016430098326</v>
      </c>
      <c r="S444">
        <f t="shared" si="845"/>
        <v>14.055298004992885</v>
      </c>
      <c r="T444">
        <f t="shared" si="846"/>
        <v>6.7858922412954845</v>
      </c>
      <c r="U444">
        <f t="shared" si="847"/>
        <v>0</v>
      </c>
      <c r="V444">
        <f t="shared" si="848"/>
        <v>0</v>
      </c>
      <c r="W444">
        <f t="shared" si="849"/>
        <v>0</v>
      </c>
      <c r="X444">
        <f t="shared" si="850"/>
        <v>0</v>
      </c>
      <c r="Y444">
        <f t="shared" ref="Y444:Y450" si="904">COUNTIF(Q444:X444,"&gt;="&amp;$B$3)</f>
        <v>0</v>
      </c>
      <c r="Z444">
        <f t="shared" ref="Z444:Z450" si="905">H444+Y444*$C$3</f>
        <v>0.1</v>
      </c>
      <c r="AA444">
        <f t="shared" ref="AA444:AH450" si="906">Z444+$C$4</f>
        <v>2.3000000000000003</v>
      </c>
      <c r="AB444">
        <f t="shared" si="906"/>
        <v>4.5</v>
      </c>
      <c r="AC444">
        <f t="shared" si="906"/>
        <v>6.7</v>
      </c>
      <c r="AD444">
        <f t="shared" si="906"/>
        <v>8.9</v>
      </c>
      <c r="AE444">
        <f t="shared" si="906"/>
        <v>11.100000000000001</v>
      </c>
      <c r="AF444">
        <f t="shared" si="906"/>
        <v>13.3</v>
      </c>
      <c r="AG444">
        <f t="shared" si="906"/>
        <v>15.5</v>
      </c>
      <c r="AH444">
        <f t="shared" si="906"/>
        <v>17.7</v>
      </c>
      <c r="AI444">
        <f t="shared" si="851"/>
        <v>23.600784522256625</v>
      </c>
      <c r="AJ444">
        <f t="shared" si="852"/>
        <v>21.676857537829804</v>
      </c>
      <c r="AK444">
        <f t="shared" si="853"/>
        <v>20.341479548941066</v>
      </c>
      <c r="AL444">
        <f t="shared" si="854"/>
        <v>17.565832895626773</v>
      </c>
      <c r="AM444">
        <f t="shared" si="855"/>
        <v>13.680975694606843</v>
      </c>
      <c r="AN444">
        <f t="shared" si="856"/>
        <v>9.42790809702222</v>
      </c>
      <c r="AO444">
        <f t="shared" si="857"/>
        <v>4.0076385461728385</v>
      </c>
      <c r="AP444">
        <f t="shared" si="858"/>
        <v>0</v>
      </c>
      <c r="AQ444">
        <f t="shared" si="881"/>
        <v>3</v>
      </c>
      <c r="AR444">
        <f t="shared" si="882"/>
        <v>6.7</v>
      </c>
      <c r="AS444">
        <f t="shared" si="883"/>
        <v>7.7</v>
      </c>
      <c r="AT444">
        <f t="shared" si="884"/>
        <v>8.6999999999999993</v>
      </c>
      <c r="AU444">
        <f t="shared" si="885"/>
        <v>9.6999999999999993</v>
      </c>
      <c r="AV444">
        <f t="shared" si="886"/>
        <v>10.7</v>
      </c>
      <c r="AW444">
        <f t="shared" si="887"/>
        <v>11.7</v>
      </c>
      <c r="AX444">
        <f t="shared" si="888"/>
        <v>12.7</v>
      </c>
      <c r="AY444">
        <f t="shared" si="889"/>
        <v>13.7</v>
      </c>
      <c r="AZ444">
        <f t="shared" si="890"/>
        <v>14.7</v>
      </c>
      <c r="BA444">
        <f t="shared" si="891"/>
        <v>15.7</v>
      </c>
      <c r="BB444">
        <f t="shared" si="892"/>
        <v>16.7</v>
      </c>
      <c r="BC444">
        <f t="shared" si="893"/>
        <v>17.7</v>
      </c>
      <c r="BD444">
        <f t="shared" si="894"/>
        <v>18.7</v>
      </c>
      <c r="BE444">
        <f t="shared" si="895"/>
        <v>19.7</v>
      </c>
      <c r="BF444">
        <f t="shared" si="896"/>
        <v>20.7</v>
      </c>
      <c r="BG444">
        <f t="shared" si="897"/>
        <v>21.7</v>
      </c>
      <c r="BH444">
        <f t="shared" si="898"/>
        <v>22.7</v>
      </c>
      <c r="BI444">
        <f t="shared" si="899"/>
        <v>23.7</v>
      </c>
      <c r="BJ444">
        <f t="shared" si="900"/>
        <v>24.7</v>
      </c>
      <c r="BK444">
        <f t="shared" si="901"/>
        <v>25.7</v>
      </c>
      <c r="BL444">
        <f t="shared" si="859"/>
        <v>19.271042017435711</v>
      </c>
      <c r="BM444">
        <f t="shared" si="860"/>
        <v>17.877762039412833</v>
      </c>
      <c r="BN444">
        <f t="shared" si="861"/>
        <v>16.231512951166284</v>
      </c>
      <c r="BO444">
        <f t="shared" si="862"/>
        <v>14.427235055823996</v>
      </c>
      <c r="BP444">
        <f t="shared" si="863"/>
        <v>12.547099515875132</v>
      </c>
      <c r="BQ444">
        <f t="shared" si="864"/>
        <v>10.622672245697281</v>
      </c>
      <c r="BR444">
        <f t="shared" si="865"/>
        <v>8.5970778040843889</v>
      </c>
      <c r="BS444">
        <f t="shared" si="866"/>
        <v>6.2871632867737679</v>
      </c>
      <c r="BT444">
        <f t="shared" si="867"/>
        <v>3.3456622189732661</v>
      </c>
      <c r="BU444">
        <f t="shared" si="868"/>
        <v>-0.77664155211032315</v>
      </c>
      <c r="BV444">
        <f t="shared" si="869"/>
        <v>0</v>
      </c>
      <c r="BW444">
        <f t="shared" si="870"/>
        <v>0</v>
      </c>
      <c r="BX444">
        <f t="shared" si="871"/>
        <v>0</v>
      </c>
      <c r="BY444">
        <f t="shared" si="872"/>
        <v>0</v>
      </c>
      <c r="BZ444">
        <f t="shared" si="873"/>
        <v>0</v>
      </c>
      <c r="CA444">
        <f t="shared" si="874"/>
        <v>0</v>
      </c>
      <c r="CB444">
        <f t="shared" si="875"/>
        <v>0</v>
      </c>
      <c r="CC444">
        <f t="shared" si="876"/>
        <v>0</v>
      </c>
      <c r="CD444">
        <f t="shared" si="877"/>
        <v>0</v>
      </c>
      <c r="CE444">
        <f t="shared" si="902"/>
        <v>9</v>
      </c>
      <c r="CF444">
        <f t="shared" si="903"/>
        <v>15.7</v>
      </c>
    </row>
    <row r="445" spans="5:84" x14ac:dyDescent="0.2">
      <c r="E445">
        <v>97163</v>
      </c>
      <c r="F445">
        <v>33</v>
      </c>
      <c r="G445">
        <v>18.39</v>
      </c>
      <c r="H445" s="2">
        <v>0.1</v>
      </c>
      <c r="I445" s="2">
        <f t="shared" si="880"/>
        <v>3.7</v>
      </c>
      <c r="J445">
        <f t="shared" si="880"/>
        <v>7.3000000000000007</v>
      </c>
      <c r="K445">
        <f t="shared" si="880"/>
        <v>10.9</v>
      </c>
      <c r="L445">
        <f t="shared" si="878"/>
        <v>14.5</v>
      </c>
      <c r="M445">
        <f t="shared" si="878"/>
        <v>18.100000000000001</v>
      </c>
      <c r="N445">
        <f t="shared" si="878"/>
        <v>21.700000000000003</v>
      </c>
      <c r="O445">
        <f t="shared" si="878"/>
        <v>25.300000000000004</v>
      </c>
      <c r="P445">
        <f t="shared" si="879"/>
        <v>28.900000000000006</v>
      </c>
      <c r="Q445">
        <f t="shared" si="843"/>
        <v>27.550995753502932</v>
      </c>
      <c r="R445">
        <f t="shared" si="844"/>
        <v>25.127216551789338</v>
      </c>
      <c r="S445">
        <f t="shared" si="845"/>
        <v>19.357305110675497</v>
      </c>
      <c r="T445">
        <f t="shared" si="846"/>
        <v>11.569179296669205</v>
      </c>
      <c r="U445">
        <f t="shared" si="847"/>
        <v>-0.61680153634939039</v>
      </c>
      <c r="V445">
        <f t="shared" si="848"/>
        <v>0</v>
      </c>
      <c r="W445">
        <f t="shared" si="849"/>
        <v>0</v>
      </c>
      <c r="X445">
        <f t="shared" si="850"/>
        <v>0</v>
      </c>
      <c r="Y445">
        <f t="shared" si="904"/>
        <v>1</v>
      </c>
      <c r="Z445">
        <f t="shared" si="905"/>
        <v>3.7</v>
      </c>
      <c r="AA445">
        <f t="shared" si="906"/>
        <v>5.9</v>
      </c>
      <c r="AB445">
        <f t="shared" si="906"/>
        <v>8.1000000000000014</v>
      </c>
      <c r="AC445">
        <f t="shared" si="906"/>
        <v>10.3</v>
      </c>
      <c r="AD445">
        <f t="shared" si="906"/>
        <v>12.5</v>
      </c>
      <c r="AE445">
        <f t="shared" si="906"/>
        <v>14.7</v>
      </c>
      <c r="AF445">
        <f t="shared" si="906"/>
        <v>16.899999999999999</v>
      </c>
      <c r="AG445">
        <f t="shared" si="906"/>
        <v>19.099999999999998</v>
      </c>
      <c r="AH445">
        <f t="shared" si="906"/>
        <v>21.299999999999997</v>
      </c>
      <c r="AI445">
        <f t="shared" si="851"/>
        <v>26.248351893912304</v>
      </c>
      <c r="AJ445">
        <f t="shared" si="852"/>
        <v>24.191007870208381</v>
      </c>
      <c r="AK445">
        <f t="shared" si="853"/>
        <v>20.548781809219651</v>
      </c>
      <c r="AL445">
        <f t="shared" si="854"/>
        <v>15.990755042671267</v>
      </c>
      <c r="AM445">
        <f t="shared" si="855"/>
        <v>11.10099216143764</v>
      </c>
      <c r="AN445">
        <f t="shared" si="856"/>
        <v>4.794261069794894</v>
      </c>
      <c r="AO445">
        <f t="shared" si="857"/>
        <v>0</v>
      </c>
      <c r="AP445">
        <f t="shared" si="858"/>
        <v>0</v>
      </c>
      <c r="AQ445">
        <f t="shared" si="881"/>
        <v>3</v>
      </c>
      <c r="AR445">
        <f t="shared" si="882"/>
        <v>10.3</v>
      </c>
      <c r="AS445">
        <f t="shared" si="883"/>
        <v>11.3</v>
      </c>
      <c r="AT445">
        <f t="shared" si="884"/>
        <v>12.3</v>
      </c>
      <c r="AU445">
        <f t="shared" si="885"/>
        <v>13.3</v>
      </c>
      <c r="AV445">
        <f t="shared" si="886"/>
        <v>14.3</v>
      </c>
      <c r="AW445">
        <f t="shared" si="887"/>
        <v>15.3</v>
      </c>
      <c r="AX445">
        <f t="shared" si="888"/>
        <v>16.3</v>
      </c>
      <c r="AY445">
        <f t="shared" si="889"/>
        <v>17.3</v>
      </c>
      <c r="AZ445">
        <f t="shared" si="890"/>
        <v>18.3</v>
      </c>
      <c r="BA445">
        <f t="shared" si="891"/>
        <v>19.3</v>
      </c>
      <c r="BB445">
        <f t="shared" si="892"/>
        <v>20.3</v>
      </c>
      <c r="BC445">
        <f t="shared" si="893"/>
        <v>21.3</v>
      </c>
      <c r="BD445">
        <f t="shared" si="894"/>
        <v>22.3</v>
      </c>
      <c r="BE445">
        <f t="shared" si="895"/>
        <v>23.3</v>
      </c>
      <c r="BF445">
        <f t="shared" si="896"/>
        <v>24.3</v>
      </c>
      <c r="BG445">
        <f t="shared" si="897"/>
        <v>25.3</v>
      </c>
      <c r="BH445">
        <f t="shared" si="898"/>
        <v>26.3</v>
      </c>
      <c r="BI445">
        <f t="shared" si="899"/>
        <v>27.3</v>
      </c>
      <c r="BJ445">
        <f t="shared" si="900"/>
        <v>28.3</v>
      </c>
      <c r="BK445">
        <f t="shared" si="901"/>
        <v>29.3</v>
      </c>
      <c r="BL445">
        <f t="shared" si="859"/>
        <v>18.535339892128057</v>
      </c>
      <c r="BM445">
        <f t="shared" si="860"/>
        <v>16.420385281433891</v>
      </c>
      <c r="BN445">
        <f t="shared" si="861"/>
        <v>14.256088692664484</v>
      </c>
      <c r="BO445">
        <f t="shared" si="862"/>
        <v>12.029509542726164</v>
      </c>
      <c r="BP445">
        <f t="shared" si="863"/>
        <v>9.6318549124031207</v>
      </c>
      <c r="BQ445">
        <f t="shared" si="864"/>
        <v>6.8277385088579692</v>
      </c>
      <c r="BR445">
        <f t="shared" si="865"/>
        <v>3.2244396281307761</v>
      </c>
      <c r="BS445">
        <f t="shared" si="866"/>
        <v>-1.7588378823603641</v>
      </c>
      <c r="BT445">
        <f t="shared" si="867"/>
        <v>0</v>
      </c>
      <c r="BU445">
        <f t="shared" si="868"/>
        <v>0</v>
      </c>
      <c r="BV445">
        <f t="shared" si="869"/>
        <v>0</v>
      </c>
      <c r="BW445">
        <f t="shared" si="870"/>
        <v>0</v>
      </c>
      <c r="BX445">
        <f t="shared" si="871"/>
        <v>0</v>
      </c>
      <c r="BY445">
        <f t="shared" si="872"/>
        <v>0</v>
      </c>
      <c r="BZ445">
        <f t="shared" si="873"/>
        <v>0</v>
      </c>
      <c r="CA445">
        <f t="shared" si="874"/>
        <v>0</v>
      </c>
      <c r="CB445">
        <f t="shared" si="875"/>
        <v>0</v>
      </c>
      <c r="CC445">
        <f t="shared" si="876"/>
        <v>0</v>
      </c>
      <c r="CD445">
        <f t="shared" si="877"/>
        <v>0</v>
      </c>
      <c r="CE445">
        <f t="shared" si="902"/>
        <v>7</v>
      </c>
      <c r="CF445">
        <f t="shared" si="903"/>
        <v>17.3</v>
      </c>
    </row>
    <row r="446" spans="5:84" x14ac:dyDescent="0.2">
      <c r="E446">
        <v>97164</v>
      </c>
      <c r="F446">
        <v>26.3</v>
      </c>
      <c r="G446">
        <v>16.79</v>
      </c>
      <c r="H446" s="2">
        <v>0.1</v>
      </c>
      <c r="I446" s="2">
        <f t="shared" si="880"/>
        <v>3.7</v>
      </c>
      <c r="J446">
        <f t="shared" si="880"/>
        <v>7.3000000000000007</v>
      </c>
      <c r="K446">
        <f t="shared" si="880"/>
        <v>10.9</v>
      </c>
      <c r="L446">
        <f t="shared" si="878"/>
        <v>14.5</v>
      </c>
      <c r="M446">
        <f t="shared" si="878"/>
        <v>18.100000000000001</v>
      </c>
      <c r="N446">
        <f t="shared" si="878"/>
        <v>21.700000000000003</v>
      </c>
      <c r="O446">
        <f t="shared" si="878"/>
        <v>25.300000000000004</v>
      </c>
      <c r="P446">
        <f t="shared" si="879"/>
        <v>28.900000000000006</v>
      </c>
      <c r="Q446">
        <f t="shared" si="843"/>
        <v>21.740683061266701</v>
      </c>
      <c r="R446">
        <f t="shared" si="844"/>
        <v>19.38717649995915</v>
      </c>
      <c r="S446">
        <f t="shared" si="845"/>
        <v>13.701366790021714</v>
      </c>
      <c r="T446">
        <f t="shared" si="846"/>
        <v>6.4324944478192272</v>
      </c>
      <c r="U446">
        <f t="shared" si="847"/>
        <v>0</v>
      </c>
      <c r="V446">
        <f t="shared" si="848"/>
        <v>0</v>
      </c>
      <c r="W446">
        <f t="shared" si="849"/>
        <v>0</v>
      </c>
      <c r="X446">
        <f t="shared" si="850"/>
        <v>0</v>
      </c>
      <c r="Y446">
        <f t="shared" si="904"/>
        <v>0</v>
      </c>
      <c r="Z446">
        <f t="shared" si="905"/>
        <v>0.1</v>
      </c>
      <c r="AA446">
        <f t="shared" si="906"/>
        <v>2.3000000000000003</v>
      </c>
      <c r="AB446">
        <f t="shared" si="906"/>
        <v>4.5</v>
      </c>
      <c r="AC446">
        <f t="shared" si="906"/>
        <v>6.7</v>
      </c>
      <c r="AD446">
        <f t="shared" si="906"/>
        <v>8.9</v>
      </c>
      <c r="AE446">
        <f t="shared" si="906"/>
        <v>11.100000000000001</v>
      </c>
      <c r="AF446">
        <f t="shared" si="906"/>
        <v>13.3</v>
      </c>
      <c r="AG446">
        <f t="shared" si="906"/>
        <v>15.5</v>
      </c>
      <c r="AH446">
        <f t="shared" si="906"/>
        <v>17.7</v>
      </c>
      <c r="AI446">
        <f t="shared" si="851"/>
        <v>23.218874276598008</v>
      </c>
      <c r="AJ446">
        <f t="shared" si="852"/>
        <v>21.337770757766869</v>
      </c>
      <c r="AK446">
        <f t="shared" si="853"/>
        <v>19.993925101537759</v>
      </c>
      <c r="AL446">
        <f t="shared" si="854"/>
        <v>17.202966058013601</v>
      </c>
      <c r="AM446">
        <f t="shared" si="855"/>
        <v>13.329199637917831</v>
      </c>
      <c r="AN446">
        <f t="shared" si="856"/>
        <v>9.095261652506835</v>
      </c>
      <c r="AO446">
        <f t="shared" si="857"/>
        <v>3.5917702534818696</v>
      </c>
      <c r="AP446">
        <f t="shared" si="858"/>
        <v>0</v>
      </c>
      <c r="AQ446">
        <f t="shared" si="881"/>
        <v>3</v>
      </c>
      <c r="AR446">
        <f t="shared" si="882"/>
        <v>6.7</v>
      </c>
      <c r="AS446">
        <f t="shared" si="883"/>
        <v>7.7</v>
      </c>
      <c r="AT446">
        <f t="shared" si="884"/>
        <v>8.6999999999999993</v>
      </c>
      <c r="AU446">
        <f t="shared" si="885"/>
        <v>9.6999999999999993</v>
      </c>
      <c r="AV446">
        <f t="shared" si="886"/>
        <v>10.7</v>
      </c>
      <c r="AW446">
        <f t="shared" si="887"/>
        <v>11.7</v>
      </c>
      <c r="AX446">
        <f t="shared" si="888"/>
        <v>12.7</v>
      </c>
      <c r="AY446">
        <f t="shared" si="889"/>
        <v>13.7</v>
      </c>
      <c r="AZ446">
        <f t="shared" si="890"/>
        <v>14.7</v>
      </c>
      <c r="BA446">
        <f t="shared" si="891"/>
        <v>15.7</v>
      </c>
      <c r="BB446">
        <f t="shared" si="892"/>
        <v>16.7</v>
      </c>
      <c r="BC446">
        <f t="shared" si="893"/>
        <v>17.7</v>
      </c>
      <c r="BD446">
        <f t="shared" si="894"/>
        <v>18.7</v>
      </c>
      <c r="BE446">
        <f t="shared" si="895"/>
        <v>19.7</v>
      </c>
      <c r="BF446">
        <f t="shared" si="896"/>
        <v>20.7</v>
      </c>
      <c r="BG446">
        <f t="shared" si="897"/>
        <v>21.7</v>
      </c>
      <c r="BH446">
        <f t="shared" si="898"/>
        <v>22.7</v>
      </c>
      <c r="BI446">
        <f t="shared" si="899"/>
        <v>23.7</v>
      </c>
      <c r="BJ446">
        <f t="shared" si="900"/>
        <v>24.7</v>
      </c>
      <c r="BK446">
        <f t="shared" si="901"/>
        <v>25.7</v>
      </c>
      <c r="BL446">
        <f t="shared" si="859"/>
        <v>18.914656763125432</v>
      </c>
      <c r="BM446">
        <f t="shared" si="860"/>
        <v>17.515446848173969</v>
      </c>
      <c r="BN446">
        <f t="shared" si="861"/>
        <v>15.869068561732488</v>
      </c>
      <c r="BO446">
        <f t="shared" si="862"/>
        <v>14.071315670915935</v>
      </c>
      <c r="BP446">
        <f t="shared" si="863"/>
        <v>12.202382218083864</v>
      </c>
      <c r="BQ446">
        <f t="shared" si="864"/>
        <v>10.288242234019641</v>
      </c>
      <c r="BR446">
        <f t="shared" si="865"/>
        <v>8.2620294511101591</v>
      </c>
      <c r="BS446">
        <f t="shared" si="866"/>
        <v>5.9254170165244631</v>
      </c>
      <c r="BT446">
        <f t="shared" si="867"/>
        <v>2.9099972053935526</v>
      </c>
      <c r="BU446">
        <f t="shared" si="868"/>
        <v>-1.3613388660111228</v>
      </c>
      <c r="BV446">
        <f t="shared" si="869"/>
        <v>0</v>
      </c>
      <c r="BW446">
        <f t="shared" si="870"/>
        <v>0</v>
      </c>
      <c r="BX446">
        <f t="shared" si="871"/>
        <v>0</v>
      </c>
      <c r="BY446">
        <f t="shared" si="872"/>
        <v>0</v>
      </c>
      <c r="BZ446">
        <f t="shared" si="873"/>
        <v>0</v>
      </c>
      <c r="CA446">
        <f t="shared" si="874"/>
        <v>0</v>
      </c>
      <c r="CB446">
        <f t="shared" si="875"/>
        <v>0</v>
      </c>
      <c r="CC446">
        <f t="shared" si="876"/>
        <v>0</v>
      </c>
      <c r="CD446">
        <f t="shared" si="877"/>
        <v>0</v>
      </c>
      <c r="CE446">
        <f t="shared" si="902"/>
        <v>8</v>
      </c>
      <c r="CF446">
        <f t="shared" si="903"/>
        <v>14.7</v>
      </c>
    </row>
    <row r="447" spans="5:84" x14ac:dyDescent="0.2">
      <c r="E447">
        <v>97165</v>
      </c>
      <c r="F447">
        <v>24.9</v>
      </c>
      <c r="G447">
        <v>16.38</v>
      </c>
      <c r="H447" s="2">
        <v>0.1</v>
      </c>
      <c r="I447" s="2">
        <f t="shared" si="880"/>
        <v>3.7</v>
      </c>
      <c r="J447">
        <f t="shared" si="880"/>
        <v>7.3000000000000007</v>
      </c>
      <c r="K447">
        <f t="shared" si="880"/>
        <v>10.9</v>
      </c>
      <c r="L447">
        <f t="shared" si="878"/>
        <v>14.5</v>
      </c>
      <c r="M447">
        <f t="shared" si="878"/>
        <v>18.100000000000001</v>
      </c>
      <c r="N447">
        <f t="shared" si="878"/>
        <v>21.700000000000003</v>
      </c>
      <c r="O447">
        <f t="shared" si="878"/>
        <v>25.300000000000004</v>
      </c>
      <c r="P447">
        <f t="shared" si="879"/>
        <v>28.900000000000006</v>
      </c>
      <c r="Q447">
        <f t="shared" si="843"/>
        <v>20.531896082959918</v>
      </c>
      <c r="R447">
        <f t="shared" si="844"/>
        <v>18.157078439505213</v>
      </c>
      <c r="S447">
        <f t="shared" si="845"/>
        <v>12.490892807249006</v>
      </c>
      <c r="T447">
        <f t="shared" si="846"/>
        <v>5.2004913671493505</v>
      </c>
      <c r="U447">
        <f t="shared" si="847"/>
        <v>0</v>
      </c>
      <c r="V447">
        <f t="shared" si="848"/>
        <v>0</v>
      </c>
      <c r="W447">
        <f t="shared" si="849"/>
        <v>0</v>
      </c>
      <c r="X447">
        <f t="shared" si="850"/>
        <v>0</v>
      </c>
      <c r="Y447">
        <f t="shared" si="904"/>
        <v>0</v>
      </c>
      <c r="Z447">
        <f t="shared" si="905"/>
        <v>0.1</v>
      </c>
      <c r="AA447">
        <f t="shared" si="906"/>
        <v>2.3000000000000003</v>
      </c>
      <c r="AB447">
        <f t="shared" si="906"/>
        <v>4.5</v>
      </c>
      <c r="AC447">
        <f t="shared" si="906"/>
        <v>6.7</v>
      </c>
      <c r="AD447">
        <f t="shared" si="906"/>
        <v>8.9</v>
      </c>
      <c r="AE447">
        <f t="shared" si="906"/>
        <v>11.100000000000001</v>
      </c>
      <c r="AF447">
        <f t="shared" si="906"/>
        <v>13.3</v>
      </c>
      <c r="AG447">
        <f t="shared" si="906"/>
        <v>15.5</v>
      </c>
      <c r="AH447">
        <f t="shared" si="906"/>
        <v>17.7</v>
      </c>
      <c r="AI447">
        <f t="shared" si="851"/>
        <v>21.890858656162283</v>
      </c>
      <c r="AJ447">
        <f t="shared" si="852"/>
        <v>20.154242304140567</v>
      </c>
      <c r="AK447">
        <f t="shared" si="853"/>
        <v>18.780819665752684</v>
      </c>
      <c r="AL447">
        <f t="shared" si="854"/>
        <v>15.947473506489684</v>
      </c>
      <c r="AM447">
        <f t="shared" si="855"/>
        <v>12.127297835452927</v>
      </c>
      <c r="AN447">
        <f t="shared" si="856"/>
        <v>7.9572577221792526</v>
      </c>
      <c r="AO447">
        <f t="shared" si="857"/>
        <v>2.1058491134663941</v>
      </c>
      <c r="AP447">
        <f t="shared" si="858"/>
        <v>0</v>
      </c>
      <c r="AQ447">
        <f t="shared" si="881"/>
        <v>3</v>
      </c>
      <c r="AR447">
        <f t="shared" si="882"/>
        <v>6.7</v>
      </c>
      <c r="AS447">
        <f t="shared" si="883"/>
        <v>7.7</v>
      </c>
      <c r="AT447">
        <f t="shared" si="884"/>
        <v>8.6999999999999993</v>
      </c>
      <c r="AU447">
        <f t="shared" si="885"/>
        <v>9.6999999999999993</v>
      </c>
      <c r="AV447">
        <f t="shared" si="886"/>
        <v>10.7</v>
      </c>
      <c r="AW447">
        <f t="shared" si="887"/>
        <v>11.7</v>
      </c>
      <c r="AX447">
        <f t="shared" si="888"/>
        <v>12.7</v>
      </c>
      <c r="AY447">
        <f t="shared" si="889"/>
        <v>13.7</v>
      </c>
      <c r="AZ447">
        <f t="shared" si="890"/>
        <v>14.7</v>
      </c>
      <c r="BA447">
        <f t="shared" si="891"/>
        <v>15.7</v>
      </c>
      <c r="BB447">
        <f t="shared" si="892"/>
        <v>16.7</v>
      </c>
      <c r="BC447">
        <f t="shared" si="893"/>
        <v>17.7</v>
      </c>
      <c r="BD447">
        <f t="shared" si="894"/>
        <v>18.7</v>
      </c>
      <c r="BE447">
        <f t="shared" si="895"/>
        <v>19.7</v>
      </c>
      <c r="BF447">
        <f t="shared" si="896"/>
        <v>20.7</v>
      </c>
      <c r="BG447">
        <f t="shared" si="897"/>
        <v>21.7</v>
      </c>
      <c r="BH447">
        <f t="shared" si="898"/>
        <v>22.7</v>
      </c>
      <c r="BI447">
        <f t="shared" si="899"/>
        <v>23.7</v>
      </c>
      <c r="BJ447">
        <f t="shared" si="900"/>
        <v>24.7</v>
      </c>
      <c r="BK447">
        <f t="shared" si="901"/>
        <v>25.7</v>
      </c>
      <c r="BL447">
        <f t="shared" si="859"/>
        <v>17.674496643679646</v>
      </c>
      <c r="BM447">
        <f t="shared" si="860"/>
        <v>16.260507578950701</v>
      </c>
      <c r="BN447">
        <f t="shared" si="861"/>
        <v>14.620836348006847</v>
      </c>
      <c r="BO447">
        <f t="shared" si="862"/>
        <v>12.852737307788876</v>
      </c>
      <c r="BP447">
        <f t="shared" si="863"/>
        <v>11.027359811745084</v>
      </c>
      <c r="BQ447">
        <f t="shared" si="864"/>
        <v>9.1483727258395344</v>
      </c>
      <c r="BR447">
        <f t="shared" si="865"/>
        <v>7.110588944559658</v>
      </c>
      <c r="BS447">
        <f t="shared" si="866"/>
        <v>4.6585899069236811</v>
      </c>
      <c r="BT447">
        <f t="shared" si="867"/>
        <v>1.345350112489355</v>
      </c>
      <c r="BU447">
        <f t="shared" si="868"/>
        <v>0</v>
      </c>
      <c r="BV447">
        <f t="shared" si="869"/>
        <v>0</v>
      </c>
      <c r="BW447">
        <f t="shared" si="870"/>
        <v>0</v>
      </c>
      <c r="BX447">
        <f t="shared" si="871"/>
        <v>0</v>
      </c>
      <c r="BY447">
        <f t="shared" si="872"/>
        <v>0</v>
      </c>
      <c r="BZ447">
        <f t="shared" si="873"/>
        <v>0</v>
      </c>
      <c r="CA447">
        <f t="shared" si="874"/>
        <v>0</v>
      </c>
      <c r="CB447">
        <f t="shared" si="875"/>
        <v>0</v>
      </c>
      <c r="CC447">
        <f t="shared" si="876"/>
        <v>0</v>
      </c>
      <c r="CD447">
        <f t="shared" si="877"/>
        <v>0</v>
      </c>
      <c r="CE447">
        <f t="shared" si="902"/>
        <v>8</v>
      </c>
      <c r="CF447">
        <f t="shared" si="903"/>
        <v>14.7</v>
      </c>
    </row>
    <row r="448" spans="5:84" x14ac:dyDescent="0.2">
      <c r="E448">
        <v>97166</v>
      </c>
      <c r="F448">
        <v>23.9</v>
      </c>
      <c r="G448">
        <v>16.05</v>
      </c>
      <c r="H448" s="2">
        <v>0.1</v>
      </c>
      <c r="I448" s="2">
        <f t="shared" si="880"/>
        <v>3.7</v>
      </c>
      <c r="J448">
        <f t="shared" si="880"/>
        <v>7.3000000000000007</v>
      </c>
      <c r="K448">
        <f t="shared" si="880"/>
        <v>10.9</v>
      </c>
      <c r="L448">
        <f t="shared" si="878"/>
        <v>14.5</v>
      </c>
      <c r="M448">
        <f t="shared" si="878"/>
        <v>18.100000000000001</v>
      </c>
      <c r="N448">
        <f t="shared" si="878"/>
        <v>21.700000000000003</v>
      </c>
      <c r="O448">
        <f t="shared" si="878"/>
        <v>25.300000000000004</v>
      </c>
      <c r="P448">
        <f t="shared" si="879"/>
        <v>28.900000000000006</v>
      </c>
      <c r="Q448">
        <f t="shared" si="843"/>
        <v>19.667707041284885</v>
      </c>
      <c r="R448">
        <f t="shared" si="844"/>
        <v>17.259913729742738</v>
      </c>
      <c r="S448">
        <f t="shared" si="845"/>
        <v>11.598080072940268</v>
      </c>
      <c r="T448">
        <f t="shared" si="846"/>
        <v>4.2047258680530089</v>
      </c>
      <c r="U448">
        <f t="shared" si="847"/>
        <v>0</v>
      </c>
      <c r="V448">
        <f t="shared" si="848"/>
        <v>0</v>
      </c>
      <c r="W448">
        <f t="shared" si="849"/>
        <v>0</v>
      </c>
      <c r="X448">
        <f t="shared" si="850"/>
        <v>0</v>
      </c>
      <c r="Y448">
        <f t="shared" si="904"/>
        <v>0</v>
      </c>
      <c r="Z448">
        <f t="shared" si="905"/>
        <v>0.1</v>
      </c>
      <c r="AA448">
        <f t="shared" si="906"/>
        <v>2.3000000000000003</v>
      </c>
      <c r="AB448">
        <f t="shared" si="906"/>
        <v>4.5</v>
      </c>
      <c r="AC448">
        <f t="shared" si="906"/>
        <v>6.7</v>
      </c>
      <c r="AD448">
        <f t="shared" si="906"/>
        <v>8.9</v>
      </c>
      <c r="AE448">
        <f t="shared" si="906"/>
        <v>11.100000000000001</v>
      </c>
      <c r="AF448">
        <f t="shared" si="906"/>
        <v>13.3</v>
      </c>
      <c r="AG448">
        <f t="shared" si="906"/>
        <v>15.5</v>
      </c>
      <c r="AH448">
        <f t="shared" si="906"/>
        <v>17.7</v>
      </c>
      <c r="AI448">
        <f t="shared" si="851"/>
        <v>20.940281327507577</v>
      </c>
      <c r="AJ448">
        <f t="shared" si="852"/>
        <v>19.306311023711334</v>
      </c>
      <c r="AK448">
        <f t="shared" si="853"/>
        <v>17.89953036140275</v>
      </c>
      <c r="AL448">
        <f t="shared" si="854"/>
        <v>15.025132250053945</v>
      </c>
      <c r="AM448">
        <f t="shared" si="855"/>
        <v>11.240206197180349</v>
      </c>
      <c r="AN448">
        <f t="shared" si="856"/>
        <v>7.0877933912552376</v>
      </c>
      <c r="AO448">
        <f t="shared" si="857"/>
        <v>0.83094178462388635</v>
      </c>
      <c r="AP448">
        <f t="shared" si="858"/>
        <v>0</v>
      </c>
      <c r="AQ448">
        <f t="shared" si="881"/>
        <v>2</v>
      </c>
      <c r="AR448">
        <f t="shared" si="882"/>
        <v>4.5</v>
      </c>
      <c r="AS448">
        <f t="shared" si="883"/>
        <v>5.5</v>
      </c>
      <c r="AT448">
        <f t="shared" si="884"/>
        <v>6.5</v>
      </c>
      <c r="AU448">
        <f t="shared" si="885"/>
        <v>7.5</v>
      </c>
      <c r="AV448">
        <f t="shared" si="886"/>
        <v>8.5</v>
      </c>
      <c r="AW448">
        <f t="shared" si="887"/>
        <v>9.5</v>
      </c>
      <c r="AX448">
        <f t="shared" si="888"/>
        <v>10.5</v>
      </c>
      <c r="AY448">
        <f t="shared" si="889"/>
        <v>11.5</v>
      </c>
      <c r="AZ448">
        <f t="shared" si="890"/>
        <v>12.5</v>
      </c>
      <c r="BA448">
        <f t="shared" si="891"/>
        <v>13.5</v>
      </c>
      <c r="BB448">
        <f t="shared" si="892"/>
        <v>14.5</v>
      </c>
      <c r="BC448">
        <f t="shared" si="893"/>
        <v>15.5</v>
      </c>
      <c r="BD448">
        <f t="shared" si="894"/>
        <v>16.5</v>
      </c>
      <c r="BE448">
        <f t="shared" si="895"/>
        <v>17.5</v>
      </c>
      <c r="BF448">
        <f t="shared" si="896"/>
        <v>18.5</v>
      </c>
      <c r="BG448">
        <f t="shared" si="897"/>
        <v>19.5</v>
      </c>
      <c r="BH448">
        <f t="shared" si="898"/>
        <v>20.5</v>
      </c>
      <c r="BI448">
        <f t="shared" si="899"/>
        <v>21.5</v>
      </c>
      <c r="BJ448">
        <f t="shared" si="900"/>
        <v>22.5</v>
      </c>
      <c r="BK448">
        <f t="shared" si="901"/>
        <v>23.5</v>
      </c>
      <c r="BL448">
        <f t="shared" si="859"/>
        <v>18.819651303861857</v>
      </c>
      <c r="BM448">
        <f t="shared" si="860"/>
        <v>18.085543665305472</v>
      </c>
      <c r="BN448">
        <f t="shared" si="861"/>
        <v>17.020206348275007</v>
      </c>
      <c r="BO448">
        <f t="shared" si="862"/>
        <v>15.6447809072622</v>
      </c>
      <c r="BP448">
        <f t="shared" si="863"/>
        <v>14.041364288646257</v>
      </c>
      <c r="BQ448">
        <f t="shared" si="864"/>
        <v>12.309040908321666</v>
      </c>
      <c r="BR448">
        <f t="shared" si="865"/>
        <v>10.519914729326665</v>
      </c>
      <c r="BS448">
        <f t="shared" si="866"/>
        <v>8.6751413394718391</v>
      </c>
      <c r="BT448">
        <f t="shared" si="867"/>
        <v>6.6609600289674704</v>
      </c>
      <c r="BU448">
        <f t="shared" si="868"/>
        <v>4.2047258680530089</v>
      </c>
      <c r="BV448">
        <f t="shared" si="869"/>
        <v>0.83094178462388635</v>
      </c>
      <c r="BW448">
        <f t="shared" si="870"/>
        <v>0</v>
      </c>
      <c r="BX448">
        <f t="shared" si="871"/>
        <v>0</v>
      </c>
      <c r="BY448">
        <f t="shared" si="872"/>
        <v>0</v>
      </c>
      <c r="BZ448">
        <f t="shared" si="873"/>
        <v>0</v>
      </c>
      <c r="CA448">
        <f t="shared" si="874"/>
        <v>0</v>
      </c>
      <c r="CB448">
        <f t="shared" si="875"/>
        <v>0</v>
      </c>
      <c r="CC448">
        <f t="shared" si="876"/>
        <v>0</v>
      </c>
      <c r="CD448">
        <f t="shared" si="877"/>
        <v>0</v>
      </c>
      <c r="CE448">
        <f t="shared" si="902"/>
        <v>10</v>
      </c>
      <c r="CF448">
        <f t="shared" si="903"/>
        <v>14.5</v>
      </c>
    </row>
    <row r="449" spans="5:84" x14ac:dyDescent="0.2">
      <c r="E449">
        <v>97167</v>
      </c>
      <c r="F449">
        <v>26.75</v>
      </c>
      <c r="G449">
        <v>16.920000000000002</v>
      </c>
      <c r="H449" s="2">
        <v>0.1</v>
      </c>
      <c r="I449" s="2">
        <f t="shared" si="880"/>
        <v>3.7</v>
      </c>
      <c r="J449">
        <f t="shared" si="880"/>
        <v>7.3000000000000007</v>
      </c>
      <c r="K449">
        <f t="shared" si="880"/>
        <v>10.9</v>
      </c>
      <c r="L449">
        <f t="shared" si="878"/>
        <v>14.5</v>
      </c>
      <c r="M449">
        <f t="shared" si="878"/>
        <v>18.100000000000001</v>
      </c>
      <c r="N449">
        <f t="shared" si="878"/>
        <v>21.700000000000003</v>
      </c>
      <c r="O449">
        <f t="shared" si="878"/>
        <v>25.300000000000004</v>
      </c>
      <c r="P449">
        <f t="shared" si="879"/>
        <v>28.900000000000006</v>
      </c>
      <c r="Q449">
        <f t="shared" si="843"/>
        <v>22.130285736587382</v>
      </c>
      <c r="R449">
        <f t="shared" si="844"/>
        <v>19.781904814028195</v>
      </c>
      <c r="S449">
        <f t="shared" si="845"/>
        <v>14.093661096078279</v>
      </c>
      <c r="T449">
        <f t="shared" si="846"/>
        <v>6.8195110140533775</v>
      </c>
      <c r="U449">
        <f t="shared" si="847"/>
        <v>0</v>
      </c>
      <c r="V449">
        <f t="shared" si="848"/>
        <v>0</v>
      </c>
      <c r="W449">
        <f t="shared" si="849"/>
        <v>0</v>
      </c>
      <c r="X449">
        <f t="shared" si="850"/>
        <v>0</v>
      </c>
      <c r="Y449">
        <f t="shared" si="904"/>
        <v>0</v>
      </c>
      <c r="Z449">
        <f t="shared" si="905"/>
        <v>0.1</v>
      </c>
      <c r="AA449">
        <f t="shared" si="906"/>
        <v>2.3000000000000003</v>
      </c>
      <c r="AB449">
        <f t="shared" si="906"/>
        <v>4.5</v>
      </c>
      <c r="AC449">
        <f t="shared" si="906"/>
        <v>6.7</v>
      </c>
      <c r="AD449">
        <f t="shared" si="906"/>
        <v>8.9</v>
      </c>
      <c r="AE449">
        <f t="shared" si="906"/>
        <v>11.100000000000001</v>
      </c>
      <c r="AF449">
        <f t="shared" si="906"/>
        <v>13.3</v>
      </c>
      <c r="AG449">
        <f t="shared" si="906"/>
        <v>15.5</v>
      </c>
      <c r="AH449">
        <f t="shared" si="906"/>
        <v>17.7</v>
      </c>
      <c r="AI449">
        <f t="shared" si="851"/>
        <v>23.647380392636627</v>
      </c>
      <c r="AJ449">
        <f t="shared" si="852"/>
        <v>21.718659040793401</v>
      </c>
      <c r="AK449">
        <f t="shared" si="853"/>
        <v>20.383138305805851</v>
      </c>
      <c r="AL449">
        <f t="shared" si="854"/>
        <v>17.607071446938487</v>
      </c>
      <c r="AM449">
        <f t="shared" si="855"/>
        <v>13.718930326622775</v>
      </c>
      <c r="AN449">
        <f t="shared" si="856"/>
        <v>9.4615862932434585</v>
      </c>
      <c r="AO449">
        <f t="shared" si="857"/>
        <v>4.0444910639247578</v>
      </c>
      <c r="AP449">
        <f t="shared" si="858"/>
        <v>0</v>
      </c>
      <c r="AQ449">
        <f t="shared" si="881"/>
        <v>3</v>
      </c>
      <c r="AR449">
        <f t="shared" si="882"/>
        <v>6.7</v>
      </c>
      <c r="AS449">
        <f t="shared" si="883"/>
        <v>7.7</v>
      </c>
      <c r="AT449">
        <f t="shared" si="884"/>
        <v>8.6999999999999993</v>
      </c>
      <c r="AU449">
        <f t="shared" si="885"/>
        <v>9.6999999999999993</v>
      </c>
      <c r="AV449">
        <f t="shared" si="886"/>
        <v>10.7</v>
      </c>
      <c r="AW449">
        <f t="shared" si="887"/>
        <v>11.7</v>
      </c>
      <c r="AX449">
        <f t="shared" si="888"/>
        <v>12.7</v>
      </c>
      <c r="AY449">
        <f t="shared" si="889"/>
        <v>13.7</v>
      </c>
      <c r="AZ449">
        <f t="shared" si="890"/>
        <v>14.7</v>
      </c>
      <c r="BA449">
        <f t="shared" si="891"/>
        <v>15.7</v>
      </c>
      <c r="BB449">
        <f t="shared" si="892"/>
        <v>16.7</v>
      </c>
      <c r="BC449">
        <f t="shared" si="893"/>
        <v>17.7</v>
      </c>
      <c r="BD449">
        <f t="shared" si="894"/>
        <v>18.7</v>
      </c>
      <c r="BE449">
        <f t="shared" si="895"/>
        <v>19.7</v>
      </c>
      <c r="BF449">
        <f t="shared" si="896"/>
        <v>20.7</v>
      </c>
      <c r="BG449">
        <f t="shared" si="897"/>
        <v>21.7</v>
      </c>
      <c r="BH449">
        <f t="shared" si="898"/>
        <v>22.7</v>
      </c>
      <c r="BI449">
        <f t="shared" si="899"/>
        <v>23.7</v>
      </c>
      <c r="BJ449">
        <f t="shared" si="900"/>
        <v>24.7</v>
      </c>
      <c r="BK449">
        <f t="shared" si="901"/>
        <v>25.7</v>
      </c>
      <c r="BL449">
        <f t="shared" si="859"/>
        <v>19.312778128024735</v>
      </c>
      <c r="BM449">
        <f t="shared" si="860"/>
        <v>17.919143890062621</v>
      </c>
      <c r="BN449">
        <f t="shared" si="861"/>
        <v>16.271907687642734</v>
      </c>
      <c r="BO449">
        <f t="shared" si="862"/>
        <v>14.46599065818452</v>
      </c>
      <c r="BP449">
        <f t="shared" si="863"/>
        <v>12.583767905073964</v>
      </c>
      <c r="BQ449">
        <f t="shared" si="864"/>
        <v>10.657273421934139</v>
      </c>
      <c r="BR449">
        <f t="shared" si="865"/>
        <v>8.6304050168962103</v>
      </c>
      <c r="BS449">
        <f t="shared" si="866"/>
        <v>6.3211292368699512</v>
      </c>
      <c r="BT449">
        <f t="shared" si="867"/>
        <v>3.3836862918137811</v>
      </c>
      <c r="BU449">
        <f t="shared" si="868"/>
        <v>-0.72920502099363338</v>
      </c>
      <c r="BV449">
        <f t="shared" si="869"/>
        <v>0</v>
      </c>
      <c r="BW449">
        <f t="shared" si="870"/>
        <v>0</v>
      </c>
      <c r="BX449">
        <f t="shared" si="871"/>
        <v>0</v>
      </c>
      <c r="BY449">
        <f t="shared" si="872"/>
        <v>0</v>
      </c>
      <c r="BZ449">
        <f t="shared" si="873"/>
        <v>0</v>
      </c>
      <c r="CA449">
        <f t="shared" si="874"/>
        <v>0</v>
      </c>
      <c r="CB449">
        <f t="shared" si="875"/>
        <v>0</v>
      </c>
      <c r="CC449">
        <f t="shared" si="876"/>
        <v>0</v>
      </c>
      <c r="CD449">
        <f t="shared" si="877"/>
        <v>0</v>
      </c>
      <c r="CE449">
        <f t="shared" si="902"/>
        <v>9</v>
      </c>
      <c r="CF449">
        <f t="shared" si="903"/>
        <v>15.7</v>
      </c>
    </row>
    <row r="450" spans="5:84" x14ac:dyDescent="0.2">
      <c r="E450">
        <v>97168</v>
      </c>
      <c r="F450">
        <v>23.25</v>
      </c>
      <c r="G450">
        <v>15.83</v>
      </c>
      <c r="H450" s="2">
        <v>0.1</v>
      </c>
      <c r="I450" s="2">
        <f t="shared" si="880"/>
        <v>3.7</v>
      </c>
      <c r="J450">
        <f t="shared" si="880"/>
        <v>7.3000000000000007</v>
      </c>
      <c r="K450">
        <f t="shared" si="880"/>
        <v>10.9</v>
      </c>
      <c r="L450">
        <f t="shared" si="878"/>
        <v>14.5</v>
      </c>
      <c r="M450">
        <f t="shared" si="878"/>
        <v>18.100000000000001</v>
      </c>
      <c r="N450">
        <f t="shared" si="878"/>
        <v>21.700000000000003</v>
      </c>
      <c r="O450">
        <f t="shared" si="878"/>
        <v>25.300000000000004</v>
      </c>
      <c r="P450">
        <f t="shared" si="879"/>
        <v>28.900000000000006</v>
      </c>
      <c r="Q450">
        <f t="shared" si="843"/>
        <v>19.107149853756535</v>
      </c>
      <c r="R450">
        <f t="shared" si="844"/>
        <v>16.673774929720928</v>
      </c>
      <c r="S450">
        <f t="shared" si="845"/>
        <v>11.019093045994273</v>
      </c>
      <c r="T450">
        <f t="shared" si="846"/>
        <v>3.5196925524590328</v>
      </c>
      <c r="U450">
        <f t="shared" si="847"/>
        <v>0</v>
      </c>
      <c r="V450">
        <f t="shared" si="848"/>
        <v>0</v>
      </c>
      <c r="W450">
        <f t="shared" si="849"/>
        <v>0</v>
      </c>
      <c r="X450">
        <f t="shared" si="850"/>
        <v>0</v>
      </c>
      <c r="Y450">
        <f t="shared" si="904"/>
        <v>0</v>
      </c>
      <c r="Z450">
        <f t="shared" si="905"/>
        <v>0.1</v>
      </c>
      <c r="AA450">
        <f t="shared" si="906"/>
        <v>2.3000000000000003</v>
      </c>
      <c r="AB450">
        <f t="shared" si="906"/>
        <v>4.5</v>
      </c>
      <c r="AC450">
        <f t="shared" si="906"/>
        <v>6.7</v>
      </c>
      <c r="AD450">
        <f t="shared" si="906"/>
        <v>8.9</v>
      </c>
      <c r="AE450">
        <f t="shared" si="906"/>
        <v>11.100000000000001</v>
      </c>
      <c r="AF450">
        <f t="shared" si="906"/>
        <v>13.3</v>
      </c>
      <c r="AG450">
        <f t="shared" si="906"/>
        <v>15.5</v>
      </c>
      <c r="AH450">
        <f t="shared" si="906"/>
        <v>17.7</v>
      </c>
      <c r="AI450">
        <f t="shared" si="851"/>
        <v>20.324326403484328</v>
      </c>
      <c r="AJ450">
        <f t="shared" si="852"/>
        <v>18.755262406062297</v>
      </c>
      <c r="AK450">
        <f t="shared" si="853"/>
        <v>17.323938984971129</v>
      </c>
      <c r="AL450">
        <f t="shared" si="854"/>
        <v>14.42387754056189</v>
      </c>
      <c r="AM450">
        <f t="shared" si="855"/>
        <v>10.665001402275777</v>
      </c>
      <c r="AN450">
        <f t="shared" si="856"/>
        <v>6.5118255188889842</v>
      </c>
      <c r="AO450">
        <f t="shared" si="857"/>
        <v>-7.8353851242499939E-2</v>
      </c>
      <c r="AP450">
        <f t="shared" si="858"/>
        <v>0</v>
      </c>
      <c r="AQ450">
        <f t="shared" si="881"/>
        <v>2</v>
      </c>
      <c r="AR450">
        <f t="shared" si="882"/>
        <v>4.5</v>
      </c>
      <c r="AS450">
        <f t="shared" si="883"/>
        <v>5.5</v>
      </c>
      <c r="AT450">
        <f t="shared" si="884"/>
        <v>6.5</v>
      </c>
      <c r="AU450">
        <f t="shared" si="885"/>
        <v>7.5</v>
      </c>
      <c r="AV450">
        <f t="shared" si="886"/>
        <v>8.5</v>
      </c>
      <c r="AW450">
        <f t="shared" si="887"/>
        <v>9.5</v>
      </c>
      <c r="AX450">
        <f t="shared" si="888"/>
        <v>10.5</v>
      </c>
      <c r="AY450">
        <f t="shared" si="889"/>
        <v>11.5</v>
      </c>
      <c r="AZ450">
        <f t="shared" si="890"/>
        <v>12.5</v>
      </c>
      <c r="BA450">
        <f t="shared" si="891"/>
        <v>13.5</v>
      </c>
      <c r="BB450">
        <f t="shared" si="892"/>
        <v>14.5</v>
      </c>
      <c r="BC450">
        <f t="shared" si="893"/>
        <v>15.5</v>
      </c>
      <c r="BD450">
        <f t="shared" si="894"/>
        <v>16.5</v>
      </c>
      <c r="BE450">
        <f t="shared" si="895"/>
        <v>17.5</v>
      </c>
      <c r="BF450">
        <f t="shared" si="896"/>
        <v>18.5</v>
      </c>
      <c r="BG450">
        <f t="shared" si="897"/>
        <v>19.5</v>
      </c>
      <c r="BH450">
        <f t="shared" si="898"/>
        <v>20.5</v>
      </c>
      <c r="BI450">
        <f t="shared" si="899"/>
        <v>21.5</v>
      </c>
      <c r="BJ450">
        <f t="shared" si="900"/>
        <v>22.5</v>
      </c>
      <c r="BK450">
        <f t="shared" si="901"/>
        <v>23.5</v>
      </c>
      <c r="BL450">
        <f t="shared" si="859"/>
        <v>18.263535693665283</v>
      </c>
      <c r="BM450">
        <f t="shared" si="860"/>
        <v>17.513589953608026</v>
      </c>
      <c r="BN450">
        <f t="shared" si="861"/>
        <v>16.430895183272781</v>
      </c>
      <c r="BO450">
        <f t="shared" si="862"/>
        <v>15.044701516185651</v>
      </c>
      <c r="BP450">
        <f t="shared" si="863"/>
        <v>13.442211147568067</v>
      </c>
      <c r="BQ450">
        <f t="shared" si="864"/>
        <v>11.72275025988858</v>
      </c>
      <c r="BR450">
        <f t="shared" si="865"/>
        <v>9.9519409484143466</v>
      </c>
      <c r="BS450">
        <f t="shared" si="866"/>
        <v>8.1158731467627554</v>
      </c>
      <c r="BT450">
        <f t="shared" si="867"/>
        <v>6.0752765524533681</v>
      </c>
      <c r="BU450">
        <f t="shared" si="868"/>
        <v>3.5196925524590328</v>
      </c>
      <c r="BV450">
        <f t="shared" si="869"/>
        <v>-7.8353851242499939E-2</v>
      </c>
      <c r="BW450">
        <f t="shared" si="870"/>
        <v>0</v>
      </c>
      <c r="BX450">
        <f t="shared" si="871"/>
        <v>0</v>
      </c>
      <c r="BY450">
        <f t="shared" si="872"/>
        <v>0</v>
      </c>
      <c r="BZ450">
        <f t="shared" si="873"/>
        <v>0</v>
      </c>
      <c r="CA450">
        <f t="shared" si="874"/>
        <v>0</v>
      </c>
      <c r="CB450">
        <f t="shared" si="875"/>
        <v>0</v>
      </c>
      <c r="CC450">
        <f t="shared" si="876"/>
        <v>0</v>
      </c>
      <c r="CD450">
        <f t="shared" si="877"/>
        <v>0</v>
      </c>
      <c r="CE450">
        <f t="shared" si="902"/>
        <v>10</v>
      </c>
      <c r="CF450">
        <f t="shared" si="903"/>
        <v>14.5</v>
      </c>
    </row>
    <row r="452" spans="5:84" x14ac:dyDescent="0.2">
      <c r="Q452">
        <f>MAX(Q2:Q450)</f>
        <v>43.456937594441612</v>
      </c>
      <c r="R452">
        <f t="shared" ref="R452:Y452" si="907">MAX(R2:R450)</f>
        <v>40.229859301061374</v>
      </c>
      <c r="S452">
        <f t="shared" si="907"/>
        <v>35.884478446387021</v>
      </c>
      <c r="T452">
        <f t="shared" si="907"/>
        <v>27.859982023293831</v>
      </c>
      <c r="U452">
        <f t="shared" si="907"/>
        <v>18.992964722559432</v>
      </c>
      <c r="V452">
        <f t="shared" si="907"/>
        <v>11.502518433445479</v>
      </c>
      <c r="W452">
        <f t="shared" si="907"/>
        <v>1.3546093226914822</v>
      </c>
      <c r="X452">
        <f t="shared" si="907"/>
        <v>0</v>
      </c>
      <c r="Y452">
        <f>SUM(Y2:Y450)</f>
        <v>132</v>
      </c>
      <c r="AI452">
        <f>MAX(AI244:AI450)</f>
        <v>28.282819611612421</v>
      </c>
      <c r="AJ452">
        <f t="shared" ref="AJ452:AP452" si="908">MAX(AJ244:AJ450)</f>
        <v>25.576889259885334</v>
      </c>
      <c r="AK452">
        <f t="shared" si="908"/>
        <v>24.248668563084451</v>
      </c>
      <c r="AL452">
        <f t="shared" si="908"/>
        <v>23.295696442007891</v>
      </c>
      <c r="AM452">
        <f t="shared" si="908"/>
        <v>21.66952663862115</v>
      </c>
      <c r="AN452">
        <f t="shared" si="908"/>
        <v>19.22720424951379</v>
      </c>
      <c r="AO452">
        <f t="shared" si="908"/>
        <v>16.244874213660697</v>
      </c>
      <c r="AP452">
        <f t="shared" si="908"/>
        <v>13.047445269224777</v>
      </c>
      <c r="AQ452">
        <f>SUM(AQ2:AQ450)</f>
        <v>1048</v>
      </c>
      <c r="BI452">
        <f>MAX(BI2:BI450)</f>
        <v>34.5</v>
      </c>
      <c r="BJ452">
        <f>MAX(BJ2:BJ450)</f>
        <v>35.5</v>
      </c>
      <c r="BL452">
        <f>MAX(BL2:BL450)</f>
        <v>20.477467943370971</v>
      </c>
      <c r="BM452">
        <f t="shared" ref="BM452:CD452" si="909">MAX(BM2:BM450)</f>
        <v>18.375010444498287</v>
      </c>
      <c r="BN452">
        <f t="shared" si="909"/>
        <v>17.709298566204783</v>
      </c>
      <c r="BO452">
        <f t="shared" si="909"/>
        <v>17.270995196919085</v>
      </c>
      <c r="BP452">
        <f t="shared" si="909"/>
        <v>16.627205328444514</v>
      </c>
      <c r="BQ452">
        <f t="shared" si="909"/>
        <v>15.732761334780555</v>
      </c>
      <c r="BR452">
        <f t="shared" si="909"/>
        <v>14.836203294150984</v>
      </c>
      <c r="BS452">
        <f t="shared" si="909"/>
        <v>13.764793791508779</v>
      </c>
      <c r="BT452">
        <f t="shared" si="909"/>
        <v>12.776265633156422</v>
      </c>
      <c r="BU452">
        <f t="shared" si="909"/>
        <v>11.687519856204828</v>
      </c>
      <c r="BV452">
        <f t="shared" si="909"/>
        <v>10.538638666988906</v>
      </c>
      <c r="BW452">
        <f t="shared" si="909"/>
        <v>9.3593158040934874</v>
      </c>
      <c r="BX452">
        <f t="shared" si="909"/>
        <v>8.1579192355656112</v>
      </c>
      <c r="BY452">
        <f t="shared" si="909"/>
        <v>6.9105538561269393</v>
      </c>
      <c r="BZ452">
        <f t="shared" si="909"/>
        <v>5.550124184386096</v>
      </c>
      <c r="CA452">
        <f t="shared" si="909"/>
        <v>3.9553970600513231</v>
      </c>
      <c r="CB452">
        <f t="shared" si="909"/>
        <v>1.9400643411425791</v>
      </c>
      <c r="CC452">
        <f t="shared" si="909"/>
        <v>0</v>
      </c>
      <c r="CD452">
        <f t="shared" si="909"/>
        <v>0</v>
      </c>
      <c r="CE452">
        <f>SUM(CE2:CE450)</f>
        <v>3744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arvores_ed</vt:lpstr>
      <vt:lpstr>arvores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Bueno</dc:creator>
  <cp:lastModifiedBy>OppenSocial</cp:lastModifiedBy>
  <dcterms:created xsi:type="dcterms:W3CDTF">2022-07-12T19:41:55Z</dcterms:created>
  <dcterms:modified xsi:type="dcterms:W3CDTF">2022-07-13T22:01:27Z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2022-06-28T11:37:08Z</dcterms:modified>
  <cp:revision>3</cp:revision>
  <dc:subject/>
  <dc:title/>
</cp:coreProperties>
</file>