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ar_3_GP\"/>
    </mc:Choice>
  </mc:AlternateContent>
  <xr:revisionPtr revIDLastSave="0" documentId="13_ncr:1_{EA3BD68F-3542-4E31-AE99-432D6A0E8973}" xr6:coauthVersionLast="45" xr6:coauthVersionMax="45" xr10:uidLastSave="{00000000-0000-0000-0000-000000000000}"/>
  <bookViews>
    <workbookView xWindow="-98" yWindow="-98" windowWidth="20715" windowHeight="13276" xr2:uid="{9080DE8C-45F9-4861-9776-85084858D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8" i="1" l="1"/>
  <c r="L69" i="1"/>
  <c r="L70" i="1"/>
  <c r="K70" i="1"/>
  <c r="K69" i="1"/>
  <c r="K68" i="1"/>
  <c r="H70" i="1"/>
  <c r="H69" i="1"/>
  <c r="H68" i="1"/>
  <c r="G70" i="1"/>
  <c r="G69" i="1"/>
  <c r="G68" i="1"/>
  <c r="D70" i="1"/>
  <c r="D69" i="1"/>
  <c r="D68" i="1"/>
  <c r="C70" i="1"/>
  <c r="C69" i="1"/>
  <c r="C68" i="1"/>
  <c r="A13" i="1"/>
  <c r="A21" i="1"/>
  <c r="A8" i="1"/>
  <c r="A41" i="1"/>
  <c r="A33" i="1"/>
  <c r="A28" i="1"/>
  <c r="A55" i="1"/>
  <c r="A50" i="1"/>
  <c r="A63" i="1"/>
  <c r="A61" i="1"/>
  <c r="A53" i="1"/>
  <c r="A48" i="1"/>
  <c r="A39" i="1" l="1"/>
  <c r="A31" i="1"/>
  <c r="A26" i="1"/>
  <c r="A19" i="1" l="1"/>
  <c r="A11" i="1"/>
  <c r="X11" i="1"/>
  <c r="A6" i="1"/>
</calcChain>
</file>

<file path=xl/sharedStrings.xml><?xml version="1.0" encoding="utf-8"?>
<sst xmlns="http://schemas.openxmlformats.org/spreadsheetml/2006/main" count="65" uniqueCount="29">
  <si>
    <t>Average</t>
  </si>
  <si>
    <t>Time (s)</t>
  </si>
  <si>
    <t>Plotting the third octave filtered signal</t>
  </si>
  <si>
    <r>
      <t xml:space="preserve">Centering the third octave smoothed curve at 0dB </t>
    </r>
    <r>
      <rPr>
        <sz val="11"/>
        <color theme="1"/>
        <rFont val="Calibri"/>
        <family val="2"/>
        <scheme val="minor"/>
      </rPr>
      <t>(substracting y-intercept of linear model)</t>
    </r>
  </si>
  <si>
    <t>takes e-04 seconds --&gt; negligeable</t>
  </si>
  <si>
    <t>All times were measured 20 times</t>
  </si>
  <si>
    <r>
      <rPr>
        <b/>
        <sz val="11"/>
        <color theme="1"/>
        <rFont val="Calibri"/>
        <family val="2"/>
        <scheme val="minor"/>
      </rPr>
      <t xml:space="preserve">Plotting the third octave filtered signal centered at 0dB </t>
    </r>
    <r>
      <rPr>
        <sz val="11"/>
        <color theme="1"/>
        <rFont val="Calibri"/>
        <family val="2"/>
        <scheme val="minor"/>
      </rPr>
      <t>(subtracted y-intercept of linear model)</t>
    </r>
  </si>
  <si>
    <t>Formula gotten from the paper</t>
  </si>
  <si>
    <t>R squared value</t>
  </si>
  <si>
    <t>Filtering the Signal with base 2 third octave smoothing formula gotten from wikipedia</t>
  </si>
  <si>
    <r>
      <t xml:space="preserve">Filtering the signal with third octave method </t>
    </r>
    <r>
      <rPr>
        <u/>
        <sz val="11"/>
        <color theme="1"/>
        <rFont val="Calibri"/>
        <family val="2"/>
        <scheme val="minor"/>
      </rPr>
      <t>- only for center-band values</t>
    </r>
  </si>
  <si>
    <t>Plotting the base 2 third octave filtered signal</t>
  </si>
  <si>
    <t>Filtering the Signal with base 10 third octave smoothing formula gotten from wikipedia</t>
  </si>
  <si>
    <t>Plotting the base 10 third octave filtered signal</t>
  </si>
  <si>
    <r>
      <t xml:space="preserve">Centering the base 10 third octave smoothed curve at 0dB </t>
    </r>
    <r>
      <rPr>
        <sz val="11"/>
        <color theme="1"/>
        <rFont val="Calibri"/>
        <family val="2"/>
        <scheme val="minor"/>
      </rPr>
      <t>(substracting y-intercept of linear model)</t>
    </r>
  </si>
  <si>
    <r>
      <rPr>
        <b/>
        <sz val="11"/>
        <color theme="1"/>
        <rFont val="Calibri"/>
        <family val="2"/>
        <scheme val="minor"/>
      </rPr>
      <t xml:space="preserve">Plotting the base 10 third octave filtered signal centered at 0dB </t>
    </r>
    <r>
      <rPr>
        <sz val="11"/>
        <color theme="1"/>
        <rFont val="Calibri"/>
        <family val="2"/>
        <scheme val="minor"/>
      </rPr>
      <t>(subtracted y-intercept of linear model)</t>
    </r>
  </si>
  <si>
    <r>
      <rPr>
        <b/>
        <sz val="11"/>
        <color theme="1"/>
        <rFont val="Calibri"/>
        <family val="2"/>
        <scheme val="minor"/>
      </rPr>
      <t xml:space="preserve">Plotting the base 2 third octave filtered signal centered at 0dB </t>
    </r>
    <r>
      <rPr>
        <sz val="11"/>
        <color theme="1"/>
        <rFont val="Calibri"/>
        <family val="2"/>
        <scheme val="minor"/>
      </rPr>
      <t>(subtracted y-intercept of linear model)</t>
    </r>
  </si>
  <si>
    <r>
      <t xml:space="preserve">Centering the base 2 third octave smoothed curve at 0dB </t>
    </r>
    <r>
      <rPr>
        <sz val="11"/>
        <color theme="1"/>
        <rFont val="Calibri"/>
        <family val="2"/>
        <scheme val="minor"/>
      </rPr>
      <t>(substracting y-intercept of linear model)</t>
    </r>
  </si>
  <si>
    <t>Standard deviation</t>
  </si>
  <si>
    <t>Smoothing Technique</t>
  </si>
  <si>
    <t>Average time elapsed for the filtering process</t>
  </si>
  <si>
    <t>Standard Deviation for the time elapsed for the filtering process</t>
  </si>
  <si>
    <t>Formula from paper</t>
  </si>
  <si>
    <t>Base 2 1/3 Octave Smoothing</t>
  </si>
  <si>
    <t>Base 10 1/3 Octave Smoothing</t>
  </si>
  <si>
    <t>Average time elapsed for the plotting process</t>
  </si>
  <si>
    <t>Standard Deviation for the time elapsed for the plotting process</t>
  </si>
  <si>
    <t>Average time elapsed for the plotting process for curve centred at 0 dB</t>
  </si>
  <si>
    <t>Standard Deviation for the time elapsed for the plotting process for curve centred at 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</si>
</sst>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elapsed for the filtering process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Formula from 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Sheet1!$C$67</c:f>
              <c:strCache>
                <c:ptCount val="1"/>
                <c:pt idx="0">
                  <c:v>Average time elapsed for the filtering process</c:v>
                </c:pt>
              </c:strCache>
            </c:strRef>
          </c:cat>
          <c:val>
            <c:numRef>
              <c:f>Sheet1!$C$68</c:f>
              <c:numCache>
                <c:formatCode>0.0000</c:formatCode>
                <c:ptCount val="1"/>
                <c:pt idx="0">
                  <c:v>0.27297500000000002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7-4C9A-AD6A-9668E998C924}"/>
            </c:ext>
          </c:extLst>
        </c:ser>
        <c:ser>
          <c:idx val="1"/>
          <c:order val="1"/>
          <c:tx>
            <c:strRef>
              <c:f>Sheet1!$B$69</c:f>
              <c:strCache>
                <c:ptCount val="1"/>
                <c:pt idx="0">
                  <c:v>Base 2 1/3 Octave Smoothing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Sheet1!$C$67</c:f>
              <c:strCache>
                <c:ptCount val="1"/>
                <c:pt idx="0">
                  <c:v>Average time elapsed for the filtering process</c:v>
                </c:pt>
              </c:strCache>
            </c:strRef>
          </c:cat>
          <c:val>
            <c:numRef>
              <c:f>Sheet1!$C$69</c:f>
              <c:numCache>
                <c:formatCode>0.0000</c:formatCode>
                <c:ptCount val="1"/>
                <c:pt idx="0">
                  <c:v>0.25408999999999998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7-4C9A-AD6A-9668E998C924}"/>
            </c:ext>
          </c:extLst>
        </c:ser>
        <c:ser>
          <c:idx val="2"/>
          <c:order val="2"/>
          <c:tx>
            <c:strRef>
              <c:f>Sheet1!$B$70</c:f>
              <c:strCache>
                <c:ptCount val="1"/>
                <c:pt idx="0">
                  <c:v>Base 10 1/3 Octave Smoothing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Sheet1!$C$67</c:f>
              <c:strCache>
                <c:ptCount val="1"/>
                <c:pt idx="0">
                  <c:v>Average time elapsed for the filtering process</c:v>
                </c:pt>
              </c:strCache>
            </c:strRef>
          </c:cat>
          <c:val>
            <c:numRef>
              <c:f>Sheet1!$C$70</c:f>
              <c:numCache>
                <c:formatCode>0.0000</c:formatCode>
                <c:ptCount val="1"/>
                <c:pt idx="0">
                  <c:v>0.25902499999999995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7-4C9A-AD6A-9668E998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68088"/>
        <c:axId val="503267448"/>
      </c:barChart>
      <c:catAx>
        <c:axId val="5032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67448"/>
        <c:crosses val="autoZero"/>
        <c:auto val="1"/>
        <c:lblAlgn val="ctr"/>
        <c:lblOffset val="100"/>
        <c:noMultiLvlLbl val="0"/>
      </c:catAx>
      <c:valAx>
        <c:axId val="5032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545305</xdr:colOff>
      <xdr:row>70</xdr:row>
      <xdr:rowOff>159543</xdr:rowOff>
    </xdr:from>
    <xdr:to>
      <xdr:col>8</xdr:col>
      <xdr:colOff>359568</xdr:colOff>
      <xdr:row>86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8CCD4-1451-4349-B473-ACC1B0876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EF2A-8770-46BA-9AE5-9EF120CF8DC5}">
  <dimension ref="A1:X70"/>
  <sheetViews>
    <sheetView tabSelected="1" topLeftCell="A69" workbookViewId="0">
      <selection activeCell="K80" sqref="K80"/>
    </sheetView>
  </sheetViews>
  <sheetFormatPr defaultRowHeight="14.25" x14ac:dyDescent="0.45"/>
  <cols>
    <col min="1" max="1" width="15.1328125" customWidth="1"/>
    <col min="2" max="2" width="10.3984375" customWidth="1"/>
    <col min="6" max="6" width="10.86328125" customWidth="1"/>
    <col min="10" max="10" width="10.796875" customWidth="1"/>
  </cols>
  <sheetData>
    <row r="1" spans="1:24" x14ac:dyDescent="0.45">
      <c r="A1" s="2" t="s">
        <v>5</v>
      </c>
    </row>
    <row r="2" spans="1:24" x14ac:dyDescent="0.45">
      <c r="A2" s="3" t="s">
        <v>7</v>
      </c>
    </row>
    <row r="3" spans="1:24" x14ac:dyDescent="0.45">
      <c r="A3" s="4" t="s">
        <v>10</v>
      </c>
      <c r="B3" s="1"/>
    </row>
    <row r="5" spans="1:24" x14ac:dyDescent="0.45">
      <c r="A5" s="1" t="s">
        <v>0</v>
      </c>
      <c r="C5" t="s">
        <v>1</v>
      </c>
    </row>
    <row r="6" spans="1:24" x14ac:dyDescent="0.45">
      <c r="A6" s="6">
        <f>AVERAGE(C6:V6)</f>
        <v>0.27297500000000002</v>
      </c>
      <c r="C6">
        <v>0.25609999999999999</v>
      </c>
      <c r="D6">
        <v>0.26050000000000001</v>
      </c>
      <c r="E6">
        <v>0.36459999999999998</v>
      </c>
      <c r="F6">
        <v>0.26569999999999999</v>
      </c>
      <c r="G6">
        <v>0.25819999999999999</v>
      </c>
      <c r="H6">
        <v>0.2616</v>
      </c>
      <c r="I6">
        <v>0.25330000000000003</v>
      </c>
      <c r="J6">
        <v>0.25319999999999998</v>
      </c>
      <c r="K6">
        <v>0.26390000000000002</v>
      </c>
      <c r="L6">
        <v>0.25569999999999998</v>
      </c>
      <c r="M6">
        <v>0.26100000000000001</v>
      </c>
      <c r="N6">
        <v>0.26200000000000001</v>
      </c>
      <c r="O6">
        <v>0.28749999999999998</v>
      </c>
      <c r="P6">
        <v>0.29649999999999999</v>
      </c>
      <c r="Q6">
        <v>0.27679999999999999</v>
      </c>
      <c r="R6">
        <v>0.25869999999999999</v>
      </c>
      <c r="S6">
        <v>0.25779999999999997</v>
      </c>
      <c r="T6">
        <v>0.26250000000000001</v>
      </c>
      <c r="U6">
        <v>0.31280000000000002</v>
      </c>
      <c r="V6">
        <v>0.29110000000000003</v>
      </c>
    </row>
    <row r="7" spans="1:24" x14ac:dyDescent="0.45">
      <c r="A7" s="1" t="s">
        <v>18</v>
      </c>
    </row>
    <row r="8" spans="1:24" x14ac:dyDescent="0.45">
      <c r="A8" s="7">
        <f>STDEV(C6:V6)</f>
        <v>2.7044113572963862E-2</v>
      </c>
      <c r="B8" s="1"/>
    </row>
    <row r="9" spans="1:24" ht="42.75" x14ac:dyDescent="0.45">
      <c r="A9" s="5" t="s">
        <v>2</v>
      </c>
    </row>
    <row r="10" spans="1:24" x14ac:dyDescent="0.45">
      <c r="A10" s="1" t="s">
        <v>0</v>
      </c>
      <c r="C10" t="s">
        <v>1</v>
      </c>
    </row>
    <row r="11" spans="1:24" x14ac:dyDescent="0.45">
      <c r="A11" s="6">
        <f>AVERAGE(C11:U11)</f>
        <v>7.431578947368421E-3</v>
      </c>
      <c r="C11">
        <v>9.5999999999999992E-3</v>
      </c>
      <c r="D11">
        <v>7.7000000000000002E-3</v>
      </c>
      <c r="E11">
        <v>7.4000000000000003E-3</v>
      </c>
      <c r="F11">
        <v>7.0000000000000001E-3</v>
      </c>
      <c r="G11">
        <v>7.1000000000000004E-3</v>
      </c>
      <c r="H11">
        <v>6.7999999999999996E-3</v>
      </c>
      <c r="I11">
        <v>7.3000000000000001E-3</v>
      </c>
      <c r="J11">
        <v>7.6E-3</v>
      </c>
      <c r="K11">
        <v>7.4000000000000003E-3</v>
      </c>
      <c r="L11">
        <v>7.0000000000000001E-3</v>
      </c>
      <c r="M11">
        <v>7.0000000000000001E-3</v>
      </c>
      <c r="N11">
        <v>7.4999999999999997E-3</v>
      </c>
      <c r="O11">
        <v>7.3000000000000001E-3</v>
      </c>
      <c r="P11">
        <v>7.7999999999999996E-3</v>
      </c>
      <c r="Q11">
        <v>7.6E-3</v>
      </c>
      <c r="R11">
        <v>7.1999999999999998E-3</v>
      </c>
      <c r="S11">
        <v>7.1999999999999998E-3</v>
      </c>
      <c r="T11">
        <v>7.4000000000000003E-3</v>
      </c>
      <c r="U11">
        <v>7.3000000000000001E-3</v>
      </c>
      <c r="V11">
        <v>8.0000000000000002E-3</v>
      </c>
      <c r="X11">
        <f>AVERAGE(C11:V11)</f>
        <v>7.4599999999999996E-3</v>
      </c>
    </row>
    <row r="12" spans="1:24" x14ac:dyDescent="0.45">
      <c r="A12" s="1" t="s">
        <v>18</v>
      </c>
    </row>
    <row r="13" spans="1:24" x14ac:dyDescent="0.45">
      <c r="A13" s="7">
        <f>STDEV(C11:V11)</f>
        <v>5.8525747820038462E-4</v>
      </c>
    </row>
    <row r="14" spans="1:24" x14ac:dyDescent="0.45">
      <c r="A14" s="1" t="s">
        <v>3</v>
      </c>
    </row>
    <row r="15" spans="1:24" x14ac:dyDescent="0.45">
      <c r="A15" t="s">
        <v>4</v>
      </c>
    </row>
    <row r="16" spans="1:24" x14ac:dyDescent="0.45">
      <c r="A16" t="s">
        <v>6</v>
      </c>
    </row>
    <row r="18" spans="1:22" x14ac:dyDescent="0.45">
      <c r="A18" s="1" t="s">
        <v>0</v>
      </c>
      <c r="C18" t="s">
        <v>1</v>
      </c>
    </row>
    <row r="19" spans="1:22" x14ac:dyDescent="0.45">
      <c r="A19" s="6">
        <f>AVERAGE(C19:U19)</f>
        <v>1.3157894736842103E-3</v>
      </c>
      <c r="C19">
        <v>1.1999999999999999E-3</v>
      </c>
      <c r="D19">
        <v>3.8999999999999998E-3</v>
      </c>
      <c r="E19">
        <v>1.1000000000000001E-3</v>
      </c>
      <c r="F19">
        <v>1.1000000000000001E-3</v>
      </c>
      <c r="G19">
        <v>1.1999999999999999E-3</v>
      </c>
      <c r="H19">
        <v>8.9999999999999998E-4</v>
      </c>
      <c r="I19">
        <v>1E-3</v>
      </c>
      <c r="J19">
        <v>8.9999999999999998E-4</v>
      </c>
      <c r="K19">
        <v>1.1999999999999999E-3</v>
      </c>
      <c r="L19">
        <v>1.2999999999999999E-3</v>
      </c>
      <c r="M19">
        <v>1.2999999999999999E-3</v>
      </c>
      <c r="N19">
        <v>1.1999999999999999E-3</v>
      </c>
      <c r="O19">
        <v>1.1999999999999999E-3</v>
      </c>
      <c r="P19">
        <v>1.2999999999999999E-3</v>
      </c>
      <c r="Q19">
        <v>1.1999999999999999E-3</v>
      </c>
      <c r="R19">
        <v>1.2999999999999999E-3</v>
      </c>
      <c r="S19">
        <v>1.1000000000000001E-3</v>
      </c>
      <c r="T19">
        <v>1.4E-3</v>
      </c>
      <c r="U19">
        <v>1.1999999999999999E-3</v>
      </c>
      <c r="V19">
        <v>1E-3</v>
      </c>
    </row>
    <row r="20" spans="1:22" x14ac:dyDescent="0.45">
      <c r="A20" s="1" t="s">
        <v>18</v>
      </c>
    </row>
    <row r="21" spans="1:22" x14ac:dyDescent="0.45">
      <c r="A21" s="7">
        <f>STDEV(C19:V19)</f>
        <v>6.2660320693990097E-4</v>
      </c>
    </row>
    <row r="22" spans="1:22" x14ac:dyDescent="0.45">
      <c r="A22" s="1" t="s">
        <v>8</v>
      </c>
      <c r="B22">
        <v>0.23499999999999999</v>
      </c>
    </row>
    <row r="23" spans="1:22" x14ac:dyDescent="0.45">
      <c r="A23" s="4" t="s">
        <v>9</v>
      </c>
    </row>
    <row r="24" spans="1:22" x14ac:dyDescent="0.45">
      <c r="C24" t="s">
        <v>1</v>
      </c>
    </row>
    <row r="25" spans="1:22" x14ac:dyDescent="0.45">
      <c r="A25" s="1" t="s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</row>
    <row r="26" spans="1:22" x14ac:dyDescent="0.45">
      <c r="A26" s="6">
        <f>AVERAGE(C26:V26)</f>
        <v>0.25408999999999998</v>
      </c>
      <c r="C26">
        <v>0.26500000000000001</v>
      </c>
      <c r="D26">
        <v>0.2555</v>
      </c>
      <c r="E26">
        <v>0.25929999999999997</v>
      </c>
      <c r="F26">
        <v>0.24840000000000001</v>
      </c>
      <c r="G26">
        <v>0.25740000000000002</v>
      </c>
      <c r="H26">
        <v>0.25650000000000001</v>
      </c>
      <c r="I26">
        <v>0.2482</v>
      </c>
      <c r="J26">
        <v>0.25530000000000003</v>
      </c>
      <c r="K26">
        <v>0.24399999999999999</v>
      </c>
      <c r="L26">
        <v>0.24260000000000001</v>
      </c>
      <c r="M26">
        <v>0.24859999999999999</v>
      </c>
      <c r="N26">
        <v>0.25469999999999998</v>
      </c>
      <c r="O26">
        <v>0.25769999999999998</v>
      </c>
      <c r="P26">
        <v>0.24909999999999999</v>
      </c>
      <c r="Q26">
        <v>0.24490000000000001</v>
      </c>
      <c r="R26">
        <v>0.25800000000000001</v>
      </c>
      <c r="S26">
        <v>0.2442</v>
      </c>
      <c r="T26">
        <v>0.29470000000000002</v>
      </c>
      <c r="U26">
        <v>0.2472</v>
      </c>
      <c r="V26">
        <v>0.2505</v>
      </c>
    </row>
    <row r="27" spans="1:22" x14ac:dyDescent="0.45">
      <c r="A27" s="1" t="s">
        <v>18</v>
      </c>
    </row>
    <row r="28" spans="1:22" x14ac:dyDescent="0.45">
      <c r="A28" s="7">
        <f>STDEV(C26:V26)</f>
        <v>1.1338843345820275E-2</v>
      </c>
      <c r="B28" s="1"/>
    </row>
    <row r="29" spans="1:22" ht="42.75" x14ac:dyDescent="0.45">
      <c r="A29" s="5" t="s">
        <v>11</v>
      </c>
      <c r="C29" t="s">
        <v>1</v>
      </c>
    </row>
    <row r="30" spans="1:22" x14ac:dyDescent="0.45">
      <c r="A30" s="1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</row>
    <row r="31" spans="1:22" x14ac:dyDescent="0.45">
      <c r="A31" s="6">
        <f>AVERAGE(C31:U31)</f>
        <v>1.0778947368421049E-2</v>
      </c>
      <c r="C31">
        <v>1.03E-2</v>
      </c>
      <c r="D31">
        <v>9.9000000000000008E-3</v>
      </c>
      <c r="E31">
        <v>1.04E-2</v>
      </c>
      <c r="F31">
        <v>1.0200000000000001E-2</v>
      </c>
      <c r="G31">
        <v>1.01E-2</v>
      </c>
      <c r="H31">
        <v>1.0699999999999999E-2</v>
      </c>
      <c r="I31">
        <v>1.5699999999999999E-2</v>
      </c>
      <c r="J31">
        <v>1.0200000000000001E-2</v>
      </c>
      <c r="K31">
        <v>1.0500000000000001E-2</v>
      </c>
      <c r="L31">
        <v>1.0500000000000001E-2</v>
      </c>
      <c r="M31">
        <v>1.04E-2</v>
      </c>
      <c r="N31">
        <v>1.04E-2</v>
      </c>
      <c r="O31">
        <v>1.01E-2</v>
      </c>
      <c r="P31">
        <v>1.09E-2</v>
      </c>
      <c r="Q31">
        <v>1.21E-2</v>
      </c>
      <c r="R31">
        <v>1.0200000000000001E-2</v>
      </c>
      <c r="S31">
        <v>1.0699999999999999E-2</v>
      </c>
      <c r="T31">
        <v>1.09E-2</v>
      </c>
      <c r="U31">
        <v>1.06E-2</v>
      </c>
      <c r="V31">
        <v>1.06E-2</v>
      </c>
    </row>
    <row r="32" spans="1:22" x14ac:dyDescent="0.45">
      <c r="A32" s="1" t="s">
        <v>18</v>
      </c>
    </row>
    <row r="33" spans="1:22" x14ac:dyDescent="0.45">
      <c r="A33" s="7">
        <f>STDEV(C31:V31)</f>
        <v>1.2477769706245791E-3</v>
      </c>
    </row>
    <row r="34" spans="1:22" x14ac:dyDescent="0.45">
      <c r="A34" s="1" t="s">
        <v>17</v>
      </c>
    </row>
    <row r="35" spans="1:22" x14ac:dyDescent="0.45">
      <c r="A35" t="s">
        <v>4</v>
      </c>
    </row>
    <row r="36" spans="1:22" x14ac:dyDescent="0.45">
      <c r="A36" t="s">
        <v>16</v>
      </c>
    </row>
    <row r="37" spans="1:22" x14ac:dyDescent="0.45">
      <c r="C37" t="s">
        <v>1</v>
      </c>
    </row>
    <row r="38" spans="1:22" x14ac:dyDescent="0.45">
      <c r="A38" s="1" t="s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</row>
    <row r="39" spans="1:22" x14ac:dyDescent="0.45">
      <c r="A39" s="6">
        <f>AVERAGE(C39:U39)</f>
        <v>1.8684210526315791E-3</v>
      </c>
      <c r="C39">
        <v>1.6000000000000001E-3</v>
      </c>
      <c r="D39">
        <v>1.8E-3</v>
      </c>
      <c r="E39">
        <v>1.5E-3</v>
      </c>
      <c r="F39">
        <v>1.8E-3</v>
      </c>
      <c r="G39">
        <v>1.8E-3</v>
      </c>
      <c r="H39">
        <v>1.8E-3</v>
      </c>
      <c r="I39">
        <v>2.3999999999999998E-3</v>
      </c>
      <c r="J39">
        <v>2E-3</v>
      </c>
      <c r="K39">
        <v>1.9E-3</v>
      </c>
      <c r="L39">
        <v>2E-3</v>
      </c>
      <c r="M39">
        <v>1.6999999999999999E-3</v>
      </c>
      <c r="N39">
        <v>1.9E-3</v>
      </c>
      <c r="O39">
        <v>2.3E-3</v>
      </c>
      <c r="P39">
        <v>1.8E-3</v>
      </c>
      <c r="Q39">
        <v>2E-3</v>
      </c>
      <c r="R39">
        <v>1.6999999999999999E-3</v>
      </c>
      <c r="S39">
        <v>1.6999999999999999E-3</v>
      </c>
      <c r="T39">
        <v>1.8E-3</v>
      </c>
      <c r="U39">
        <v>2E-3</v>
      </c>
      <c r="V39">
        <v>1.6999999999999999E-3</v>
      </c>
    </row>
    <row r="40" spans="1:22" x14ac:dyDescent="0.45">
      <c r="A40" s="1" t="s">
        <v>18</v>
      </c>
    </row>
    <row r="41" spans="1:22" x14ac:dyDescent="0.45">
      <c r="A41" s="7">
        <f>STDEV(C39:V39)</f>
        <v>2.1618705350983242E-4</v>
      </c>
    </row>
    <row r="42" spans="1:22" x14ac:dyDescent="0.45">
      <c r="A42" s="1" t="s">
        <v>8</v>
      </c>
      <c r="B42">
        <v>0.23499999999999999</v>
      </c>
    </row>
    <row r="45" spans="1:22" x14ac:dyDescent="0.45">
      <c r="A45" s="4" t="s">
        <v>12</v>
      </c>
    </row>
    <row r="46" spans="1:22" x14ac:dyDescent="0.45">
      <c r="C46" t="s">
        <v>1</v>
      </c>
    </row>
    <row r="47" spans="1:22" x14ac:dyDescent="0.45">
      <c r="A47" s="1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x14ac:dyDescent="0.45">
      <c r="A48" s="6">
        <f>AVERAGE(C48:V48)</f>
        <v>0.25902499999999995</v>
      </c>
      <c r="C48">
        <v>0.2555</v>
      </c>
      <c r="D48">
        <v>0.26350000000000001</v>
      </c>
      <c r="E48">
        <v>0.24940000000000001</v>
      </c>
      <c r="F48">
        <v>0.25740000000000002</v>
      </c>
      <c r="G48">
        <v>0.25890000000000002</v>
      </c>
      <c r="H48">
        <v>0.26219999999999999</v>
      </c>
      <c r="I48">
        <v>0.26190000000000002</v>
      </c>
      <c r="J48">
        <v>0.24640000000000001</v>
      </c>
      <c r="K48">
        <v>0.25130000000000002</v>
      </c>
      <c r="L48">
        <v>0.25080000000000002</v>
      </c>
      <c r="M48">
        <v>0.26290000000000002</v>
      </c>
      <c r="N48">
        <v>0.25219999999999998</v>
      </c>
      <c r="O48">
        <v>0.29170000000000001</v>
      </c>
      <c r="P48">
        <v>0.29609999999999997</v>
      </c>
      <c r="Q48">
        <v>0.25419999999999998</v>
      </c>
      <c r="R48">
        <v>0.25819999999999999</v>
      </c>
      <c r="S48">
        <v>0.2437</v>
      </c>
      <c r="T48">
        <v>0.2535</v>
      </c>
      <c r="U48">
        <v>0.25259999999999999</v>
      </c>
      <c r="V48">
        <v>0.2581</v>
      </c>
    </row>
    <row r="49" spans="1:22" x14ac:dyDescent="0.45">
      <c r="A49" s="1" t="s">
        <v>18</v>
      </c>
    </row>
    <row r="50" spans="1:22" x14ac:dyDescent="0.45">
      <c r="A50" s="6">
        <f>STDEV(C48:V48)</f>
        <v>1.311507268675806E-2</v>
      </c>
      <c r="B50" s="1"/>
    </row>
    <row r="51" spans="1:22" ht="42.75" x14ac:dyDescent="0.45">
      <c r="A51" s="5" t="s">
        <v>13</v>
      </c>
      <c r="C51" t="s">
        <v>1</v>
      </c>
    </row>
    <row r="52" spans="1:22" x14ac:dyDescent="0.45">
      <c r="A52" s="1" t="s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>
        <v>8</v>
      </c>
      <c r="K52">
        <v>9</v>
      </c>
      <c r="L52">
        <v>10</v>
      </c>
      <c r="M52">
        <v>11</v>
      </c>
      <c r="N52">
        <v>12</v>
      </c>
      <c r="O52">
        <v>13</v>
      </c>
      <c r="P52">
        <v>14</v>
      </c>
      <c r="Q52">
        <v>15</v>
      </c>
      <c r="R52">
        <v>16</v>
      </c>
      <c r="S52">
        <v>17</v>
      </c>
      <c r="T52">
        <v>18</v>
      </c>
      <c r="U52">
        <v>19</v>
      </c>
      <c r="V52">
        <v>20</v>
      </c>
    </row>
    <row r="53" spans="1:22" x14ac:dyDescent="0.45">
      <c r="A53" s="6">
        <f>AVERAGE(C53:U53)</f>
        <v>3.5947368421052638E-3</v>
      </c>
      <c r="C53">
        <v>3.2000000000000002E-3</v>
      </c>
      <c r="D53">
        <v>3.5000000000000001E-3</v>
      </c>
      <c r="E53">
        <v>3.3999999999999998E-3</v>
      </c>
      <c r="F53">
        <v>3.5999999999999999E-3</v>
      </c>
      <c r="G53">
        <v>3.3999999999999998E-3</v>
      </c>
      <c r="H53">
        <v>3.7000000000000002E-3</v>
      </c>
      <c r="I53">
        <v>3.5000000000000001E-3</v>
      </c>
      <c r="J53">
        <v>4.0000000000000001E-3</v>
      </c>
      <c r="K53">
        <v>3.8999999999999998E-3</v>
      </c>
      <c r="L53">
        <v>3.3999999999999998E-3</v>
      </c>
      <c r="M53">
        <v>3.5999999999999999E-3</v>
      </c>
      <c r="N53">
        <v>3.3999999999999998E-3</v>
      </c>
      <c r="O53">
        <v>3.5000000000000001E-3</v>
      </c>
      <c r="P53">
        <v>3.7000000000000002E-3</v>
      </c>
      <c r="Q53">
        <v>3.5000000000000001E-3</v>
      </c>
      <c r="R53">
        <v>3.5000000000000001E-3</v>
      </c>
      <c r="S53">
        <v>4.5999999999999999E-3</v>
      </c>
      <c r="T53">
        <v>3.3999999999999998E-3</v>
      </c>
      <c r="U53">
        <v>3.5000000000000001E-3</v>
      </c>
      <c r="V53">
        <v>3.5000000000000001E-3</v>
      </c>
    </row>
    <row r="54" spans="1:22" x14ac:dyDescent="0.45">
      <c r="A54" s="1" t="s">
        <v>18</v>
      </c>
    </row>
    <row r="55" spans="1:22" x14ac:dyDescent="0.45">
      <c r="A55" s="6">
        <f>STDEV(C53:V53)</f>
        <v>2.9894551519069756E-4</v>
      </c>
    </row>
    <row r="56" spans="1:22" x14ac:dyDescent="0.45">
      <c r="A56" s="1" t="s">
        <v>14</v>
      </c>
    </row>
    <row r="57" spans="1:22" x14ac:dyDescent="0.45">
      <c r="A57" t="s">
        <v>4</v>
      </c>
    </row>
    <row r="58" spans="1:22" x14ac:dyDescent="0.45">
      <c r="A58" t="s">
        <v>15</v>
      </c>
    </row>
    <row r="59" spans="1:22" x14ac:dyDescent="0.45">
      <c r="C59" t="s">
        <v>1</v>
      </c>
    </row>
    <row r="60" spans="1:22" x14ac:dyDescent="0.45">
      <c r="A60" s="1" t="s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  <c r="N60">
        <v>12</v>
      </c>
      <c r="O60">
        <v>13</v>
      </c>
      <c r="P60">
        <v>14</v>
      </c>
      <c r="Q60">
        <v>15</v>
      </c>
      <c r="R60">
        <v>16</v>
      </c>
      <c r="S60">
        <v>17</v>
      </c>
      <c r="T60">
        <v>18</v>
      </c>
      <c r="U60">
        <v>19</v>
      </c>
      <c r="V60">
        <v>20</v>
      </c>
    </row>
    <row r="61" spans="1:22" x14ac:dyDescent="0.45">
      <c r="A61" s="6">
        <f>AVERAGE(C61:U61)</f>
        <v>1.605263157894737E-3</v>
      </c>
      <c r="C61">
        <v>1.2999999999999999E-3</v>
      </c>
      <c r="D61">
        <v>1.6000000000000001E-3</v>
      </c>
      <c r="E61">
        <v>1.2999999999999999E-3</v>
      </c>
      <c r="F61">
        <v>1.5E-3</v>
      </c>
      <c r="G61">
        <v>1.5E-3</v>
      </c>
      <c r="H61">
        <v>1.6000000000000001E-3</v>
      </c>
      <c r="I61">
        <v>1.6999999999999999E-3</v>
      </c>
      <c r="J61">
        <v>1.6999999999999999E-3</v>
      </c>
      <c r="K61">
        <v>1.6000000000000001E-3</v>
      </c>
      <c r="L61">
        <v>1.5E-3</v>
      </c>
      <c r="M61">
        <v>1.6999999999999999E-3</v>
      </c>
      <c r="N61">
        <v>1.6999999999999999E-3</v>
      </c>
      <c r="O61">
        <v>1.8E-3</v>
      </c>
      <c r="P61">
        <v>1.6000000000000001E-3</v>
      </c>
      <c r="Q61">
        <v>1.6999999999999999E-3</v>
      </c>
      <c r="R61">
        <v>1.6000000000000001E-3</v>
      </c>
      <c r="S61">
        <v>1.6999999999999999E-3</v>
      </c>
      <c r="T61">
        <v>1.5E-3</v>
      </c>
      <c r="U61">
        <v>1.9E-3</v>
      </c>
      <c r="V61">
        <v>1.6999999999999999E-3</v>
      </c>
    </row>
    <row r="62" spans="1:22" x14ac:dyDescent="0.45">
      <c r="A62" s="1" t="s">
        <v>18</v>
      </c>
    </row>
    <row r="63" spans="1:22" x14ac:dyDescent="0.45">
      <c r="A63" s="6">
        <f>STDEV(C61:V61)</f>
        <v>1.4832396974191327E-4</v>
      </c>
    </row>
    <row r="64" spans="1:22" x14ac:dyDescent="0.45">
      <c r="A64" s="1" t="s">
        <v>8</v>
      </c>
      <c r="B64">
        <v>0.55100000000000005</v>
      </c>
    </row>
    <row r="67" spans="2:12" ht="156.75" x14ac:dyDescent="0.45">
      <c r="B67" s="5" t="s">
        <v>19</v>
      </c>
      <c r="C67" s="5" t="s">
        <v>20</v>
      </c>
      <c r="D67" s="5" t="s">
        <v>21</v>
      </c>
      <c r="F67" s="5" t="s">
        <v>19</v>
      </c>
      <c r="G67" s="5" t="s">
        <v>25</v>
      </c>
      <c r="H67" s="5" t="s">
        <v>26</v>
      </c>
      <c r="J67" s="5" t="s">
        <v>19</v>
      </c>
      <c r="K67" s="5" t="s">
        <v>27</v>
      </c>
      <c r="L67" s="5" t="s">
        <v>28</v>
      </c>
    </row>
    <row r="68" spans="2:12" ht="42.75" x14ac:dyDescent="0.45">
      <c r="B68" s="8" t="s">
        <v>22</v>
      </c>
      <c r="C68" s="7">
        <f>A6</f>
        <v>0.27297500000000002</v>
      </c>
      <c r="D68" s="7">
        <f>A8</f>
        <v>2.7044113572963862E-2</v>
      </c>
      <c r="F68" s="8" t="s">
        <v>22</v>
      </c>
      <c r="G68" s="7">
        <f>A11</f>
        <v>7.431578947368421E-3</v>
      </c>
      <c r="H68" s="7">
        <f>A13</f>
        <v>5.8525747820038462E-4</v>
      </c>
      <c r="J68" s="8" t="s">
        <v>22</v>
      </c>
      <c r="K68" s="7">
        <f>A19</f>
        <v>1.3157894736842103E-3</v>
      </c>
      <c r="L68" s="7">
        <f>A21</f>
        <v>6.2660320693990097E-4</v>
      </c>
    </row>
    <row r="69" spans="2:12" ht="57" x14ac:dyDescent="0.45">
      <c r="B69" s="8" t="s">
        <v>23</v>
      </c>
      <c r="C69" s="7">
        <f>A26</f>
        <v>0.25408999999999998</v>
      </c>
      <c r="D69" s="7">
        <f>A28</f>
        <v>1.1338843345820275E-2</v>
      </c>
      <c r="F69" s="8" t="s">
        <v>23</v>
      </c>
      <c r="G69" s="7">
        <f>A31</f>
        <v>1.0778947368421049E-2</v>
      </c>
      <c r="H69" s="7">
        <f>A33</f>
        <v>1.2477769706245791E-3</v>
      </c>
      <c r="J69" s="8" t="s">
        <v>23</v>
      </c>
      <c r="K69" s="7">
        <f>A39</f>
        <v>1.8684210526315791E-3</v>
      </c>
      <c r="L69" s="7">
        <f>A41</f>
        <v>2.1618705350983242E-4</v>
      </c>
    </row>
    <row r="70" spans="2:12" ht="71.25" x14ac:dyDescent="0.45">
      <c r="B70" s="8" t="s">
        <v>24</v>
      </c>
      <c r="C70" s="7">
        <f>A48</f>
        <v>0.25902499999999995</v>
      </c>
      <c r="D70" s="7">
        <f>A50</f>
        <v>1.311507268675806E-2</v>
      </c>
      <c r="F70" s="8" t="s">
        <v>24</v>
      </c>
      <c r="G70" s="7">
        <f>A53</f>
        <v>3.5947368421052638E-3</v>
      </c>
      <c r="H70" s="7">
        <f>A55</f>
        <v>2.9894551519069756E-4</v>
      </c>
      <c r="J70" s="8" t="s">
        <v>24</v>
      </c>
      <c r="K70" s="7">
        <f>A61</f>
        <v>1.605263157894737E-3</v>
      </c>
      <c r="L70" s="7">
        <f>A63</f>
        <v>1.4832396974191327E-4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To Be British</dc:creator>
  <cp:lastModifiedBy>Krithika Balaji</cp:lastModifiedBy>
  <dcterms:created xsi:type="dcterms:W3CDTF">2019-10-30T13:42:40Z</dcterms:created>
  <dcterms:modified xsi:type="dcterms:W3CDTF">2019-11-02T20:06:38Z</dcterms:modified>
</cp:coreProperties>
</file>