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78091\Downloads\"/>
    </mc:Choice>
  </mc:AlternateContent>
  <xr:revisionPtr revIDLastSave="0" documentId="13_ncr:1_{038C6CE6-5E51-438C-B5EA-3E9C974D669A}" xr6:coauthVersionLast="47" xr6:coauthVersionMax="47" xr10:uidLastSave="{00000000-0000-0000-0000-000000000000}"/>
  <bookViews>
    <workbookView xWindow="-110" yWindow="-110" windowWidth="19420" windowHeight="10300" tabRatio="0" firstSheet="3" activeTab="3" xr2:uid="{9F69AC12-E24B-44E9-9C4F-258409A88E33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NativeTimeline_Data">#N/A</definedName>
    <definedName name="SegmentaçãodeDados_Categoria">#N/A</definedName>
    <definedName name="SegmentaçãodeDados_Mês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<sst xmlns="http://schemas.openxmlformats.org/spreadsheetml/2006/main" count="262" uniqueCount="81">
  <si>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</si>
  <si>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</si>
  <si>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</si>
  <si>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</si>
  <si>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</si>
  <si>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</si>
  <si>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</si>
  <si>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</si>
  <si>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</si>
  <si>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</si>
  <si>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</si>
  <si>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</si>
  <si>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</si>
  <si>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</si>
  <si>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</si>
  <si>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</si>
  <si>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</si>
  <si>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</si>
  <si>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</si>
  <si>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</si>
  <si>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</si>
  <si>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</si>
  <si>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</si>
  <si>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</si>
  <si>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</si>
  <si>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</si>
  <si>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</si>
  <si>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</si>
  <si>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</si>
  <si>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</si>
  <si>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</si>
  <si>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</si>
  <si>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</si>
  <si>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</si>
  <si>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</si>
  <si>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</si>
  <si>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</si>
  <si>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</si>
  <si>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</si>
  <si>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</si>
  <si>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</si>
  <si>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</si>
  <si>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</si>
  <si>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</si>
  <si>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</si>
  <si>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</si>
  <si>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</si>
  <si>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</si>
  <si>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</si>
  <si>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</si>
  <si>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</si>
  <si>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</si>
  <si>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</si>
  <si>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</si>
  <si>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</si>
  <si>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</si>
  <si>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</si>
  <si>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</si>
  <si>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</si>
  <si>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</si>
  <si>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</si>
  <si>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</si>
  <si>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</si>
  <si>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</si>
  <si>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</si>
  <si>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</si>
  <si>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</si>
  <si>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</si>
  <si>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</si>
  <si>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</si>
  <si>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</si>
  <si>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</si>
  <si>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 Geral</t>
  </si>
  <si>
    <t>Rótulos de Linha</t>
  </si>
  <si>
    <t>Soma de Valor</t>
  </si>
  <si>
    <t>Mês</t>
  </si>
  <si>
    <t>Cor=F23F26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</si>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</sst>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3F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2" fillId="0" borderId="0" xfId="0" applyFont="1"/>
    <xf numFmtId="14" fontId="3" fillId="0" borderId="0" xfId="0" applyNumberFormat="1" applyFont="1"/>
    <xf numFmtId="44" fontId="3" fillId="0" borderId="0" xfId="1" applyFont="1"/>
    <xf numFmtId="44" fontId="0" fillId="0" borderId="0" xfId="0" applyNumberFormat="1"/>
    <xf numFmtId="44" fontId="0" fillId="0" borderId="0" xfId="1" applyFont="1"/>
    <xf numFmtId="0" fontId="0" fillId="4" borderId="0" xfId="0" applyFill="1"/>
  </cellXfs>
  <cellStyles count="2">
    <cellStyle name="Moeda" xfId="1" builtinId="4"/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0"/>
      </font>
      <fill>
        <patternFill>
          <bgColor rgb="FFF23F26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-style" pivot="0" table="0" count="10" xr9:uid="{E9939BCD-AADF-4A68-9725-AE4A510D3936}">
      <tableStyleElement type="wholeTable" dxfId="5"/>
      <tableStyleElement type="headerRow" dxfId="4"/>
    </tableStyle>
  </tableStyles>
  <colors>
    <mruColors>
      <color rgb="FFF23F26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[Dashboard_financeiro_DIO.xlsx]Controller!Tabela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Controller!$B$7:$B$22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Controller!$C$7:$C$22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4334-8FDD-C205463DA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6865887"/>
        <c:axId val="1338336127"/>
      </c:barChart>
      <c:catAx>
        <c:axId val="13368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336127"/>
        <c:crosses val="autoZero"/>
        <c:auto val="1"/>
        <c:lblAlgn val="ctr"/>
        <c:lblOffset val="100"/>
        <c:noMultiLvlLbl val="0"/>
      </c:catAx>
      <c:valAx>
        <c:axId val="13383361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36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[Dashboard_financeiro_DIO.xlsx]Controller!Tabela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3903002309468821E-2"/>
          <c:w val="0.93888888888888888"/>
          <c:h val="0.84204033387281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Controller!$E$7:$E$11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Controller!$F$7:$F$11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D-4AEA-BEF7-A056BAFA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574879"/>
        <c:axId val="1338334207"/>
      </c:barChart>
      <c:catAx>
        <c:axId val="16355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334207"/>
        <c:crosses val="autoZero"/>
        <c:auto val="1"/>
        <c:lblAlgn val="ctr"/>
        <c:lblOffset val="100"/>
        <c:noMultiLvlLbl val="0"/>
      </c:catAx>
      <c:valAx>
        <c:axId val="13383342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355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87489504617973E-2"/>
          <c:y val="8.7962962962962965E-2"/>
          <c:w val="0.92611251049538201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23F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C-45B3-9F7F-9102881999D5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C-45B3-9F7F-9102881999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C-45B3-9F7F-910288199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4864687"/>
        <c:axId val="967988799"/>
      </c:barChart>
      <c:catAx>
        <c:axId val="854864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7988799"/>
        <c:crosses val="autoZero"/>
        <c:auto val="1"/>
        <c:lblAlgn val="ctr"/>
        <c:lblOffset val="100"/>
        <c:noMultiLvlLbl val="0"/>
      </c:catAx>
      <c:valAx>
        <c:axId val="9679887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5486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[Dashboard_financeiro_DIO.xlsx]Controller!Tabela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23F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23F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0978079823519E-2"/>
          <c:y val="4.1426957900302451E-2"/>
          <c:w val="0.93888902192017654"/>
          <c:h val="0.8582730573098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3F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Controller!$E$7:$E$11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Controller!$F$7:$F$11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0-4B37-A79A-2A5D1118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574879"/>
        <c:axId val="1338334207"/>
      </c:barChart>
      <c:catAx>
        <c:axId val="16355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334207"/>
        <c:crosses val="autoZero"/>
        <c:auto val="1"/>
        <c:lblAlgn val="ctr"/>
        <c:lblOffset val="100"/>
        <c:noMultiLvlLbl val="0"/>
      </c:catAx>
      <c:valAx>
        <c:axId val="13383342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355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[Dashboard_financeiro_DIO.xlsx]Controller!Tabela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23F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3F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503516174402251E-3"/>
          <c:y val="0.18753570093404087"/>
          <c:w val="0.98199718706047823"/>
          <c:h val="0.67897864174738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23F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Controller!$B$7:$B$22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Controller!$C$7:$C$22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4A8F-9303-71262A8C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865887"/>
        <c:axId val="1338336127"/>
      </c:barChart>
      <c:catAx>
        <c:axId val="13368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336127"/>
        <c:crosses val="autoZero"/>
        <c:auto val="1"/>
        <c:lblAlgn val="ctr"/>
        <c:lblOffset val="100"/>
        <c:noMultiLvlLbl val="0"/>
      </c:catAx>
      <c:valAx>
        <c:axId val="13383361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368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87489504617973E-2"/>
          <c:y val="0.10185185185185185"/>
          <c:w val="0.92611251049538201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03-4327-9C66-BB1F0FD4E5FB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3-4327-9C66-BB1F0FD4E5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4864687"/>
        <c:axId val="967988799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23F2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28000">
                    <a:srgbClr val="F23F26"/>
                  </a:gs>
                  <a:gs pos="87000">
                    <a:schemeClr val="bg1">
                      <a:lumMod val="95000"/>
                      <a:alpha val="62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03-4327-9C66-BB1F0FD4E5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3-4327-9C66-BB1F0FD4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400815"/>
        <c:axId val="1094037855"/>
      </c:barChart>
      <c:catAx>
        <c:axId val="854864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7988799"/>
        <c:crosses val="autoZero"/>
        <c:auto val="1"/>
        <c:lblAlgn val="ctr"/>
        <c:lblOffset val="100"/>
        <c:noMultiLvlLbl val="0"/>
      </c:catAx>
      <c:valAx>
        <c:axId val="9679887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54864687"/>
        <c:crosses val="autoZero"/>
        <c:crossBetween val="between"/>
      </c:valAx>
      <c:valAx>
        <c:axId val="109403785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71400815"/>
        <c:crosses val="max"/>
        <c:crossBetween val="between"/>
      </c:valAx>
      <c:catAx>
        <c:axId val="971400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094037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image" Target="../media/image7.svg"/><Relationship Id="rId4" Type="http://schemas.openxmlformats.org/officeDocument/2006/relationships/chart" Target="../charts/chart5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22</xdr:row>
      <xdr:rowOff>169862</xdr:rowOff>
    </xdr:from>
    <xdr:to>
      <xdr:col>6</xdr:col>
      <xdr:colOff>571500</xdr:colOff>
      <xdr:row>38</xdr:row>
      <xdr:rowOff>30162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568D7-4E4F-932F-680F-0BDADF2F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153987</xdr:colOff>
      <xdr:row>12</xdr:row>
      <xdr:rowOff>82550</xdr:rowOff>
    </xdr:from>
    <xdr:to>
      <xdr:col>6</xdr:col>
      <xdr:colOff>590550</xdr:colOff>
      <xdr:row>24</xdr:row>
      <xdr:rowOff>84137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DCBFC5-E76E-9BA4-B299-3529DEEB2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371475</xdr:colOff>
      <xdr:row>3</xdr:row>
      <xdr:rowOff>6350</xdr:rowOff>
    </xdr:from>
    <xdr:to>
      <xdr:col>7</xdr:col>
      <xdr:colOff>800100</xdr:colOff>
      <xdr:row>9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07C8C796-C3E8-9CCD-E804-8977B46F0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7825" y="558800"/>
              <a:ext cx="1825625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1085850</xdr:colOff>
      <xdr:row>2</xdr:row>
      <xdr:rowOff>171450</xdr:rowOff>
    </xdr:from>
    <xdr:to>
      <xdr:col>9</xdr:col>
      <xdr:colOff>120650</xdr:colOff>
      <xdr:row>17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6058D106-BD79-F58A-3B26-28FCE6F43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539750"/>
              <a:ext cx="1828800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1308100</xdr:colOff>
      <xdr:row>18</xdr:row>
      <xdr:rowOff>82550</xdr:rowOff>
    </xdr:from>
    <xdr:to>
      <xdr:col>9</xdr:col>
      <xdr:colOff>450850</xdr:colOff>
      <xdr:row>25</xdr:row>
      <xdr:rowOff>165100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63AFA8FF-AF9F-D300-F7BD-FF0D3F42C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33972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3</xdr:row>
      <xdr:rowOff>149225</xdr:rowOff>
    </xdr:from>
    <xdr:to>
      <xdr:col>11</xdr:col>
      <xdr:colOff>336550</xdr:colOff>
      <xdr:row>18</xdr:row>
      <xdr:rowOff>130175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95CDCC-50B3-424C-B269-7423C9D95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8</xdr:row>
      <xdr:rowOff>11907</xdr:rowOff>
    </xdr:from>
    <xdr:to>
      <xdr:col>0</xdr:col>
      <xdr:colOff>1607344</xdr:colOff>
      <xdr:row>14</xdr:row>
      <xdr:rowOff>112059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1">
              <a:extLst>
                <a:ext uri="{FF2B5EF4-FFF2-40B4-BE49-F238E27FC236}">
                  <a16:creationId xmlns:a16="http://schemas.microsoft.com/office/drawing/2014/main" id="{C2DCBEE5-96BE-464C-87C0-2CE4E6A00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38" y="1437482"/>
              <a:ext cx="1488281" cy="1035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269869</xdr:colOff>
      <xdr:row>5</xdr:row>
      <xdr:rowOff>182554</xdr:rowOff>
    </xdr:from>
    <xdr:to>
      <xdr:col>9</xdr:col>
      <xdr:colOff>412746</xdr:colOff>
      <xdr:row>23</xdr:row>
      <xdr:rowOff>55554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B03377C1-B5CE-B593-3A5F-71506AED9BC6}"/>
            </a:ext>
          </a:extLst>
        </xdr:cNvPr>
        <xdr:cNvGrpSpPr/>
      </xdr:nvGrpSpPr>
      <xdr:grpSpPr>
        <a:xfrm>
          <a:off x="1968494" y="1095367"/>
          <a:ext cx="5064127" cy="3159125"/>
          <a:chOff x="2180138" y="1214436"/>
          <a:chExt cx="5064127" cy="3159125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23C33D1-C6AF-8EFC-8A00-0092D17E9EFF}"/>
              </a:ext>
            </a:extLst>
          </xdr:cNvPr>
          <xdr:cNvGrpSpPr/>
        </xdr:nvGrpSpPr>
        <xdr:grpSpPr>
          <a:xfrm>
            <a:off x="2180138" y="1214436"/>
            <a:ext cx="5064127" cy="3159125"/>
            <a:chOff x="3040061" y="1452562"/>
            <a:chExt cx="5064127" cy="3159125"/>
          </a:xfrm>
        </xdr:grpSpPr>
        <xdr:grpSp>
          <xdr:nvGrpSpPr>
            <xdr:cNvPr id="37" name="Agrupar 36">
              <a:extLst>
                <a:ext uri="{FF2B5EF4-FFF2-40B4-BE49-F238E27FC236}">
                  <a16:creationId xmlns:a16="http://schemas.microsoft.com/office/drawing/2014/main" id="{6689C559-C6E7-FE56-A2C8-91E53C8FF5E0}"/>
                </a:ext>
              </a:extLst>
            </xdr:cNvPr>
            <xdr:cNvGrpSpPr/>
          </xdr:nvGrpSpPr>
          <xdr:grpSpPr>
            <a:xfrm>
              <a:off x="3040061" y="1452562"/>
              <a:ext cx="5064127" cy="3159125"/>
              <a:chOff x="2111374" y="1406313"/>
              <a:chExt cx="5103689" cy="3189500"/>
            </a:xfrm>
          </xdr:grpSpPr>
          <xdr:sp macro="" textlink="">
            <xdr:nvSpPr>
              <xdr:cNvPr id="39" name="Retângulo: Cantos Arredondados 38">
                <a:extLst>
                  <a:ext uri="{FF2B5EF4-FFF2-40B4-BE49-F238E27FC236}">
                    <a16:creationId xmlns:a16="http://schemas.microsoft.com/office/drawing/2014/main" id="{75795C98-E113-4EFB-E41E-4B95D1BD197C}"/>
                  </a:ext>
                </a:extLst>
              </xdr:cNvPr>
              <xdr:cNvSpPr/>
            </xdr:nvSpPr>
            <xdr:spPr>
              <a:xfrm>
                <a:off x="2135187" y="1486452"/>
                <a:ext cx="5079876" cy="3109361"/>
              </a:xfrm>
              <a:prstGeom prst="roundRect">
                <a:avLst>
                  <a:gd name="adj" fmla="val 26537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0" name="Retângulo: Cantos Superiores Arredondados 39">
                <a:extLst>
                  <a:ext uri="{FF2B5EF4-FFF2-40B4-BE49-F238E27FC236}">
                    <a16:creationId xmlns:a16="http://schemas.microsoft.com/office/drawing/2014/main" id="{386627A1-14EF-422C-15B5-538A53E3DA84}"/>
                  </a:ext>
                </a:extLst>
              </xdr:cNvPr>
              <xdr:cNvSpPr/>
            </xdr:nvSpPr>
            <xdr:spPr>
              <a:xfrm>
                <a:off x="2142380" y="1406313"/>
                <a:ext cx="5056684" cy="64912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23F2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1" name="Gráfico 40">
                <a:extLst>
                  <a:ext uri="{FF2B5EF4-FFF2-40B4-BE49-F238E27FC236}">
                    <a16:creationId xmlns:a16="http://schemas.microsoft.com/office/drawing/2014/main" id="{81F9A2F4-3716-4012-4560-3E96B4E71A9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11374" y="2111376"/>
              <a:ext cx="4635501" cy="234711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1A43F02C-D31A-439C-C3D8-5EC82E10BA33}"/>
                </a:ext>
              </a:extLst>
            </xdr:cNvPr>
            <xdr:cNvSpPr txBox="1"/>
          </xdr:nvSpPr>
          <xdr:spPr>
            <a:xfrm>
              <a:off x="3802063" y="1547812"/>
              <a:ext cx="2841625" cy="3968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2" name="Gráfico 11" descr="Registrar estrutura de tópicos">
            <a:extLst>
              <a:ext uri="{FF2B5EF4-FFF2-40B4-BE49-F238E27FC236}">
                <a16:creationId xmlns:a16="http://schemas.microsoft.com/office/drawing/2014/main" id="{0E957C56-9554-4629-8357-8CB86959E2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73314" y="1222374"/>
            <a:ext cx="553954" cy="56356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269869</xdr:colOff>
      <xdr:row>23</xdr:row>
      <xdr:rowOff>150193</xdr:rowOff>
    </xdr:from>
    <xdr:to>
      <xdr:col>19</xdr:col>
      <xdr:colOff>574169</xdr:colOff>
      <xdr:row>40</xdr:row>
      <xdr:rowOff>164529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6774663F-6ECD-CC33-167D-35C9BFFD197D}"/>
            </a:ext>
          </a:extLst>
        </xdr:cNvPr>
        <xdr:cNvGrpSpPr/>
      </xdr:nvGrpSpPr>
      <xdr:grpSpPr>
        <a:xfrm>
          <a:off x="1968494" y="4349131"/>
          <a:ext cx="11337425" cy="3117898"/>
          <a:chOff x="2180138" y="4702125"/>
          <a:chExt cx="11337425" cy="3117898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87F94205-0E3D-A81C-DE92-8AA5A25233CD}"/>
              </a:ext>
            </a:extLst>
          </xdr:cNvPr>
          <xdr:cNvGrpSpPr/>
        </xdr:nvGrpSpPr>
        <xdr:grpSpPr>
          <a:xfrm>
            <a:off x="2180138" y="4702125"/>
            <a:ext cx="11337425" cy="3117898"/>
            <a:chOff x="2267451" y="5011687"/>
            <a:chExt cx="10630988" cy="3117898"/>
          </a:xfrm>
        </xdr:grpSpPr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2D91EE5D-06A6-ED88-2387-A6C810A3DBE2}"/>
                </a:ext>
              </a:extLst>
            </xdr:cNvPr>
            <xdr:cNvGrpSpPr/>
          </xdr:nvGrpSpPr>
          <xdr:grpSpPr>
            <a:xfrm>
              <a:off x="2267451" y="5011687"/>
              <a:ext cx="10630988" cy="3117898"/>
              <a:chOff x="2127251" y="5680329"/>
              <a:chExt cx="11564938" cy="3092197"/>
            </a:xfrm>
          </xdr:grpSpPr>
          <xdr:sp macro="" textlink="">
            <xdr:nvSpPr>
              <xdr:cNvPr id="45" name="Retângulo: Cantos Arredondados 44">
                <a:extLst>
                  <a:ext uri="{FF2B5EF4-FFF2-40B4-BE49-F238E27FC236}">
                    <a16:creationId xmlns:a16="http://schemas.microsoft.com/office/drawing/2014/main" id="{D4BAA6E3-C1C7-C12E-E104-1E3913BC28F1}"/>
                  </a:ext>
                </a:extLst>
              </xdr:cNvPr>
              <xdr:cNvSpPr/>
            </xdr:nvSpPr>
            <xdr:spPr>
              <a:xfrm>
                <a:off x="2127251" y="5716588"/>
                <a:ext cx="11564938" cy="3055938"/>
              </a:xfrm>
              <a:prstGeom prst="roundRect">
                <a:avLst>
                  <a:gd name="adj" fmla="val 26537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6" name="Gráfico 45">
                <a:extLst>
                  <a:ext uri="{FF2B5EF4-FFF2-40B4-BE49-F238E27FC236}">
                    <a16:creationId xmlns:a16="http://schemas.microsoft.com/office/drawing/2014/main" id="{19A30728-6909-01CA-DDE9-B2269F4F519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65375" y="5937251"/>
              <a:ext cx="11287125" cy="277653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47" name="Retângulo: Cantos Superiores Arredondados 46">
                <a:extLst>
                  <a:ext uri="{FF2B5EF4-FFF2-40B4-BE49-F238E27FC236}">
                    <a16:creationId xmlns:a16="http://schemas.microsoft.com/office/drawing/2014/main" id="{1B5099F9-CDD5-9064-44D2-0BB70DC36676}"/>
                  </a:ext>
                </a:extLst>
              </xdr:cNvPr>
              <xdr:cNvSpPr/>
            </xdr:nvSpPr>
            <xdr:spPr>
              <a:xfrm>
                <a:off x="2138794" y="5680329"/>
                <a:ext cx="11536123" cy="71332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23F2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D072A9D1-470A-74EF-03AE-CFC33A52988A}"/>
                </a:ext>
              </a:extLst>
            </xdr:cNvPr>
            <xdr:cNvSpPr txBox="1"/>
          </xdr:nvSpPr>
          <xdr:spPr>
            <a:xfrm>
              <a:off x="3160712" y="5192712"/>
              <a:ext cx="2841625" cy="3968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6" name="Gráfico 5" descr="Dinheiro voador estrutura de tópicos">
            <a:extLst>
              <a:ext uri="{FF2B5EF4-FFF2-40B4-BE49-F238E27FC236}">
                <a16:creationId xmlns:a16="http://schemas.microsoft.com/office/drawing/2014/main" id="{A196A9BB-204B-8C0F-77CA-EDF7C52393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36020" y="4777582"/>
            <a:ext cx="580230" cy="58975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89647</xdr:colOff>
      <xdr:row>16</xdr:row>
      <xdr:rowOff>82177</xdr:rowOff>
    </xdr:from>
    <xdr:to>
      <xdr:col>0</xdr:col>
      <xdr:colOff>1621117</xdr:colOff>
      <xdr:row>30</xdr:row>
      <xdr:rowOff>153895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0" name="Categoria 1">
              <a:extLst>
                <a:ext uri="{FF2B5EF4-FFF2-40B4-BE49-F238E27FC236}">
                  <a16:creationId xmlns:a16="http://schemas.microsoft.com/office/drawing/2014/main" id="{D3360F06-EC20-4DEC-A8FA-48BB9268C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3003177"/>
              <a:ext cx="1531470" cy="2627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269869</xdr:colOff>
      <xdr:row>0</xdr:row>
      <xdr:rowOff>104775</xdr:rowOff>
    </xdr:from>
    <xdr:to>
      <xdr:col>19</xdr:col>
      <xdr:colOff>579438</xdr:colOff>
      <xdr:row>4</xdr:row>
      <xdr:rowOff>174625</xdr:rowOff>
    </xdr:to>
    <xdr:grpSp>
      <xdr:nvGrpSpPr>
        <xdr:cNvPr id="74" name="Agrupar 73">
          <a:extLst>
            <a:ext uri="{FF2B5EF4-FFF2-40B4-BE49-F238E27FC236}">
              <a16:creationId xmlns:a16="http://schemas.microsoft.com/office/drawing/2014/main" id="{F78C508B-F1C4-C933-6BD0-64528860DA68}"/>
            </a:ext>
          </a:extLst>
        </xdr:cNvPr>
        <xdr:cNvGrpSpPr/>
      </xdr:nvGrpSpPr>
      <xdr:grpSpPr>
        <a:xfrm>
          <a:off x="1968494" y="104775"/>
          <a:ext cx="11342694" cy="800100"/>
          <a:chOff x="2016124" y="128587"/>
          <a:chExt cx="11596686" cy="879476"/>
        </a:xfrm>
      </xdr:grpSpPr>
      <xdr:grpSp>
        <xdr:nvGrpSpPr>
          <xdr:cNvPr id="73" name="Agrupar 72">
            <a:extLst>
              <a:ext uri="{FF2B5EF4-FFF2-40B4-BE49-F238E27FC236}">
                <a16:creationId xmlns:a16="http://schemas.microsoft.com/office/drawing/2014/main" id="{1FD15846-0F92-BA3F-8D61-6EE9A8D0CB89}"/>
              </a:ext>
            </a:extLst>
          </xdr:cNvPr>
          <xdr:cNvGrpSpPr/>
        </xdr:nvGrpSpPr>
        <xdr:grpSpPr>
          <a:xfrm>
            <a:off x="2016124" y="128587"/>
            <a:ext cx="11596686" cy="879476"/>
            <a:chOff x="2063750" y="112712"/>
            <a:chExt cx="11596686" cy="879476"/>
          </a:xfrm>
        </xdr:grpSpPr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38FD3780-4729-42F4-89C1-8D361C89D412}"/>
                </a:ext>
              </a:extLst>
            </xdr:cNvPr>
            <xdr:cNvSpPr/>
          </xdr:nvSpPr>
          <xdr:spPr>
            <a:xfrm>
              <a:off x="2214561" y="134938"/>
              <a:ext cx="11445875" cy="857250"/>
            </a:xfrm>
            <a:prstGeom prst="roundRect">
              <a:avLst>
                <a:gd name="adj" fmla="val 2653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72" name="Agrupar 71">
              <a:extLst>
                <a:ext uri="{FF2B5EF4-FFF2-40B4-BE49-F238E27FC236}">
                  <a16:creationId xmlns:a16="http://schemas.microsoft.com/office/drawing/2014/main" id="{F933A31A-E36D-650C-CEF4-C5DA4934C45F}"/>
                </a:ext>
              </a:extLst>
            </xdr:cNvPr>
            <xdr:cNvGrpSpPr/>
          </xdr:nvGrpSpPr>
          <xdr:grpSpPr>
            <a:xfrm>
              <a:off x="2063750" y="112712"/>
              <a:ext cx="8366124" cy="871537"/>
              <a:chOff x="2063750" y="112712"/>
              <a:chExt cx="8366124" cy="871537"/>
            </a:xfrm>
          </xdr:grpSpPr>
          <xdr:sp macro="" textlink="">
            <xdr:nvSpPr>
              <xdr:cNvPr id="60" name="Retângulo: Cantos Arredondados 59">
                <a:extLst>
                  <a:ext uri="{FF2B5EF4-FFF2-40B4-BE49-F238E27FC236}">
                    <a16:creationId xmlns:a16="http://schemas.microsoft.com/office/drawing/2014/main" id="{E2AC1F15-A5D6-4773-9634-80A31EE57567}"/>
                  </a:ext>
                </a:extLst>
              </xdr:cNvPr>
              <xdr:cNvSpPr/>
            </xdr:nvSpPr>
            <xdr:spPr>
              <a:xfrm>
                <a:off x="2063750" y="112712"/>
                <a:ext cx="960438" cy="871537"/>
              </a:xfrm>
              <a:prstGeom prst="roundRect">
                <a:avLst>
                  <a:gd name="adj" fmla="val 0"/>
                </a:avLst>
              </a:prstGeom>
              <a:solidFill>
                <a:srgbClr val="F23F2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1" name="CaixaDeTexto 60">
                <a:extLst>
                  <a:ext uri="{FF2B5EF4-FFF2-40B4-BE49-F238E27FC236}">
                    <a16:creationId xmlns:a16="http://schemas.microsoft.com/office/drawing/2014/main" id="{275EAA3B-8455-E110-EF4F-7BF4DB5D9647}"/>
                  </a:ext>
                </a:extLst>
              </xdr:cNvPr>
              <xdr:cNvSpPr txBox="1"/>
            </xdr:nvSpPr>
            <xdr:spPr>
              <a:xfrm>
                <a:off x="3255963" y="188863"/>
                <a:ext cx="2587625" cy="32543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600" b="1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Hello, Gabrielle</a:t>
                </a:r>
              </a:p>
            </xdr:txBody>
          </xdr:sp>
          <xdr:sp macro="" textlink="">
            <xdr:nvSpPr>
              <xdr:cNvPr id="62" name="CaixaDeTexto 61">
                <a:extLst>
                  <a:ext uri="{FF2B5EF4-FFF2-40B4-BE49-F238E27FC236}">
                    <a16:creationId xmlns:a16="http://schemas.microsoft.com/office/drawing/2014/main" id="{346C57C9-76B2-49D2-A2B0-4EE93E18934F}"/>
                  </a:ext>
                </a:extLst>
              </xdr:cNvPr>
              <xdr:cNvSpPr txBox="1"/>
            </xdr:nvSpPr>
            <xdr:spPr>
              <a:xfrm>
                <a:off x="3247847" y="548424"/>
                <a:ext cx="2587625" cy="32543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>
                    <a:solidFill>
                      <a:schemeClr val="bg2">
                        <a:lumMod val="7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Acompanhamento financeiro</a:t>
                </a:r>
              </a:p>
            </xdr:txBody>
          </xdr:sp>
          <xdr:sp macro="" textlink="">
            <xdr:nvSpPr>
              <xdr:cNvPr id="63" name="Retângulo: Cantos Arredondados 62">
                <a:extLst>
                  <a:ext uri="{FF2B5EF4-FFF2-40B4-BE49-F238E27FC236}">
                    <a16:creationId xmlns:a16="http://schemas.microsoft.com/office/drawing/2014/main" id="{098C5F23-2FE8-445B-A112-99FB9957A723}"/>
                  </a:ext>
                </a:extLst>
              </xdr:cNvPr>
              <xdr:cNvSpPr/>
            </xdr:nvSpPr>
            <xdr:spPr>
              <a:xfrm>
                <a:off x="6834185" y="373062"/>
                <a:ext cx="3595689" cy="317500"/>
              </a:xfrm>
              <a:prstGeom prst="roundRect">
                <a:avLst>
                  <a:gd name="adj" fmla="val 0"/>
                </a:avLst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>
                    <a:solidFill>
                      <a:schemeClr val="bg2">
                        <a:lumMod val="75000"/>
                      </a:schemeClr>
                    </a:solidFill>
                  </a:rPr>
                  <a:t>Pesquisar dados</a:t>
                </a:r>
              </a:p>
            </xdr:txBody>
          </xdr:sp>
          <xdr:pic>
            <xdr:nvPicPr>
              <xdr:cNvPr id="68" name="Imagem 67" descr="Boneco 3d Dinheiro Imagens – Download Grátis no Freepik">
                <a:extLst>
                  <a:ext uri="{FF2B5EF4-FFF2-40B4-BE49-F238E27FC236}">
                    <a16:creationId xmlns:a16="http://schemas.microsoft.com/office/drawing/2014/main" id="{A4690517-B3BB-2A9F-EBBD-16E22BCAC7A0}"/>
                  </a:ext>
                </a:extLst>
              </xdr:cNvPr>
              <xdr:cNvPicPr>
                <a:picLocks noChangeAspect="1" noChangeArrowheads="1"/>
              </xdr:cNvPicPr>
            </xdr:nvPicPr>
            <xdr:blipFill rotWithShape="1"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6374" t="12674" r="5100" b="9057"/>
              <a:stretch/>
            </xdr:blipFill>
            <xdr:spPr bwMode="auto">
              <a:xfrm>
                <a:off x="2174875" y="182563"/>
                <a:ext cx="714375" cy="705802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  <xdr:pic>
        <xdr:nvPicPr>
          <xdr:cNvPr id="65" name="Gráfico 64" descr="Lupa com preenchimento sólido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BF6EA9-6915-AD76-42E1-DEE609A645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929813" y="374651"/>
            <a:ext cx="317499" cy="3174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7938</xdr:colOff>
      <xdr:row>1</xdr:row>
      <xdr:rowOff>15876</xdr:rowOff>
    </xdr:from>
    <xdr:to>
      <xdr:col>0</xdr:col>
      <xdr:colOff>1690688</xdr:colOff>
      <xdr:row>4</xdr:row>
      <xdr:rowOff>166689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2CF7D05B-8285-6933-09BC-322E6FF35093}"/>
            </a:ext>
          </a:extLst>
        </xdr:cNvPr>
        <xdr:cNvSpPr/>
      </xdr:nvSpPr>
      <xdr:spPr>
        <a:xfrm>
          <a:off x="7938" y="198439"/>
          <a:ext cx="1682750" cy="698500"/>
        </a:xfrm>
        <a:prstGeom prst="roundRect">
          <a:avLst>
            <a:gd name="adj" fmla="val 1212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/>
            <a:t>Money</a:t>
          </a:r>
          <a:r>
            <a:rPr lang="pt-BR" sz="1600" b="1" baseline="0"/>
            <a:t> APP</a:t>
          </a:r>
          <a:endParaRPr lang="pt-BR" sz="1600" b="1"/>
        </a:p>
      </xdr:txBody>
    </xdr:sp>
    <xdr:clientData/>
  </xdr:twoCellAnchor>
  <xdr:twoCellAnchor editAs="oneCell">
    <xdr:from>
      <xdr:col>0</xdr:col>
      <xdr:colOff>1192211</xdr:colOff>
      <xdr:row>1</xdr:row>
      <xdr:rowOff>111126</xdr:rowOff>
    </xdr:from>
    <xdr:to>
      <xdr:col>0</xdr:col>
      <xdr:colOff>1636711</xdr:colOff>
      <xdr:row>4</xdr:row>
      <xdr:rowOff>7939</xdr:rowOff>
    </xdr:to>
    <xdr:pic>
      <xdr:nvPicPr>
        <xdr:cNvPr id="77" name="Gráfico 76" descr="Dinheiro com preenchimento sólido">
          <a:extLst>
            <a:ext uri="{FF2B5EF4-FFF2-40B4-BE49-F238E27FC236}">
              <a16:creationId xmlns:a16="http://schemas.microsoft.com/office/drawing/2014/main" id="{C1FFB9B0-5621-8DE9-D83D-0C2631204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92211" y="293689"/>
          <a:ext cx="444500" cy="444500"/>
        </a:xfrm>
        <a:prstGeom prst="rect">
          <a:avLst/>
        </a:prstGeom>
      </xdr:spPr>
    </xdr:pic>
    <xdr:clientData/>
  </xdr:twoCellAnchor>
  <xdr:twoCellAnchor>
    <xdr:from>
      <xdr:col>10</xdr:col>
      <xdr:colOff>533210</xdr:colOff>
      <xdr:row>5</xdr:row>
      <xdr:rowOff>176204</xdr:rowOff>
    </xdr:from>
    <xdr:to>
      <xdr:col>19</xdr:col>
      <xdr:colOff>73022</xdr:colOff>
      <xdr:row>23</xdr:row>
      <xdr:rowOff>49204</xdr:rowOff>
    </xdr:to>
    <xdr:grpSp>
      <xdr:nvGrpSpPr>
        <xdr:cNvPr id="96" name="Agrupar 95">
          <a:extLst>
            <a:ext uri="{FF2B5EF4-FFF2-40B4-BE49-F238E27FC236}">
              <a16:creationId xmlns:a16="http://schemas.microsoft.com/office/drawing/2014/main" id="{662B6DBB-9A19-4BE9-BAC7-0B864672AA12}"/>
            </a:ext>
          </a:extLst>
        </xdr:cNvPr>
        <xdr:cNvGrpSpPr/>
      </xdr:nvGrpSpPr>
      <xdr:grpSpPr>
        <a:xfrm>
          <a:off x="7764273" y="1089017"/>
          <a:ext cx="5040499" cy="3159125"/>
          <a:chOff x="2203767" y="1214436"/>
          <a:chExt cx="5040499" cy="3159125"/>
        </a:xfrm>
      </xdr:grpSpPr>
      <xdr:grpSp>
        <xdr:nvGrpSpPr>
          <xdr:cNvPr id="97" name="Agrupar 96">
            <a:extLst>
              <a:ext uri="{FF2B5EF4-FFF2-40B4-BE49-F238E27FC236}">
                <a16:creationId xmlns:a16="http://schemas.microsoft.com/office/drawing/2014/main" id="{D8A27186-6C3A-2BED-5520-AA668875DA44}"/>
              </a:ext>
            </a:extLst>
          </xdr:cNvPr>
          <xdr:cNvGrpSpPr/>
        </xdr:nvGrpSpPr>
        <xdr:grpSpPr>
          <a:xfrm>
            <a:off x="2203767" y="1214436"/>
            <a:ext cx="5040499" cy="3159125"/>
            <a:chOff x="3063690" y="1452562"/>
            <a:chExt cx="5040499" cy="3159125"/>
          </a:xfrm>
        </xdr:grpSpPr>
        <xdr:grpSp>
          <xdr:nvGrpSpPr>
            <xdr:cNvPr id="99" name="Agrupar 98">
              <a:extLst>
                <a:ext uri="{FF2B5EF4-FFF2-40B4-BE49-F238E27FC236}">
                  <a16:creationId xmlns:a16="http://schemas.microsoft.com/office/drawing/2014/main" id="{C8F91A5A-63B1-CF1A-31A2-9A6C78F67FF4}"/>
                </a:ext>
              </a:extLst>
            </xdr:cNvPr>
            <xdr:cNvGrpSpPr/>
          </xdr:nvGrpSpPr>
          <xdr:grpSpPr>
            <a:xfrm>
              <a:off x="3063690" y="1452562"/>
              <a:ext cx="5040499" cy="3159125"/>
              <a:chOff x="2135187" y="1406313"/>
              <a:chExt cx="5079876" cy="3189500"/>
            </a:xfrm>
          </xdr:grpSpPr>
          <xdr:sp macro="" textlink="">
            <xdr:nvSpPr>
              <xdr:cNvPr id="101" name="Retângulo: Cantos Arredondados 100">
                <a:extLst>
                  <a:ext uri="{FF2B5EF4-FFF2-40B4-BE49-F238E27FC236}">
                    <a16:creationId xmlns:a16="http://schemas.microsoft.com/office/drawing/2014/main" id="{E562C16E-1C88-AAFB-50C4-168E47E17254}"/>
                  </a:ext>
                </a:extLst>
              </xdr:cNvPr>
              <xdr:cNvSpPr/>
            </xdr:nvSpPr>
            <xdr:spPr>
              <a:xfrm>
                <a:off x="2135187" y="1486452"/>
                <a:ext cx="5079876" cy="3109361"/>
              </a:xfrm>
              <a:prstGeom prst="roundRect">
                <a:avLst>
                  <a:gd name="adj" fmla="val 26537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2" name="Retângulo: Cantos Superiores Arredondados 101">
                <a:extLst>
                  <a:ext uri="{FF2B5EF4-FFF2-40B4-BE49-F238E27FC236}">
                    <a16:creationId xmlns:a16="http://schemas.microsoft.com/office/drawing/2014/main" id="{F2750AEC-75CF-393E-DC08-15F87E67896E}"/>
                  </a:ext>
                </a:extLst>
              </xdr:cNvPr>
              <xdr:cNvSpPr/>
            </xdr:nvSpPr>
            <xdr:spPr>
              <a:xfrm>
                <a:off x="2142380" y="1406313"/>
                <a:ext cx="5056684" cy="64912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23F2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0" name="CaixaDeTexto 99">
              <a:extLst>
                <a:ext uri="{FF2B5EF4-FFF2-40B4-BE49-F238E27FC236}">
                  <a16:creationId xmlns:a16="http://schemas.microsoft.com/office/drawing/2014/main" id="{78968ACD-D045-9CCA-7D57-159492DC460F}"/>
                </a:ext>
              </a:extLst>
            </xdr:cNvPr>
            <xdr:cNvSpPr txBox="1"/>
          </xdr:nvSpPr>
          <xdr:spPr>
            <a:xfrm>
              <a:off x="3802063" y="1547812"/>
              <a:ext cx="2841625" cy="3968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98" name="Gráfico 97" descr="Cofrinho estrutura de tópicos">
            <a:extLst>
              <a:ext uri="{FF2B5EF4-FFF2-40B4-BE49-F238E27FC236}">
                <a16:creationId xmlns:a16="http://schemas.microsoft.com/office/drawing/2014/main" id="{992E8351-DD6B-E0F8-1322-F69FCB5BDE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373314" y="1227178"/>
            <a:ext cx="553954" cy="55395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452438</xdr:colOff>
      <xdr:row>7</xdr:row>
      <xdr:rowOff>9517</xdr:rowOff>
    </xdr:from>
    <xdr:to>
      <xdr:col>18</xdr:col>
      <xdr:colOff>31750</xdr:colOff>
      <xdr:row>22</xdr:row>
      <xdr:rowOff>14280</xdr:rowOff>
    </xdr:to>
    <xdr:graphicFrame macro="">
      <xdr:nvGraphicFramePr>
        <xdr:cNvPr id="106" name="Gráfico 105">
          <a:extLst>
            <a:ext uri="{FF2B5EF4-FFF2-40B4-BE49-F238E27FC236}">
              <a16:creationId xmlns:a16="http://schemas.microsoft.com/office/drawing/2014/main" id="{F9B42F3E-B178-44D0-80F5-E4B43A055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e Matosinho de Oliveira" refreshedDate="45671.794686226851" createdVersion="8" refreshedVersion="8" minRefreshableVersion="3" recordCount="44" xr:uid="{80E7A807-9CEB-46DE-BF07-014893BBD53A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300330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5F48D-58D8-4B65-8E7E-4281DB21444E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6:F1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EF525-D7D9-4AF3-961C-00DF64AA3163}" name="Tabela dinâmica1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6:C22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0D705B3-6953-420C-9287-42C89BC5DFB7}" sourceName="Mês">
  <pivotTables>
    <pivotTable tabId="2" name="Tabela dinâmica1"/>
    <pivotTable tabId="2" name="Tabela dinâmica2"/>
  </pivotTables>
  <data>
    <tabular pivotCacheId="730033097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AE2BF367-E67C-4EA0-BF2B-A821665864D7}" sourceName="Categoria">
  <pivotTables>
    <pivotTable tabId="2" name="Tabela dinâmica1"/>
    <pivotTable tabId="2" name="Tabela dinâmica2"/>
  </pivotTables>
  <data>
    <tabular pivotCacheId="730033097">
      <items count="19">
        <i x="1" s="1"/>
        <i x="12" s="1"/>
        <i x="5" s="1"/>
        <i x="9" s="1"/>
        <i x="16" s="1"/>
        <i x="15" s="1"/>
        <i x="7" s="1"/>
        <i x="3" s="1"/>
        <i x="13" s="1"/>
        <i x="11" s="1"/>
        <i x="0" s="1"/>
        <i x="4" s="1"/>
        <i x="8" s="1"/>
        <i x="2" s="1"/>
        <i x="17" s="1"/>
        <i x="10" s="1"/>
        <i x="18" s="1"/>
        <i x="6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D521506-92C4-4955-A0F2-182AE23B1240}" cache="SegmentaçãodeDados_Mês" caption="Mês" style="my-style" rowHeight="241300"/>
  <slicer name="Categoria" xr10:uid="{B55BF027-0D26-4B27-859F-30985142D674}" cache="SegmentaçãodeDados_Categoria" caption="Categoria" style="my-sty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F6169FA9-661B-4B6C-856C-0E344133360F}" cache="SegmentaçãodeDados_Mês" caption="Mês" style="my-style" rowHeight="241300"/>
  <slicer name="Categoria 1" xr10:uid="{992CE23B-DE78-4763-915D-B29575261FC3}" cache="SegmentaçãodeDados_Categoria" caption="Categoria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D0221-99FA-4E2E-95C5-B18593604D24}" name="Tabela1" displayName="Tabela1" ref="A1:H45" totalsRowShown="0" dataDxfId="14">
  <autoFilter ref="A1:H45" xr:uid="{B2DD0221-99FA-4E2E-95C5-B18593604D24}"/>
  <tableColumns count="8">
    <tableColumn id="1" xr3:uid="{F210A2D6-25AC-44B1-B64C-B5FBFAA35773}" name="Data" dataDxfId="13"/>
    <tableColumn id="8" xr3:uid="{27485756-E311-41B2-9A0A-4EBB99EFEE28}" name="Mês" dataDxfId="12">
      <calculatedColumnFormula>MONTH(Tabela1[[#This Row],[Data]])</calculatedColumnFormula>
    </tableColumn>
    <tableColumn id="2" xr3:uid="{4AFB6291-4ECD-48D6-BCF3-32E5E9DAB8A8}" name="Tipo" dataDxfId="11"/>
    <tableColumn id="3" xr3:uid="{0ADB8412-2BEF-480B-83D4-E2C2C97F057C}" name="Categoria" dataDxfId="10"/>
    <tableColumn id="4" xr3:uid="{CF01CE1D-5BE8-40D1-A558-8D614E68F4F6}" name="Descrição" dataDxfId="9"/>
    <tableColumn id="5" xr3:uid="{06C55E11-CE70-48BF-907C-7AF459505A51}" name="Valor" dataDxfId="8" dataCellStyle="Moeda"/>
    <tableColumn id="6" xr3:uid="{C0FD38BA-0D30-44A4-9555-FCC4F3842DE0}" name="Operação Bancária" dataDxfId="7"/>
    <tableColumn id="7" xr3:uid="{C1B0D239-5F9F-4D0A-8971-6D66F1E4E0E3}" name="Statu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9F96D-83D9-4195-8F71-35F55009179E}" name="Tabela2" displayName="Tabela2" ref="C6:D17" totalsRowShown="0" headerRowDxfId="3" dataDxfId="2">
  <autoFilter ref="C6:D17" xr:uid="{B309F96D-83D9-4195-8F71-35F55009179E}"/>
  <tableColumns count="2">
    <tableColumn id="1" xr3:uid="{5B727F7A-A1B4-426D-88AC-A3549969A98B}" name="Data de Lançamento" dataDxfId="1"/>
    <tableColumn id="2" xr3:uid="{30F04C2C-C473-4538-BAFE-0F8F82B731D8}" name="Depósito Reservado" data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82F4020C-84B0-4AD3-9A43-7D04766DA8C1}" sourceName="Data">
  <pivotTables>
    <pivotTable tabId="2" name="Tabela dinâmica1"/>
  </pivotTables>
  <state minimalRefreshVersion="6" lastRefreshVersion="6" pivotCacheId="730033097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CE43B4F6-96C3-464F-99A7-76449DA4DCAB}" cache="NativeTimeline_Data" caption="Data" level="2" selectionLevel="2" scrollPosition="2024-05-19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D24D-46EE-4A67-A226-9C9606288299}">
  <sheetPr>
    <tabColor rgb="FF0070C0"/>
  </sheetPr>
  <dimension ref="A1:H45"/>
  <sheetViews>
    <sheetView workbookViewId="0"/>
  </sheetViews>
  <sheetFormatPr defaultRowHeight="14.5" x14ac:dyDescent="0.35"/>
  <cols>
    <col min="1" max="1" width="13.36328125" customWidth="1"/>
    <col min="2" max="2" width="8.90625" style="10" bestFit="1" customWidth="1"/>
    <col min="3" max="3" width="13.54296875" customWidth="1"/>
    <col min="4" max="4" width="19.6328125" customWidth="1"/>
    <col min="5" max="5" width="36.6328125" customWidth="1"/>
    <col min="6" max="6" width="11.26953125" bestFit="1" customWidth="1"/>
    <col min="7" max="7" width="19.90625" customWidth="1"/>
    <col min="8" max="8" width="11.7265625" customWidth="1"/>
  </cols>
  <sheetData>
    <row r="1" spans="1:8" x14ac:dyDescent="0.35">
      <c r="A1" t="s">
        <v>0</v>
      </c>
      <c r="B1" s="10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s="1">
        <v>45505</v>
      </c>
      <c r="B2" s="9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35">
      <c r="A3" s="1">
        <v>45505</v>
      </c>
      <c r="B3" s="9">
        <f>MONTH(Tabela1[[#This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35">
      <c r="A4" s="1">
        <v>45507</v>
      </c>
      <c r="B4" s="9">
        <f>MONTH(Tabela1[[#This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35">
      <c r="A5" s="1">
        <v>45509</v>
      </c>
      <c r="B5" s="9">
        <f>MONTH(Tabela1[[#This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35">
      <c r="A6" s="1">
        <v>45511</v>
      </c>
      <c r="B6" s="9">
        <f>MONTH(Tabela1[[#This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35">
      <c r="A7" s="1">
        <v>45514</v>
      </c>
      <c r="B7" s="9">
        <f>MONTH(Tabela1[[#This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35">
      <c r="A8" s="1">
        <v>45516</v>
      </c>
      <c r="B8" s="9">
        <f>MONTH(Tabela1[[#This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35">
      <c r="A9" s="1">
        <v>45519</v>
      </c>
      <c r="B9" s="9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35">
      <c r="A10" s="1">
        <v>45519</v>
      </c>
      <c r="B10" s="9">
        <f>MONTH(Tabela1[[#This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35">
      <c r="A11" s="1">
        <v>45522</v>
      </c>
      <c r="B11" s="9">
        <f>MONTH(Tabela1[[#This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35">
      <c r="A12" s="1">
        <v>45524</v>
      </c>
      <c r="B12" s="9">
        <f>MONTH(Tabela1[[#This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35">
      <c r="A13" s="1">
        <v>45526</v>
      </c>
      <c r="B13" s="9">
        <f>MONTH(Tabela1[[#This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35">
      <c r="A14" s="1">
        <v>45528</v>
      </c>
      <c r="B14" s="9">
        <f>MONTH(Tabela1[[#This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35">
      <c r="A15" s="1">
        <v>45532</v>
      </c>
      <c r="B15" s="9">
        <f>MONTH(Tabela1[[#This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35">
      <c r="A16" s="1">
        <v>45534</v>
      </c>
      <c r="B16" s="9">
        <f>MONTH(Tabela1[[#This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35">
      <c r="A17" s="1">
        <v>45535</v>
      </c>
      <c r="B17" s="9">
        <f>MONTH(Tabela1[[#This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35">
      <c r="A18" s="1">
        <v>45536</v>
      </c>
      <c r="B18" s="9">
        <f>MONTH(Tabela1[[#This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35">
      <c r="A19" s="1">
        <v>45537</v>
      </c>
      <c r="B19" s="9">
        <f>MONTH(Tabela1[[#This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35">
      <c r="A20" s="1">
        <v>45540</v>
      </c>
      <c r="B20" s="9">
        <f>MONTH(Tabela1[[#This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35">
      <c r="A21" s="1">
        <v>45543</v>
      </c>
      <c r="B21" s="9">
        <f>MONTH(Tabela1[[#This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35">
      <c r="A22" s="1">
        <v>45546</v>
      </c>
      <c r="B22" s="9">
        <f>MONTH(Tabela1[[#This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35">
      <c r="A23" s="1">
        <v>45549</v>
      </c>
      <c r="B23" s="9">
        <f>MONTH(Tabela1[[#This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35">
      <c r="A24" s="1">
        <v>45552</v>
      </c>
      <c r="B24" s="9">
        <f>MONTH(Tabela1[[#This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x14ac:dyDescent="0.35">
      <c r="A25" s="1">
        <v>45555</v>
      </c>
      <c r="B25" s="9">
        <f>MONTH(Tabela1[[#This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35">
      <c r="A26" s="1">
        <v>45555</v>
      </c>
      <c r="B26" s="9">
        <f>MONTH(Tabela1[[#This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35">
      <c r="A27" s="1">
        <v>45558</v>
      </c>
      <c r="B27" s="9">
        <f>MONTH(Tabela1[[#This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35">
      <c r="A28" s="1">
        <v>45561</v>
      </c>
      <c r="B28" s="9">
        <f>MONTH(Tabela1[[#This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35">
      <c r="A29" s="1">
        <v>45564</v>
      </c>
      <c r="B29" s="9">
        <f>MONTH(Tabela1[[#This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35">
      <c r="A30" s="1">
        <v>45566</v>
      </c>
      <c r="B30" s="9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35">
      <c r="A31" s="1">
        <v>45566</v>
      </c>
      <c r="B31" s="9">
        <f>MONTH(Tabela1[[#This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35">
      <c r="A32" s="1">
        <v>45568</v>
      </c>
      <c r="B32" s="9">
        <f>MONTH(Tabela1[[#This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35">
      <c r="A33" s="1">
        <v>45570</v>
      </c>
      <c r="B33" s="9">
        <f>MONTH(Tabela1[[#This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35">
      <c r="A34" s="1">
        <v>45573</v>
      </c>
      <c r="B34" s="9">
        <f>MONTH(Tabela1[[#This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35">
      <c r="A35" s="1">
        <v>45575</v>
      </c>
      <c r="B35" s="9">
        <f>MONTH(Tabela1[[#This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35">
      <c r="A36" s="1">
        <v>45578</v>
      </c>
      <c r="B36" s="9">
        <f>MONTH(Tabela1[[#This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35">
      <c r="A37" s="1">
        <v>45580</v>
      </c>
      <c r="B37" s="9">
        <f>MONTH(Tabela1[[#This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x14ac:dyDescent="0.35">
      <c r="A38" s="1">
        <v>45583</v>
      </c>
      <c r="B38" s="9">
        <f>MONTH(Tabela1[[#This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35">
      <c r="A39" s="1">
        <v>45583</v>
      </c>
      <c r="B39" s="9">
        <f>MONTH(Tabela1[[#This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35">
      <c r="A40" s="1">
        <v>45585</v>
      </c>
      <c r="B40" s="9">
        <f>MONTH(Tabela1[[#This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35">
      <c r="A41" s="1">
        <v>45587</v>
      </c>
      <c r="B41" s="9">
        <f>MONTH(Tabela1[[#This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35">
      <c r="A42" s="1">
        <v>45589</v>
      </c>
      <c r="B42" s="9">
        <f>MONTH(Tabela1[[#This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35">
      <c r="A43" s="1">
        <v>45591</v>
      </c>
      <c r="B43" s="9">
        <f>MONTH(Tabela1[[#This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35">
      <c r="A44" s="1">
        <v>45595</v>
      </c>
      <c r="B44" s="9">
        <f>MONTH(Tabela1[[#This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35">
      <c r="A45" s="1">
        <v>45596</v>
      </c>
      <c r="B45" s="9">
        <f>MONTH(Tabela1[[#This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4DED-6389-4CE3-A0BE-6BD261BCA130}">
  <sheetPr>
    <tabColor rgb="FF0070C0"/>
  </sheetPr>
  <dimension ref="B2:H22"/>
  <sheetViews>
    <sheetView workbookViewId="0"/>
  </sheetViews>
  <sheetFormatPr defaultRowHeight="14.5" x14ac:dyDescent="0.35"/>
  <cols>
    <col min="2" max="2" width="19.26953125" bestFit="1" customWidth="1"/>
    <col min="3" max="3" width="13" bestFit="1" customWidth="1"/>
    <col min="4" max="4" width="20" bestFit="1" customWidth="1"/>
    <col min="5" max="5" width="17" bestFit="1" customWidth="1"/>
    <col min="6" max="6" width="13" bestFit="1" customWidth="1"/>
    <col min="7" max="20" width="20" bestFit="1" customWidth="1"/>
    <col min="21" max="21" width="10.1796875" bestFit="1" customWidth="1"/>
  </cols>
  <sheetData>
    <row r="2" spans="2:8" x14ac:dyDescent="0.35">
      <c r="H2" t="s">
        <v>76</v>
      </c>
    </row>
    <row r="4" spans="2:8" x14ac:dyDescent="0.35">
      <c r="B4" s="4" t="s">
        <v>1</v>
      </c>
      <c r="C4" t="s">
        <v>12</v>
      </c>
      <c r="E4" s="4" t="s">
        <v>1</v>
      </c>
      <c r="F4" t="s">
        <v>7</v>
      </c>
    </row>
    <row r="6" spans="2:8" x14ac:dyDescent="0.35">
      <c r="B6" s="4" t="s">
        <v>73</v>
      </c>
      <c r="C6" t="s">
        <v>74</v>
      </c>
      <c r="E6" s="4" t="s">
        <v>73</v>
      </c>
      <c r="F6" t="s">
        <v>74</v>
      </c>
    </row>
    <row r="7" spans="2:8" x14ac:dyDescent="0.35">
      <c r="B7" s="5" t="s">
        <v>13</v>
      </c>
      <c r="C7" s="6">
        <v>1600</v>
      </c>
      <c r="E7" s="5" t="s">
        <v>50</v>
      </c>
      <c r="F7" s="6">
        <v>1200</v>
      </c>
    </row>
    <row r="8" spans="2:8" x14ac:dyDescent="0.35">
      <c r="B8" s="5" t="s">
        <v>39</v>
      </c>
      <c r="C8" s="6">
        <v>330</v>
      </c>
      <c r="E8" s="5" t="s">
        <v>29</v>
      </c>
      <c r="F8" s="6">
        <v>800</v>
      </c>
    </row>
    <row r="9" spans="2:8" x14ac:dyDescent="0.35">
      <c r="B9" s="5" t="s">
        <v>25</v>
      </c>
      <c r="C9" s="6">
        <v>1100</v>
      </c>
      <c r="E9" s="5" t="s">
        <v>8</v>
      </c>
      <c r="F9" s="6">
        <v>15000</v>
      </c>
    </row>
    <row r="10" spans="2:8" x14ac:dyDescent="0.35">
      <c r="B10" s="5" t="s">
        <v>33</v>
      </c>
      <c r="C10" s="6">
        <v>3000</v>
      </c>
      <c r="E10" s="5" t="s">
        <v>63</v>
      </c>
      <c r="F10" s="6">
        <v>1500</v>
      </c>
    </row>
    <row r="11" spans="2:8" x14ac:dyDescent="0.35">
      <c r="B11" s="5" t="s">
        <v>45</v>
      </c>
      <c r="C11" s="6">
        <v>570</v>
      </c>
      <c r="E11" s="5" t="s">
        <v>72</v>
      </c>
      <c r="F11" s="6">
        <v>18500</v>
      </c>
    </row>
    <row r="12" spans="2:8" x14ac:dyDescent="0.35">
      <c r="B12" s="5" t="s">
        <v>21</v>
      </c>
      <c r="C12" s="6">
        <v>500</v>
      </c>
    </row>
    <row r="13" spans="2:8" x14ac:dyDescent="0.35">
      <c r="B13" s="5" t="s">
        <v>41</v>
      </c>
      <c r="C13" s="6">
        <v>350</v>
      </c>
    </row>
    <row r="14" spans="2:8" x14ac:dyDescent="0.35">
      <c r="B14" s="5" t="s">
        <v>37</v>
      </c>
      <c r="C14" s="6">
        <v>830</v>
      </c>
    </row>
    <row r="15" spans="2:8" x14ac:dyDescent="0.35">
      <c r="B15" s="5" t="s">
        <v>23</v>
      </c>
      <c r="C15" s="6">
        <v>970</v>
      </c>
    </row>
    <row r="16" spans="2:8" x14ac:dyDescent="0.35">
      <c r="B16" s="5" t="s">
        <v>31</v>
      </c>
      <c r="C16" s="6">
        <v>1400</v>
      </c>
    </row>
    <row r="17" spans="2:3" x14ac:dyDescent="0.35">
      <c r="B17" s="5" t="s">
        <v>17</v>
      </c>
      <c r="C17" s="6">
        <v>800</v>
      </c>
    </row>
    <row r="18" spans="2:3" x14ac:dyDescent="0.35">
      <c r="B18" s="5" t="s">
        <v>54</v>
      </c>
      <c r="C18" s="6">
        <v>250</v>
      </c>
    </row>
    <row r="19" spans="2:3" x14ac:dyDescent="0.35">
      <c r="B19" s="5" t="s">
        <v>35</v>
      </c>
      <c r="C19" s="6">
        <v>1250</v>
      </c>
    </row>
    <row r="20" spans="2:3" x14ac:dyDescent="0.35">
      <c r="B20" s="5" t="s">
        <v>27</v>
      </c>
      <c r="C20" s="6">
        <v>1500</v>
      </c>
    </row>
    <row r="21" spans="2:3" x14ac:dyDescent="0.35">
      <c r="B21" s="5" t="s">
        <v>43</v>
      </c>
      <c r="C21" s="6">
        <v>1250</v>
      </c>
    </row>
    <row r="22" spans="2:3" x14ac:dyDescent="0.35">
      <c r="B22" s="5" t="s">
        <v>72</v>
      </c>
      <c r="C22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7D56-985F-4105-BE61-BF103CB10B84}">
  <sheetPr>
    <tabColor rgb="FF0070C0"/>
  </sheetPr>
  <dimension ref="C1:D17"/>
  <sheetViews>
    <sheetView workbookViewId="0"/>
  </sheetViews>
  <sheetFormatPr defaultRowHeight="14.5" x14ac:dyDescent="0.35"/>
  <cols>
    <col min="3" max="3" width="20.08984375" customWidth="1"/>
    <col min="4" max="4" width="19.54296875" customWidth="1"/>
  </cols>
  <sheetData>
    <row r="1" spans="3:4" s="7" customFormat="1" ht="32" customHeight="1" x14ac:dyDescent="0.35"/>
    <row r="3" spans="3:4" x14ac:dyDescent="0.35">
      <c r="C3" s="16" t="s">
        <v>79</v>
      </c>
      <c r="D3" s="14">
        <f>SUM(Tabela2[Depósito Reservado])</f>
        <v>5544</v>
      </c>
    </row>
    <row r="4" spans="3:4" x14ac:dyDescent="0.35">
      <c r="C4" s="16" t="s">
        <v>80</v>
      </c>
      <c r="D4" s="15">
        <v>20000</v>
      </c>
    </row>
    <row r="6" spans="3:4" x14ac:dyDescent="0.35">
      <c r="C6" s="11" t="s">
        <v>77</v>
      </c>
      <c r="D6" s="11" t="s">
        <v>78</v>
      </c>
    </row>
    <row r="7" spans="3:4" x14ac:dyDescent="0.35">
      <c r="C7" s="12">
        <v>45603</v>
      </c>
      <c r="D7" s="13">
        <v>1000</v>
      </c>
    </row>
    <row r="8" spans="3:4" x14ac:dyDescent="0.35">
      <c r="C8" s="12">
        <v>45604</v>
      </c>
      <c r="D8" s="13">
        <v>904</v>
      </c>
    </row>
    <row r="9" spans="3:4" x14ac:dyDescent="0.35">
      <c r="C9" s="12">
        <v>45605</v>
      </c>
      <c r="D9" s="13">
        <v>106</v>
      </c>
    </row>
    <row r="10" spans="3:4" x14ac:dyDescent="0.35">
      <c r="C10" s="12">
        <v>45606</v>
      </c>
      <c r="D10" s="13">
        <v>183</v>
      </c>
    </row>
    <row r="11" spans="3:4" x14ac:dyDescent="0.35">
      <c r="C11" s="12">
        <v>45607</v>
      </c>
      <c r="D11" s="13">
        <v>341</v>
      </c>
    </row>
    <row r="12" spans="3:4" x14ac:dyDescent="0.35">
      <c r="C12" s="12">
        <v>45608</v>
      </c>
      <c r="D12" s="13">
        <v>156</v>
      </c>
    </row>
    <row r="13" spans="3:4" x14ac:dyDescent="0.35">
      <c r="C13" s="12">
        <v>45609</v>
      </c>
      <c r="D13" s="13">
        <v>999</v>
      </c>
    </row>
    <row r="14" spans="3:4" x14ac:dyDescent="0.35">
      <c r="C14" s="12">
        <v>45610</v>
      </c>
      <c r="D14" s="13">
        <v>80</v>
      </c>
    </row>
    <row r="15" spans="3:4" x14ac:dyDescent="0.35">
      <c r="C15" s="12">
        <v>45611</v>
      </c>
      <c r="D15" s="13">
        <v>306</v>
      </c>
    </row>
    <row r="16" spans="3:4" x14ac:dyDescent="0.35">
      <c r="C16" s="12">
        <v>45612</v>
      </c>
      <c r="D16" s="13">
        <v>931</v>
      </c>
    </row>
    <row r="17" spans="3:4" x14ac:dyDescent="0.35">
      <c r="C17" s="12">
        <v>45613</v>
      </c>
      <c r="D17" s="13">
        <v>538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9F85-85D9-46C3-87FF-C562825DFEDE}">
  <dimension ref="A1:U1"/>
  <sheetViews>
    <sheetView showGridLines="0" showRowColHeaders="0" tabSelected="1" zoomScale="80" zoomScaleNormal="80" workbookViewId="0">
      <selection activeCell="U33" sqref="U33"/>
    </sheetView>
  </sheetViews>
  <sheetFormatPr defaultColWidth="0" defaultRowHeight="14.5" x14ac:dyDescent="0.35"/>
  <cols>
    <col min="1" max="1" width="24.26953125" style="7" customWidth="1"/>
    <col min="2" max="2" width="9.1796875" style="8" customWidth="1"/>
    <col min="3" max="20" width="8.7265625" style="8" customWidth="1"/>
    <col min="21" max="21" width="4.1796875" style="8" customWidth="1"/>
    <col min="22" max="16384" width="8.7265625" hidden="1"/>
  </cols>
  <sheetData/>
  <pageMargins left="0.25" right="0.25" top="0.75" bottom="0.75" header="0.3" footer="0.3"/>
  <pageSetup paperSize="9" orientation="landscape" r:id="rId1"/>
  <rowBreaks count="1" manualBreakCount="1">
    <brk id="32" max="16383" man="1"/>
  </rowBreaks>
  <colBreaks count="1" manualBreakCount="1">
    <brk id="20" max="1048575" man="1"/>
  </colBreaks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Matosinho de Oliveira</dc:creator>
  <cp:lastModifiedBy>Gabrielle Matosinho de Oliveira</cp:lastModifiedBy>
  <cp:lastPrinted>2025-01-17T03:33:39Z</cp:lastPrinted>
  <dcterms:created xsi:type="dcterms:W3CDTF">2025-01-14T21:46:09Z</dcterms:created>
  <dcterms:modified xsi:type="dcterms:W3CDTF">2025-01-17T03:33:58Z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2025-01-14T22:04:07Z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f48dc9a9-cdc0-4f01-a93f-bb1c8f090c48</vt:lpwstr>
  </property>
  <property fmtid="{D5CDD505-2E9C-101B-9397-08002B2CF9AE}" pid="8" name="MSIP_Label_fde7aacd-7cc4-4c31-9e6f-7ef306428f09_ContentBits">
    <vt:lpwstr>1</vt:lpwstr>
  </property>
</Properties>
</file>