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0A490C-4F32-4F7B-9785-8207851F261B}" xr6:coauthVersionLast="47" xr6:coauthVersionMax="47" xr10:uidLastSave="{00000000-0000-0000-0000-000000000000}"/>
  <bookViews>
    <workbookView xWindow="-120" yWindow="-120" windowWidth="29040" windowHeight="15840" activeTab="1" xr2:uid="{FD0913F0-124B-4A89-9BC1-5D0403EAC4B0}"/>
  </bookViews>
  <sheets>
    <sheet name="Exercise 1" sheetId="1" r:id="rId1"/>
    <sheet name="Exercise 2" sheetId="2" r:id="rId2"/>
    <sheet name="Exercise 3" sheetId="3" r:id="rId3"/>
    <sheet name="Exercise 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4" l="1"/>
  <c r="D23" i="4"/>
  <c r="D22" i="4"/>
  <c r="G24" i="4" s="1"/>
  <c r="D16" i="4"/>
  <c r="D15" i="4"/>
  <c r="E49" i="3"/>
  <c r="E48" i="3"/>
  <c r="C42" i="3"/>
  <c r="D34" i="3"/>
  <c r="G36" i="3" s="1"/>
  <c r="D33" i="3"/>
  <c r="G34" i="3" s="1"/>
  <c r="D27" i="3"/>
  <c r="D26" i="3"/>
  <c r="G28" i="3" s="1"/>
  <c r="D20" i="3"/>
  <c r="G22" i="3" s="1"/>
  <c r="D19" i="3"/>
  <c r="G21" i="3" s="1"/>
  <c r="G33" i="3"/>
  <c r="G29" i="3"/>
  <c r="G26" i="3"/>
  <c r="G20" i="3"/>
  <c r="G32" i="2"/>
  <c r="G31" i="2"/>
  <c r="G30" i="2"/>
  <c r="G29" i="2"/>
  <c r="G25" i="2"/>
  <c r="G24" i="2"/>
  <c r="G23" i="2"/>
  <c r="J23" i="2" s="1"/>
  <c r="G22" i="2"/>
  <c r="G18" i="2"/>
  <c r="G17" i="2"/>
  <c r="G16" i="2"/>
  <c r="G15" i="2"/>
  <c r="J16" i="2" s="1"/>
  <c r="J47" i="1"/>
  <c r="G47" i="1"/>
  <c r="G46" i="1"/>
  <c r="G45" i="1"/>
  <c r="G44" i="1"/>
  <c r="J45" i="1" s="1"/>
  <c r="G42" i="1"/>
  <c r="G41" i="1"/>
  <c r="G40" i="1"/>
  <c r="G39" i="1"/>
  <c r="J40" i="1" s="1"/>
  <c r="J36" i="1"/>
  <c r="G35" i="1"/>
  <c r="G33" i="1"/>
  <c r="G20" i="1"/>
  <c r="G26" i="1"/>
  <c r="G36" i="1"/>
  <c r="G34" i="1"/>
  <c r="G29" i="1"/>
  <c r="G28" i="1"/>
  <c r="G27" i="1"/>
  <c r="G23" i="1"/>
  <c r="G22" i="1"/>
  <c r="G21" i="1"/>
  <c r="G23" i="4" l="1"/>
  <c r="G22" i="4"/>
  <c r="J23" i="4" s="1"/>
  <c r="G25" i="4"/>
  <c r="G16" i="4"/>
  <c r="G17" i="4"/>
  <c r="G27" i="3"/>
  <c r="J27" i="3"/>
  <c r="G35" i="3"/>
  <c r="J34" i="3"/>
  <c r="G19" i="3"/>
  <c r="J20" i="3" s="1"/>
  <c r="J30" i="2"/>
  <c r="J21" i="1"/>
  <c r="J34" i="1"/>
  <c r="J27" i="1"/>
  <c r="G18" i="4" l="1"/>
  <c r="G15" i="4"/>
  <c r="J16" i="4" s="1"/>
</calcChain>
</file>

<file path=xl/sharedStrings.xml><?xml version="1.0" encoding="utf-8"?>
<sst xmlns="http://schemas.openxmlformats.org/spreadsheetml/2006/main" count="150" uniqueCount="27">
  <si>
    <t>p</t>
  </si>
  <si>
    <t>n</t>
  </si>
  <si>
    <t>For a)</t>
  </si>
  <si>
    <t>nCx</t>
  </si>
  <si>
    <t>Plugging all together</t>
  </si>
  <si>
    <t>p^x</t>
  </si>
  <si>
    <t>P(2)</t>
  </si>
  <si>
    <t>x</t>
  </si>
  <si>
    <t>(1-p)</t>
  </si>
  <si>
    <t>n-x</t>
  </si>
  <si>
    <t>For b)</t>
  </si>
  <si>
    <t>P(3)</t>
  </si>
  <si>
    <t>For c)</t>
  </si>
  <si>
    <t>P(4)</t>
  </si>
  <si>
    <t>P(x&gt;=2) = P(2)+P(3)+P(4)</t>
  </si>
  <si>
    <t>For d)</t>
  </si>
  <si>
    <t>P(1)</t>
  </si>
  <si>
    <t>P(0)</t>
  </si>
  <si>
    <t>P(x&lt;3) = P(2) + P(1) + P(0)</t>
  </si>
  <si>
    <t>P(x &lt;3) = P(0) + P(1) + P(2)</t>
  </si>
  <si>
    <t xml:space="preserve">We already calculated that, </t>
  </si>
  <si>
    <t>For e)</t>
  </si>
  <si>
    <t>By definition we know that</t>
  </si>
  <si>
    <t>mean = n*p</t>
  </si>
  <si>
    <t>sd = np(1-p)</t>
  </si>
  <si>
    <t>Our best guess is the mean, which in this case is: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</si>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</sst>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2" borderId="0" xfId="1" applyNumberFormat="1" applyFont="1" applyFill="1"/>
    <xf numFmtId="10" fontId="0" fillId="2" borderId="0" xfId="0" applyNumberFormat="1" applyFill="1"/>
    <xf numFmtId="0" fontId="0" fillId="3" borderId="0" xfId="0" applyFill="1"/>
    <xf numFmtId="0" fontId="0" fillId="2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22860</xdr:rowOff>
    </xdr:from>
    <xdr:to>
      <xdr:col>13</xdr:col>
      <xdr:colOff>480060</xdr:colOff>
      <xdr:row>9</xdr:row>
      <xdr:rowOff>91969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205740"/>
          <a:ext cx="7772400" cy="15321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11</xdr:row>
          <xdr:rowOff>9525</xdr:rowOff>
        </xdr:from>
        <xdr:to>
          <xdr:col>5</xdr:col>
          <xdr:colOff>95250</xdr:colOff>
          <xdr:row>12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8</xdr:row>
      <xdr:rowOff>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7772400" cy="12784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0</xdr:rowOff>
    </xdr:from>
    <xdr:to>
      <xdr:col>13</xdr:col>
      <xdr:colOff>447675</xdr:colOff>
      <xdr:row>10</xdr:row>
      <xdr:rowOff>78000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C149D-AB27-489D-900B-018363AF8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90500"/>
          <a:ext cx="7772400" cy="179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13</xdr:col>
      <xdr:colOff>466725</xdr:colOff>
      <xdr:row>7</xdr:row>
      <xdr:rowOff>88510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C02B88-19A6-4F0A-80AF-DB1B7766F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00025"/>
          <a:ext cx="7772400" cy="1221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8B91-2459-472E-83E2-1F3F5CA72AF0}">
  <dimension ref="C12:K48"/>
  <sheetViews>
    <sheetView workbookViewId="0">
      <selection activeCell="C15" sqref="C15"/>
    </sheetView>
  </sheetViews>
  <sheetFormatPr defaultRowHeight="15" x14ac:dyDescent="0.25"/>
  <sheetData>
    <row r="12" spans="3:11" x14ac:dyDescent="0.25">
      <c r="D12" s="1"/>
    </row>
    <row r="15" spans="3:11" x14ac:dyDescent="0.25">
      <c r="C15" s="2" t="s">
        <v>0</v>
      </c>
      <c r="D15" s="3">
        <v>0.25</v>
      </c>
      <c r="E15" s="2"/>
      <c r="F15" s="2"/>
      <c r="G15" s="2"/>
      <c r="H15" s="2"/>
      <c r="I15" s="2"/>
      <c r="J15" s="2"/>
      <c r="K15" s="2"/>
    </row>
    <row r="16" spans="3:11" x14ac:dyDescent="0.25">
      <c r="C16" s="2" t="s">
        <v>1</v>
      </c>
      <c r="D16" s="2">
        <v>4</v>
      </c>
      <c r="E16" s="2"/>
      <c r="F16" s="2"/>
      <c r="G16" s="2"/>
      <c r="H16" s="2"/>
      <c r="I16" s="2"/>
      <c r="J16" s="2"/>
      <c r="K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  <c r="K17" s="2"/>
    </row>
    <row r="18" spans="3:11" x14ac:dyDescent="0.25">
      <c r="C18" s="2" t="s">
        <v>2</v>
      </c>
      <c r="D18" s="2"/>
      <c r="E18" s="2"/>
      <c r="F18" s="2"/>
      <c r="G18" s="2"/>
      <c r="H18" s="2"/>
      <c r="I18" s="2"/>
      <c r="J18" s="2"/>
      <c r="K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  <c r="K19" s="2"/>
    </row>
    <row r="20" spans="3:11" x14ac:dyDescent="0.25">
      <c r="C20" s="2" t="s">
        <v>0</v>
      </c>
      <c r="D20" s="3">
        <v>0.25</v>
      </c>
      <c r="E20" s="2"/>
      <c r="F20" s="2" t="s">
        <v>3</v>
      </c>
      <c r="G20" s="2">
        <f>COMBIN(D21,D22)</f>
        <v>6</v>
      </c>
      <c r="H20" s="2"/>
      <c r="I20" s="2" t="s">
        <v>4</v>
      </c>
      <c r="J20" s="2"/>
      <c r="K20" s="2"/>
    </row>
    <row r="21" spans="3:11" x14ac:dyDescent="0.25">
      <c r="C21" s="2" t="s">
        <v>1</v>
      </c>
      <c r="D21" s="2">
        <v>4</v>
      </c>
      <c r="E21" s="2"/>
      <c r="F21" s="2" t="s">
        <v>5</v>
      </c>
      <c r="G21" s="2">
        <f>D20^D22</f>
        <v>6.25E-2</v>
      </c>
      <c r="H21" s="2"/>
      <c r="I21" s="2" t="s">
        <v>6</v>
      </c>
      <c r="J21" s="4">
        <f>G20*G21*G22^G23</f>
        <v>0.2109375</v>
      </c>
      <c r="K21" s="2"/>
    </row>
    <row r="22" spans="3:11" x14ac:dyDescent="0.25">
      <c r="C22" s="2" t="s">
        <v>7</v>
      </c>
      <c r="D22" s="2">
        <v>2</v>
      </c>
      <c r="E22" s="2"/>
      <c r="F22" s="2" t="s">
        <v>8</v>
      </c>
      <c r="G22" s="3">
        <f>1-D20</f>
        <v>0.75</v>
      </c>
      <c r="H22" s="2"/>
      <c r="I22" s="2"/>
      <c r="J22" s="2"/>
      <c r="K22" s="2"/>
    </row>
    <row r="23" spans="3:11" x14ac:dyDescent="0.25">
      <c r="C23" s="2"/>
      <c r="D23" s="2"/>
      <c r="E23" s="2"/>
      <c r="F23" s="2" t="s">
        <v>9</v>
      </c>
      <c r="G23" s="2">
        <f>D21-D22</f>
        <v>2</v>
      </c>
      <c r="H23" s="2"/>
      <c r="I23" s="2"/>
      <c r="J23" s="2"/>
      <c r="K23" s="2"/>
    </row>
    <row r="24" spans="3:11" x14ac:dyDescent="0.25">
      <c r="C24" s="2" t="s">
        <v>10</v>
      </c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 t="s">
        <v>0</v>
      </c>
      <c r="D26" s="3">
        <v>0.25</v>
      </c>
      <c r="E26" s="2"/>
      <c r="F26" s="2" t="s">
        <v>3</v>
      </c>
      <c r="G26" s="2">
        <f>COMBIN(D27,D28)</f>
        <v>4</v>
      </c>
      <c r="H26" s="2"/>
      <c r="I26" s="2" t="s">
        <v>4</v>
      </c>
      <c r="J26" s="2"/>
      <c r="K26" s="2"/>
    </row>
    <row r="27" spans="3:11" x14ac:dyDescent="0.25">
      <c r="C27" s="2" t="s">
        <v>1</v>
      </c>
      <c r="D27" s="2">
        <v>4</v>
      </c>
      <c r="E27" s="2"/>
      <c r="F27" s="2" t="s">
        <v>5</v>
      </c>
      <c r="G27" s="2">
        <f>D26^D28</f>
        <v>1.5625E-2</v>
      </c>
      <c r="H27" s="2"/>
      <c r="I27" s="2" t="s">
        <v>11</v>
      </c>
      <c r="J27" s="4">
        <f>G26*G27*G28^G29</f>
        <v>4.6875E-2</v>
      </c>
      <c r="K27" s="2"/>
    </row>
    <row r="28" spans="3:11" x14ac:dyDescent="0.25">
      <c r="C28" s="2" t="s">
        <v>7</v>
      </c>
      <c r="D28" s="2">
        <v>3</v>
      </c>
      <c r="E28" s="2"/>
      <c r="F28" s="2" t="s">
        <v>8</v>
      </c>
      <c r="G28" s="3">
        <f>1-D26</f>
        <v>0.75</v>
      </c>
      <c r="H28" s="2"/>
      <c r="I28" s="2"/>
      <c r="J28" s="2"/>
      <c r="K28" s="2"/>
    </row>
    <row r="29" spans="3:11" x14ac:dyDescent="0.25">
      <c r="C29" s="2"/>
      <c r="D29" s="2"/>
      <c r="E29" s="2"/>
      <c r="F29" s="2" t="s">
        <v>9</v>
      </c>
      <c r="G29" s="2">
        <f>D27-D28</f>
        <v>1</v>
      </c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1" spans="3:11" x14ac:dyDescent="0.25">
      <c r="C31" s="2" t="s">
        <v>12</v>
      </c>
      <c r="D31" s="2"/>
      <c r="E31" s="2"/>
      <c r="F31" s="2"/>
      <c r="G31" s="2"/>
      <c r="H31" s="2"/>
      <c r="I31" s="2"/>
      <c r="J31" s="2"/>
      <c r="K31" s="2"/>
    </row>
    <row r="32" spans="3:11" x14ac:dyDescent="0.25">
      <c r="C32" s="2"/>
      <c r="D32" s="2"/>
      <c r="E32" s="2"/>
      <c r="F32" s="2"/>
      <c r="G32" s="2"/>
      <c r="H32" s="2"/>
      <c r="I32" s="2"/>
      <c r="J32" s="2"/>
      <c r="K32" s="2"/>
    </row>
    <row r="33" spans="3:11" x14ac:dyDescent="0.25">
      <c r="C33" s="2" t="s">
        <v>0</v>
      </c>
      <c r="D33" s="3">
        <v>0.25</v>
      </c>
      <c r="E33" s="2"/>
      <c r="F33" s="2" t="s">
        <v>3</v>
      </c>
      <c r="G33" s="2">
        <f>COMBIN(D34,D35)</f>
        <v>1</v>
      </c>
      <c r="H33" s="2"/>
      <c r="I33" s="2" t="s">
        <v>4</v>
      </c>
      <c r="J33" s="2"/>
      <c r="K33" s="2"/>
    </row>
    <row r="34" spans="3:11" x14ac:dyDescent="0.25">
      <c r="C34" s="2" t="s">
        <v>1</v>
      </c>
      <c r="D34" s="2">
        <v>4</v>
      </c>
      <c r="E34" s="2"/>
      <c r="F34" s="2" t="s">
        <v>5</v>
      </c>
      <c r="G34" s="2">
        <f>D33^D35</f>
        <v>3.90625E-3</v>
      </c>
      <c r="H34" s="2"/>
      <c r="I34" s="2" t="s">
        <v>13</v>
      </c>
      <c r="J34" s="2">
        <f>G33*G34*G35^G36</f>
        <v>3.90625E-3</v>
      </c>
      <c r="K34" s="2"/>
    </row>
    <row r="35" spans="3:11" x14ac:dyDescent="0.25">
      <c r="C35" s="2" t="s">
        <v>7</v>
      </c>
      <c r="D35" s="2">
        <v>4</v>
      </c>
      <c r="E35" s="2"/>
      <c r="F35" s="2" t="s">
        <v>8</v>
      </c>
      <c r="G35" s="3">
        <f>1-D33</f>
        <v>0.75</v>
      </c>
      <c r="H35" s="2"/>
      <c r="I35" s="2" t="s">
        <v>14</v>
      </c>
      <c r="J35" s="2"/>
      <c r="K35" s="2"/>
    </row>
    <row r="36" spans="3:11" x14ac:dyDescent="0.25">
      <c r="C36" s="2"/>
      <c r="D36" s="2"/>
      <c r="E36" s="2"/>
      <c r="F36" s="2" t="s">
        <v>9</v>
      </c>
      <c r="G36" s="2">
        <f>D34-D35</f>
        <v>0</v>
      </c>
      <c r="H36" s="2"/>
      <c r="I36" s="2"/>
      <c r="J36" s="5">
        <f>J21+J27+J34</f>
        <v>0.26171875</v>
      </c>
      <c r="K36" s="2"/>
    </row>
    <row r="37" spans="3:11" x14ac:dyDescent="0.25">
      <c r="C37" s="2"/>
      <c r="D37" s="2"/>
      <c r="E37" s="2"/>
      <c r="F37" s="2"/>
      <c r="G37" s="2"/>
      <c r="H37" s="2"/>
      <c r="I37" s="2"/>
      <c r="J37" s="2"/>
      <c r="K37" s="2"/>
    </row>
    <row r="38" spans="3:11" x14ac:dyDescent="0.25">
      <c r="C38" s="2" t="s">
        <v>15</v>
      </c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 t="s">
        <v>0</v>
      </c>
      <c r="D39" s="3">
        <v>0.25</v>
      </c>
      <c r="E39" s="2"/>
      <c r="F39" s="2" t="s">
        <v>3</v>
      </c>
      <c r="G39" s="2">
        <f>COMBIN(D40,D41)</f>
        <v>4</v>
      </c>
      <c r="H39" s="2"/>
      <c r="I39" s="2" t="s">
        <v>4</v>
      </c>
      <c r="J39" s="2"/>
      <c r="K39" s="2"/>
    </row>
    <row r="40" spans="3:11" x14ac:dyDescent="0.25">
      <c r="C40" s="2" t="s">
        <v>1</v>
      </c>
      <c r="D40" s="2">
        <v>4</v>
      </c>
      <c r="E40" s="2"/>
      <c r="F40" s="2" t="s">
        <v>5</v>
      </c>
      <c r="G40" s="2">
        <f>D39^D41</f>
        <v>0.25</v>
      </c>
      <c r="H40" s="2"/>
      <c r="I40" s="2" t="s">
        <v>16</v>
      </c>
      <c r="J40" s="4">
        <f>G39*G40*G41^G42</f>
        <v>0.421875</v>
      </c>
      <c r="K40" s="2"/>
    </row>
    <row r="41" spans="3:11" x14ac:dyDescent="0.25">
      <c r="C41" s="2" t="s">
        <v>7</v>
      </c>
      <c r="D41" s="2">
        <v>1</v>
      </c>
      <c r="E41" s="2"/>
      <c r="F41" s="2" t="s">
        <v>8</v>
      </c>
      <c r="G41" s="3">
        <f>1-D39</f>
        <v>0.75</v>
      </c>
      <c r="H41" s="2"/>
      <c r="I41" s="2"/>
      <c r="J41" s="2"/>
      <c r="K41" s="2"/>
    </row>
    <row r="42" spans="3:11" x14ac:dyDescent="0.25">
      <c r="C42" s="2"/>
      <c r="D42" s="2"/>
      <c r="E42" s="2"/>
      <c r="F42" s="2" t="s">
        <v>9</v>
      </c>
      <c r="G42" s="2">
        <f>D40-D41</f>
        <v>3</v>
      </c>
      <c r="H42" s="2"/>
      <c r="I42" s="2"/>
      <c r="J42" s="5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 t="s">
        <v>0</v>
      </c>
      <c r="D44" s="3">
        <v>0.25</v>
      </c>
      <c r="E44" s="2"/>
      <c r="F44" s="2" t="s">
        <v>3</v>
      </c>
      <c r="G44" s="2">
        <f>COMBIN(D45,D46)</f>
        <v>1</v>
      </c>
      <c r="H44" s="2"/>
      <c r="I44" s="2" t="s">
        <v>4</v>
      </c>
      <c r="J44" s="2"/>
      <c r="K44" s="2"/>
    </row>
    <row r="45" spans="3:11" x14ac:dyDescent="0.25">
      <c r="C45" s="2" t="s">
        <v>1</v>
      </c>
      <c r="D45" s="2">
        <v>4</v>
      </c>
      <c r="E45" s="2"/>
      <c r="F45" s="2" t="s">
        <v>5</v>
      </c>
      <c r="G45" s="2">
        <f>D44^D46</f>
        <v>1</v>
      </c>
      <c r="H45" s="2"/>
      <c r="I45" s="2" t="s">
        <v>17</v>
      </c>
      <c r="J45" s="4">
        <f>G44*G45*G46^G47</f>
        <v>0.31640625</v>
      </c>
      <c r="K45" s="2"/>
    </row>
    <row r="46" spans="3:11" x14ac:dyDescent="0.25">
      <c r="C46" s="2" t="s">
        <v>7</v>
      </c>
      <c r="D46" s="2">
        <v>0</v>
      </c>
      <c r="E46" s="2"/>
      <c r="F46" s="2" t="s">
        <v>8</v>
      </c>
      <c r="G46" s="3">
        <f>1-D44</f>
        <v>0.75</v>
      </c>
      <c r="H46" s="2"/>
      <c r="I46" s="2" t="s">
        <v>18</v>
      </c>
      <c r="J46" s="2"/>
      <c r="K46" s="2"/>
    </row>
    <row r="47" spans="3:11" x14ac:dyDescent="0.25">
      <c r="C47" s="2"/>
      <c r="D47" s="2"/>
      <c r="E47" s="2"/>
      <c r="F47" s="2" t="s">
        <v>9</v>
      </c>
      <c r="G47" s="2">
        <f>D45-D46</f>
        <v>4</v>
      </c>
      <c r="H47" s="2"/>
      <c r="I47" s="2"/>
      <c r="J47" s="5">
        <f>J40+J45+J21</f>
        <v>0.94921875</v>
      </c>
      <c r="K47" s="2"/>
    </row>
    <row r="48" spans="3:11" x14ac:dyDescent="0.25">
      <c r="C48" s="2"/>
      <c r="D48" s="2"/>
      <c r="E48" s="2"/>
      <c r="F48" s="2"/>
      <c r="G48" s="2"/>
      <c r="H48" s="2"/>
      <c r="I48" s="2"/>
      <c r="J48" s="2"/>
      <c r="K48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2</xdr:col>
                <xdr:colOff>38100</xdr:colOff>
                <xdr:row>11</xdr:row>
                <xdr:rowOff>9525</xdr:rowOff>
              </from>
              <to>
                <xdr:col>5</xdr:col>
                <xdr:colOff>95250</xdr:colOff>
                <xdr:row>12</xdr:row>
                <xdr:rowOff>152400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215E-A876-4936-A449-1C9D35ADBC3F}">
  <dimension ref="B10:O35"/>
  <sheetViews>
    <sheetView tabSelected="1" workbookViewId="0">
      <selection activeCell="J23" sqref="J23"/>
    </sheetView>
  </sheetViews>
  <sheetFormatPr defaultRowHeight="15" x14ac:dyDescent="0.25"/>
  <sheetData>
    <row r="10" spans="2:15" x14ac:dyDescent="0.25">
      <c r="B10" s="6"/>
      <c r="C10" s="2" t="s">
        <v>0</v>
      </c>
      <c r="D10" s="3">
        <v>0.3</v>
      </c>
      <c r="E10" s="2"/>
      <c r="F10" s="2"/>
      <c r="G10" s="2"/>
      <c r="H10" s="2"/>
      <c r="I10" s="2"/>
      <c r="J10" s="2"/>
      <c r="K10" s="2"/>
      <c r="L10" s="6"/>
      <c r="M10" s="6"/>
      <c r="N10" s="6"/>
      <c r="O10" s="6"/>
    </row>
    <row r="11" spans="2:15" x14ac:dyDescent="0.25">
      <c r="B11" s="6"/>
      <c r="C11" s="2" t="s">
        <v>1</v>
      </c>
      <c r="D11" s="2">
        <v>9</v>
      </c>
      <c r="E11" s="2"/>
      <c r="F11" s="2"/>
      <c r="G11" s="2"/>
      <c r="H11" s="2"/>
      <c r="I11" s="2"/>
      <c r="J11" s="2"/>
      <c r="K11" s="2"/>
      <c r="L11" s="6"/>
      <c r="M11" s="6"/>
      <c r="N11" s="6"/>
      <c r="O11" s="6"/>
    </row>
    <row r="12" spans="2:15" x14ac:dyDescent="0.25">
      <c r="B12" s="6"/>
      <c r="C12" s="2"/>
      <c r="D12" s="2"/>
      <c r="E12" s="2"/>
      <c r="F12" s="2"/>
      <c r="G12" s="2"/>
      <c r="H12" s="2"/>
      <c r="I12" s="2"/>
      <c r="J12" s="2"/>
      <c r="K12" s="2"/>
      <c r="L12" s="6"/>
      <c r="M12" s="6"/>
      <c r="N12" s="6"/>
      <c r="O12" s="6"/>
    </row>
    <row r="13" spans="2:15" x14ac:dyDescent="0.25">
      <c r="B13" s="6"/>
      <c r="C13" s="2" t="s">
        <v>2</v>
      </c>
      <c r="D13" s="2"/>
      <c r="E13" s="2"/>
      <c r="F13" s="2"/>
      <c r="G13" s="2"/>
      <c r="H13" s="2"/>
      <c r="I13" s="2"/>
      <c r="J13" s="2"/>
      <c r="K13" s="2"/>
      <c r="L13" s="6"/>
      <c r="M13" s="6"/>
      <c r="N13" s="6"/>
      <c r="O13" s="6"/>
    </row>
    <row r="14" spans="2:15" x14ac:dyDescent="0.25">
      <c r="B14" s="6"/>
      <c r="C14" s="2"/>
      <c r="D14" s="2"/>
      <c r="E14" s="2"/>
      <c r="F14" s="2"/>
      <c r="G14" s="2"/>
      <c r="H14" s="2"/>
      <c r="I14" s="2"/>
      <c r="J14" s="2"/>
      <c r="K14" s="2"/>
      <c r="L14" s="6"/>
      <c r="M14" s="6"/>
      <c r="N14" s="6"/>
      <c r="O14" s="6"/>
    </row>
    <row r="15" spans="2:15" x14ac:dyDescent="0.25">
      <c r="B15" s="6"/>
      <c r="C15" s="2" t="s">
        <v>0</v>
      </c>
      <c r="D15" s="3">
        <v>0.3</v>
      </c>
      <c r="E15" s="2"/>
      <c r="F15" s="2" t="s">
        <v>3</v>
      </c>
      <c r="G15" s="2">
        <f>COMBIN(D16,D17)</f>
        <v>36</v>
      </c>
      <c r="H15" s="2"/>
      <c r="I15" s="2" t="s">
        <v>4</v>
      </c>
      <c r="J15" s="2"/>
      <c r="K15" s="2"/>
      <c r="L15" s="6"/>
      <c r="M15" s="6"/>
      <c r="N15" s="6"/>
      <c r="O15" s="6"/>
    </row>
    <row r="16" spans="2:15" x14ac:dyDescent="0.25">
      <c r="B16" s="6"/>
      <c r="C16" s="2" t="s">
        <v>1</v>
      </c>
      <c r="D16" s="2">
        <v>9</v>
      </c>
      <c r="E16" s="2"/>
      <c r="F16" s="2" t="s">
        <v>5</v>
      </c>
      <c r="G16" s="2">
        <f>D15^D17</f>
        <v>0.09</v>
      </c>
      <c r="H16" s="2"/>
      <c r="I16" s="2" t="s">
        <v>6</v>
      </c>
      <c r="J16" s="4">
        <f>G15*G16*G17^G18</f>
        <v>0.26682793199999982</v>
      </c>
      <c r="K16" s="2"/>
      <c r="L16" s="6"/>
      <c r="M16" s="6"/>
      <c r="N16" s="6"/>
      <c r="O16" s="6"/>
    </row>
    <row r="17" spans="2:15" x14ac:dyDescent="0.25">
      <c r="B17" s="6"/>
      <c r="C17" s="2" t="s">
        <v>7</v>
      </c>
      <c r="D17" s="2">
        <v>2</v>
      </c>
      <c r="E17" s="2"/>
      <c r="F17" s="2" t="s">
        <v>8</v>
      </c>
      <c r="G17" s="3">
        <f>1-D15</f>
        <v>0.7</v>
      </c>
      <c r="H17" s="2"/>
      <c r="I17" s="2"/>
      <c r="J17" s="2"/>
      <c r="K17" s="2"/>
      <c r="L17" s="6"/>
      <c r="M17" s="6"/>
      <c r="N17" s="6"/>
      <c r="O17" s="6"/>
    </row>
    <row r="18" spans="2:15" x14ac:dyDescent="0.25">
      <c r="B18" s="6"/>
      <c r="C18" s="2"/>
      <c r="D18" s="2"/>
      <c r="E18" s="2"/>
      <c r="F18" s="2" t="s">
        <v>9</v>
      </c>
      <c r="G18" s="2">
        <f>D16-D17</f>
        <v>7</v>
      </c>
      <c r="H18" s="2"/>
      <c r="I18" s="2"/>
      <c r="J18" s="2"/>
      <c r="K18" s="2"/>
      <c r="L18" s="6"/>
      <c r="M18" s="6"/>
      <c r="N18" s="6"/>
      <c r="O18" s="6"/>
    </row>
    <row r="19" spans="2:15" x14ac:dyDescent="0.25">
      <c r="B19" s="6"/>
      <c r="C19" s="2"/>
      <c r="D19" s="2"/>
      <c r="E19" s="2"/>
      <c r="F19" s="2"/>
      <c r="G19" s="2"/>
      <c r="H19" s="2"/>
      <c r="I19" s="2"/>
      <c r="J19" s="2"/>
      <c r="K19" s="2"/>
      <c r="L19" s="6"/>
      <c r="M19" s="6"/>
      <c r="N19" s="6"/>
      <c r="O19" s="6"/>
    </row>
    <row r="20" spans="2:15" x14ac:dyDescent="0.25">
      <c r="B20" s="6"/>
      <c r="C20" s="2" t="s">
        <v>10</v>
      </c>
      <c r="D20" s="2"/>
      <c r="E20" s="2"/>
      <c r="F20" s="2"/>
      <c r="G20" s="2"/>
      <c r="H20" s="2"/>
      <c r="I20" s="2"/>
      <c r="J20" s="2"/>
      <c r="K20" s="2"/>
      <c r="L20" s="6"/>
      <c r="M20" s="6"/>
      <c r="N20" s="6"/>
      <c r="O20" s="6"/>
    </row>
    <row r="21" spans="2:15" x14ac:dyDescent="0.25">
      <c r="B21" s="6"/>
      <c r="C21" s="2"/>
      <c r="D21" s="2"/>
      <c r="E21" s="2"/>
      <c r="F21" s="2"/>
      <c r="G21" s="2"/>
      <c r="H21" s="2"/>
      <c r="I21" s="2"/>
      <c r="J21" s="2"/>
      <c r="K21" s="2"/>
      <c r="L21" s="6"/>
      <c r="M21" s="6"/>
      <c r="N21" s="6"/>
      <c r="O21" s="6"/>
    </row>
    <row r="22" spans="2:15" x14ac:dyDescent="0.25">
      <c r="B22" s="6"/>
      <c r="C22" s="2" t="s">
        <v>0</v>
      </c>
      <c r="D22" s="3">
        <v>0.3</v>
      </c>
      <c r="E22" s="2"/>
      <c r="F22" s="2" t="s">
        <v>3</v>
      </c>
      <c r="G22" s="2">
        <f>COMBIN(D23,D24)</f>
        <v>126</v>
      </c>
      <c r="H22" s="2"/>
      <c r="I22" s="2" t="s">
        <v>4</v>
      </c>
      <c r="J22" s="2"/>
      <c r="K22" s="2"/>
      <c r="L22" s="6"/>
      <c r="M22" s="6"/>
      <c r="N22" s="6"/>
      <c r="O22" s="6"/>
    </row>
    <row r="23" spans="2:15" x14ac:dyDescent="0.25">
      <c r="B23" s="6"/>
      <c r="C23" s="2" t="s">
        <v>1</v>
      </c>
      <c r="D23" s="2">
        <v>9</v>
      </c>
      <c r="E23" s="2"/>
      <c r="F23" s="2" t="s">
        <v>5</v>
      </c>
      <c r="G23" s="2">
        <f>D22^D24</f>
        <v>8.0999999999999996E-3</v>
      </c>
      <c r="H23" s="2"/>
      <c r="I23" s="2" t="s">
        <v>13</v>
      </c>
      <c r="J23" s="4">
        <f>G22*G23*G24^G25</f>
        <v>0.17153224199999995</v>
      </c>
      <c r="K23" s="2"/>
      <c r="L23" s="6"/>
      <c r="M23" s="6"/>
      <c r="N23" s="6"/>
      <c r="O23" s="6"/>
    </row>
    <row r="24" spans="2:15" x14ac:dyDescent="0.25">
      <c r="B24" s="6"/>
      <c r="C24" s="2" t="s">
        <v>7</v>
      </c>
      <c r="D24" s="2">
        <v>4</v>
      </c>
      <c r="E24" s="2"/>
      <c r="F24" s="2" t="s">
        <v>8</v>
      </c>
      <c r="G24" s="3">
        <f>1-D22</f>
        <v>0.7</v>
      </c>
      <c r="H24" s="2"/>
      <c r="I24" s="2"/>
      <c r="J24" s="2"/>
      <c r="K24" s="2"/>
      <c r="L24" s="6"/>
      <c r="M24" s="6"/>
      <c r="N24" s="6"/>
      <c r="O24" s="6"/>
    </row>
    <row r="25" spans="2:15" x14ac:dyDescent="0.25">
      <c r="B25" s="6"/>
      <c r="C25" s="2"/>
      <c r="D25" s="2"/>
      <c r="E25" s="2"/>
      <c r="F25" s="2" t="s">
        <v>9</v>
      </c>
      <c r="G25" s="2">
        <f>D23-D24</f>
        <v>5</v>
      </c>
      <c r="H25" s="2"/>
      <c r="I25" s="2"/>
      <c r="J25" s="2"/>
      <c r="K25" s="2"/>
      <c r="L25" s="6"/>
      <c r="M25" s="6"/>
      <c r="N25" s="6"/>
      <c r="O25" s="6"/>
    </row>
    <row r="26" spans="2:15" x14ac:dyDescent="0.25">
      <c r="B26" s="6"/>
      <c r="C26" s="2"/>
      <c r="D26" s="2"/>
      <c r="E26" s="2"/>
      <c r="F26" s="2"/>
      <c r="G26" s="2"/>
      <c r="H26" s="2"/>
      <c r="I26" s="2"/>
      <c r="J26" s="2"/>
      <c r="K26" s="2"/>
      <c r="L26" s="6"/>
      <c r="M26" s="6"/>
      <c r="N26" s="6"/>
      <c r="O26" s="6"/>
    </row>
    <row r="27" spans="2:15" x14ac:dyDescent="0.25">
      <c r="B27" s="6"/>
      <c r="C27" s="2" t="s">
        <v>12</v>
      </c>
      <c r="D27" s="2"/>
      <c r="E27" s="2"/>
      <c r="F27" s="2"/>
      <c r="G27" s="2"/>
      <c r="H27" s="2"/>
      <c r="I27" s="2"/>
      <c r="J27" s="2"/>
      <c r="K27" s="2"/>
      <c r="L27" s="6"/>
      <c r="M27" s="6"/>
      <c r="N27" s="6"/>
      <c r="O27" s="6"/>
    </row>
    <row r="28" spans="2:15" x14ac:dyDescent="0.25">
      <c r="B28" s="6"/>
      <c r="C28" s="2"/>
      <c r="D28" s="2"/>
      <c r="E28" s="2"/>
      <c r="F28" s="2"/>
      <c r="G28" s="2"/>
      <c r="H28" s="2"/>
      <c r="I28" s="2"/>
      <c r="J28" s="2"/>
      <c r="K28" s="2"/>
      <c r="L28" s="6"/>
      <c r="M28" s="6"/>
      <c r="N28" s="6"/>
      <c r="O28" s="6"/>
    </row>
    <row r="29" spans="2:15" x14ac:dyDescent="0.25">
      <c r="B29" s="6"/>
      <c r="C29" s="2" t="s">
        <v>0</v>
      </c>
      <c r="D29" s="3">
        <v>0.3</v>
      </c>
      <c r="E29" s="2"/>
      <c r="F29" s="2" t="s">
        <v>3</v>
      </c>
      <c r="G29" s="2">
        <f>COMBIN(D30,D31)</f>
        <v>1</v>
      </c>
      <c r="H29" s="2"/>
      <c r="I29" s="2" t="s">
        <v>4</v>
      </c>
      <c r="J29" s="2"/>
      <c r="K29" s="2"/>
      <c r="L29" s="6"/>
      <c r="M29" s="6"/>
      <c r="N29" s="6"/>
      <c r="O29" s="6"/>
    </row>
    <row r="30" spans="2:15" x14ac:dyDescent="0.25">
      <c r="B30" s="6"/>
      <c r="C30" s="2" t="s">
        <v>1</v>
      </c>
      <c r="D30" s="2">
        <v>9</v>
      </c>
      <c r="E30" s="2"/>
      <c r="F30" s="2" t="s">
        <v>5</v>
      </c>
      <c r="G30" s="2">
        <f>D29^D31</f>
        <v>1</v>
      </c>
      <c r="H30" s="2"/>
      <c r="I30" s="2" t="s">
        <v>17</v>
      </c>
      <c r="J30" s="4">
        <f>G29*G30*G31^G32</f>
        <v>4.0353606999999972E-2</v>
      </c>
      <c r="K30" s="2"/>
      <c r="L30" s="6"/>
      <c r="M30" s="6"/>
      <c r="N30" s="6"/>
      <c r="O30" s="6"/>
    </row>
    <row r="31" spans="2:15" x14ac:dyDescent="0.25">
      <c r="B31" s="6"/>
      <c r="C31" s="2" t="s">
        <v>7</v>
      </c>
      <c r="D31" s="2">
        <v>0</v>
      </c>
      <c r="E31" s="2"/>
      <c r="F31" s="2" t="s">
        <v>8</v>
      </c>
      <c r="G31" s="3">
        <f>1-D29</f>
        <v>0.7</v>
      </c>
      <c r="H31" s="2"/>
      <c r="I31" s="2"/>
      <c r="J31" s="2"/>
      <c r="K31" s="2"/>
      <c r="L31" s="6"/>
      <c r="M31" s="6"/>
      <c r="N31" s="6"/>
      <c r="O31" s="6"/>
    </row>
    <row r="32" spans="2:15" x14ac:dyDescent="0.25">
      <c r="B32" s="6"/>
      <c r="C32" s="2"/>
      <c r="D32" s="2"/>
      <c r="E32" s="2"/>
      <c r="F32" s="2" t="s">
        <v>9</v>
      </c>
      <c r="G32" s="2">
        <f>D30-D31</f>
        <v>9</v>
      </c>
      <c r="H32" s="2"/>
      <c r="I32" s="2"/>
      <c r="J32" s="2"/>
      <c r="K32" s="2"/>
      <c r="L32" s="6"/>
      <c r="M32" s="6"/>
      <c r="N32" s="6"/>
      <c r="O32" s="6"/>
    </row>
    <row r="33" spans="2:15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5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5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5D50-0EB4-45B4-BDBC-AB31FBD265DC}">
  <dimension ref="C14:K49"/>
  <sheetViews>
    <sheetView topLeftCell="A13" workbookViewId="0">
      <selection activeCell="B51" sqref="B51"/>
    </sheetView>
  </sheetViews>
  <sheetFormatPr defaultRowHeight="15" x14ac:dyDescent="0.25"/>
  <sheetData>
    <row r="14" spans="3:11" x14ac:dyDescent="0.25">
      <c r="C14" s="2" t="s">
        <v>0</v>
      </c>
      <c r="D14" s="3">
        <v>0.1</v>
      </c>
      <c r="E14" s="2"/>
      <c r="F14" s="2"/>
      <c r="G14" s="2"/>
      <c r="H14" s="2"/>
      <c r="I14" s="2"/>
      <c r="J14" s="2"/>
      <c r="K14" s="6"/>
    </row>
    <row r="15" spans="3:11" x14ac:dyDescent="0.25">
      <c r="C15" s="2" t="s">
        <v>1</v>
      </c>
      <c r="D15" s="2">
        <v>12</v>
      </c>
      <c r="E15" s="2"/>
      <c r="F15" s="2"/>
      <c r="G15" s="2"/>
      <c r="H15" s="2"/>
      <c r="I15" s="2"/>
      <c r="J15" s="2"/>
      <c r="K15" s="6"/>
    </row>
    <row r="16" spans="3:11" x14ac:dyDescent="0.25">
      <c r="C16" s="2"/>
      <c r="D16" s="2"/>
      <c r="E16" s="2"/>
      <c r="F16" s="2"/>
      <c r="G16" s="2"/>
      <c r="H16" s="2"/>
      <c r="I16" s="2"/>
      <c r="J16" s="2"/>
      <c r="K16" s="6"/>
    </row>
    <row r="17" spans="3:11" x14ac:dyDescent="0.25">
      <c r="C17" s="2" t="s">
        <v>2</v>
      </c>
      <c r="D17" s="2"/>
      <c r="E17" s="2"/>
      <c r="F17" s="2"/>
      <c r="G17" s="2"/>
      <c r="H17" s="2"/>
      <c r="I17" s="2"/>
      <c r="J17" s="2"/>
      <c r="K17" s="6"/>
    </row>
    <row r="18" spans="3:11" x14ac:dyDescent="0.25">
      <c r="C18" s="2"/>
      <c r="D18" s="2"/>
      <c r="E18" s="2"/>
      <c r="F18" s="2"/>
      <c r="G18" s="2"/>
      <c r="H18" s="2"/>
      <c r="I18" s="2"/>
      <c r="J18" s="2"/>
      <c r="K18" s="6"/>
    </row>
    <row r="19" spans="3:11" x14ac:dyDescent="0.25">
      <c r="C19" s="2" t="s">
        <v>0</v>
      </c>
      <c r="D19" s="3">
        <f>$D$14</f>
        <v>0.1</v>
      </c>
      <c r="E19" s="2"/>
      <c r="F19" s="2" t="s">
        <v>3</v>
      </c>
      <c r="G19" s="2">
        <f>COMBIN(D20,D21)</f>
        <v>1</v>
      </c>
      <c r="H19" s="2"/>
      <c r="I19" s="2" t="s">
        <v>4</v>
      </c>
      <c r="J19" s="2"/>
      <c r="K19" s="6"/>
    </row>
    <row r="20" spans="3:11" x14ac:dyDescent="0.25">
      <c r="C20" s="2" t="s">
        <v>1</v>
      </c>
      <c r="D20" s="2">
        <f>$D$15</f>
        <v>12</v>
      </c>
      <c r="E20" s="2"/>
      <c r="F20" s="2" t="s">
        <v>5</v>
      </c>
      <c r="G20" s="2">
        <f>D19^D21</f>
        <v>1</v>
      </c>
      <c r="H20" s="2"/>
      <c r="I20" s="2" t="s">
        <v>17</v>
      </c>
      <c r="J20" s="4">
        <f>G19*G20*G21^G22</f>
        <v>0.28242953648100017</v>
      </c>
      <c r="K20" s="6"/>
    </row>
    <row r="21" spans="3:11" x14ac:dyDescent="0.25">
      <c r="C21" s="2" t="s">
        <v>7</v>
      </c>
      <c r="D21" s="2">
        <v>0</v>
      </c>
      <c r="E21" s="2"/>
      <c r="F21" s="2" t="s">
        <v>8</v>
      </c>
      <c r="G21" s="3">
        <f>1-D19</f>
        <v>0.9</v>
      </c>
      <c r="H21" s="2"/>
      <c r="I21" s="2"/>
      <c r="J21" s="2"/>
      <c r="K21" s="6"/>
    </row>
    <row r="22" spans="3:11" x14ac:dyDescent="0.25">
      <c r="C22" s="2"/>
      <c r="D22" s="2"/>
      <c r="E22" s="2"/>
      <c r="F22" s="2" t="s">
        <v>9</v>
      </c>
      <c r="G22" s="2">
        <f>D20-D21</f>
        <v>12</v>
      </c>
      <c r="H22" s="2"/>
      <c r="I22" s="2"/>
      <c r="J22" s="2"/>
      <c r="K22" s="6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6"/>
    </row>
    <row r="24" spans="3:11" x14ac:dyDescent="0.25">
      <c r="C24" s="2" t="s">
        <v>10</v>
      </c>
      <c r="D24" s="2"/>
      <c r="E24" s="2"/>
      <c r="F24" s="2"/>
      <c r="G24" s="2"/>
      <c r="H24" s="2"/>
      <c r="I24" s="2"/>
      <c r="J24" s="2"/>
      <c r="K24" s="6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6"/>
    </row>
    <row r="26" spans="3:11" x14ac:dyDescent="0.25">
      <c r="C26" s="2" t="s">
        <v>0</v>
      </c>
      <c r="D26" s="3">
        <f>$D$14</f>
        <v>0.1</v>
      </c>
      <c r="E26" s="2"/>
      <c r="F26" s="2" t="s">
        <v>3</v>
      </c>
      <c r="G26" s="2">
        <f>COMBIN(D27,D28)</f>
        <v>12</v>
      </c>
      <c r="H26" s="2"/>
      <c r="I26" s="2" t="s">
        <v>4</v>
      </c>
      <c r="J26" s="2"/>
      <c r="K26" s="6"/>
    </row>
    <row r="27" spans="3:11" x14ac:dyDescent="0.25">
      <c r="C27" s="2" t="s">
        <v>1</v>
      </c>
      <c r="D27" s="2">
        <f>$D$15</f>
        <v>12</v>
      </c>
      <c r="E27" s="2"/>
      <c r="F27" s="2" t="s">
        <v>5</v>
      </c>
      <c r="G27" s="2">
        <f>D26^D28</f>
        <v>0.1</v>
      </c>
      <c r="H27" s="2"/>
      <c r="I27" s="2" t="s">
        <v>16</v>
      </c>
      <c r="J27" s="4">
        <f>G26*G27*G28^G29</f>
        <v>0.37657271530800024</v>
      </c>
      <c r="K27" s="6"/>
    </row>
    <row r="28" spans="3:11" x14ac:dyDescent="0.25">
      <c r="C28" s="2" t="s">
        <v>7</v>
      </c>
      <c r="D28" s="2">
        <v>1</v>
      </c>
      <c r="E28" s="2"/>
      <c r="F28" s="2" t="s">
        <v>8</v>
      </c>
      <c r="G28" s="3">
        <f>1-D26</f>
        <v>0.9</v>
      </c>
      <c r="H28" s="2"/>
      <c r="I28" s="2"/>
      <c r="J28" s="2"/>
      <c r="K28" s="6"/>
    </row>
    <row r="29" spans="3:11" x14ac:dyDescent="0.25">
      <c r="C29" s="2"/>
      <c r="D29" s="2"/>
      <c r="E29" s="2"/>
      <c r="F29" s="2" t="s">
        <v>9</v>
      </c>
      <c r="G29" s="2">
        <f>D27-D28</f>
        <v>11</v>
      </c>
      <c r="H29" s="2"/>
      <c r="I29" s="2"/>
      <c r="J29" s="2"/>
      <c r="K29" s="6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6"/>
    </row>
    <row r="31" spans="3:11" x14ac:dyDescent="0.25">
      <c r="C31" s="2" t="s">
        <v>12</v>
      </c>
      <c r="D31" s="2"/>
      <c r="E31" s="2"/>
      <c r="F31" s="2"/>
      <c r="G31" s="2"/>
      <c r="H31" s="2"/>
      <c r="I31" s="2"/>
      <c r="J31" s="2"/>
      <c r="K31" s="6"/>
    </row>
    <row r="32" spans="3:11" x14ac:dyDescent="0.25">
      <c r="C32" s="2"/>
      <c r="D32" s="2"/>
      <c r="E32" s="2"/>
      <c r="F32" s="2"/>
      <c r="G32" s="2"/>
      <c r="H32" s="2"/>
      <c r="I32" s="2"/>
      <c r="J32" s="2"/>
      <c r="K32" s="6"/>
    </row>
    <row r="33" spans="3:11" x14ac:dyDescent="0.25">
      <c r="C33" s="2" t="s">
        <v>0</v>
      </c>
      <c r="D33" s="3">
        <f>$D$14</f>
        <v>0.1</v>
      </c>
      <c r="E33" s="2"/>
      <c r="F33" s="2" t="s">
        <v>3</v>
      </c>
      <c r="G33" s="2">
        <f>COMBIN(D34,D35)</f>
        <v>66</v>
      </c>
      <c r="H33" s="2"/>
      <c r="I33" s="2" t="s">
        <v>4</v>
      </c>
      <c r="J33" s="2"/>
      <c r="K33" s="6"/>
    </row>
    <row r="34" spans="3:11" x14ac:dyDescent="0.25">
      <c r="C34" s="2" t="s">
        <v>1</v>
      </c>
      <c r="D34" s="2">
        <f>$D$15</f>
        <v>12</v>
      </c>
      <c r="E34" s="2"/>
      <c r="F34" s="2" t="s">
        <v>5</v>
      </c>
      <c r="G34" s="2">
        <f>D33^D35</f>
        <v>1.0000000000000002E-2</v>
      </c>
      <c r="H34" s="2"/>
      <c r="I34" s="2" t="s">
        <v>6</v>
      </c>
      <c r="J34" s="4">
        <f>G33*G34*G35^G36</f>
        <v>0.23012777046600016</v>
      </c>
      <c r="K34" s="6"/>
    </row>
    <row r="35" spans="3:11" x14ac:dyDescent="0.25">
      <c r="C35" s="2" t="s">
        <v>7</v>
      </c>
      <c r="D35" s="2">
        <v>2</v>
      </c>
      <c r="E35" s="2"/>
      <c r="F35" s="2" t="s">
        <v>8</v>
      </c>
      <c r="G35" s="3">
        <f>1-D33</f>
        <v>0.9</v>
      </c>
      <c r="H35" s="2"/>
      <c r="I35" s="2"/>
      <c r="J35" s="2"/>
      <c r="K35" s="6"/>
    </row>
    <row r="36" spans="3:11" x14ac:dyDescent="0.25">
      <c r="C36" s="2"/>
      <c r="D36" s="2"/>
      <c r="E36" s="2"/>
      <c r="F36" s="2" t="s">
        <v>9</v>
      </c>
      <c r="G36" s="2">
        <f>D34-D35</f>
        <v>10</v>
      </c>
      <c r="H36" s="2"/>
      <c r="I36" s="2"/>
      <c r="J36" s="2"/>
      <c r="K36" s="6"/>
    </row>
    <row r="37" spans="3:11" x14ac:dyDescent="0.25">
      <c r="C37" s="2"/>
      <c r="D37" s="2"/>
      <c r="E37" s="2"/>
      <c r="F37" s="2"/>
      <c r="G37" s="2"/>
      <c r="H37" s="2"/>
      <c r="I37" s="2"/>
      <c r="J37" s="2"/>
      <c r="K37" s="6"/>
    </row>
    <row r="38" spans="3:11" x14ac:dyDescent="0.25">
      <c r="C38" s="2" t="s">
        <v>15</v>
      </c>
      <c r="D38" s="2"/>
      <c r="E38" s="2"/>
      <c r="F38" s="2"/>
      <c r="G38" s="2"/>
      <c r="H38" s="2"/>
      <c r="I38" s="2"/>
      <c r="J38" s="2"/>
      <c r="K38" s="6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6"/>
    </row>
    <row r="40" spans="3:11" x14ac:dyDescent="0.25">
      <c r="C40" s="2" t="s">
        <v>19</v>
      </c>
      <c r="D40" s="3"/>
      <c r="E40" s="2"/>
      <c r="F40" s="2"/>
      <c r="G40" s="2"/>
      <c r="H40" s="2"/>
      <c r="I40" s="2"/>
      <c r="J40" s="2"/>
      <c r="K40" s="6"/>
    </row>
    <row r="41" spans="3:11" x14ac:dyDescent="0.25">
      <c r="C41" s="2" t="s">
        <v>20</v>
      </c>
      <c r="D41" s="2"/>
      <c r="E41" s="2"/>
      <c r="F41" s="2"/>
      <c r="G41" s="2"/>
      <c r="H41" s="2"/>
      <c r="I41" s="2"/>
      <c r="J41" s="4"/>
      <c r="K41" s="6"/>
    </row>
    <row r="42" spans="3:11" x14ac:dyDescent="0.25">
      <c r="C42" s="5">
        <f>J20+J27+J34</f>
        <v>0.8891300222550006</v>
      </c>
      <c r="D42" s="2"/>
      <c r="E42" s="2"/>
      <c r="F42" s="2"/>
      <c r="G42" s="3"/>
      <c r="H42" s="2"/>
      <c r="I42" s="2"/>
      <c r="J42" s="2"/>
      <c r="K42" s="6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6"/>
    </row>
    <row r="44" spans="3:11" x14ac:dyDescent="0.25">
      <c r="C44" s="2" t="s">
        <v>21</v>
      </c>
      <c r="D44" s="2"/>
      <c r="E44" s="2"/>
      <c r="F44" s="2"/>
      <c r="G44" s="2"/>
      <c r="H44" s="2"/>
      <c r="I44" s="2"/>
      <c r="J44" s="2"/>
      <c r="K44" s="6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6"/>
    </row>
    <row r="46" spans="3:11" x14ac:dyDescent="0.25">
      <c r="C46" s="2" t="s">
        <v>22</v>
      </c>
      <c r="D46" s="3"/>
      <c r="E46" s="2"/>
      <c r="F46" s="2"/>
      <c r="G46" s="2"/>
      <c r="H46" s="2"/>
      <c r="I46" s="2"/>
      <c r="J46" s="2"/>
      <c r="K46" s="6"/>
    </row>
    <row r="47" spans="3:11" x14ac:dyDescent="0.25">
      <c r="C47" s="2"/>
      <c r="D47" s="2"/>
      <c r="E47" s="2"/>
      <c r="F47" s="2"/>
      <c r="G47" s="2"/>
      <c r="H47" s="2"/>
      <c r="I47" s="2"/>
      <c r="J47" s="4"/>
      <c r="K47" s="6"/>
    </row>
    <row r="48" spans="3:11" x14ac:dyDescent="0.25">
      <c r="C48" s="5" t="s">
        <v>23</v>
      </c>
      <c r="D48" s="2"/>
      <c r="E48" s="2">
        <f>D14*D15</f>
        <v>1.2000000000000002</v>
      </c>
      <c r="F48" s="2"/>
      <c r="G48" s="3"/>
      <c r="H48" s="2"/>
      <c r="I48" s="2"/>
      <c r="J48" s="2"/>
      <c r="K48" s="6"/>
    </row>
    <row r="49" spans="3:11" x14ac:dyDescent="0.25">
      <c r="C49" s="2" t="s">
        <v>24</v>
      </c>
      <c r="D49" s="2"/>
      <c r="E49" s="2">
        <f>E48*(1-D14)</f>
        <v>1.0800000000000003</v>
      </c>
      <c r="F49" s="2"/>
      <c r="G49" s="2"/>
      <c r="H49" s="2"/>
      <c r="I49" s="2"/>
      <c r="J49" s="2"/>
      <c r="K4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3B4E-9AD1-405F-815A-30C082EC4CE7}">
  <dimension ref="C10:J39"/>
  <sheetViews>
    <sheetView topLeftCell="A4" workbookViewId="0">
      <selection activeCell="C10" sqref="C10:J39"/>
    </sheetView>
  </sheetViews>
  <sheetFormatPr defaultRowHeight="15" x14ac:dyDescent="0.25"/>
  <sheetData>
    <row r="10" spans="3:10" x14ac:dyDescent="0.25">
      <c r="C10" s="2" t="s">
        <v>0</v>
      </c>
      <c r="D10" s="3">
        <v>0.23</v>
      </c>
      <c r="E10" s="2"/>
      <c r="F10" s="2"/>
      <c r="G10" s="2"/>
      <c r="H10" s="2"/>
      <c r="I10" s="2"/>
      <c r="J10" s="2"/>
    </row>
    <row r="11" spans="3:10" x14ac:dyDescent="0.25">
      <c r="C11" s="2" t="s">
        <v>1</v>
      </c>
      <c r="D11" s="2">
        <v>15</v>
      </c>
      <c r="E11" s="2"/>
      <c r="F11" s="2"/>
      <c r="G11" s="2"/>
      <c r="H11" s="2"/>
      <c r="I11" s="2"/>
      <c r="J11" s="2"/>
    </row>
    <row r="12" spans="3:10" x14ac:dyDescent="0.25">
      <c r="C12" s="2"/>
      <c r="D12" s="2"/>
      <c r="E12" s="2"/>
      <c r="F12" s="2"/>
      <c r="G12" s="2"/>
      <c r="H12" s="2"/>
      <c r="I12" s="2"/>
      <c r="J12" s="2"/>
    </row>
    <row r="13" spans="3:10" x14ac:dyDescent="0.25">
      <c r="C13" s="2" t="s">
        <v>2</v>
      </c>
      <c r="D13" s="2"/>
      <c r="E13" s="2"/>
      <c r="F13" s="2"/>
      <c r="G13" s="2"/>
      <c r="H13" s="2"/>
      <c r="I13" s="2"/>
      <c r="J13" s="2"/>
    </row>
    <row r="14" spans="3:10" x14ac:dyDescent="0.25">
      <c r="C14" s="2"/>
      <c r="D14" s="2"/>
      <c r="E14" s="2"/>
      <c r="F14" s="2"/>
      <c r="G14" s="2"/>
      <c r="H14" s="2"/>
      <c r="I14" s="2"/>
      <c r="J14" s="2"/>
    </row>
    <row r="15" spans="3:10" x14ac:dyDescent="0.25">
      <c r="C15" s="2" t="s">
        <v>0</v>
      </c>
      <c r="D15" s="3">
        <f>$D$10</f>
        <v>0.23</v>
      </c>
      <c r="E15" s="2"/>
      <c r="F15" s="2" t="s">
        <v>3</v>
      </c>
      <c r="G15" s="2">
        <f>COMBIN(D16,D17)</f>
        <v>105</v>
      </c>
      <c r="H15" s="2"/>
      <c r="I15" s="2" t="s">
        <v>4</v>
      </c>
      <c r="J15" s="2"/>
    </row>
    <row r="16" spans="3:10" x14ac:dyDescent="0.25">
      <c r="C16" s="2" t="s">
        <v>1</v>
      </c>
      <c r="D16" s="2">
        <f>$D$11</f>
        <v>15</v>
      </c>
      <c r="E16" s="2"/>
      <c r="F16" s="2" t="s">
        <v>5</v>
      </c>
      <c r="G16" s="2">
        <f>D15^D17</f>
        <v>5.2900000000000003E-2</v>
      </c>
      <c r="H16" s="2"/>
      <c r="I16" s="2" t="s">
        <v>17</v>
      </c>
      <c r="J16" s="4">
        <f>G15*G16*G17^G18</f>
        <v>0.18579088281233991</v>
      </c>
    </row>
    <row r="17" spans="3:10" x14ac:dyDescent="0.25">
      <c r="C17" s="2" t="s">
        <v>7</v>
      </c>
      <c r="D17" s="2">
        <v>2</v>
      </c>
      <c r="E17" s="2"/>
      <c r="F17" s="2" t="s">
        <v>8</v>
      </c>
      <c r="G17" s="3">
        <f>1-D15</f>
        <v>0.77</v>
      </c>
      <c r="H17" s="2"/>
      <c r="I17" s="2"/>
      <c r="J17" s="2"/>
    </row>
    <row r="18" spans="3:10" x14ac:dyDescent="0.25">
      <c r="C18" s="2"/>
      <c r="D18" s="2"/>
      <c r="E18" s="2"/>
      <c r="F18" s="2" t="s">
        <v>9</v>
      </c>
      <c r="G18" s="2">
        <f>D16-D17</f>
        <v>13</v>
      </c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C20" s="2" t="s">
        <v>10</v>
      </c>
      <c r="D20" s="2"/>
      <c r="E20" s="2"/>
      <c r="F20" s="2"/>
      <c r="G20" s="2"/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 t="s">
        <v>0</v>
      </c>
      <c r="D22" s="3">
        <f>$D$10</f>
        <v>0.23</v>
      </c>
      <c r="E22" s="2"/>
      <c r="F22" s="2" t="s">
        <v>3</v>
      </c>
      <c r="G22" s="2">
        <f>COMBIN(D23,D24)</f>
        <v>3003</v>
      </c>
      <c r="H22" s="2"/>
      <c r="I22" s="2" t="s">
        <v>4</v>
      </c>
      <c r="J22" s="2"/>
    </row>
    <row r="23" spans="3:10" x14ac:dyDescent="0.25">
      <c r="C23" s="2" t="s">
        <v>1</v>
      </c>
      <c r="D23" s="2">
        <f>$D$11</f>
        <v>15</v>
      </c>
      <c r="E23" s="2"/>
      <c r="F23" s="2" t="s">
        <v>5</v>
      </c>
      <c r="G23" s="2">
        <f>D22^D24</f>
        <v>6.4363430000000013E-4</v>
      </c>
      <c r="H23" s="2"/>
      <c r="I23" s="2" t="s">
        <v>16</v>
      </c>
      <c r="J23" s="4">
        <f>G22*G23*G24^G25</f>
        <v>0.14161255680461954</v>
      </c>
    </row>
    <row r="24" spans="3:10" x14ac:dyDescent="0.25">
      <c r="C24" s="2" t="s">
        <v>7</v>
      </c>
      <c r="D24" s="2">
        <v>5</v>
      </c>
      <c r="E24" s="2"/>
      <c r="F24" s="2" t="s">
        <v>8</v>
      </c>
      <c r="G24" s="3">
        <f>1-D22</f>
        <v>0.77</v>
      </c>
      <c r="H24" s="2"/>
      <c r="I24" s="2"/>
      <c r="J24" s="2"/>
    </row>
    <row r="25" spans="3:10" x14ac:dyDescent="0.25">
      <c r="C25" s="2"/>
      <c r="D25" s="2"/>
      <c r="E25" s="2"/>
      <c r="F25" s="2" t="s">
        <v>9</v>
      </c>
      <c r="G25" s="2">
        <f>D23-D24</f>
        <v>10</v>
      </c>
      <c r="H25" s="2"/>
      <c r="I25" s="2"/>
      <c r="J25" s="2"/>
    </row>
    <row r="26" spans="3:10" x14ac:dyDescent="0.25">
      <c r="C26" s="2" t="s">
        <v>15</v>
      </c>
      <c r="D26" s="2"/>
      <c r="E26" s="2"/>
      <c r="F26" s="2"/>
      <c r="G26" s="2"/>
      <c r="H26" s="2"/>
      <c r="I26" s="2"/>
      <c r="J26" s="2"/>
    </row>
    <row r="27" spans="3:10" x14ac:dyDescent="0.25">
      <c r="C27" s="2"/>
      <c r="D27" s="2"/>
      <c r="E27" s="2"/>
      <c r="F27" s="2"/>
      <c r="G27" s="2"/>
      <c r="H27" s="2"/>
      <c r="I27" s="2"/>
      <c r="J27" s="2"/>
    </row>
    <row r="28" spans="3:10" x14ac:dyDescent="0.25">
      <c r="C28" s="2" t="s">
        <v>25</v>
      </c>
      <c r="D28" s="3"/>
      <c r="E28" s="2"/>
      <c r="F28" s="2"/>
      <c r="G28" s="2"/>
      <c r="H28" s="2"/>
      <c r="I28" s="2"/>
      <c r="J28" s="2"/>
    </row>
    <row r="29" spans="3:10" x14ac:dyDescent="0.25">
      <c r="C29" s="2"/>
      <c r="D29" s="2"/>
      <c r="E29" s="2"/>
      <c r="F29" s="2"/>
      <c r="G29" s="2"/>
      <c r="H29" s="2"/>
      <c r="I29" s="2"/>
      <c r="J29" s="4"/>
    </row>
    <row r="30" spans="3:10" x14ac:dyDescent="0.25">
      <c r="C30" s="5" t="s">
        <v>23</v>
      </c>
      <c r="D30" s="2"/>
      <c r="E30" s="2">
        <f>D10*D11</f>
        <v>3.45</v>
      </c>
      <c r="F30" s="2"/>
      <c r="G30" s="3"/>
      <c r="H30" s="2"/>
      <c r="I30" s="2"/>
      <c r="J30" s="2"/>
    </row>
    <row r="31" spans="3:10" x14ac:dyDescent="0.25">
      <c r="C31" s="2"/>
      <c r="D31" s="2"/>
      <c r="E31" s="2"/>
      <c r="F31" s="2"/>
      <c r="G31" s="2"/>
      <c r="H31" s="2"/>
      <c r="I31" s="2"/>
      <c r="J31" s="2"/>
    </row>
    <row r="32" spans="3:10" x14ac:dyDescent="0.25">
      <c r="C32" s="2"/>
      <c r="D32" s="2"/>
      <c r="E32" s="2"/>
      <c r="F32" s="2"/>
      <c r="G32" s="2"/>
      <c r="H32" s="2"/>
      <c r="I32" s="2"/>
      <c r="J32" s="2"/>
    </row>
    <row r="33" spans="3:10" x14ac:dyDescent="0.25">
      <c r="C33" s="2"/>
      <c r="D33" s="2"/>
      <c r="E33" s="2"/>
      <c r="F33" s="2"/>
      <c r="G33" s="2"/>
      <c r="H33" s="2"/>
      <c r="I33" s="2"/>
      <c r="J33" s="2"/>
    </row>
    <row r="34" spans="3:10" x14ac:dyDescent="0.25">
      <c r="C34" s="2"/>
      <c r="D34" s="3"/>
      <c r="E34" s="2"/>
      <c r="F34" s="2"/>
      <c r="G34" s="2"/>
      <c r="H34" s="2"/>
      <c r="I34" s="2"/>
      <c r="J34" s="2"/>
    </row>
    <row r="35" spans="3:10" x14ac:dyDescent="0.25">
      <c r="C35" s="2"/>
      <c r="D35" s="2"/>
      <c r="E35" s="2"/>
      <c r="F35" s="2"/>
      <c r="G35" s="2"/>
      <c r="H35" s="2"/>
      <c r="I35" s="2"/>
      <c r="J35" s="4"/>
    </row>
    <row r="36" spans="3:10" x14ac:dyDescent="0.25">
      <c r="C36" s="5"/>
      <c r="D36" s="2"/>
      <c r="E36" s="2"/>
      <c r="F36" s="2"/>
      <c r="G36" s="3"/>
      <c r="H36" s="2"/>
      <c r="I36" s="2"/>
      <c r="J36" s="2"/>
    </row>
    <row r="37" spans="3:10" x14ac:dyDescent="0.25">
      <c r="C37" s="2"/>
      <c r="D37" s="2"/>
      <c r="E37" s="2"/>
      <c r="F37" s="7" t="s">
        <v>26</v>
      </c>
      <c r="G37" s="2"/>
      <c r="H37" s="2"/>
      <c r="I37" s="2"/>
      <c r="J37" s="2"/>
    </row>
    <row r="38" spans="3:10" x14ac:dyDescent="0.25">
      <c r="C38" s="2"/>
      <c r="D38" s="2"/>
      <c r="E38" s="2"/>
      <c r="F38" s="2"/>
      <c r="G38" s="2"/>
      <c r="H38" s="2"/>
      <c r="I38" s="2"/>
      <c r="J38" s="2"/>
    </row>
    <row r="39" spans="3:10" x14ac:dyDescent="0.25">
      <c r="C39" s="2"/>
      <c r="D39" s="2"/>
      <c r="E39" s="2"/>
      <c r="F39" s="2"/>
      <c r="G39" s="2"/>
      <c r="H39" s="2"/>
      <c r="I39" s="2"/>
      <c r="J39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41146-6870-4C69-9045-0634A4F7E6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F78F09-F704-4BF1-8C42-2F6F5F0BB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77e39c-7839-42f3-82d5-724fbe4c8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A92952-9AA6-4ECE-9446-6A5ACCC0B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3</vt:lpstr>
      <vt:lpstr>Exercise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 Canuto</dc:creator>
  <cp:keywords/>
  <dc:description/>
  <cp:lastModifiedBy>User</cp:lastModifiedBy>
  <cp:revision/>
  <dcterms:created xsi:type="dcterms:W3CDTF">2022-02-07T18:51:13Z</dcterms:created>
  <dcterms:modified xsi:type="dcterms:W3CDTF">2022-02-11T21:52:04Z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