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canuto/Documents/Courses/STAT205/Project 1/STAT-205/"/>
    </mc:Choice>
  </mc:AlternateContent>
  <xr:revisionPtr revIDLastSave="0" documentId="13_ncr:1_{C19E08AB-7F62-AB4B-8D39-F5C348147EEB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Sheet1" sheetId="1" r:id="rId1"/>
    <sheet name="Visualiz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1" i="1" l="1"/>
  <c r="C845" i="1"/>
  <c r="D845" i="1"/>
  <c r="C846" i="1"/>
  <c r="D846" i="1"/>
  <c r="B846" i="1"/>
  <c r="B845" i="1"/>
  <c r="C837" i="1"/>
  <c r="D837" i="1"/>
  <c r="B837" i="1"/>
  <c r="C836" i="1"/>
  <c r="D836" i="1"/>
  <c r="B836" i="1"/>
  <c r="C835" i="1"/>
  <c r="D835" i="1"/>
  <c r="B835" i="1"/>
  <c r="B834" i="1"/>
  <c r="C833" i="1"/>
  <c r="D833" i="1"/>
  <c r="B833" i="1"/>
  <c r="D834" i="1"/>
  <c r="C834" i="1"/>
  <c r="C843" i="1"/>
  <c r="C841" i="1"/>
  <c r="D841" i="1"/>
  <c r="C842" i="1"/>
  <c r="D842" i="1"/>
  <c r="B842" i="1"/>
  <c r="B841" i="1"/>
  <c r="B840" i="1"/>
  <c r="C840" i="1"/>
  <c r="D840" i="1"/>
  <c r="D843" i="1"/>
  <c r="B843" i="1"/>
  <c r="D839" i="1"/>
  <c r="C839" i="1"/>
  <c r="B839" i="1"/>
  <c r="D831" i="1"/>
  <c r="B831" i="1"/>
  <c r="D830" i="1"/>
  <c r="C830" i="1"/>
  <c r="B830" i="1"/>
  <c r="D829" i="1"/>
  <c r="C823" i="1"/>
  <c r="C4" i="1"/>
  <c r="C5" i="1"/>
  <c r="C6" i="1"/>
  <c r="C7" i="1"/>
  <c r="C8" i="1"/>
  <c r="C9" i="1"/>
  <c r="C10" i="1"/>
  <c r="C829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3" i="1"/>
  <c r="B829" i="1"/>
</calcChain>
</file>

<file path=xl/sharedStrings.xml><?xml version="1.0" encoding="utf-8"?>
<sst xmlns="http://schemas.openxmlformats.org/spreadsheetml/2006/main" count="19" uniqueCount="19">
  <si>
    <t>observation_date</t>
  </si>
  <si>
    <t>inflation_rate</t>
  </si>
  <si>
    <t>FEDFUNDS</t>
  </si>
  <si>
    <t>consumer_price_index</t>
  </si>
  <si>
    <t>MEAN</t>
  </si>
  <si>
    <t>MEDIAN</t>
  </si>
  <si>
    <t>MODE</t>
  </si>
  <si>
    <t>Range</t>
  </si>
  <si>
    <t>Sample SD</t>
  </si>
  <si>
    <t>Sample Variance</t>
  </si>
  <si>
    <t>Coefficient of Variation</t>
  </si>
  <si>
    <t>IQR</t>
  </si>
  <si>
    <t>Min</t>
  </si>
  <si>
    <t>Q1</t>
  </si>
  <si>
    <t>Q2</t>
  </si>
  <si>
    <t>Q3</t>
  </si>
  <si>
    <t xml:space="preserve">Max </t>
  </si>
  <si>
    <t>Upper Fence</t>
  </si>
  <si>
    <t>Lower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</si>
</sst>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38100</xdr:rowOff>
    </xdr:from>
    <xdr:to>
      <xdr:col>10</xdr:col>
      <xdr:colOff>368300</xdr:colOff>
      <xdr:row>42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A3287A6-68A0-7DA6-BF88-C134F98AC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228600"/>
          <a:ext cx="7772400" cy="7772400"/>
        </a:xfrm>
        <a:prstGeom prst="rect">
          <a:avLst/>
        </a:prstGeom>
      </xdr:spPr>
    </xdr:pic>
    <xdr:clientData/>
  </xdr:twoCellAnchor>
  <xdr:twoCellAnchor editAs="oneCell">
    <xdr:from>
      <xdr:col>10</xdr:col>
      <xdr:colOff>787400</xdr:colOff>
      <xdr:row>1</xdr:row>
      <xdr:rowOff>63500</xdr:rowOff>
    </xdr:from>
    <xdr:to>
      <xdr:col>20</xdr:col>
      <xdr:colOff>304800</xdr:colOff>
      <xdr:row>42</xdr:row>
      <xdr:rowOff>25400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5B3CB6C-3C21-7EA5-E09E-AB7B5A658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2400" y="254000"/>
          <a:ext cx="7772400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6"/>
  <sheetViews>
    <sheetView workbookViewId="0">
      <selection activeCell="C476" sqref="C476"/>
    </sheetView>
  </sheetViews>
  <sheetFormatPr baseColWidth="10" defaultColWidth="8.83203125" defaultRowHeight="15" x14ac:dyDescent="0.2"/>
  <cols>
    <col min="1" max="1" width="24.1640625" style="3" customWidth="1"/>
    <col min="2" max="2" width="20" customWidth="1"/>
    <col min="3" max="3" width="20.5" customWidth="1"/>
    <col min="4" max="4" width="17.5" customWidth="1"/>
  </cols>
  <sheetData>
    <row r="1" spans="1:4" s="1" customFormat="1" x14ac:dyDescent="0.2">
      <c r="A1" s="2" t="s">
        <v>0</v>
      </c>
      <c r="B1" s="1" t="s">
        <v>3</v>
      </c>
      <c r="C1" s="1" t="s">
        <v>1</v>
      </c>
      <c r="D1" s="1" t="s">
        <v>2</v>
      </c>
    </row>
    <row r="2" spans="1:4" x14ac:dyDescent="0.2">
      <c r="A2" s="3">
        <v>19906</v>
      </c>
      <c r="B2">
        <v>26.86</v>
      </c>
      <c r="D2">
        <v>0.8</v>
      </c>
    </row>
    <row r="3" spans="1:4" x14ac:dyDescent="0.2">
      <c r="A3" s="3">
        <v>19937</v>
      </c>
      <c r="B3">
        <v>26.85</v>
      </c>
      <c r="C3">
        <f>(B3/B2-1)*100</f>
        <v>-3.7230081906169943E-2</v>
      </c>
      <c r="D3">
        <v>1.22</v>
      </c>
    </row>
    <row r="4" spans="1:4" x14ac:dyDescent="0.2">
      <c r="A4" s="3">
        <v>19968</v>
      </c>
      <c r="B4">
        <v>26.81</v>
      </c>
      <c r="C4">
        <f t="shared" ref="C4:C67" si="0">(B4/B3-1)*100</f>
        <v>-0.14897579143390294</v>
      </c>
      <c r="D4">
        <v>1.07</v>
      </c>
    </row>
    <row r="5" spans="1:4" x14ac:dyDescent="0.2">
      <c r="A5" s="3">
        <v>19998</v>
      </c>
      <c r="B5">
        <v>26.72</v>
      </c>
      <c r="C5">
        <f t="shared" si="0"/>
        <v>-0.33569563595673424</v>
      </c>
      <c r="D5">
        <v>0.85</v>
      </c>
    </row>
    <row r="6" spans="1:4" x14ac:dyDescent="0.2">
      <c r="A6" s="3">
        <v>20029</v>
      </c>
      <c r="B6">
        <v>26.78</v>
      </c>
      <c r="C6">
        <f t="shared" si="0"/>
        <v>0.22455089820359042</v>
      </c>
      <c r="D6">
        <v>0.83</v>
      </c>
    </row>
    <row r="7" spans="1:4" x14ac:dyDescent="0.2">
      <c r="A7" s="3">
        <v>20059</v>
      </c>
      <c r="B7">
        <v>26.77</v>
      </c>
      <c r="C7">
        <f t="shared" si="0"/>
        <v>-3.7341299477222645E-2</v>
      </c>
      <c r="D7">
        <v>1.28</v>
      </c>
    </row>
    <row r="8" spans="1:4" x14ac:dyDescent="0.2">
      <c r="A8" s="3">
        <v>20090</v>
      </c>
      <c r="B8">
        <v>26.77</v>
      </c>
      <c r="C8">
        <f t="shared" si="0"/>
        <v>0</v>
      </c>
      <c r="D8">
        <v>1.39</v>
      </c>
    </row>
    <row r="9" spans="1:4" x14ac:dyDescent="0.2">
      <c r="A9" s="3">
        <v>20121</v>
      </c>
      <c r="B9">
        <v>26.82</v>
      </c>
      <c r="C9">
        <f t="shared" si="0"/>
        <v>0.18677624206200338</v>
      </c>
      <c r="D9">
        <v>1.29</v>
      </c>
    </row>
    <row r="10" spans="1:4" x14ac:dyDescent="0.2">
      <c r="A10" s="3">
        <v>20149</v>
      </c>
      <c r="B10">
        <v>26.79</v>
      </c>
      <c r="C10">
        <f t="shared" si="0"/>
        <v>-0.11185682326622093</v>
      </c>
      <c r="D10">
        <v>1.35</v>
      </c>
    </row>
    <row r="11" spans="1:4" x14ac:dyDescent="0.2">
      <c r="A11" s="3">
        <v>20180</v>
      </c>
      <c r="B11">
        <v>26.79</v>
      </c>
      <c r="C11">
        <f t="shared" si="0"/>
        <v>0</v>
      </c>
      <c r="D11">
        <v>1.43</v>
      </c>
    </row>
    <row r="12" spans="1:4" x14ac:dyDescent="0.2">
      <c r="A12" s="3">
        <v>20210</v>
      </c>
      <c r="B12">
        <v>26.77</v>
      </c>
      <c r="C12">
        <f t="shared" si="0"/>
        <v>-7.4654721911160404E-2</v>
      </c>
      <c r="D12">
        <v>1.43</v>
      </c>
    </row>
    <row r="13" spans="1:4" x14ac:dyDescent="0.2">
      <c r="A13" s="3">
        <v>20241</v>
      </c>
      <c r="B13">
        <v>26.71</v>
      </c>
      <c r="C13">
        <f t="shared" si="0"/>
        <v>-0.22413149047441072</v>
      </c>
      <c r="D13">
        <v>1.64</v>
      </c>
    </row>
    <row r="14" spans="1:4" x14ac:dyDescent="0.2">
      <c r="A14" s="3">
        <v>20271</v>
      </c>
      <c r="B14">
        <v>26.76</v>
      </c>
      <c r="C14">
        <f t="shared" si="0"/>
        <v>0.18719580681392234</v>
      </c>
      <c r="D14">
        <v>1.68</v>
      </c>
    </row>
    <row r="15" spans="1:4" x14ac:dyDescent="0.2">
      <c r="A15" s="3">
        <v>20302</v>
      </c>
      <c r="B15">
        <v>26.72</v>
      </c>
      <c r="C15">
        <f t="shared" si="0"/>
        <v>-0.1494768310911887</v>
      </c>
      <c r="D15">
        <v>1.96</v>
      </c>
    </row>
    <row r="16" spans="1:4" x14ac:dyDescent="0.2">
      <c r="A16" s="3">
        <v>20333</v>
      </c>
      <c r="B16">
        <v>26.85</v>
      </c>
      <c r="C16">
        <f t="shared" si="0"/>
        <v>0.48652694610780145</v>
      </c>
      <c r="D16">
        <v>2.1800000000000002</v>
      </c>
    </row>
    <row r="17" spans="1:4" x14ac:dyDescent="0.2">
      <c r="A17" s="3">
        <v>20363</v>
      </c>
      <c r="B17">
        <v>26.82</v>
      </c>
      <c r="C17">
        <f t="shared" si="0"/>
        <v>-0.11173184357542443</v>
      </c>
      <c r="D17">
        <v>2.2400000000000002</v>
      </c>
    </row>
    <row r="18" spans="1:4" x14ac:dyDescent="0.2">
      <c r="A18" s="3">
        <v>20394</v>
      </c>
      <c r="B18">
        <v>26.88</v>
      </c>
      <c r="C18">
        <f t="shared" si="0"/>
        <v>0.22371364653244186</v>
      </c>
      <c r="D18">
        <v>2.35</v>
      </c>
    </row>
    <row r="19" spans="1:4" x14ac:dyDescent="0.2">
      <c r="A19" s="3">
        <v>20424</v>
      </c>
      <c r="B19">
        <v>26.87</v>
      </c>
      <c r="C19">
        <f t="shared" si="0"/>
        <v>-3.7202380952372494E-2</v>
      </c>
      <c r="D19">
        <v>2.48</v>
      </c>
    </row>
    <row r="20" spans="1:4" x14ac:dyDescent="0.2">
      <c r="A20" s="3">
        <v>20455</v>
      </c>
      <c r="B20">
        <v>26.83</v>
      </c>
      <c r="C20">
        <f t="shared" si="0"/>
        <v>-0.14886490509863348</v>
      </c>
      <c r="D20">
        <v>2.4500000000000002</v>
      </c>
    </row>
    <row r="21" spans="1:4" x14ac:dyDescent="0.2">
      <c r="A21" s="3">
        <v>20486</v>
      </c>
      <c r="B21">
        <v>26.86</v>
      </c>
      <c r="C21">
        <f t="shared" si="0"/>
        <v>0.11181513231457441</v>
      </c>
      <c r="D21">
        <v>2.5</v>
      </c>
    </row>
    <row r="22" spans="1:4" x14ac:dyDescent="0.2">
      <c r="A22" s="3">
        <v>20515</v>
      </c>
      <c r="B22">
        <v>26.89</v>
      </c>
      <c r="C22">
        <f t="shared" si="0"/>
        <v>0.11169024571855424</v>
      </c>
      <c r="D22">
        <v>2.5</v>
      </c>
    </row>
    <row r="23" spans="1:4" x14ac:dyDescent="0.2">
      <c r="A23" s="3">
        <v>20546</v>
      </c>
      <c r="B23">
        <v>26.93</v>
      </c>
      <c r="C23">
        <f t="shared" si="0"/>
        <v>0.14875418371140814</v>
      </c>
      <c r="D23">
        <v>2.62</v>
      </c>
    </row>
    <row r="24" spans="1:4" x14ac:dyDescent="0.2">
      <c r="A24" s="3">
        <v>20576</v>
      </c>
      <c r="B24">
        <v>27.03</v>
      </c>
      <c r="C24">
        <f t="shared" si="0"/>
        <v>0.37133308577794732</v>
      </c>
      <c r="D24">
        <v>2.75</v>
      </c>
    </row>
    <row r="25" spans="1:4" x14ac:dyDescent="0.2">
      <c r="A25" s="3">
        <v>20607</v>
      </c>
      <c r="B25">
        <v>27.15</v>
      </c>
      <c r="C25">
        <f t="shared" si="0"/>
        <v>0.44395116537179202</v>
      </c>
      <c r="D25">
        <v>2.71</v>
      </c>
    </row>
    <row r="26" spans="1:4" x14ac:dyDescent="0.2">
      <c r="A26" s="3">
        <v>20637</v>
      </c>
      <c r="B26">
        <v>27.29</v>
      </c>
      <c r="C26">
        <f t="shared" si="0"/>
        <v>0.51565377532227785</v>
      </c>
      <c r="D26">
        <v>2.75</v>
      </c>
    </row>
    <row r="27" spans="1:4" x14ac:dyDescent="0.2">
      <c r="A27" s="3">
        <v>20668</v>
      </c>
      <c r="B27">
        <v>27.31</v>
      </c>
      <c r="C27">
        <f t="shared" si="0"/>
        <v>7.3286918285075942E-2</v>
      </c>
      <c r="D27">
        <v>2.73</v>
      </c>
    </row>
    <row r="28" spans="1:4" x14ac:dyDescent="0.2">
      <c r="A28" s="3">
        <v>20699</v>
      </c>
      <c r="B28">
        <v>27.35</v>
      </c>
      <c r="C28">
        <f t="shared" si="0"/>
        <v>0.14646649578908821</v>
      </c>
      <c r="D28">
        <v>2.95</v>
      </c>
    </row>
    <row r="29" spans="1:4" x14ac:dyDescent="0.2">
      <c r="A29" s="3">
        <v>20729</v>
      </c>
      <c r="B29">
        <v>27.51</v>
      </c>
      <c r="C29">
        <f t="shared" si="0"/>
        <v>0.58500914076782262</v>
      </c>
      <c r="D29">
        <v>2.96</v>
      </c>
    </row>
    <row r="30" spans="1:4" x14ac:dyDescent="0.2">
      <c r="A30" s="3">
        <v>20760</v>
      </c>
      <c r="B30">
        <v>27.51</v>
      </c>
      <c r="C30">
        <f t="shared" si="0"/>
        <v>0</v>
      </c>
      <c r="D30">
        <v>2.88</v>
      </c>
    </row>
    <row r="31" spans="1:4" x14ac:dyDescent="0.2">
      <c r="A31" s="3">
        <v>20790</v>
      </c>
      <c r="B31">
        <v>27.63</v>
      </c>
      <c r="C31">
        <f t="shared" si="0"/>
        <v>0.4362050163576825</v>
      </c>
      <c r="D31">
        <v>2.94</v>
      </c>
    </row>
    <row r="32" spans="1:4" x14ac:dyDescent="0.2">
      <c r="A32" s="3">
        <v>20821</v>
      </c>
      <c r="B32">
        <v>27.67</v>
      </c>
      <c r="C32">
        <f t="shared" si="0"/>
        <v>0.14477017734346731</v>
      </c>
      <c r="D32">
        <v>2.84</v>
      </c>
    </row>
    <row r="33" spans="1:4" x14ac:dyDescent="0.2">
      <c r="A33" s="3">
        <v>20852</v>
      </c>
      <c r="B33">
        <v>27.8</v>
      </c>
      <c r="C33">
        <f t="shared" si="0"/>
        <v>0.46982291290205147</v>
      </c>
      <c r="D33">
        <v>3</v>
      </c>
    </row>
    <row r="34" spans="1:4" x14ac:dyDescent="0.2">
      <c r="A34" s="3">
        <v>20880</v>
      </c>
      <c r="B34">
        <v>27.86</v>
      </c>
      <c r="C34">
        <f t="shared" si="0"/>
        <v>0.21582733812948174</v>
      </c>
      <c r="D34">
        <v>2.96</v>
      </c>
    </row>
    <row r="35" spans="1:4" x14ac:dyDescent="0.2">
      <c r="A35" s="3">
        <v>20911</v>
      </c>
      <c r="B35">
        <v>27.93</v>
      </c>
      <c r="C35">
        <f t="shared" si="0"/>
        <v>0.25125628140703071</v>
      </c>
      <c r="D35">
        <v>3</v>
      </c>
    </row>
    <row r="36" spans="1:4" x14ac:dyDescent="0.2">
      <c r="A36" s="3">
        <v>20941</v>
      </c>
      <c r="B36">
        <v>28</v>
      </c>
      <c r="C36">
        <f t="shared" si="0"/>
        <v>0.25062656641603454</v>
      </c>
      <c r="D36">
        <v>3</v>
      </c>
    </row>
    <row r="37" spans="1:4" x14ac:dyDescent="0.2">
      <c r="A37" s="3">
        <v>20972</v>
      </c>
      <c r="B37">
        <v>28.11</v>
      </c>
      <c r="C37">
        <f t="shared" si="0"/>
        <v>0.39285714285715034</v>
      </c>
      <c r="D37">
        <v>3</v>
      </c>
    </row>
    <row r="38" spans="1:4" x14ac:dyDescent="0.2">
      <c r="A38" s="3">
        <v>21002</v>
      </c>
      <c r="B38">
        <v>28.19</v>
      </c>
      <c r="C38">
        <f t="shared" si="0"/>
        <v>0.28459622909997595</v>
      </c>
      <c r="D38">
        <v>2.99</v>
      </c>
    </row>
    <row r="39" spans="1:4" x14ac:dyDescent="0.2">
      <c r="A39" s="3">
        <v>21033</v>
      </c>
      <c r="B39">
        <v>28.28</v>
      </c>
      <c r="C39">
        <f t="shared" si="0"/>
        <v>0.31926214969848488</v>
      </c>
      <c r="D39">
        <v>3.24</v>
      </c>
    </row>
    <row r="40" spans="1:4" x14ac:dyDescent="0.2">
      <c r="A40" s="3">
        <v>21064</v>
      </c>
      <c r="B40">
        <v>28.32</v>
      </c>
      <c r="C40">
        <f t="shared" si="0"/>
        <v>0.14144271570013522</v>
      </c>
      <c r="D40">
        <v>3.47</v>
      </c>
    </row>
    <row r="41" spans="1:4" x14ac:dyDescent="0.2">
      <c r="A41" s="3">
        <v>21094</v>
      </c>
      <c r="B41">
        <v>28.32</v>
      </c>
      <c r="C41">
        <f t="shared" si="0"/>
        <v>0</v>
      </c>
      <c r="D41">
        <v>3.5</v>
      </c>
    </row>
    <row r="42" spans="1:4" x14ac:dyDescent="0.2">
      <c r="A42" s="3">
        <v>21125</v>
      </c>
      <c r="B42">
        <v>28.41</v>
      </c>
      <c r="C42">
        <f t="shared" si="0"/>
        <v>0.31779661016948513</v>
      </c>
      <c r="D42">
        <v>3.28</v>
      </c>
    </row>
    <row r="43" spans="1:4" x14ac:dyDescent="0.2">
      <c r="A43" s="3">
        <v>21155</v>
      </c>
      <c r="B43">
        <v>28.47</v>
      </c>
      <c r="C43">
        <f t="shared" si="0"/>
        <v>0.21119324181626542</v>
      </c>
      <c r="D43">
        <v>2.98</v>
      </c>
    </row>
    <row r="44" spans="1:4" x14ac:dyDescent="0.2">
      <c r="A44" s="3">
        <v>21186</v>
      </c>
      <c r="B44">
        <v>28.64</v>
      </c>
      <c r="C44">
        <f t="shared" si="0"/>
        <v>0.59711977520198189</v>
      </c>
      <c r="D44">
        <v>2.72</v>
      </c>
    </row>
    <row r="45" spans="1:4" x14ac:dyDescent="0.2">
      <c r="A45" s="3">
        <v>21217</v>
      </c>
      <c r="B45">
        <v>28.7</v>
      </c>
      <c r="C45">
        <f t="shared" si="0"/>
        <v>0.20949720670391248</v>
      </c>
      <c r="D45">
        <v>1.67</v>
      </c>
    </row>
    <row r="46" spans="1:4" x14ac:dyDescent="0.2">
      <c r="A46" s="3">
        <v>21245</v>
      </c>
      <c r="B46">
        <v>28.87</v>
      </c>
      <c r="C46">
        <f t="shared" si="0"/>
        <v>0.59233449477351652</v>
      </c>
      <c r="D46">
        <v>1.2</v>
      </c>
    </row>
    <row r="47" spans="1:4" x14ac:dyDescent="0.2">
      <c r="A47" s="3">
        <v>21276</v>
      </c>
      <c r="B47">
        <v>28.94</v>
      </c>
      <c r="C47">
        <f t="shared" si="0"/>
        <v>0.24246622791825878</v>
      </c>
      <c r="D47">
        <v>1.26</v>
      </c>
    </row>
    <row r="48" spans="1:4" x14ac:dyDescent="0.2">
      <c r="A48" s="3">
        <v>21306</v>
      </c>
      <c r="B48">
        <v>28.94</v>
      </c>
      <c r="C48">
        <f t="shared" si="0"/>
        <v>0</v>
      </c>
      <c r="D48">
        <v>0.63</v>
      </c>
    </row>
    <row r="49" spans="1:4" x14ac:dyDescent="0.2">
      <c r="A49" s="3">
        <v>21337</v>
      </c>
      <c r="B49">
        <v>28.91</v>
      </c>
      <c r="C49">
        <f t="shared" si="0"/>
        <v>-0.10366275051831852</v>
      </c>
      <c r="D49">
        <v>0.93</v>
      </c>
    </row>
    <row r="50" spans="1:4" x14ac:dyDescent="0.2">
      <c r="A50" s="3">
        <v>21367</v>
      </c>
      <c r="B50">
        <v>28.89</v>
      </c>
      <c r="C50">
        <f t="shared" si="0"/>
        <v>-6.9180214458663958E-2</v>
      </c>
      <c r="D50">
        <v>0.68</v>
      </c>
    </row>
    <row r="51" spans="1:4" x14ac:dyDescent="0.2">
      <c r="A51" s="3">
        <v>21398</v>
      </c>
      <c r="B51">
        <v>28.94</v>
      </c>
      <c r="C51">
        <f t="shared" si="0"/>
        <v>0.17307026652821911</v>
      </c>
      <c r="D51">
        <v>1.53</v>
      </c>
    </row>
    <row r="52" spans="1:4" x14ac:dyDescent="0.2">
      <c r="A52" s="3">
        <v>21429</v>
      </c>
      <c r="B52">
        <v>28.91</v>
      </c>
      <c r="C52">
        <f t="shared" si="0"/>
        <v>-0.10366275051831852</v>
      </c>
      <c r="D52">
        <v>1.76</v>
      </c>
    </row>
    <row r="53" spans="1:4" x14ac:dyDescent="0.2">
      <c r="A53" s="3">
        <v>21459</v>
      </c>
      <c r="B53">
        <v>28.91</v>
      </c>
      <c r="C53">
        <f t="shared" si="0"/>
        <v>0</v>
      </c>
      <c r="D53">
        <v>1.8</v>
      </c>
    </row>
    <row r="54" spans="1:4" x14ac:dyDescent="0.2">
      <c r="A54" s="3">
        <v>21490</v>
      </c>
      <c r="B54">
        <v>28.95</v>
      </c>
      <c r="C54">
        <f t="shared" si="0"/>
        <v>0.13836042891732792</v>
      </c>
      <c r="D54">
        <v>2.27</v>
      </c>
    </row>
    <row r="55" spans="1:4" x14ac:dyDescent="0.2">
      <c r="A55" s="3">
        <v>21520</v>
      </c>
      <c r="B55">
        <v>28.97</v>
      </c>
      <c r="C55">
        <f t="shared" si="0"/>
        <v>6.9084628670124104E-2</v>
      </c>
      <c r="D55">
        <v>2.42</v>
      </c>
    </row>
    <row r="56" spans="1:4" x14ac:dyDescent="0.2">
      <c r="A56" s="3">
        <v>21551</v>
      </c>
      <c r="B56">
        <v>29.01</v>
      </c>
      <c r="C56">
        <f t="shared" si="0"/>
        <v>0.13807386952020551</v>
      </c>
      <c r="D56">
        <v>2.48</v>
      </c>
    </row>
    <row r="57" spans="1:4" x14ac:dyDescent="0.2">
      <c r="A57" s="3">
        <v>21582</v>
      </c>
      <c r="B57">
        <v>29</v>
      </c>
      <c r="C57">
        <f t="shared" si="0"/>
        <v>-3.4470872113068207E-2</v>
      </c>
      <c r="D57">
        <v>2.4300000000000002</v>
      </c>
    </row>
    <row r="58" spans="1:4" x14ac:dyDescent="0.2">
      <c r="A58" s="3">
        <v>21610</v>
      </c>
      <c r="B58">
        <v>28.97</v>
      </c>
      <c r="C58">
        <f t="shared" si="0"/>
        <v>-0.1034482758620725</v>
      </c>
      <c r="D58">
        <v>2.8</v>
      </c>
    </row>
    <row r="59" spans="1:4" x14ac:dyDescent="0.2">
      <c r="A59" s="3">
        <v>21641</v>
      </c>
      <c r="B59">
        <v>28.98</v>
      </c>
      <c r="C59">
        <f t="shared" si="0"/>
        <v>3.4518467380051376E-2</v>
      </c>
      <c r="D59">
        <v>2.96</v>
      </c>
    </row>
    <row r="60" spans="1:4" x14ac:dyDescent="0.2">
      <c r="A60" s="3">
        <v>21671</v>
      </c>
      <c r="B60">
        <v>29.04</v>
      </c>
      <c r="C60">
        <f t="shared" si="0"/>
        <v>0.20703933747412417</v>
      </c>
      <c r="D60">
        <v>2.9</v>
      </c>
    </row>
    <row r="61" spans="1:4" x14ac:dyDescent="0.2">
      <c r="A61" s="3">
        <v>21702</v>
      </c>
      <c r="B61">
        <v>29.11</v>
      </c>
      <c r="C61">
        <f t="shared" si="0"/>
        <v>0.24104683195591559</v>
      </c>
      <c r="D61">
        <v>3.39</v>
      </c>
    </row>
    <row r="62" spans="1:4" x14ac:dyDescent="0.2">
      <c r="A62" s="3">
        <v>21732</v>
      </c>
      <c r="B62">
        <v>29.15</v>
      </c>
      <c r="C62">
        <f t="shared" si="0"/>
        <v>0.13740982480248132</v>
      </c>
      <c r="D62">
        <v>3.47</v>
      </c>
    </row>
    <row r="63" spans="1:4" x14ac:dyDescent="0.2">
      <c r="A63" s="3">
        <v>21763</v>
      </c>
      <c r="B63">
        <v>29.18</v>
      </c>
      <c r="C63">
        <f t="shared" si="0"/>
        <v>0.10291595197255976</v>
      </c>
      <c r="D63">
        <v>3.5</v>
      </c>
    </row>
    <row r="64" spans="1:4" x14ac:dyDescent="0.2">
      <c r="A64" s="3">
        <v>21794</v>
      </c>
      <c r="B64">
        <v>29.25</v>
      </c>
      <c r="C64">
        <f t="shared" si="0"/>
        <v>0.23989033584648212</v>
      </c>
      <c r="D64">
        <v>3.76</v>
      </c>
    </row>
    <row r="65" spans="1:4" x14ac:dyDescent="0.2">
      <c r="A65" s="3">
        <v>21824</v>
      </c>
      <c r="B65">
        <v>29.35</v>
      </c>
      <c r="C65">
        <f t="shared" si="0"/>
        <v>0.34188034188034067</v>
      </c>
      <c r="D65">
        <v>3.98</v>
      </c>
    </row>
    <row r="66" spans="1:4" x14ac:dyDescent="0.2">
      <c r="A66" s="3">
        <v>21855</v>
      </c>
      <c r="B66">
        <v>29.35</v>
      </c>
      <c r="C66">
        <f t="shared" si="0"/>
        <v>0</v>
      </c>
      <c r="D66">
        <v>4</v>
      </c>
    </row>
    <row r="67" spans="1:4" x14ac:dyDescent="0.2">
      <c r="A67" s="3">
        <v>21885</v>
      </c>
      <c r="B67">
        <v>29.41</v>
      </c>
      <c r="C67">
        <f t="shared" si="0"/>
        <v>0.20442930153321548</v>
      </c>
      <c r="D67">
        <v>3.99</v>
      </c>
    </row>
    <row r="68" spans="1:4" x14ac:dyDescent="0.2">
      <c r="A68" s="3">
        <v>21916</v>
      </c>
      <c r="B68">
        <v>29.37</v>
      </c>
      <c r="C68">
        <f t="shared" ref="C68:C131" si="1">(B68/B67-1)*100</f>
        <v>-0.13600816048963127</v>
      </c>
      <c r="D68">
        <v>3.99</v>
      </c>
    </row>
    <row r="69" spans="1:4" x14ac:dyDescent="0.2">
      <c r="A69" s="3">
        <v>21947</v>
      </c>
      <c r="B69">
        <v>29.41</v>
      </c>
      <c r="C69">
        <f t="shared" si="1"/>
        <v>0.13619339462036528</v>
      </c>
      <c r="D69">
        <v>3.97</v>
      </c>
    </row>
    <row r="70" spans="1:4" x14ac:dyDescent="0.2">
      <c r="A70" s="3">
        <v>21976</v>
      </c>
      <c r="B70">
        <v>29.41</v>
      </c>
      <c r="C70">
        <f t="shared" si="1"/>
        <v>0</v>
      </c>
      <c r="D70">
        <v>3.84</v>
      </c>
    </row>
    <row r="71" spans="1:4" x14ac:dyDescent="0.2">
      <c r="A71" s="3">
        <v>22007</v>
      </c>
      <c r="B71">
        <v>29.54</v>
      </c>
      <c r="C71">
        <f t="shared" si="1"/>
        <v>0.44202652159128775</v>
      </c>
      <c r="D71">
        <v>3.92</v>
      </c>
    </row>
    <row r="72" spans="1:4" x14ac:dyDescent="0.2">
      <c r="A72" s="3">
        <v>22037</v>
      </c>
      <c r="B72">
        <v>29.57</v>
      </c>
      <c r="C72">
        <f t="shared" si="1"/>
        <v>0.10155721056195333</v>
      </c>
      <c r="D72">
        <v>3.85</v>
      </c>
    </row>
    <row r="73" spans="1:4" x14ac:dyDescent="0.2">
      <c r="A73" s="3">
        <v>22068</v>
      </c>
      <c r="B73">
        <v>29.61</v>
      </c>
      <c r="C73">
        <f t="shared" si="1"/>
        <v>0.1352722353736846</v>
      </c>
      <c r="D73">
        <v>3.32</v>
      </c>
    </row>
    <row r="74" spans="1:4" x14ac:dyDescent="0.2">
      <c r="A74" s="3">
        <v>22098</v>
      </c>
      <c r="B74">
        <v>29.55</v>
      </c>
      <c r="C74">
        <f t="shared" si="1"/>
        <v>-0.20263424518742745</v>
      </c>
      <c r="D74">
        <v>3.23</v>
      </c>
    </row>
    <row r="75" spans="1:4" x14ac:dyDescent="0.2">
      <c r="A75" s="3">
        <v>22129</v>
      </c>
      <c r="B75">
        <v>29.61</v>
      </c>
      <c r="C75">
        <f t="shared" si="1"/>
        <v>0.20304568527917954</v>
      </c>
      <c r="D75">
        <v>2.98</v>
      </c>
    </row>
    <row r="76" spans="1:4" x14ac:dyDescent="0.2">
      <c r="A76" s="3">
        <v>22160</v>
      </c>
      <c r="B76">
        <v>29.61</v>
      </c>
      <c r="C76">
        <f t="shared" si="1"/>
        <v>0</v>
      </c>
      <c r="D76">
        <v>2.6</v>
      </c>
    </row>
    <row r="77" spans="1:4" x14ac:dyDescent="0.2">
      <c r="A77" s="3">
        <v>22190</v>
      </c>
      <c r="B77">
        <v>29.75</v>
      </c>
      <c r="C77">
        <f t="shared" si="1"/>
        <v>0.47281323877068626</v>
      </c>
      <c r="D77">
        <v>2.4700000000000002</v>
      </c>
    </row>
    <row r="78" spans="1:4" x14ac:dyDescent="0.2">
      <c r="A78" s="3">
        <v>22221</v>
      </c>
      <c r="B78">
        <v>29.78</v>
      </c>
      <c r="C78">
        <f t="shared" si="1"/>
        <v>0.10084033613446675</v>
      </c>
      <c r="D78">
        <v>2.44</v>
      </c>
    </row>
    <row r="79" spans="1:4" x14ac:dyDescent="0.2">
      <c r="A79" s="3">
        <v>22251</v>
      </c>
      <c r="B79">
        <v>29.81</v>
      </c>
      <c r="C79">
        <f t="shared" si="1"/>
        <v>0.1007387508394908</v>
      </c>
      <c r="D79">
        <v>1.98</v>
      </c>
    </row>
    <row r="80" spans="1:4" x14ac:dyDescent="0.2">
      <c r="A80" s="3">
        <v>22282</v>
      </c>
      <c r="B80">
        <v>29.84</v>
      </c>
      <c r="C80">
        <f t="shared" si="1"/>
        <v>0.10063737001007045</v>
      </c>
      <c r="D80">
        <v>1.45</v>
      </c>
    </row>
    <row r="81" spans="1:4" x14ac:dyDescent="0.2">
      <c r="A81" s="3">
        <v>22313</v>
      </c>
      <c r="B81">
        <v>29.84</v>
      </c>
      <c r="C81">
        <f t="shared" si="1"/>
        <v>0</v>
      </c>
      <c r="D81">
        <v>2.54</v>
      </c>
    </row>
    <row r="82" spans="1:4" x14ac:dyDescent="0.2">
      <c r="A82" s="3">
        <v>22341</v>
      </c>
      <c r="B82">
        <v>29.84</v>
      </c>
      <c r="C82">
        <f t="shared" si="1"/>
        <v>0</v>
      </c>
      <c r="D82">
        <v>2.02</v>
      </c>
    </row>
    <row r="83" spans="1:4" x14ac:dyDescent="0.2">
      <c r="A83" s="3">
        <v>22372</v>
      </c>
      <c r="B83">
        <v>29.81</v>
      </c>
      <c r="C83">
        <f t="shared" si="1"/>
        <v>-0.10053619302949901</v>
      </c>
      <c r="D83">
        <v>1.49</v>
      </c>
    </row>
    <row r="84" spans="1:4" x14ac:dyDescent="0.2">
      <c r="A84" s="3">
        <v>22402</v>
      </c>
      <c r="B84">
        <v>29.84</v>
      </c>
      <c r="C84">
        <f t="shared" si="1"/>
        <v>0.10063737001007045</v>
      </c>
      <c r="D84">
        <v>1.98</v>
      </c>
    </row>
    <row r="85" spans="1:4" x14ac:dyDescent="0.2">
      <c r="A85" s="3">
        <v>22433</v>
      </c>
      <c r="B85">
        <v>29.84</v>
      </c>
      <c r="C85">
        <f t="shared" si="1"/>
        <v>0</v>
      </c>
      <c r="D85">
        <v>1.73</v>
      </c>
    </row>
    <row r="86" spans="1:4" x14ac:dyDescent="0.2">
      <c r="A86" s="3">
        <v>22463</v>
      </c>
      <c r="B86">
        <v>29.92</v>
      </c>
      <c r="C86">
        <f t="shared" si="1"/>
        <v>0.26809651474530849</v>
      </c>
      <c r="D86">
        <v>1.17</v>
      </c>
    </row>
    <row r="87" spans="1:4" x14ac:dyDescent="0.2">
      <c r="A87" s="3">
        <v>22494</v>
      </c>
      <c r="B87">
        <v>29.94</v>
      </c>
      <c r="C87">
        <f t="shared" si="1"/>
        <v>6.6844919786102075E-2</v>
      </c>
      <c r="D87">
        <v>2</v>
      </c>
    </row>
    <row r="88" spans="1:4" x14ac:dyDescent="0.2">
      <c r="A88" s="3">
        <v>22525</v>
      </c>
      <c r="B88">
        <v>29.98</v>
      </c>
      <c r="C88">
        <f t="shared" si="1"/>
        <v>0.13360053440214514</v>
      </c>
      <c r="D88">
        <v>1.88</v>
      </c>
    </row>
    <row r="89" spans="1:4" x14ac:dyDescent="0.2">
      <c r="A89" s="3">
        <v>22555</v>
      </c>
      <c r="B89">
        <v>29.98</v>
      </c>
      <c r="C89">
        <f t="shared" si="1"/>
        <v>0</v>
      </c>
      <c r="D89">
        <v>2.2599999999999998</v>
      </c>
    </row>
    <row r="90" spans="1:4" x14ac:dyDescent="0.2">
      <c r="A90" s="3">
        <v>22586</v>
      </c>
      <c r="B90">
        <v>29.98</v>
      </c>
      <c r="C90">
        <f t="shared" si="1"/>
        <v>0</v>
      </c>
      <c r="D90">
        <v>2.61</v>
      </c>
    </row>
    <row r="91" spans="1:4" x14ac:dyDescent="0.2">
      <c r="A91" s="3">
        <v>22616</v>
      </c>
      <c r="B91">
        <v>30.01</v>
      </c>
      <c r="C91">
        <f t="shared" si="1"/>
        <v>0.10006671114075605</v>
      </c>
      <c r="D91">
        <v>2.33</v>
      </c>
    </row>
    <row r="92" spans="1:4" x14ac:dyDescent="0.2">
      <c r="A92" s="3">
        <v>22647</v>
      </c>
      <c r="B92">
        <v>30.04</v>
      </c>
      <c r="C92">
        <f t="shared" si="1"/>
        <v>9.9966677774077084E-2</v>
      </c>
      <c r="D92">
        <v>2.15</v>
      </c>
    </row>
    <row r="93" spans="1:4" x14ac:dyDescent="0.2">
      <c r="A93" s="3">
        <v>22678</v>
      </c>
      <c r="B93">
        <v>30.11</v>
      </c>
      <c r="C93">
        <f t="shared" si="1"/>
        <v>0.23302263648468102</v>
      </c>
      <c r="D93">
        <v>2.37</v>
      </c>
    </row>
    <row r="94" spans="1:4" x14ac:dyDescent="0.2">
      <c r="A94" s="3">
        <v>22706</v>
      </c>
      <c r="B94">
        <v>30.17</v>
      </c>
      <c r="C94">
        <f t="shared" si="1"/>
        <v>0.19926934573231136</v>
      </c>
      <c r="D94">
        <v>2.85</v>
      </c>
    </row>
    <row r="95" spans="1:4" x14ac:dyDescent="0.2">
      <c r="A95" s="3">
        <v>22737</v>
      </c>
      <c r="B95">
        <v>30.21</v>
      </c>
      <c r="C95">
        <f t="shared" si="1"/>
        <v>0.13258203513424327</v>
      </c>
      <c r="D95">
        <v>2.78</v>
      </c>
    </row>
    <row r="96" spans="1:4" x14ac:dyDescent="0.2">
      <c r="A96" s="3">
        <v>22767</v>
      </c>
      <c r="B96">
        <v>30.24</v>
      </c>
      <c r="C96">
        <f t="shared" si="1"/>
        <v>9.930486593843213E-2</v>
      </c>
      <c r="D96">
        <v>2.36</v>
      </c>
    </row>
    <row r="97" spans="1:4" x14ac:dyDescent="0.2">
      <c r="A97" s="3">
        <v>22798</v>
      </c>
      <c r="B97">
        <v>30.21</v>
      </c>
      <c r="C97">
        <f t="shared" si="1"/>
        <v>-9.9206349206337752E-2</v>
      </c>
      <c r="D97">
        <v>2.68</v>
      </c>
    </row>
    <row r="98" spans="1:4" x14ac:dyDescent="0.2">
      <c r="A98" s="3">
        <v>22828</v>
      </c>
      <c r="B98">
        <v>30.22</v>
      </c>
      <c r="C98">
        <f t="shared" si="1"/>
        <v>3.3101621979469975E-2</v>
      </c>
      <c r="D98">
        <v>2.71</v>
      </c>
    </row>
    <row r="99" spans="1:4" x14ac:dyDescent="0.2">
      <c r="A99" s="3">
        <v>22859</v>
      </c>
      <c r="B99">
        <v>30.28</v>
      </c>
      <c r="C99">
        <f t="shared" si="1"/>
        <v>0.19854401058903015</v>
      </c>
      <c r="D99">
        <v>2.93</v>
      </c>
    </row>
    <row r="100" spans="1:4" x14ac:dyDescent="0.2">
      <c r="A100" s="3">
        <v>22890</v>
      </c>
      <c r="B100">
        <v>30.42</v>
      </c>
      <c r="C100">
        <f t="shared" si="1"/>
        <v>0.46235138705417178</v>
      </c>
      <c r="D100">
        <v>2.9</v>
      </c>
    </row>
    <row r="101" spans="1:4" x14ac:dyDescent="0.2">
      <c r="A101" s="3">
        <v>22920</v>
      </c>
      <c r="B101">
        <v>30.38</v>
      </c>
      <c r="C101">
        <f t="shared" si="1"/>
        <v>-0.13149243918475495</v>
      </c>
      <c r="D101">
        <v>2.9</v>
      </c>
    </row>
    <row r="102" spans="1:4" x14ac:dyDescent="0.2">
      <c r="A102" s="3">
        <v>22951</v>
      </c>
      <c r="B102">
        <v>30.38</v>
      </c>
      <c r="C102">
        <f t="shared" si="1"/>
        <v>0</v>
      </c>
      <c r="D102">
        <v>2.94</v>
      </c>
    </row>
    <row r="103" spans="1:4" x14ac:dyDescent="0.2">
      <c r="A103" s="3">
        <v>22981</v>
      </c>
      <c r="B103">
        <v>30.38</v>
      </c>
      <c r="C103">
        <f t="shared" si="1"/>
        <v>0</v>
      </c>
      <c r="D103">
        <v>2.93</v>
      </c>
    </row>
    <row r="104" spans="1:4" x14ac:dyDescent="0.2">
      <c r="A104" s="3">
        <v>23012</v>
      </c>
      <c r="B104">
        <v>30.44</v>
      </c>
      <c r="C104">
        <f t="shared" si="1"/>
        <v>0.19749835418039208</v>
      </c>
      <c r="D104">
        <v>2.92</v>
      </c>
    </row>
    <row r="105" spans="1:4" x14ac:dyDescent="0.2">
      <c r="A105" s="3">
        <v>23043</v>
      </c>
      <c r="B105">
        <v>30.48</v>
      </c>
      <c r="C105">
        <f t="shared" si="1"/>
        <v>0.13140604467805073</v>
      </c>
      <c r="D105">
        <v>3</v>
      </c>
    </row>
    <row r="106" spans="1:4" x14ac:dyDescent="0.2">
      <c r="A106" s="3">
        <v>23071</v>
      </c>
      <c r="B106">
        <v>30.51</v>
      </c>
      <c r="C106">
        <f t="shared" si="1"/>
        <v>9.8425196850393526E-2</v>
      </c>
      <c r="D106">
        <v>2.98</v>
      </c>
    </row>
    <row r="107" spans="1:4" x14ac:dyDescent="0.2">
      <c r="A107" s="3">
        <v>23102</v>
      </c>
      <c r="B107">
        <v>30.48</v>
      </c>
      <c r="C107">
        <f t="shared" si="1"/>
        <v>-9.8328416912496497E-2</v>
      </c>
      <c r="D107">
        <v>2.9</v>
      </c>
    </row>
    <row r="108" spans="1:4" x14ac:dyDescent="0.2">
      <c r="A108" s="3">
        <v>23132</v>
      </c>
      <c r="B108">
        <v>30.51</v>
      </c>
      <c r="C108">
        <f t="shared" si="1"/>
        <v>9.8425196850393526E-2</v>
      </c>
      <c r="D108">
        <v>3</v>
      </c>
    </row>
    <row r="109" spans="1:4" x14ac:dyDescent="0.2">
      <c r="A109" s="3">
        <v>23163</v>
      </c>
      <c r="B109">
        <v>30.61</v>
      </c>
      <c r="C109">
        <f t="shared" si="1"/>
        <v>0.32776138970829205</v>
      </c>
      <c r="D109">
        <v>2.99</v>
      </c>
    </row>
    <row r="110" spans="1:4" x14ac:dyDescent="0.2">
      <c r="A110" s="3">
        <v>23193</v>
      </c>
      <c r="B110">
        <v>30.69</v>
      </c>
      <c r="C110">
        <f t="shared" si="1"/>
        <v>0.26135249918328718</v>
      </c>
      <c r="D110">
        <v>3.02</v>
      </c>
    </row>
    <row r="111" spans="1:4" x14ac:dyDescent="0.2">
      <c r="A111" s="3">
        <v>23224</v>
      </c>
      <c r="B111">
        <v>30.75</v>
      </c>
      <c r="C111">
        <f t="shared" si="1"/>
        <v>0.19550342130987275</v>
      </c>
      <c r="D111">
        <v>3.49</v>
      </c>
    </row>
    <row r="112" spans="1:4" x14ac:dyDescent="0.2">
      <c r="A112" s="3">
        <v>23255</v>
      </c>
      <c r="B112">
        <v>30.72</v>
      </c>
      <c r="C112">
        <f t="shared" si="1"/>
        <v>-9.7560975609756184E-2</v>
      </c>
      <c r="D112">
        <v>3.48</v>
      </c>
    </row>
    <row r="113" spans="1:4" x14ac:dyDescent="0.2">
      <c r="A113" s="3">
        <v>23285</v>
      </c>
      <c r="B113">
        <v>30.75</v>
      </c>
      <c r="C113">
        <f t="shared" si="1"/>
        <v>9.765625E-2</v>
      </c>
      <c r="D113">
        <v>3.5</v>
      </c>
    </row>
    <row r="114" spans="1:4" x14ac:dyDescent="0.2">
      <c r="A114" s="3">
        <v>23316</v>
      </c>
      <c r="B114">
        <v>30.78</v>
      </c>
      <c r="C114">
        <f t="shared" si="1"/>
        <v>9.7560975609756184E-2</v>
      </c>
      <c r="D114">
        <v>3.48</v>
      </c>
    </row>
    <row r="115" spans="1:4" x14ac:dyDescent="0.2">
      <c r="A115" s="3">
        <v>23346</v>
      </c>
      <c r="B115">
        <v>30.88</v>
      </c>
      <c r="C115">
        <f t="shared" si="1"/>
        <v>0.32488628979856493</v>
      </c>
      <c r="D115">
        <v>3.38</v>
      </c>
    </row>
    <row r="116" spans="1:4" x14ac:dyDescent="0.2">
      <c r="A116" s="3">
        <v>23377</v>
      </c>
      <c r="B116">
        <v>30.94</v>
      </c>
      <c r="C116">
        <f t="shared" si="1"/>
        <v>0.19430051813471572</v>
      </c>
      <c r="D116">
        <v>3.48</v>
      </c>
    </row>
    <row r="117" spans="1:4" x14ac:dyDescent="0.2">
      <c r="A117" s="3">
        <v>23408</v>
      </c>
      <c r="B117">
        <v>30.91</v>
      </c>
      <c r="C117">
        <f t="shared" si="1"/>
        <v>-9.6961861667743676E-2</v>
      </c>
      <c r="D117">
        <v>3.48</v>
      </c>
    </row>
    <row r="118" spans="1:4" x14ac:dyDescent="0.2">
      <c r="A118" s="3">
        <v>23437</v>
      </c>
      <c r="B118">
        <v>30.94</v>
      </c>
      <c r="C118">
        <f t="shared" si="1"/>
        <v>9.7055968942094673E-2</v>
      </c>
      <c r="D118">
        <v>3.43</v>
      </c>
    </row>
    <row r="119" spans="1:4" x14ac:dyDescent="0.2">
      <c r="A119" s="3">
        <v>23468</v>
      </c>
      <c r="B119">
        <v>30.95</v>
      </c>
      <c r="C119">
        <f t="shared" si="1"/>
        <v>3.2320620555914559E-2</v>
      </c>
      <c r="D119">
        <v>3.47</v>
      </c>
    </row>
    <row r="120" spans="1:4" x14ac:dyDescent="0.2">
      <c r="A120" s="3">
        <v>23498</v>
      </c>
      <c r="B120">
        <v>30.98</v>
      </c>
      <c r="C120">
        <f t="shared" si="1"/>
        <v>9.6930533117944861E-2</v>
      </c>
      <c r="D120">
        <v>3.5</v>
      </c>
    </row>
    <row r="121" spans="1:4" x14ac:dyDescent="0.2">
      <c r="A121" s="3">
        <v>23529</v>
      </c>
      <c r="B121">
        <v>31.01</v>
      </c>
      <c r="C121">
        <f t="shared" si="1"/>
        <v>9.6836668818589544E-2</v>
      </c>
      <c r="D121">
        <v>3.5</v>
      </c>
    </row>
    <row r="122" spans="1:4" x14ac:dyDescent="0.2">
      <c r="A122" s="3">
        <v>23559</v>
      </c>
      <c r="B122">
        <v>31.02</v>
      </c>
      <c r="C122">
        <f t="shared" si="1"/>
        <v>3.2247662044504466E-2</v>
      </c>
      <c r="D122">
        <v>3.42</v>
      </c>
    </row>
    <row r="123" spans="1:4" x14ac:dyDescent="0.2">
      <c r="A123" s="3">
        <v>23590</v>
      </c>
      <c r="B123">
        <v>31.05</v>
      </c>
      <c r="C123">
        <f t="shared" si="1"/>
        <v>9.6711798839455021E-2</v>
      </c>
      <c r="D123">
        <v>3.5</v>
      </c>
    </row>
    <row r="124" spans="1:4" x14ac:dyDescent="0.2">
      <c r="A124" s="3">
        <v>23621</v>
      </c>
      <c r="B124">
        <v>31.08</v>
      </c>
      <c r="C124">
        <f t="shared" si="1"/>
        <v>9.6618357487909812E-2</v>
      </c>
      <c r="D124">
        <v>3.45</v>
      </c>
    </row>
    <row r="125" spans="1:4" x14ac:dyDescent="0.2">
      <c r="A125" s="3">
        <v>23651</v>
      </c>
      <c r="B125">
        <v>31.12</v>
      </c>
      <c r="C125">
        <f t="shared" si="1"/>
        <v>0.12870012870014325</v>
      </c>
      <c r="D125">
        <v>3.36</v>
      </c>
    </row>
    <row r="126" spans="1:4" x14ac:dyDescent="0.2">
      <c r="A126" s="3">
        <v>23682</v>
      </c>
      <c r="B126">
        <v>31.21</v>
      </c>
      <c r="C126">
        <f t="shared" si="1"/>
        <v>0.28920308483291191</v>
      </c>
      <c r="D126">
        <v>3.52</v>
      </c>
    </row>
    <row r="127" spans="1:4" x14ac:dyDescent="0.2">
      <c r="A127" s="3">
        <v>23712</v>
      </c>
      <c r="B127">
        <v>31.25</v>
      </c>
      <c r="C127">
        <f t="shared" si="1"/>
        <v>0.1281640499839698</v>
      </c>
      <c r="D127">
        <v>3.85</v>
      </c>
    </row>
    <row r="128" spans="1:4" x14ac:dyDescent="0.2">
      <c r="A128" s="3">
        <v>23743</v>
      </c>
      <c r="B128">
        <v>31.28</v>
      </c>
      <c r="C128">
        <f t="shared" si="1"/>
        <v>9.6000000000007191E-2</v>
      </c>
      <c r="D128">
        <v>3.9</v>
      </c>
    </row>
    <row r="129" spans="1:4" x14ac:dyDescent="0.2">
      <c r="A129" s="3">
        <v>23774</v>
      </c>
      <c r="B129">
        <v>31.28</v>
      </c>
      <c r="C129">
        <f t="shared" si="1"/>
        <v>0</v>
      </c>
      <c r="D129">
        <v>3.98</v>
      </c>
    </row>
    <row r="130" spans="1:4" x14ac:dyDescent="0.2">
      <c r="A130" s="3">
        <v>23802</v>
      </c>
      <c r="B130">
        <v>31.31</v>
      </c>
      <c r="C130">
        <f t="shared" si="1"/>
        <v>9.5907928388738739E-2</v>
      </c>
      <c r="D130">
        <v>4.05</v>
      </c>
    </row>
    <row r="131" spans="1:4" x14ac:dyDescent="0.2">
      <c r="A131" s="3">
        <v>23833</v>
      </c>
      <c r="B131">
        <v>31.38</v>
      </c>
      <c r="C131">
        <f t="shared" si="1"/>
        <v>0.2235707441711865</v>
      </c>
      <c r="D131">
        <v>4.09</v>
      </c>
    </row>
    <row r="132" spans="1:4" x14ac:dyDescent="0.2">
      <c r="A132" s="3">
        <v>23863</v>
      </c>
      <c r="B132">
        <v>31.48</v>
      </c>
      <c r="C132">
        <f t="shared" ref="C132:C195" si="2">(B132/B131-1)*100</f>
        <v>0.31867431485022024</v>
      </c>
      <c r="D132">
        <v>4.0999999999999996</v>
      </c>
    </row>
    <row r="133" spans="1:4" x14ac:dyDescent="0.2">
      <c r="A133" s="3">
        <v>23894</v>
      </c>
      <c r="B133">
        <v>31.61</v>
      </c>
      <c r="C133">
        <f t="shared" si="2"/>
        <v>0.41296060991105055</v>
      </c>
      <c r="D133">
        <v>4.05</v>
      </c>
    </row>
    <row r="134" spans="1:4" x14ac:dyDescent="0.2">
      <c r="A134" s="3">
        <v>23924</v>
      </c>
      <c r="B134">
        <v>31.58</v>
      </c>
      <c r="C134">
        <f t="shared" si="2"/>
        <v>-9.4906675102823801E-2</v>
      </c>
      <c r="D134">
        <v>4.09</v>
      </c>
    </row>
    <row r="135" spans="1:4" x14ac:dyDescent="0.2">
      <c r="A135" s="3">
        <v>23955</v>
      </c>
      <c r="B135">
        <v>31.55</v>
      </c>
      <c r="C135">
        <f t="shared" si="2"/>
        <v>-9.4996833438876216E-2</v>
      </c>
      <c r="D135">
        <v>4.12</v>
      </c>
    </row>
    <row r="136" spans="1:4" x14ac:dyDescent="0.2">
      <c r="A136" s="3">
        <v>23986</v>
      </c>
      <c r="B136">
        <v>31.62</v>
      </c>
      <c r="C136">
        <f t="shared" si="2"/>
        <v>0.22187004754359307</v>
      </c>
      <c r="D136">
        <v>4.0199999999999996</v>
      </c>
    </row>
    <row r="137" spans="1:4" x14ac:dyDescent="0.2">
      <c r="A137" s="3">
        <v>24016</v>
      </c>
      <c r="B137">
        <v>31.65</v>
      </c>
      <c r="C137">
        <f t="shared" si="2"/>
        <v>9.4876660341558505E-2</v>
      </c>
      <c r="D137">
        <v>4.08</v>
      </c>
    </row>
    <row r="138" spans="1:4" x14ac:dyDescent="0.2">
      <c r="A138" s="3">
        <v>24047</v>
      </c>
      <c r="B138">
        <v>31.75</v>
      </c>
      <c r="C138">
        <f t="shared" si="2"/>
        <v>0.31595576619274368</v>
      </c>
      <c r="D138">
        <v>4.0999999999999996</v>
      </c>
    </row>
    <row r="139" spans="1:4" x14ac:dyDescent="0.2">
      <c r="A139" s="3">
        <v>24077</v>
      </c>
      <c r="B139">
        <v>31.85</v>
      </c>
      <c r="C139">
        <f t="shared" si="2"/>
        <v>0.31496062992126816</v>
      </c>
      <c r="D139">
        <v>4.32</v>
      </c>
    </row>
    <row r="140" spans="1:4" x14ac:dyDescent="0.2">
      <c r="A140" s="3">
        <v>24108</v>
      </c>
      <c r="B140">
        <v>31.88</v>
      </c>
      <c r="C140">
        <f t="shared" si="2"/>
        <v>9.4191522762954172E-2</v>
      </c>
      <c r="D140">
        <v>4.42</v>
      </c>
    </row>
    <row r="141" spans="1:4" x14ac:dyDescent="0.2">
      <c r="A141" s="3">
        <v>24139</v>
      </c>
      <c r="B141">
        <v>32.08</v>
      </c>
      <c r="C141">
        <f t="shared" si="2"/>
        <v>0.6273525721455453</v>
      </c>
      <c r="D141">
        <v>4.5999999999999996</v>
      </c>
    </row>
    <row r="142" spans="1:4" x14ac:dyDescent="0.2">
      <c r="A142" s="3">
        <v>24167</v>
      </c>
      <c r="B142">
        <v>32.18</v>
      </c>
      <c r="C142">
        <f t="shared" si="2"/>
        <v>0.31172069825435855</v>
      </c>
      <c r="D142">
        <v>4.66</v>
      </c>
    </row>
    <row r="143" spans="1:4" x14ac:dyDescent="0.2">
      <c r="A143" s="3">
        <v>24198</v>
      </c>
      <c r="B143">
        <v>32.28</v>
      </c>
      <c r="C143">
        <f t="shared" si="2"/>
        <v>0.31075201988812751</v>
      </c>
      <c r="D143">
        <v>4.67</v>
      </c>
    </row>
    <row r="144" spans="1:4" x14ac:dyDescent="0.2">
      <c r="A144" s="3">
        <v>24228</v>
      </c>
      <c r="B144">
        <v>32.35</v>
      </c>
      <c r="C144">
        <f t="shared" si="2"/>
        <v>0.21685254027261625</v>
      </c>
      <c r="D144">
        <v>4.9000000000000004</v>
      </c>
    </row>
    <row r="145" spans="1:4" x14ac:dyDescent="0.2">
      <c r="A145" s="3">
        <v>24259</v>
      </c>
      <c r="B145">
        <v>32.380000000000003</v>
      </c>
      <c r="C145">
        <f t="shared" si="2"/>
        <v>9.2735703245749868E-2</v>
      </c>
      <c r="D145">
        <v>5.17</v>
      </c>
    </row>
    <row r="146" spans="1:4" x14ac:dyDescent="0.2">
      <c r="A146" s="3">
        <v>24289</v>
      </c>
      <c r="B146">
        <v>32.450000000000003</v>
      </c>
      <c r="C146">
        <f t="shared" si="2"/>
        <v>0.21618282890674134</v>
      </c>
      <c r="D146">
        <v>5.3</v>
      </c>
    </row>
    <row r="147" spans="1:4" x14ac:dyDescent="0.2">
      <c r="A147" s="3">
        <v>24320</v>
      </c>
      <c r="B147">
        <v>32.65</v>
      </c>
      <c r="C147">
        <f t="shared" si="2"/>
        <v>0.61633281972264253</v>
      </c>
      <c r="D147">
        <v>5.53</v>
      </c>
    </row>
    <row r="148" spans="1:4" x14ac:dyDescent="0.2">
      <c r="A148" s="3">
        <v>24351</v>
      </c>
      <c r="B148">
        <v>32.75</v>
      </c>
      <c r="C148">
        <f t="shared" si="2"/>
        <v>0.30627871362940429</v>
      </c>
      <c r="D148">
        <v>5.4</v>
      </c>
    </row>
    <row r="149" spans="1:4" x14ac:dyDescent="0.2">
      <c r="A149" s="3">
        <v>24381</v>
      </c>
      <c r="B149">
        <v>32.85</v>
      </c>
      <c r="C149">
        <f t="shared" si="2"/>
        <v>0.30534351145039551</v>
      </c>
      <c r="D149">
        <v>5.53</v>
      </c>
    </row>
    <row r="150" spans="1:4" x14ac:dyDescent="0.2">
      <c r="A150" s="3">
        <v>24412</v>
      </c>
      <c r="B150">
        <v>32.880000000000003</v>
      </c>
      <c r="C150">
        <f t="shared" si="2"/>
        <v>9.1324200913245335E-2</v>
      </c>
      <c r="D150">
        <v>5.76</v>
      </c>
    </row>
    <row r="151" spans="1:4" x14ac:dyDescent="0.2">
      <c r="A151" s="3">
        <v>24442</v>
      </c>
      <c r="B151">
        <v>32.92</v>
      </c>
      <c r="C151">
        <f t="shared" si="2"/>
        <v>0.12165450121655041</v>
      </c>
      <c r="D151">
        <v>5.4</v>
      </c>
    </row>
    <row r="152" spans="1:4" x14ac:dyDescent="0.2">
      <c r="A152" s="3">
        <v>24473</v>
      </c>
      <c r="B152">
        <v>32.9</v>
      </c>
      <c r="C152">
        <f t="shared" si="2"/>
        <v>-6.0753341433783525E-2</v>
      </c>
      <c r="D152">
        <v>4.9400000000000004</v>
      </c>
    </row>
    <row r="153" spans="1:4" x14ac:dyDescent="0.2">
      <c r="A153" s="3">
        <v>24504</v>
      </c>
      <c r="B153">
        <v>33</v>
      </c>
      <c r="C153">
        <f t="shared" si="2"/>
        <v>0.30395136778116338</v>
      </c>
      <c r="D153">
        <v>5</v>
      </c>
    </row>
    <row r="154" spans="1:4" x14ac:dyDescent="0.2">
      <c r="A154" s="3">
        <v>24532</v>
      </c>
      <c r="B154">
        <v>33</v>
      </c>
      <c r="C154">
        <f t="shared" si="2"/>
        <v>0</v>
      </c>
      <c r="D154">
        <v>4.53</v>
      </c>
    </row>
    <row r="155" spans="1:4" x14ac:dyDescent="0.2">
      <c r="A155" s="3">
        <v>24563</v>
      </c>
      <c r="B155">
        <v>33.1</v>
      </c>
      <c r="C155">
        <f t="shared" si="2"/>
        <v>0.30303030303031608</v>
      </c>
      <c r="D155">
        <v>4.05</v>
      </c>
    </row>
    <row r="156" spans="1:4" x14ac:dyDescent="0.2">
      <c r="A156" s="3">
        <v>24593</v>
      </c>
      <c r="B156">
        <v>33.1</v>
      </c>
      <c r="C156">
        <f t="shared" si="2"/>
        <v>0</v>
      </c>
      <c r="D156">
        <v>3.94</v>
      </c>
    </row>
    <row r="157" spans="1:4" x14ac:dyDescent="0.2">
      <c r="A157" s="3">
        <v>24624</v>
      </c>
      <c r="B157">
        <v>33.299999999999997</v>
      </c>
      <c r="C157">
        <f t="shared" si="2"/>
        <v>0.60422960725075026</v>
      </c>
      <c r="D157">
        <v>3.98</v>
      </c>
    </row>
    <row r="158" spans="1:4" x14ac:dyDescent="0.2">
      <c r="A158" s="3">
        <v>24654</v>
      </c>
      <c r="B158">
        <v>33.4</v>
      </c>
      <c r="C158">
        <f t="shared" si="2"/>
        <v>0.30030030030030463</v>
      </c>
      <c r="D158">
        <v>3.79</v>
      </c>
    </row>
    <row r="159" spans="1:4" x14ac:dyDescent="0.2">
      <c r="A159" s="3">
        <v>24685</v>
      </c>
      <c r="B159">
        <v>33.5</v>
      </c>
      <c r="C159">
        <f t="shared" si="2"/>
        <v>0.29940119760478723</v>
      </c>
      <c r="D159">
        <v>3.9</v>
      </c>
    </row>
    <row r="160" spans="1:4" x14ac:dyDescent="0.2">
      <c r="A160" s="3">
        <v>24716</v>
      </c>
      <c r="B160">
        <v>33.6</v>
      </c>
      <c r="C160">
        <f t="shared" si="2"/>
        <v>0.29850746268658135</v>
      </c>
      <c r="D160">
        <v>3.99</v>
      </c>
    </row>
    <row r="161" spans="1:4" x14ac:dyDescent="0.2">
      <c r="A161" s="3">
        <v>24746</v>
      </c>
      <c r="B161">
        <v>33.700000000000003</v>
      </c>
      <c r="C161">
        <f t="shared" si="2"/>
        <v>0.29761904761904656</v>
      </c>
      <c r="D161">
        <v>3.88</v>
      </c>
    </row>
    <row r="162" spans="1:4" x14ac:dyDescent="0.2">
      <c r="A162" s="3">
        <v>24777</v>
      </c>
      <c r="B162">
        <v>33.9</v>
      </c>
      <c r="C162">
        <f t="shared" si="2"/>
        <v>0.59347181008901906</v>
      </c>
      <c r="D162">
        <v>4.13</v>
      </c>
    </row>
    <row r="163" spans="1:4" x14ac:dyDescent="0.2">
      <c r="A163" s="3">
        <v>24807</v>
      </c>
      <c r="B163">
        <v>34</v>
      </c>
      <c r="C163">
        <f t="shared" si="2"/>
        <v>0.29498525073747839</v>
      </c>
      <c r="D163">
        <v>4.51</v>
      </c>
    </row>
    <row r="164" spans="1:4" x14ac:dyDescent="0.2">
      <c r="A164" s="3">
        <v>24838</v>
      </c>
      <c r="B164">
        <v>34.1</v>
      </c>
      <c r="C164">
        <f t="shared" si="2"/>
        <v>0.29411764705882248</v>
      </c>
      <c r="D164">
        <v>4.6100000000000003</v>
      </c>
    </row>
    <row r="165" spans="1:4" x14ac:dyDescent="0.2">
      <c r="A165" s="3">
        <v>24869</v>
      </c>
      <c r="B165">
        <v>34.200000000000003</v>
      </c>
      <c r="C165">
        <f t="shared" si="2"/>
        <v>0.29325513196480912</v>
      </c>
      <c r="D165">
        <v>4.71</v>
      </c>
    </row>
    <row r="166" spans="1:4" x14ac:dyDescent="0.2">
      <c r="A166" s="3">
        <v>24898</v>
      </c>
      <c r="B166">
        <v>34.299999999999997</v>
      </c>
      <c r="C166">
        <f t="shared" si="2"/>
        <v>0.29239766081869956</v>
      </c>
      <c r="D166">
        <v>5.05</v>
      </c>
    </row>
    <row r="167" spans="1:4" x14ac:dyDescent="0.2">
      <c r="A167" s="3">
        <v>24929</v>
      </c>
      <c r="B167">
        <v>34.4</v>
      </c>
      <c r="C167">
        <f t="shared" si="2"/>
        <v>0.29154518950438302</v>
      </c>
      <c r="D167">
        <v>5.76</v>
      </c>
    </row>
    <row r="168" spans="1:4" x14ac:dyDescent="0.2">
      <c r="A168" s="3">
        <v>24959</v>
      </c>
      <c r="B168">
        <v>34.5</v>
      </c>
      <c r="C168">
        <f t="shared" si="2"/>
        <v>0.29069767441860517</v>
      </c>
      <c r="D168">
        <v>6.12</v>
      </c>
    </row>
    <row r="169" spans="1:4" x14ac:dyDescent="0.2">
      <c r="A169" s="3">
        <v>24990</v>
      </c>
      <c r="B169">
        <v>34.700000000000003</v>
      </c>
      <c r="C169">
        <f t="shared" si="2"/>
        <v>0.57971014492754769</v>
      </c>
      <c r="D169">
        <v>6.07</v>
      </c>
    </row>
    <row r="170" spans="1:4" x14ac:dyDescent="0.2">
      <c r="A170" s="3">
        <v>25020</v>
      </c>
      <c r="B170">
        <v>34.9</v>
      </c>
      <c r="C170">
        <f t="shared" si="2"/>
        <v>0.57636887608067955</v>
      </c>
      <c r="D170">
        <v>6.03</v>
      </c>
    </row>
    <row r="171" spans="1:4" x14ac:dyDescent="0.2">
      <c r="A171" s="3">
        <v>25051</v>
      </c>
      <c r="B171">
        <v>35</v>
      </c>
      <c r="C171">
        <f t="shared" si="2"/>
        <v>0.28653295128939771</v>
      </c>
      <c r="D171">
        <v>6.03</v>
      </c>
    </row>
    <row r="172" spans="1:4" x14ac:dyDescent="0.2">
      <c r="A172" s="3">
        <v>25082</v>
      </c>
      <c r="B172">
        <v>35.1</v>
      </c>
      <c r="C172">
        <f t="shared" si="2"/>
        <v>0.28571428571428914</v>
      </c>
      <c r="D172">
        <v>5.78</v>
      </c>
    </row>
    <row r="173" spans="1:4" x14ac:dyDescent="0.2">
      <c r="A173" s="3">
        <v>25112</v>
      </c>
      <c r="B173">
        <v>35.299999999999997</v>
      </c>
      <c r="C173">
        <f t="shared" si="2"/>
        <v>0.56980056980056037</v>
      </c>
      <c r="D173">
        <v>5.91</v>
      </c>
    </row>
    <row r="174" spans="1:4" x14ac:dyDescent="0.2">
      <c r="A174" s="3">
        <v>25143</v>
      </c>
      <c r="B174">
        <v>35.4</v>
      </c>
      <c r="C174">
        <f t="shared" si="2"/>
        <v>0.28328611898016387</v>
      </c>
      <c r="D174">
        <v>5.82</v>
      </c>
    </row>
    <row r="175" spans="1:4" x14ac:dyDescent="0.2">
      <c r="A175" s="3">
        <v>25173</v>
      </c>
      <c r="B175">
        <v>35.6</v>
      </c>
      <c r="C175">
        <f t="shared" si="2"/>
        <v>0.56497175141243527</v>
      </c>
      <c r="D175">
        <v>6.02</v>
      </c>
    </row>
    <row r="176" spans="1:4" x14ac:dyDescent="0.2">
      <c r="A176" s="3">
        <v>25204</v>
      </c>
      <c r="B176">
        <v>35.700000000000003</v>
      </c>
      <c r="C176">
        <f t="shared" si="2"/>
        <v>0.28089887640450062</v>
      </c>
      <c r="D176">
        <v>6.3</v>
      </c>
    </row>
    <row r="177" spans="1:4" x14ac:dyDescent="0.2">
      <c r="A177" s="3">
        <v>25235</v>
      </c>
      <c r="B177">
        <v>35.799999999999997</v>
      </c>
      <c r="C177">
        <f t="shared" si="2"/>
        <v>0.28011204481790397</v>
      </c>
      <c r="D177">
        <v>6.61</v>
      </c>
    </row>
    <row r="178" spans="1:4" x14ac:dyDescent="0.2">
      <c r="A178" s="3">
        <v>25263</v>
      </c>
      <c r="B178">
        <v>36.1</v>
      </c>
      <c r="C178">
        <f t="shared" si="2"/>
        <v>0.8379888268156499</v>
      </c>
      <c r="D178">
        <v>6.79</v>
      </c>
    </row>
    <row r="179" spans="1:4" x14ac:dyDescent="0.2">
      <c r="A179" s="3">
        <v>25294</v>
      </c>
      <c r="B179">
        <v>36.299999999999997</v>
      </c>
      <c r="C179">
        <f t="shared" si="2"/>
        <v>0.55401662049860967</v>
      </c>
      <c r="D179">
        <v>7.41</v>
      </c>
    </row>
    <row r="180" spans="1:4" x14ac:dyDescent="0.2">
      <c r="A180" s="3">
        <v>25324</v>
      </c>
      <c r="B180">
        <v>36.4</v>
      </c>
      <c r="C180">
        <f t="shared" si="2"/>
        <v>0.27548209366392573</v>
      </c>
      <c r="D180">
        <v>8.67</v>
      </c>
    </row>
    <row r="181" spans="1:4" x14ac:dyDescent="0.2">
      <c r="A181" s="3">
        <v>25355</v>
      </c>
      <c r="B181">
        <v>36.6</v>
      </c>
      <c r="C181">
        <f t="shared" si="2"/>
        <v>0.5494505494505475</v>
      </c>
      <c r="D181">
        <v>8.9</v>
      </c>
    </row>
    <row r="182" spans="1:4" x14ac:dyDescent="0.2">
      <c r="A182" s="3">
        <v>25385</v>
      </c>
      <c r="B182">
        <v>36.799999999999997</v>
      </c>
      <c r="C182">
        <f t="shared" si="2"/>
        <v>0.54644808743167239</v>
      </c>
      <c r="D182">
        <v>8.61</v>
      </c>
    </row>
    <row r="183" spans="1:4" x14ac:dyDescent="0.2">
      <c r="A183" s="3">
        <v>25416</v>
      </c>
      <c r="B183">
        <v>36.9</v>
      </c>
      <c r="C183">
        <f t="shared" si="2"/>
        <v>0.27173913043478937</v>
      </c>
      <c r="D183">
        <v>9.19</v>
      </c>
    </row>
    <row r="184" spans="1:4" x14ac:dyDescent="0.2">
      <c r="A184" s="3">
        <v>25447</v>
      </c>
      <c r="B184">
        <v>37.1</v>
      </c>
      <c r="C184">
        <f t="shared" si="2"/>
        <v>0.54200542005420349</v>
      </c>
      <c r="D184">
        <v>9.15</v>
      </c>
    </row>
    <row r="185" spans="1:4" x14ac:dyDescent="0.2">
      <c r="A185" s="3">
        <v>25477</v>
      </c>
      <c r="B185">
        <v>37.299999999999997</v>
      </c>
      <c r="C185">
        <f t="shared" si="2"/>
        <v>0.53908355795146967</v>
      </c>
      <c r="D185">
        <v>9</v>
      </c>
    </row>
    <row r="186" spans="1:4" x14ac:dyDescent="0.2">
      <c r="A186" s="3">
        <v>25508</v>
      </c>
      <c r="B186">
        <v>37.5</v>
      </c>
      <c r="C186">
        <f t="shared" si="2"/>
        <v>0.53619302949061698</v>
      </c>
      <c r="D186">
        <v>8.85</v>
      </c>
    </row>
    <row r="187" spans="1:4" x14ac:dyDescent="0.2">
      <c r="A187" s="3">
        <v>25538</v>
      </c>
      <c r="B187">
        <v>37.700000000000003</v>
      </c>
      <c r="C187">
        <f t="shared" si="2"/>
        <v>0.53333333333334121</v>
      </c>
      <c r="D187">
        <v>8.9700000000000006</v>
      </c>
    </row>
    <row r="188" spans="1:4" x14ac:dyDescent="0.2">
      <c r="A188" s="3">
        <v>25569</v>
      </c>
      <c r="B188">
        <v>37.9</v>
      </c>
      <c r="C188">
        <f t="shared" si="2"/>
        <v>0.53050397877982824</v>
      </c>
      <c r="D188">
        <v>8.98</v>
      </c>
    </row>
    <row r="189" spans="1:4" x14ac:dyDescent="0.2">
      <c r="A189" s="3">
        <v>25600</v>
      </c>
      <c r="B189">
        <v>38.1</v>
      </c>
      <c r="C189">
        <f t="shared" si="2"/>
        <v>0.52770448548813409</v>
      </c>
      <c r="D189">
        <v>8.98</v>
      </c>
    </row>
    <row r="190" spans="1:4" x14ac:dyDescent="0.2">
      <c r="A190" s="3">
        <v>25628</v>
      </c>
      <c r="B190">
        <v>38.299999999999997</v>
      </c>
      <c r="C190">
        <f t="shared" si="2"/>
        <v>0.5249343832020914</v>
      </c>
      <c r="D190">
        <v>7.76</v>
      </c>
    </row>
    <row r="191" spans="1:4" x14ac:dyDescent="0.2">
      <c r="A191" s="3">
        <v>25659</v>
      </c>
      <c r="B191">
        <v>38.5</v>
      </c>
      <c r="C191">
        <f t="shared" si="2"/>
        <v>0.52219321148825326</v>
      </c>
      <c r="D191">
        <v>8.1</v>
      </c>
    </row>
    <row r="192" spans="1:4" x14ac:dyDescent="0.2">
      <c r="A192" s="3">
        <v>25689</v>
      </c>
      <c r="B192">
        <v>38.6</v>
      </c>
      <c r="C192">
        <f t="shared" si="2"/>
        <v>0.25974025974027093</v>
      </c>
      <c r="D192">
        <v>7.95</v>
      </c>
    </row>
    <row r="193" spans="1:4" x14ac:dyDescent="0.2">
      <c r="A193" s="3">
        <v>25720</v>
      </c>
      <c r="B193">
        <v>38.799999999999997</v>
      </c>
      <c r="C193">
        <f t="shared" si="2"/>
        <v>0.51813471502588637</v>
      </c>
      <c r="D193">
        <v>7.61</v>
      </c>
    </row>
    <row r="194" spans="1:4" x14ac:dyDescent="0.2">
      <c r="A194" s="3">
        <v>25750</v>
      </c>
      <c r="B194">
        <v>38.9</v>
      </c>
      <c r="C194">
        <f t="shared" si="2"/>
        <v>0.25773195876288568</v>
      </c>
      <c r="D194">
        <v>7.21</v>
      </c>
    </row>
    <row r="195" spans="1:4" x14ac:dyDescent="0.2">
      <c r="A195" s="3">
        <v>25781</v>
      </c>
      <c r="B195">
        <v>39</v>
      </c>
      <c r="C195">
        <f t="shared" si="2"/>
        <v>0.25706940874037354</v>
      </c>
      <c r="D195">
        <v>6.62</v>
      </c>
    </row>
    <row r="196" spans="1:4" x14ac:dyDescent="0.2">
      <c r="A196" s="3">
        <v>25812</v>
      </c>
      <c r="B196">
        <v>39.200000000000003</v>
      </c>
      <c r="C196">
        <f t="shared" ref="C196:C259" si="3">(B196/B195-1)*100</f>
        <v>0.512820512820511</v>
      </c>
      <c r="D196">
        <v>6.29</v>
      </c>
    </row>
    <row r="197" spans="1:4" x14ac:dyDescent="0.2">
      <c r="A197" s="3">
        <v>25842</v>
      </c>
      <c r="B197">
        <v>39.4</v>
      </c>
      <c r="C197">
        <f t="shared" si="3"/>
        <v>0.51020408163264808</v>
      </c>
      <c r="D197">
        <v>6.2</v>
      </c>
    </row>
    <row r="198" spans="1:4" x14ac:dyDescent="0.2">
      <c r="A198" s="3">
        <v>25873</v>
      </c>
      <c r="B198">
        <v>39.6</v>
      </c>
      <c r="C198">
        <f t="shared" si="3"/>
        <v>0.50761421319798217</v>
      </c>
      <c r="D198">
        <v>5.6</v>
      </c>
    </row>
    <row r="199" spans="1:4" x14ac:dyDescent="0.2">
      <c r="A199" s="3">
        <v>25903</v>
      </c>
      <c r="B199">
        <v>39.799999999999997</v>
      </c>
      <c r="C199">
        <f t="shared" si="3"/>
        <v>0.5050505050504972</v>
      </c>
      <c r="D199">
        <v>4.9000000000000004</v>
      </c>
    </row>
    <row r="200" spans="1:4" x14ac:dyDescent="0.2">
      <c r="A200" s="3">
        <v>25934</v>
      </c>
      <c r="B200">
        <v>39.9</v>
      </c>
      <c r="C200">
        <f t="shared" si="3"/>
        <v>0.25125628140703071</v>
      </c>
      <c r="D200">
        <v>4.1399999999999997</v>
      </c>
    </row>
    <row r="201" spans="1:4" x14ac:dyDescent="0.2">
      <c r="A201" s="3">
        <v>25965</v>
      </c>
      <c r="B201">
        <v>39.9</v>
      </c>
      <c r="C201">
        <f t="shared" si="3"/>
        <v>0</v>
      </c>
      <c r="D201">
        <v>3.72</v>
      </c>
    </row>
    <row r="202" spans="1:4" x14ac:dyDescent="0.2">
      <c r="A202" s="3">
        <v>25993</v>
      </c>
      <c r="B202">
        <v>40</v>
      </c>
      <c r="C202">
        <f t="shared" si="3"/>
        <v>0.25062656641603454</v>
      </c>
      <c r="D202">
        <v>3.71</v>
      </c>
    </row>
    <row r="203" spans="1:4" x14ac:dyDescent="0.2">
      <c r="A203" s="3">
        <v>26024</v>
      </c>
      <c r="B203">
        <v>40.1</v>
      </c>
      <c r="C203">
        <f t="shared" si="3"/>
        <v>0.24999999999999467</v>
      </c>
      <c r="D203">
        <v>4.16</v>
      </c>
    </row>
    <row r="204" spans="1:4" x14ac:dyDescent="0.2">
      <c r="A204" s="3">
        <v>26054</v>
      </c>
      <c r="B204">
        <v>40.299999999999997</v>
      </c>
      <c r="C204">
        <f t="shared" si="3"/>
        <v>0.49875311720697368</v>
      </c>
      <c r="D204">
        <v>4.63</v>
      </c>
    </row>
    <row r="205" spans="1:4" x14ac:dyDescent="0.2">
      <c r="A205" s="3">
        <v>26085</v>
      </c>
      <c r="B205">
        <v>40.5</v>
      </c>
      <c r="C205">
        <f t="shared" si="3"/>
        <v>0.49627791563275903</v>
      </c>
      <c r="D205">
        <v>4.91</v>
      </c>
    </row>
    <row r="206" spans="1:4" x14ac:dyDescent="0.2">
      <c r="A206" s="3">
        <v>26115</v>
      </c>
      <c r="B206">
        <v>40.6</v>
      </c>
      <c r="C206">
        <f t="shared" si="3"/>
        <v>0.24691358024691024</v>
      </c>
      <c r="D206">
        <v>5.31</v>
      </c>
    </row>
    <row r="207" spans="1:4" x14ac:dyDescent="0.2">
      <c r="A207" s="3">
        <v>26146</v>
      </c>
      <c r="B207">
        <v>40.700000000000003</v>
      </c>
      <c r="C207">
        <f t="shared" si="3"/>
        <v>0.24630541871921707</v>
      </c>
      <c r="D207">
        <v>5.57</v>
      </c>
    </row>
    <row r="208" spans="1:4" x14ac:dyDescent="0.2">
      <c r="A208" s="3">
        <v>26177</v>
      </c>
      <c r="B208">
        <v>40.799999999999997</v>
      </c>
      <c r="C208">
        <f t="shared" si="3"/>
        <v>0.24570024570023108</v>
      </c>
      <c r="D208">
        <v>5.55</v>
      </c>
    </row>
    <row r="209" spans="1:4" x14ac:dyDescent="0.2">
      <c r="A209" s="3">
        <v>26207</v>
      </c>
      <c r="B209">
        <v>40.9</v>
      </c>
      <c r="C209">
        <f t="shared" si="3"/>
        <v>0.2450980392156854</v>
      </c>
      <c r="D209">
        <v>5.2</v>
      </c>
    </row>
    <row r="210" spans="1:4" x14ac:dyDescent="0.2">
      <c r="A210" s="3">
        <v>26238</v>
      </c>
      <c r="B210">
        <v>41</v>
      </c>
      <c r="C210">
        <f t="shared" si="3"/>
        <v>0.24449877750611915</v>
      </c>
      <c r="D210">
        <v>4.91</v>
      </c>
    </row>
    <row r="211" spans="1:4" x14ac:dyDescent="0.2">
      <c r="A211" s="3">
        <v>26268</v>
      </c>
      <c r="B211">
        <v>41.1</v>
      </c>
      <c r="C211">
        <f t="shared" si="3"/>
        <v>0.24390243902439046</v>
      </c>
      <c r="D211">
        <v>4.1399999999999997</v>
      </c>
    </row>
    <row r="212" spans="1:4" x14ac:dyDescent="0.2">
      <c r="A212" s="3">
        <v>26299</v>
      </c>
      <c r="B212">
        <v>41.2</v>
      </c>
      <c r="C212">
        <f t="shared" si="3"/>
        <v>0.24330900243310083</v>
      </c>
      <c r="D212">
        <v>3.51</v>
      </c>
    </row>
    <row r="213" spans="1:4" x14ac:dyDescent="0.2">
      <c r="A213" s="3">
        <v>26330</v>
      </c>
      <c r="B213">
        <v>41.4</v>
      </c>
      <c r="C213">
        <f t="shared" si="3"/>
        <v>0.48543689320388328</v>
      </c>
      <c r="D213">
        <v>3.3</v>
      </c>
    </row>
    <row r="214" spans="1:4" x14ac:dyDescent="0.2">
      <c r="A214" s="3">
        <v>26359</v>
      </c>
      <c r="B214">
        <v>41.4</v>
      </c>
      <c r="C214">
        <f t="shared" si="3"/>
        <v>0</v>
      </c>
      <c r="D214">
        <v>3.83</v>
      </c>
    </row>
    <row r="215" spans="1:4" x14ac:dyDescent="0.2">
      <c r="A215" s="3">
        <v>26390</v>
      </c>
      <c r="B215">
        <v>41.5</v>
      </c>
      <c r="C215">
        <f t="shared" si="3"/>
        <v>0.24154589371980784</v>
      </c>
      <c r="D215">
        <v>4.17</v>
      </c>
    </row>
    <row r="216" spans="1:4" x14ac:dyDescent="0.2">
      <c r="A216" s="3">
        <v>26420</v>
      </c>
      <c r="B216">
        <v>41.6</v>
      </c>
      <c r="C216">
        <f t="shared" si="3"/>
        <v>0.24096385542169418</v>
      </c>
      <c r="D216">
        <v>4.2699999999999996</v>
      </c>
    </row>
    <row r="217" spans="1:4" x14ac:dyDescent="0.2">
      <c r="A217" s="3">
        <v>26451</v>
      </c>
      <c r="B217">
        <v>41.7</v>
      </c>
      <c r="C217">
        <f t="shared" si="3"/>
        <v>0.24038461538462563</v>
      </c>
      <c r="D217">
        <v>4.46</v>
      </c>
    </row>
    <row r="218" spans="1:4" x14ac:dyDescent="0.2">
      <c r="A218" s="3">
        <v>26481</v>
      </c>
      <c r="B218">
        <v>41.8</v>
      </c>
      <c r="C218">
        <f t="shared" si="3"/>
        <v>0.23980815347719453</v>
      </c>
      <c r="D218">
        <v>4.55</v>
      </c>
    </row>
    <row r="219" spans="1:4" x14ac:dyDescent="0.2">
      <c r="A219" s="3">
        <v>26512</v>
      </c>
      <c r="B219">
        <v>41.9</v>
      </c>
      <c r="C219">
        <f t="shared" si="3"/>
        <v>0.23923444976077235</v>
      </c>
      <c r="D219">
        <v>4.8099999999999996</v>
      </c>
    </row>
    <row r="220" spans="1:4" x14ac:dyDescent="0.2">
      <c r="A220" s="3">
        <v>26543</v>
      </c>
      <c r="B220">
        <v>42.1</v>
      </c>
      <c r="C220">
        <f t="shared" si="3"/>
        <v>0.47732696897375693</v>
      </c>
      <c r="D220">
        <v>4.87</v>
      </c>
    </row>
    <row r="221" spans="1:4" x14ac:dyDescent="0.2">
      <c r="A221" s="3">
        <v>26573</v>
      </c>
      <c r="B221">
        <v>42.2</v>
      </c>
      <c r="C221">
        <f t="shared" si="3"/>
        <v>0.23752969121140222</v>
      </c>
      <c r="D221">
        <v>5.05</v>
      </c>
    </row>
    <row r="222" spans="1:4" x14ac:dyDescent="0.2">
      <c r="A222" s="3">
        <v>26604</v>
      </c>
      <c r="B222">
        <v>42.4</v>
      </c>
      <c r="C222">
        <f t="shared" si="3"/>
        <v>0.47393364928909332</v>
      </c>
      <c r="D222">
        <v>5.0599999999999996</v>
      </c>
    </row>
    <row r="223" spans="1:4" x14ac:dyDescent="0.2">
      <c r="A223" s="3">
        <v>26634</v>
      </c>
      <c r="B223">
        <v>42.5</v>
      </c>
      <c r="C223">
        <f t="shared" si="3"/>
        <v>0.23584905660378741</v>
      </c>
      <c r="D223">
        <v>5.33</v>
      </c>
    </row>
    <row r="224" spans="1:4" x14ac:dyDescent="0.2">
      <c r="A224" s="3">
        <v>26665</v>
      </c>
      <c r="B224">
        <v>42.7</v>
      </c>
      <c r="C224">
        <f t="shared" si="3"/>
        <v>0.47058823529413374</v>
      </c>
      <c r="D224">
        <v>5.94</v>
      </c>
    </row>
    <row r="225" spans="1:4" x14ac:dyDescent="0.2">
      <c r="A225" s="3">
        <v>26696</v>
      </c>
      <c r="B225">
        <v>43</v>
      </c>
      <c r="C225">
        <f t="shared" si="3"/>
        <v>0.70257611241217877</v>
      </c>
      <c r="D225">
        <v>6.58</v>
      </c>
    </row>
    <row r="226" spans="1:4" x14ac:dyDescent="0.2">
      <c r="A226" s="3">
        <v>26724</v>
      </c>
      <c r="B226">
        <v>43.4</v>
      </c>
      <c r="C226">
        <f t="shared" si="3"/>
        <v>0.9302325581395321</v>
      </c>
      <c r="D226">
        <v>7.09</v>
      </c>
    </row>
    <row r="227" spans="1:4" x14ac:dyDescent="0.2">
      <c r="A227" s="3">
        <v>26755</v>
      </c>
      <c r="B227">
        <v>43.7</v>
      </c>
      <c r="C227">
        <f t="shared" si="3"/>
        <v>0.69124423963133896</v>
      </c>
      <c r="D227">
        <v>7.12</v>
      </c>
    </row>
    <row r="228" spans="1:4" x14ac:dyDescent="0.2">
      <c r="A228" s="3">
        <v>26785</v>
      </c>
      <c r="B228">
        <v>43.9</v>
      </c>
      <c r="C228">
        <f t="shared" si="3"/>
        <v>0.45766590389015871</v>
      </c>
      <c r="D228">
        <v>7.84</v>
      </c>
    </row>
    <row r="229" spans="1:4" x14ac:dyDescent="0.2">
      <c r="A229" s="3">
        <v>26816</v>
      </c>
      <c r="B229">
        <v>44.2</v>
      </c>
      <c r="C229">
        <f t="shared" si="3"/>
        <v>0.68337129840547739</v>
      </c>
      <c r="D229">
        <v>8.49</v>
      </c>
    </row>
    <row r="230" spans="1:4" x14ac:dyDescent="0.2">
      <c r="A230" s="3">
        <v>26846</v>
      </c>
      <c r="B230">
        <v>44.2</v>
      </c>
      <c r="C230">
        <f t="shared" si="3"/>
        <v>0</v>
      </c>
      <c r="D230">
        <v>10.4</v>
      </c>
    </row>
    <row r="231" spans="1:4" x14ac:dyDescent="0.2">
      <c r="A231" s="3">
        <v>26877</v>
      </c>
      <c r="B231">
        <v>45</v>
      </c>
      <c r="C231">
        <f t="shared" si="3"/>
        <v>1.8099547511312153</v>
      </c>
      <c r="D231">
        <v>10.5</v>
      </c>
    </row>
    <row r="232" spans="1:4" x14ac:dyDescent="0.2">
      <c r="A232" s="3">
        <v>26908</v>
      </c>
      <c r="B232">
        <v>45.2</v>
      </c>
      <c r="C232">
        <f t="shared" si="3"/>
        <v>0.44444444444444731</v>
      </c>
      <c r="D232">
        <v>10.78</v>
      </c>
    </row>
    <row r="233" spans="1:4" x14ac:dyDescent="0.2">
      <c r="A233" s="3">
        <v>26938</v>
      </c>
      <c r="B233">
        <v>45.6</v>
      </c>
      <c r="C233">
        <f t="shared" si="3"/>
        <v>0.88495575221239076</v>
      </c>
      <c r="D233">
        <v>10.01</v>
      </c>
    </row>
    <row r="234" spans="1:4" x14ac:dyDescent="0.2">
      <c r="A234" s="3">
        <v>26969</v>
      </c>
      <c r="B234">
        <v>45.9</v>
      </c>
      <c r="C234">
        <f t="shared" si="3"/>
        <v>0.65789473684210176</v>
      </c>
      <c r="D234">
        <v>10.029999999999999</v>
      </c>
    </row>
    <row r="235" spans="1:4" x14ac:dyDescent="0.2">
      <c r="A235" s="3">
        <v>26999</v>
      </c>
      <c r="B235">
        <v>46.3</v>
      </c>
      <c r="C235">
        <f t="shared" si="3"/>
        <v>0.87145969498909626</v>
      </c>
      <c r="D235">
        <v>9.9499999999999993</v>
      </c>
    </row>
    <row r="236" spans="1:4" x14ac:dyDescent="0.2">
      <c r="A236" s="3">
        <v>27030</v>
      </c>
      <c r="B236">
        <v>46.8</v>
      </c>
      <c r="C236">
        <f t="shared" si="3"/>
        <v>1.0799136069114423</v>
      </c>
      <c r="D236">
        <v>9.65</v>
      </c>
    </row>
    <row r="237" spans="1:4" x14ac:dyDescent="0.2">
      <c r="A237" s="3">
        <v>27061</v>
      </c>
      <c r="B237">
        <v>47.3</v>
      </c>
      <c r="C237">
        <f t="shared" si="3"/>
        <v>1.0683760683760646</v>
      </c>
      <c r="D237">
        <v>8.9700000000000006</v>
      </c>
    </row>
    <row r="238" spans="1:4" x14ac:dyDescent="0.2">
      <c r="A238" s="3">
        <v>27089</v>
      </c>
      <c r="B238">
        <v>47.8</v>
      </c>
      <c r="C238">
        <f t="shared" si="3"/>
        <v>1.0570824524312794</v>
      </c>
      <c r="D238">
        <v>9.35</v>
      </c>
    </row>
    <row r="239" spans="1:4" x14ac:dyDescent="0.2">
      <c r="A239" s="3">
        <v>27120</v>
      </c>
      <c r="B239">
        <v>48.1</v>
      </c>
      <c r="C239">
        <f t="shared" si="3"/>
        <v>0.62761506276152179</v>
      </c>
      <c r="D239">
        <v>10.51</v>
      </c>
    </row>
    <row r="240" spans="1:4" x14ac:dyDescent="0.2">
      <c r="A240" s="3">
        <v>27150</v>
      </c>
      <c r="B240">
        <v>48.6</v>
      </c>
      <c r="C240">
        <f t="shared" si="3"/>
        <v>1.039501039501034</v>
      </c>
      <c r="D240">
        <v>11.31</v>
      </c>
    </row>
    <row r="241" spans="1:4" x14ac:dyDescent="0.2">
      <c r="A241" s="3">
        <v>27181</v>
      </c>
      <c r="B241">
        <v>49</v>
      </c>
      <c r="C241">
        <f t="shared" si="3"/>
        <v>0.82304526748970819</v>
      </c>
      <c r="D241">
        <v>11.93</v>
      </c>
    </row>
    <row r="242" spans="1:4" x14ac:dyDescent="0.2">
      <c r="A242" s="3">
        <v>27211</v>
      </c>
      <c r="B242">
        <v>49.3</v>
      </c>
      <c r="C242">
        <f t="shared" si="3"/>
        <v>0.61224489795916881</v>
      </c>
      <c r="D242">
        <v>12.92</v>
      </c>
    </row>
    <row r="243" spans="1:4" x14ac:dyDescent="0.2">
      <c r="A243" s="3">
        <v>27242</v>
      </c>
      <c r="B243">
        <v>49.9</v>
      </c>
      <c r="C243">
        <f t="shared" si="3"/>
        <v>1.2170385395537497</v>
      </c>
      <c r="D243">
        <v>12.01</v>
      </c>
    </row>
    <row r="244" spans="1:4" x14ac:dyDescent="0.2">
      <c r="A244" s="3">
        <v>27273</v>
      </c>
      <c r="B244">
        <v>50.6</v>
      </c>
      <c r="C244">
        <f t="shared" si="3"/>
        <v>1.4028056112224574</v>
      </c>
      <c r="D244">
        <v>11.34</v>
      </c>
    </row>
    <row r="245" spans="1:4" x14ac:dyDescent="0.2">
      <c r="A245" s="3">
        <v>27303</v>
      </c>
      <c r="B245">
        <v>51</v>
      </c>
      <c r="C245">
        <f t="shared" si="3"/>
        <v>0.7905138339920903</v>
      </c>
      <c r="D245">
        <v>10.06</v>
      </c>
    </row>
    <row r="246" spans="1:4" x14ac:dyDescent="0.2">
      <c r="A246" s="3">
        <v>27334</v>
      </c>
      <c r="B246">
        <v>51.5</v>
      </c>
      <c r="C246">
        <f t="shared" si="3"/>
        <v>0.98039215686274161</v>
      </c>
      <c r="D246">
        <v>9.4499999999999993</v>
      </c>
    </row>
    <row r="247" spans="1:4" x14ac:dyDescent="0.2">
      <c r="A247" s="3">
        <v>27364</v>
      </c>
      <c r="B247">
        <v>51.9</v>
      </c>
      <c r="C247">
        <f t="shared" si="3"/>
        <v>0.77669902912620437</v>
      </c>
      <c r="D247">
        <v>8.5299999999999994</v>
      </c>
    </row>
    <row r="248" spans="1:4" x14ac:dyDescent="0.2">
      <c r="A248" s="3">
        <v>27395</v>
      </c>
      <c r="B248">
        <v>52.3</v>
      </c>
      <c r="C248">
        <f t="shared" si="3"/>
        <v>0.77071290944124016</v>
      </c>
      <c r="D248">
        <v>7.13</v>
      </c>
    </row>
    <row r="249" spans="1:4" x14ac:dyDescent="0.2">
      <c r="A249" s="3">
        <v>27426</v>
      </c>
      <c r="B249">
        <v>52.6</v>
      </c>
      <c r="C249">
        <f t="shared" si="3"/>
        <v>0.57361376673041864</v>
      </c>
      <c r="D249">
        <v>6.24</v>
      </c>
    </row>
    <row r="250" spans="1:4" x14ac:dyDescent="0.2">
      <c r="A250" s="3">
        <v>27454</v>
      </c>
      <c r="B250">
        <v>52.8</v>
      </c>
      <c r="C250">
        <f t="shared" si="3"/>
        <v>0.38022813688212143</v>
      </c>
      <c r="D250">
        <v>5.54</v>
      </c>
    </row>
    <row r="251" spans="1:4" x14ac:dyDescent="0.2">
      <c r="A251" s="3">
        <v>27485</v>
      </c>
      <c r="B251">
        <v>53</v>
      </c>
      <c r="C251">
        <f t="shared" si="3"/>
        <v>0.37878787878788955</v>
      </c>
      <c r="D251">
        <v>5.49</v>
      </c>
    </row>
    <row r="252" spans="1:4" x14ac:dyDescent="0.2">
      <c r="A252" s="3">
        <v>27515</v>
      </c>
      <c r="B252">
        <v>53.1</v>
      </c>
      <c r="C252">
        <f t="shared" si="3"/>
        <v>0.18867924528302993</v>
      </c>
      <c r="D252">
        <v>5.22</v>
      </c>
    </row>
    <row r="253" spans="1:4" x14ac:dyDescent="0.2">
      <c r="A253" s="3">
        <v>27546</v>
      </c>
      <c r="B253">
        <v>53.5</v>
      </c>
      <c r="C253">
        <f t="shared" si="3"/>
        <v>0.7532956685499137</v>
      </c>
      <c r="D253">
        <v>5.55</v>
      </c>
    </row>
    <row r="254" spans="1:4" x14ac:dyDescent="0.2">
      <c r="A254" s="3">
        <v>27576</v>
      </c>
      <c r="B254">
        <v>54</v>
      </c>
      <c r="C254">
        <f t="shared" si="3"/>
        <v>0.93457943925232545</v>
      </c>
      <c r="D254">
        <v>6.1</v>
      </c>
    </row>
    <row r="255" spans="1:4" x14ac:dyDescent="0.2">
      <c r="A255" s="3">
        <v>27607</v>
      </c>
      <c r="B255">
        <v>54.2</v>
      </c>
      <c r="C255">
        <f t="shared" si="3"/>
        <v>0.37037037037037646</v>
      </c>
      <c r="D255">
        <v>6.14</v>
      </c>
    </row>
    <row r="256" spans="1:4" x14ac:dyDescent="0.2">
      <c r="A256" s="3">
        <v>27638</v>
      </c>
      <c r="B256">
        <v>54.6</v>
      </c>
      <c r="C256">
        <f t="shared" si="3"/>
        <v>0.73800738007379074</v>
      </c>
      <c r="D256">
        <v>6.24</v>
      </c>
    </row>
    <row r="257" spans="1:4" x14ac:dyDescent="0.2">
      <c r="A257" s="3">
        <v>27668</v>
      </c>
      <c r="B257">
        <v>54.9</v>
      </c>
      <c r="C257">
        <f t="shared" si="3"/>
        <v>0.5494505494505475</v>
      </c>
      <c r="D257">
        <v>5.82</v>
      </c>
    </row>
    <row r="258" spans="1:4" x14ac:dyDescent="0.2">
      <c r="A258" s="3">
        <v>27699</v>
      </c>
      <c r="B258">
        <v>55.3</v>
      </c>
      <c r="C258">
        <f t="shared" si="3"/>
        <v>0.72859744990891873</v>
      </c>
      <c r="D258">
        <v>5.22</v>
      </c>
    </row>
    <row r="259" spans="1:4" x14ac:dyDescent="0.2">
      <c r="A259" s="3">
        <v>27729</v>
      </c>
      <c r="B259">
        <v>55.6</v>
      </c>
      <c r="C259">
        <f t="shared" si="3"/>
        <v>0.54249547920435237</v>
      </c>
      <c r="D259">
        <v>5.2</v>
      </c>
    </row>
    <row r="260" spans="1:4" x14ac:dyDescent="0.2">
      <c r="A260" s="3">
        <v>27760</v>
      </c>
      <c r="B260">
        <v>55.8</v>
      </c>
      <c r="C260">
        <f t="shared" ref="C260:C323" si="4">(B260/B259-1)*100</f>
        <v>0.3597122302158251</v>
      </c>
      <c r="D260">
        <v>4.87</v>
      </c>
    </row>
    <row r="261" spans="1:4" x14ac:dyDescent="0.2">
      <c r="A261" s="3">
        <v>27791</v>
      </c>
      <c r="B261">
        <v>55.9</v>
      </c>
      <c r="C261">
        <f t="shared" si="4"/>
        <v>0.17921146953405742</v>
      </c>
      <c r="D261">
        <v>4.7699999999999996</v>
      </c>
    </row>
    <row r="262" spans="1:4" x14ac:dyDescent="0.2">
      <c r="A262" s="3">
        <v>27820</v>
      </c>
      <c r="B262">
        <v>56</v>
      </c>
      <c r="C262">
        <f t="shared" si="4"/>
        <v>0.17889087656530744</v>
      </c>
      <c r="D262">
        <v>4.84</v>
      </c>
    </row>
    <row r="263" spans="1:4" x14ac:dyDescent="0.2">
      <c r="A263" s="3">
        <v>27851</v>
      </c>
      <c r="B263">
        <v>56.1</v>
      </c>
      <c r="C263">
        <f t="shared" si="4"/>
        <v>0.17857142857142794</v>
      </c>
      <c r="D263">
        <v>4.82</v>
      </c>
    </row>
    <row r="264" spans="1:4" x14ac:dyDescent="0.2">
      <c r="A264" s="3">
        <v>27881</v>
      </c>
      <c r="B264">
        <v>56.4</v>
      </c>
      <c r="C264">
        <f t="shared" si="4"/>
        <v>0.53475935828877219</v>
      </c>
      <c r="D264">
        <v>5.29</v>
      </c>
    </row>
    <row r="265" spans="1:4" x14ac:dyDescent="0.2">
      <c r="A265" s="3">
        <v>27912</v>
      </c>
      <c r="B265">
        <v>56.7</v>
      </c>
      <c r="C265">
        <f t="shared" si="4"/>
        <v>0.53191489361703592</v>
      </c>
      <c r="D265">
        <v>5.48</v>
      </c>
    </row>
    <row r="266" spans="1:4" x14ac:dyDescent="0.2">
      <c r="A266" s="3">
        <v>27942</v>
      </c>
      <c r="B266">
        <v>57</v>
      </c>
      <c r="C266">
        <f t="shared" si="4"/>
        <v>0.52910052910053462</v>
      </c>
      <c r="D266">
        <v>5.31</v>
      </c>
    </row>
    <row r="267" spans="1:4" x14ac:dyDescent="0.2">
      <c r="A267" s="3">
        <v>27973</v>
      </c>
      <c r="B267">
        <v>57.3</v>
      </c>
      <c r="C267">
        <f t="shared" si="4"/>
        <v>0.52631578947368585</v>
      </c>
      <c r="D267">
        <v>5.29</v>
      </c>
    </row>
    <row r="268" spans="1:4" x14ac:dyDescent="0.2">
      <c r="A268" s="3">
        <v>28004</v>
      </c>
      <c r="B268">
        <v>57.6</v>
      </c>
      <c r="C268">
        <f t="shared" si="4"/>
        <v>0.52356020942410098</v>
      </c>
      <c r="D268">
        <v>5.25</v>
      </c>
    </row>
    <row r="269" spans="1:4" x14ac:dyDescent="0.2">
      <c r="A269" s="3">
        <v>28034</v>
      </c>
      <c r="B269">
        <v>57.9</v>
      </c>
      <c r="C269">
        <f t="shared" si="4"/>
        <v>0.52083333333332593</v>
      </c>
      <c r="D269">
        <v>5.0199999999999996</v>
      </c>
    </row>
    <row r="270" spans="1:4" x14ac:dyDescent="0.2">
      <c r="A270" s="3">
        <v>28065</v>
      </c>
      <c r="B270">
        <v>58.1</v>
      </c>
      <c r="C270">
        <f t="shared" si="4"/>
        <v>0.34542314335059832</v>
      </c>
      <c r="D270">
        <v>4.95</v>
      </c>
    </row>
    <row r="271" spans="1:4" x14ac:dyDescent="0.2">
      <c r="A271" s="3">
        <v>28095</v>
      </c>
      <c r="B271">
        <v>58.4</v>
      </c>
      <c r="C271">
        <f t="shared" si="4"/>
        <v>0.51635111876076056</v>
      </c>
      <c r="D271">
        <v>4.6500000000000004</v>
      </c>
    </row>
    <row r="272" spans="1:4" x14ac:dyDescent="0.2">
      <c r="A272" s="3">
        <v>28126</v>
      </c>
      <c r="B272">
        <v>58.7</v>
      </c>
      <c r="C272">
        <f t="shared" si="4"/>
        <v>0.51369863013699391</v>
      </c>
      <c r="D272">
        <v>4.6100000000000003</v>
      </c>
    </row>
    <row r="273" spans="1:4" x14ac:dyDescent="0.2">
      <c r="A273" s="3">
        <v>28157</v>
      </c>
      <c r="B273">
        <v>59.3</v>
      </c>
      <c r="C273">
        <f t="shared" si="4"/>
        <v>1.0221465076660996</v>
      </c>
      <c r="D273">
        <v>4.68</v>
      </c>
    </row>
    <row r="274" spans="1:4" x14ac:dyDescent="0.2">
      <c r="A274" s="3">
        <v>28185</v>
      </c>
      <c r="B274">
        <v>59.6</v>
      </c>
      <c r="C274">
        <f t="shared" si="4"/>
        <v>0.50590219224284638</v>
      </c>
      <c r="D274">
        <v>4.6900000000000004</v>
      </c>
    </row>
    <row r="275" spans="1:4" x14ac:dyDescent="0.2">
      <c r="A275" s="3">
        <v>28216</v>
      </c>
      <c r="B275">
        <v>60</v>
      </c>
      <c r="C275">
        <f t="shared" si="4"/>
        <v>0.67114093959730337</v>
      </c>
      <c r="D275">
        <v>4.7300000000000004</v>
      </c>
    </row>
    <row r="276" spans="1:4" x14ac:dyDescent="0.2">
      <c r="A276" s="3">
        <v>28246</v>
      </c>
      <c r="B276">
        <v>60.2</v>
      </c>
      <c r="C276">
        <f t="shared" si="4"/>
        <v>0.33333333333334103</v>
      </c>
      <c r="D276">
        <v>5.35</v>
      </c>
    </row>
    <row r="277" spans="1:4" x14ac:dyDescent="0.2">
      <c r="A277" s="3">
        <v>28277</v>
      </c>
      <c r="B277">
        <v>60.5</v>
      </c>
      <c r="C277">
        <f t="shared" si="4"/>
        <v>0.4983388704318914</v>
      </c>
      <c r="D277">
        <v>5.39</v>
      </c>
    </row>
    <row r="278" spans="1:4" x14ac:dyDescent="0.2">
      <c r="A278" s="3">
        <v>28307</v>
      </c>
      <c r="B278">
        <v>60.8</v>
      </c>
      <c r="C278">
        <f t="shared" si="4"/>
        <v>0.49586776859502635</v>
      </c>
      <c r="D278">
        <v>5.42</v>
      </c>
    </row>
    <row r="279" spans="1:4" x14ac:dyDescent="0.2">
      <c r="A279" s="3">
        <v>28338</v>
      </c>
      <c r="B279">
        <v>61.1</v>
      </c>
      <c r="C279">
        <f t="shared" si="4"/>
        <v>0.49342105263159297</v>
      </c>
      <c r="D279">
        <v>5.9</v>
      </c>
    </row>
    <row r="280" spans="1:4" x14ac:dyDescent="0.2">
      <c r="A280" s="3">
        <v>28369</v>
      </c>
      <c r="B280">
        <v>61.3</v>
      </c>
      <c r="C280">
        <f t="shared" si="4"/>
        <v>0.32733224222585289</v>
      </c>
      <c r="D280">
        <v>6.14</v>
      </c>
    </row>
    <row r="281" spans="1:4" x14ac:dyDescent="0.2">
      <c r="A281" s="3">
        <v>28399</v>
      </c>
      <c r="B281">
        <v>61.6</v>
      </c>
      <c r="C281">
        <f t="shared" si="4"/>
        <v>0.48939641109300158</v>
      </c>
      <c r="D281">
        <v>6.47</v>
      </c>
    </row>
    <row r="282" spans="1:4" x14ac:dyDescent="0.2">
      <c r="A282" s="3">
        <v>28430</v>
      </c>
      <c r="B282">
        <v>62</v>
      </c>
      <c r="C282">
        <f t="shared" si="4"/>
        <v>0.64935064935065512</v>
      </c>
      <c r="D282">
        <v>6.51</v>
      </c>
    </row>
    <row r="283" spans="1:4" x14ac:dyDescent="0.2">
      <c r="A283" s="3">
        <v>28460</v>
      </c>
      <c r="B283">
        <v>62.3</v>
      </c>
      <c r="C283">
        <f t="shared" si="4"/>
        <v>0.48387096774193949</v>
      </c>
      <c r="D283">
        <v>6.56</v>
      </c>
    </row>
    <row r="284" spans="1:4" x14ac:dyDescent="0.2">
      <c r="A284" s="3">
        <v>28491</v>
      </c>
      <c r="B284">
        <v>62.7</v>
      </c>
      <c r="C284">
        <f t="shared" si="4"/>
        <v>0.64205457463886173</v>
      </c>
      <c r="D284">
        <v>6.7</v>
      </c>
    </row>
    <row r="285" spans="1:4" x14ac:dyDescent="0.2">
      <c r="A285" s="3">
        <v>28522</v>
      </c>
      <c r="B285">
        <v>63</v>
      </c>
      <c r="C285">
        <f t="shared" si="4"/>
        <v>0.47846889952152249</v>
      </c>
      <c r="D285">
        <v>6.78</v>
      </c>
    </row>
    <row r="286" spans="1:4" x14ac:dyDescent="0.2">
      <c r="A286" s="3">
        <v>28550</v>
      </c>
      <c r="B286">
        <v>63.4</v>
      </c>
      <c r="C286">
        <f t="shared" si="4"/>
        <v>0.63492063492063266</v>
      </c>
      <c r="D286">
        <v>6.79</v>
      </c>
    </row>
    <row r="287" spans="1:4" x14ac:dyDescent="0.2">
      <c r="A287" s="3">
        <v>28581</v>
      </c>
      <c r="B287">
        <v>63.9</v>
      </c>
      <c r="C287">
        <f t="shared" si="4"/>
        <v>0.78864353312302349</v>
      </c>
      <c r="D287">
        <v>6.89</v>
      </c>
    </row>
    <row r="288" spans="1:4" x14ac:dyDescent="0.2">
      <c r="A288" s="3">
        <v>28611</v>
      </c>
      <c r="B288">
        <v>64.5</v>
      </c>
      <c r="C288">
        <f t="shared" si="4"/>
        <v>0.93896713615022609</v>
      </c>
      <c r="D288">
        <v>7.36</v>
      </c>
    </row>
    <row r="289" spans="1:4" x14ac:dyDescent="0.2">
      <c r="A289" s="3">
        <v>28642</v>
      </c>
      <c r="B289">
        <v>65</v>
      </c>
      <c r="C289">
        <f t="shared" si="4"/>
        <v>0.77519379844961378</v>
      </c>
      <c r="D289">
        <v>7.6</v>
      </c>
    </row>
    <row r="290" spans="1:4" x14ac:dyDescent="0.2">
      <c r="A290" s="3">
        <v>28672</v>
      </c>
      <c r="B290">
        <v>65.5</v>
      </c>
      <c r="C290">
        <f t="shared" si="4"/>
        <v>0.7692307692307665</v>
      </c>
      <c r="D290">
        <v>7.81</v>
      </c>
    </row>
    <row r="291" spans="1:4" x14ac:dyDescent="0.2">
      <c r="A291" s="3">
        <v>28703</v>
      </c>
      <c r="B291">
        <v>65.900000000000006</v>
      </c>
      <c r="C291">
        <f t="shared" si="4"/>
        <v>0.61068702290076882</v>
      </c>
      <c r="D291">
        <v>8.0399999999999991</v>
      </c>
    </row>
    <row r="292" spans="1:4" x14ac:dyDescent="0.2">
      <c r="A292" s="3">
        <v>28734</v>
      </c>
      <c r="B292">
        <v>66.5</v>
      </c>
      <c r="C292">
        <f t="shared" si="4"/>
        <v>0.91047040971168336</v>
      </c>
      <c r="D292">
        <v>8.4499999999999993</v>
      </c>
    </row>
    <row r="293" spans="1:4" x14ac:dyDescent="0.2">
      <c r="A293" s="3">
        <v>28764</v>
      </c>
      <c r="B293">
        <v>67.099999999999994</v>
      </c>
      <c r="C293">
        <f t="shared" si="4"/>
        <v>0.90225563909773765</v>
      </c>
      <c r="D293">
        <v>8.9600000000000009</v>
      </c>
    </row>
    <row r="294" spans="1:4" x14ac:dyDescent="0.2">
      <c r="A294" s="3">
        <v>28795</v>
      </c>
      <c r="B294">
        <v>67.5</v>
      </c>
      <c r="C294">
        <f t="shared" si="4"/>
        <v>0.59612518628913147</v>
      </c>
      <c r="D294">
        <v>9.76</v>
      </c>
    </row>
    <row r="295" spans="1:4" x14ac:dyDescent="0.2">
      <c r="A295" s="3">
        <v>28825</v>
      </c>
      <c r="B295">
        <v>67.900000000000006</v>
      </c>
      <c r="C295">
        <f t="shared" si="4"/>
        <v>0.59259259259261121</v>
      </c>
      <c r="D295">
        <v>10.029999999999999</v>
      </c>
    </row>
    <row r="296" spans="1:4" x14ac:dyDescent="0.2">
      <c r="A296" s="3">
        <v>28856</v>
      </c>
      <c r="B296">
        <v>68.5</v>
      </c>
      <c r="C296">
        <f t="shared" si="4"/>
        <v>0.88365243004417948</v>
      </c>
      <c r="D296">
        <v>10.07</v>
      </c>
    </row>
    <row r="297" spans="1:4" x14ac:dyDescent="0.2">
      <c r="A297" s="3">
        <v>28887</v>
      </c>
      <c r="B297">
        <v>69.2</v>
      </c>
      <c r="C297">
        <f t="shared" si="4"/>
        <v>1.0218978102189746</v>
      </c>
      <c r="D297">
        <v>10.06</v>
      </c>
    </row>
    <row r="298" spans="1:4" x14ac:dyDescent="0.2">
      <c r="A298" s="3">
        <v>28915</v>
      </c>
      <c r="B298">
        <v>69.900000000000006</v>
      </c>
      <c r="C298">
        <f t="shared" si="4"/>
        <v>1.0115606936416333</v>
      </c>
      <c r="D298">
        <v>10.09</v>
      </c>
    </row>
    <row r="299" spans="1:4" x14ac:dyDescent="0.2">
      <c r="A299" s="3">
        <v>28946</v>
      </c>
      <c r="B299">
        <v>70.599999999999994</v>
      </c>
      <c r="C299">
        <f t="shared" si="4"/>
        <v>1.0014306151645114</v>
      </c>
      <c r="D299">
        <v>10.01</v>
      </c>
    </row>
    <row r="300" spans="1:4" x14ac:dyDescent="0.2">
      <c r="A300" s="3">
        <v>28976</v>
      </c>
      <c r="B300">
        <v>71.400000000000006</v>
      </c>
      <c r="C300">
        <f t="shared" si="4"/>
        <v>1.1331444759206999</v>
      </c>
      <c r="D300">
        <v>10.24</v>
      </c>
    </row>
    <row r="301" spans="1:4" x14ac:dyDescent="0.2">
      <c r="A301" s="3">
        <v>29007</v>
      </c>
      <c r="B301">
        <v>72.2</v>
      </c>
      <c r="C301">
        <f t="shared" si="4"/>
        <v>1.1204481792717047</v>
      </c>
      <c r="D301">
        <v>10.29</v>
      </c>
    </row>
    <row r="302" spans="1:4" x14ac:dyDescent="0.2">
      <c r="A302" s="3">
        <v>29037</v>
      </c>
      <c r="B302">
        <v>73</v>
      </c>
      <c r="C302">
        <f t="shared" si="4"/>
        <v>1.1080332409972193</v>
      </c>
      <c r="D302">
        <v>10.47</v>
      </c>
    </row>
    <row r="303" spans="1:4" x14ac:dyDescent="0.2">
      <c r="A303" s="3">
        <v>29068</v>
      </c>
      <c r="B303">
        <v>73.7</v>
      </c>
      <c r="C303">
        <f t="shared" si="4"/>
        <v>0.95890410958905381</v>
      </c>
      <c r="D303">
        <v>10.94</v>
      </c>
    </row>
    <row r="304" spans="1:4" x14ac:dyDescent="0.2">
      <c r="A304" s="3">
        <v>29099</v>
      </c>
      <c r="B304">
        <v>74.400000000000006</v>
      </c>
      <c r="C304">
        <f t="shared" si="4"/>
        <v>0.94979647218453866</v>
      </c>
      <c r="D304">
        <v>11.43</v>
      </c>
    </row>
    <row r="305" spans="1:4" x14ac:dyDescent="0.2">
      <c r="A305" s="3">
        <v>29129</v>
      </c>
      <c r="B305">
        <v>75.2</v>
      </c>
      <c r="C305">
        <f t="shared" si="4"/>
        <v>1.0752688172043001</v>
      </c>
      <c r="D305">
        <v>13.77</v>
      </c>
    </row>
    <row r="306" spans="1:4" x14ac:dyDescent="0.2">
      <c r="A306" s="3">
        <v>29160</v>
      </c>
      <c r="B306">
        <v>76</v>
      </c>
      <c r="C306">
        <f t="shared" si="4"/>
        <v>1.0638297872340496</v>
      </c>
      <c r="D306">
        <v>13.18</v>
      </c>
    </row>
    <row r="307" spans="1:4" x14ac:dyDescent="0.2">
      <c r="A307" s="3">
        <v>29190</v>
      </c>
      <c r="B307">
        <v>76.900000000000006</v>
      </c>
      <c r="C307">
        <f t="shared" si="4"/>
        <v>1.1842105263157876</v>
      </c>
      <c r="D307">
        <v>13.78</v>
      </c>
    </row>
    <row r="308" spans="1:4" x14ac:dyDescent="0.2">
      <c r="A308" s="3">
        <v>29221</v>
      </c>
      <c r="B308">
        <v>78</v>
      </c>
      <c r="C308">
        <f t="shared" si="4"/>
        <v>1.4304291287386084</v>
      </c>
      <c r="D308">
        <v>13.82</v>
      </c>
    </row>
    <row r="309" spans="1:4" x14ac:dyDescent="0.2">
      <c r="A309" s="3">
        <v>29252</v>
      </c>
      <c r="B309">
        <v>79</v>
      </c>
      <c r="C309">
        <f t="shared" si="4"/>
        <v>1.2820512820512775</v>
      </c>
      <c r="D309">
        <v>14.13</v>
      </c>
    </row>
    <row r="310" spans="1:4" x14ac:dyDescent="0.2">
      <c r="A310" s="3">
        <v>29281</v>
      </c>
      <c r="B310">
        <v>80.099999999999994</v>
      </c>
      <c r="C310">
        <f t="shared" si="4"/>
        <v>1.3924050632911245</v>
      </c>
      <c r="D310">
        <v>17.190000000000001</v>
      </c>
    </row>
    <row r="311" spans="1:4" x14ac:dyDescent="0.2">
      <c r="A311" s="3">
        <v>29312</v>
      </c>
      <c r="B311">
        <v>80.900000000000006</v>
      </c>
      <c r="C311">
        <f t="shared" si="4"/>
        <v>0.998751560549338</v>
      </c>
      <c r="D311">
        <v>17.61</v>
      </c>
    </row>
    <row r="312" spans="1:4" x14ac:dyDescent="0.2">
      <c r="A312" s="3">
        <v>29342</v>
      </c>
      <c r="B312">
        <v>81.7</v>
      </c>
      <c r="C312">
        <f t="shared" si="4"/>
        <v>0.98887515451173691</v>
      </c>
      <c r="D312">
        <v>10.98</v>
      </c>
    </row>
    <row r="313" spans="1:4" x14ac:dyDescent="0.2">
      <c r="A313" s="3">
        <v>29373</v>
      </c>
      <c r="B313">
        <v>82.5</v>
      </c>
      <c r="C313">
        <f t="shared" si="4"/>
        <v>0.97919216646267238</v>
      </c>
      <c r="D313">
        <v>9.4700000000000006</v>
      </c>
    </row>
    <row r="314" spans="1:4" x14ac:dyDescent="0.2">
      <c r="A314" s="3">
        <v>29403</v>
      </c>
      <c r="B314">
        <v>82.6</v>
      </c>
      <c r="C314">
        <f t="shared" si="4"/>
        <v>0.12121212121212199</v>
      </c>
      <c r="D314">
        <v>9.0299999999999994</v>
      </c>
    </row>
    <row r="315" spans="1:4" x14ac:dyDescent="0.2">
      <c r="A315" s="3">
        <v>29434</v>
      </c>
      <c r="B315">
        <v>83.2</v>
      </c>
      <c r="C315">
        <f t="shared" si="4"/>
        <v>0.72639225181598821</v>
      </c>
      <c r="D315">
        <v>9.61</v>
      </c>
    </row>
    <row r="316" spans="1:4" x14ac:dyDescent="0.2">
      <c r="A316" s="3">
        <v>29465</v>
      </c>
      <c r="B316">
        <v>83.9</v>
      </c>
      <c r="C316">
        <f t="shared" si="4"/>
        <v>0.84134615384616751</v>
      </c>
      <c r="D316">
        <v>10.87</v>
      </c>
    </row>
    <row r="317" spans="1:4" x14ac:dyDescent="0.2">
      <c r="A317" s="3">
        <v>29495</v>
      </c>
      <c r="B317">
        <v>84.7</v>
      </c>
      <c r="C317">
        <f t="shared" si="4"/>
        <v>0.95351609058402786</v>
      </c>
      <c r="D317">
        <v>12.81</v>
      </c>
    </row>
    <row r="318" spans="1:4" x14ac:dyDescent="0.2">
      <c r="A318" s="3">
        <v>29526</v>
      </c>
      <c r="B318">
        <v>85.6</v>
      </c>
      <c r="C318">
        <f t="shared" si="4"/>
        <v>1.0625737898465104</v>
      </c>
      <c r="D318">
        <v>15.85</v>
      </c>
    </row>
    <row r="319" spans="1:4" x14ac:dyDescent="0.2">
      <c r="A319" s="3">
        <v>29556</v>
      </c>
      <c r="B319">
        <v>86.4</v>
      </c>
      <c r="C319">
        <f t="shared" si="4"/>
        <v>0.93457943925234765</v>
      </c>
      <c r="D319">
        <v>18.899999999999999</v>
      </c>
    </row>
    <row r="320" spans="1:4" x14ac:dyDescent="0.2">
      <c r="A320" s="3">
        <v>29587</v>
      </c>
      <c r="B320">
        <v>87.2</v>
      </c>
      <c r="C320">
        <f t="shared" si="4"/>
        <v>0.92592592592593004</v>
      </c>
      <c r="D320">
        <v>19.079999999999998</v>
      </c>
    </row>
    <row r="321" spans="1:4" x14ac:dyDescent="0.2">
      <c r="A321" s="3">
        <v>29618</v>
      </c>
      <c r="B321">
        <v>88</v>
      </c>
      <c r="C321">
        <f t="shared" si="4"/>
        <v>0.91743119266054496</v>
      </c>
      <c r="D321">
        <v>15.93</v>
      </c>
    </row>
    <row r="322" spans="1:4" x14ac:dyDescent="0.2">
      <c r="A322" s="3">
        <v>29646</v>
      </c>
      <c r="B322">
        <v>88.6</v>
      </c>
      <c r="C322">
        <f t="shared" si="4"/>
        <v>0.68181818181818343</v>
      </c>
      <c r="D322">
        <v>14.7</v>
      </c>
    </row>
    <row r="323" spans="1:4" x14ac:dyDescent="0.2">
      <c r="A323" s="3">
        <v>29677</v>
      </c>
      <c r="B323">
        <v>89.1</v>
      </c>
      <c r="C323">
        <f t="shared" si="4"/>
        <v>0.56433408577878375</v>
      </c>
      <c r="D323">
        <v>15.72</v>
      </c>
    </row>
    <row r="324" spans="1:4" x14ac:dyDescent="0.2">
      <c r="A324" s="3">
        <v>29707</v>
      </c>
      <c r="B324">
        <v>89.7</v>
      </c>
      <c r="C324">
        <f t="shared" ref="C324:C387" si="5">(B324/B323-1)*100</f>
        <v>0.67340067340069254</v>
      </c>
      <c r="D324">
        <v>18.52</v>
      </c>
    </row>
    <row r="325" spans="1:4" x14ac:dyDescent="0.2">
      <c r="A325" s="3">
        <v>29738</v>
      </c>
      <c r="B325">
        <v>90.5</v>
      </c>
      <c r="C325">
        <f t="shared" si="5"/>
        <v>0.89186176142697082</v>
      </c>
      <c r="D325">
        <v>19.100000000000001</v>
      </c>
    </row>
    <row r="326" spans="1:4" x14ac:dyDescent="0.2">
      <c r="A326" s="3">
        <v>29768</v>
      </c>
      <c r="B326">
        <v>91.5</v>
      </c>
      <c r="C326">
        <f t="shared" si="5"/>
        <v>1.1049723756906049</v>
      </c>
      <c r="D326">
        <v>19.04</v>
      </c>
    </row>
    <row r="327" spans="1:4" x14ac:dyDescent="0.2">
      <c r="A327" s="3">
        <v>29799</v>
      </c>
      <c r="B327">
        <v>92.2</v>
      </c>
      <c r="C327">
        <f t="shared" si="5"/>
        <v>0.76502732240437687</v>
      </c>
      <c r="D327">
        <v>17.82</v>
      </c>
    </row>
    <row r="328" spans="1:4" x14ac:dyDescent="0.2">
      <c r="A328" s="3">
        <v>29830</v>
      </c>
      <c r="B328">
        <v>93.1</v>
      </c>
      <c r="C328">
        <f t="shared" si="5"/>
        <v>0.9761388286333883</v>
      </c>
      <c r="D328">
        <v>15.87</v>
      </c>
    </row>
    <row r="329" spans="1:4" x14ac:dyDescent="0.2">
      <c r="A329" s="3">
        <v>29860</v>
      </c>
      <c r="B329">
        <v>93.4</v>
      </c>
      <c r="C329">
        <f t="shared" si="5"/>
        <v>0.32223415682064438</v>
      </c>
      <c r="D329">
        <v>15.08</v>
      </c>
    </row>
    <row r="330" spans="1:4" x14ac:dyDescent="0.2">
      <c r="A330" s="3">
        <v>29891</v>
      </c>
      <c r="B330">
        <v>93.8</v>
      </c>
      <c r="C330">
        <f t="shared" si="5"/>
        <v>0.42826552462524869</v>
      </c>
      <c r="D330">
        <v>13.31</v>
      </c>
    </row>
    <row r="331" spans="1:4" x14ac:dyDescent="0.2">
      <c r="A331" s="3">
        <v>29921</v>
      </c>
      <c r="B331">
        <v>94.1</v>
      </c>
      <c r="C331">
        <f t="shared" si="5"/>
        <v>0.31982942430703876</v>
      </c>
      <c r="D331">
        <v>12.37</v>
      </c>
    </row>
    <row r="332" spans="1:4" x14ac:dyDescent="0.2">
      <c r="A332" s="3">
        <v>29952</v>
      </c>
      <c r="B332">
        <v>94.4</v>
      </c>
      <c r="C332">
        <f t="shared" si="5"/>
        <v>0.31880977683316214</v>
      </c>
      <c r="D332">
        <v>13.22</v>
      </c>
    </row>
    <row r="333" spans="1:4" x14ac:dyDescent="0.2">
      <c r="A333" s="3">
        <v>29983</v>
      </c>
      <c r="B333">
        <v>94.7</v>
      </c>
      <c r="C333">
        <f t="shared" si="5"/>
        <v>0.31779661016948513</v>
      </c>
      <c r="D333">
        <v>14.78</v>
      </c>
    </row>
    <row r="334" spans="1:4" x14ac:dyDescent="0.2">
      <c r="A334" s="3">
        <v>30011</v>
      </c>
      <c r="B334">
        <v>94.7</v>
      </c>
      <c r="C334">
        <f t="shared" si="5"/>
        <v>0</v>
      </c>
      <c r="D334">
        <v>14.68</v>
      </c>
    </row>
    <row r="335" spans="1:4" x14ac:dyDescent="0.2">
      <c r="A335" s="3">
        <v>30042</v>
      </c>
      <c r="B335">
        <v>95</v>
      </c>
      <c r="C335">
        <f t="shared" si="5"/>
        <v>0.31678986272438703</v>
      </c>
      <c r="D335">
        <v>14.94</v>
      </c>
    </row>
    <row r="336" spans="1:4" x14ac:dyDescent="0.2">
      <c r="A336" s="3">
        <v>30072</v>
      </c>
      <c r="B336">
        <v>95.9</v>
      </c>
      <c r="C336">
        <f t="shared" si="5"/>
        <v>0.94736842105263008</v>
      </c>
      <c r="D336">
        <v>14.45</v>
      </c>
    </row>
    <row r="337" spans="1:4" x14ac:dyDescent="0.2">
      <c r="A337" s="3">
        <v>30103</v>
      </c>
      <c r="B337">
        <v>97</v>
      </c>
      <c r="C337">
        <f t="shared" si="5"/>
        <v>1.1470281543274119</v>
      </c>
      <c r="D337">
        <v>14.15</v>
      </c>
    </row>
    <row r="338" spans="1:4" x14ac:dyDescent="0.2">
      <c r="A338" s="3">
        <v>30133</v>
      </c>
      <c r="B338">
        <v>97.5</v>
      </c>
      <c r="C338">
        <f t="shared" si="5"/>
        <v>0.51546391752577136</v>
      </c>
      <c r="D338">
        <v>12.59</v>
      </c>
    </row>
    <row r="339" spans="1:4" x14ac:dyDescent="0.2">
      <c r="A339" s="3">
        <v>30164</v>
      </c>
      <c r="B339">
        <v>97.7</v>
      </c>
      <c r="C339">
        <f t="shared" si="5"/>
        <v>0.20512820512821328</v>
      </c>
      <c r="D339">
        <v>10.119999999999999</v>
      </c>
    </row>
    <row r="340" spans="1:4" x14ac:dyDescent="0.2">
      <c r="A340" s="3">
        <v>30195</v>
      </c>
      <c r="B340">
        <v>97.7</v>
      </c>
      <c r="C340">
        <f t="shared" si="5"/>
        <v>0</v>
      </c>
      <c r="D340">
        <v>10.31</v>
      </c>
    </row>
    <row r="341" spans="1:4" x14ac:dyDescent="0.2">
      <c r="A341" s="3">
        <v>30225</v>
      </c>
      <c r="B341">
        <v>98.1</v>
      </c>
      <c r="C341">
        <f t="shared" si="5"/>
        <v>0.40941658137154668</v>
      </c>
      <c r="D341">
        <v>9.7100000000000009</v>
      </c>
    </row>
    <row r="342" spans="1:4" x14ac:dyDescent="0.2">
      <c r="A342" s="3">
        <v>30256</v>
      </c>
      <c r="B342">
        <v>98</v>
      </c>
      <c r="C342">
        <f t="shared" si="5"/>
        <v>-0.10193679918449883</v>
      </c>
      <c r="D342">
        <v>9.1999999999999993</v>
      </c>
    </row>
    <row r="343" spans="1:4" x14ac:dyDescent="0.2">
      <c r="A343" s="3">
        <v>30286</v>
      </c>
      <c r="B343">
        <v>97.7</v>
      </c>
      <c r="C343">
        <f t="shared" si="5"/>
        <v>-0.30612244897958441</v>
      </c>
      <c r="D343">
        <v>8.9499999999999993</v>
      </c>
    </row>
    <row r="344" spans="1:4" x14ac:dyDescent="0.2">
      <c r="A344" s="3">
        <v>30317</v>
      </c>
      <c r="B344">
        <v>97.9</v>
      </c>
      <c r="C344">
        <f t="shared" si="5"/>
        <v>0.20470829068577334</v>
      </c>
      <c r="D344">
        <v>8.68</v>
      </c>
    </row>
    <row r="345" spans="1:4" x14ac:dyDescent="0.2">
      <c r="A345" s="3">
        <v>30348</v>
      </c>
      <c r="B345">
        <v>98</v>
      </c>
      <c r="C345">
        <f t="shared" si="5"/>
        <v>0.10214504596526286</v>
      </c>
      <c r="D345">
        <v>8.51</v>
      </c>
    </row>
    <row r="346" spans="1:4" x14ac:dyDescent="0.2">
      <c r="A346" s="3">
        <v>30376</v>
      </c>
      <c r="B346">
        <v>98.1</v>
      </c>
      <c r="C346">
        <f t="shared" si="5"/>
        <v>0.10204081632652073</v>
      </c>
      <c r="D346">
        <v>8.77</v>
      </c>
    </row>
    <row r="347" spans="1:4" x14ac:dyDescent="0.2">
      <c r="A347" s="3">
        <v>30407</v>
      </c>
      <c r="B347">
        <v>98.8</v>
      </c>
      <c r="C347">
        <f t="shared" si="5"/>
        <v>0.7135575942915473</v>
      </c>
      <c r="D347">
        <v>8.8000000000000007</v>
      </c>
    </row>
    <row r="348" spans="1:4" x14ac:dyDescent="0.2">
      <c r="A348" s="3">
        <v>30437</v>
      </c>
      <c r="B348">
        <v>99.2</v>
      </c>
      <c r="C348">
        <f t="shared" si="5"/>
        <v>0.40485829959515662</v>
      </c>
      <c r="D348">
        <v>8.6300000000000008</v>
      </c>
    </row>
    <row r="349" spans="1:4" x14ac:dyDescent="0.2">
      <c r="A349" s="3">
        <v>30468</v>
      </c>
      <c r="B349">
        <v>99.4</v>
      </c>
      <c r="C349">
        <f t="shared" si="5"/>
        <v>0.20161290322580072</v>
      </c>
      <c r="D349">
        <v>8.98</v>
      </c>
    </row>
    <row r="350" spans="1:4" x14ac:dyDescent="0.2">
      <c r="A350" s="3">
        <v>30498</v>
      </c>
      <c r="B350">
        <v>99.8</v>
      </c>
      <c r="C350">
        <f t="shared" si="5"/>
        <v>0.40241448692150961</v>
      </c>
      <c r="D350">
        <v>9.3699999999999992</v>
      </c>
    </row>
    <row r="351" spans="1:4" x14ac:dyDescent="0.2">
      <c r="A351" s="3">
        <v>30529</v>
      </c>
      <c r="B351">
        <v>100.1</v>
      </c>
      <c r="C351">
        <f t="shared" si="5"/>
        <v>0.30060120240480437</v>
      </c>
      <c r="D351">
        <v>9.56</v>
      </c>
    </row>
    <row r="352" spans="1:4" x14ac:dyDescent="0.2">
      <c r="A352" s="3">
        <v>30560</v>
      </c>
      <c r="B352">
        <v>100.4</v>
      </c>
      <c r="C352">
        <f t="shared" si="5"/>
        <v>0.29970029970030065</v>
      </c>
      <c r="D352">
        <v>9.4499999999999993</v>
      </c>
    </row>
    <row r="353" spans="1:4" x14ac:dyDescent="0.2">
      <c r="A353" s="3">
        <v>30590</v>
      </c>
      <c r="B353">
        <v>100.8</v>
      </c>
      <c r="C353">
        <f t="shared" si="5"/>
        <v>0.39840637450199168</v>
      </c>
      <c r="D353">
        <v>9.48</v>
      </c>
    </row>
    <row r="354" spans="1:4" x14ac:dyDescent="0.2">
      <c r="A354" s="3">
        <v>30621</v>
      </c>
      <c r="B354">
        <v>101.1</v>
      </c>
      <c r="C354">
        <f t="shared" si="5"/>
        <v>0.29761904761904656</v>
      </c>
      <c r="D354">
        <v>9.34</v>
      </c>
    </row>
    <row r="355" spans="1:4" x14ac:dyDescent="0.2">
      <c r="A355" s="3">
        <v>30651</v>
      </c>
      <c r="B355">
        <v>101.4</v>
      </c>
      <c r="C355">
        <f t="shared" si="5"/>
        <v>0.29673590504453173</v>
      </c>
      <c r="D355">
        <v>9.4700000000000006</v>
      </c>
    </row>
    <row r="356" spans="1:4" x14ac:dyDescent="0.2">
      <c r="A356" s="3">
        <v>30682</v>
      </c>
      <c r="B356">
        <v>102.1</v>
      </c>
      <c r="C356">
        <f t="shared" si="5"/>
        <v>0.69033530571991353</v>
      </c>
      <c r="D356">
        <v>9.56</v>
      </c>
    </row>
    <row r="357" spans="1:4" x14ac:dyDescent="0.2">
      <c r="A357" s="3">
        <v>30713</v>
      </c>
      <c r="B357">
        <v>102.6</v>
      </c>
      <c r="C357">
        <f t="shared" si="5"/>
        <v>0.48971596474045587</v>
      </c>
      <c r="D357">
        <v>9.59</v>
      </c>
    </row>
    <row r="358" spans="1:4" x14ac:dyDescent="0.2">
      <c r="A358" s="3">
        <v>30742</v>
      </c>
      <c r="B358">
        <v>102.9</v>
      </c>
      <c r="C358">
        <f t="shared" si="5"/>
        <v>0.29239766081872176</v>
      </c>
      <c r="D358">
        <v>9.91</v>
      </c>
    </row>
    <row r="359" spans="1:4" x14ac:dyDescent="0.2">
      <c r="A359" s="3">
        <v>30773</v>
      </c>
      <c r="B359">
        <v>103.3</v>
      </c>
      <c r="C359">
        <f t="shared" si="5"/>
        <v>0.38872691933915515</v>
      </c>
      <c r="D359">
        <v>10.29</v>
      </c>
    </row>
    <row r="360" spans="1:4" x14ac:dyDescent="0.2">
      <c r="A360" s="3">
        <v>30803</v>
      </c>
      <c r="B360">
        <v>103.5</v>
      </c>
      <c r="C360">
        <f t="shared" si="5"/>
        <v>0.19361084220717029</v>
      </c>
      <c r="D360">
        <v>10.32</v>
      </c>
    </row>
    <row r="361" spans="1:4" x14ac:dyDescent="0.2">
      <c r="A361" s="3">
        <v>30834</v>
      </c>
      <c r="B361">
        <v>103.7</v>
      </c>
      <c r="C361">
        <f t="shared" si="5"/>
        <v>0.19323671497584183</v>
      </c>
      <c r="D361">
        <v>11.06</v>
      </c>
    </row>
    <row r="362" spans="1:4" x14ac:dyDescent="0.2">
      <c r="A362" s="3">
        <v>30864</v>
      </c>
      <c r="B362">
        <v>104.1</v>
      </c>
      <c r="C362">
        <f t="shared" si="5"/>
        <v>0.38572806171648377</v>
      </c>
      <c r="D362">
        <v>11.23</v>
      </c>
    </row>
    <row r="363" spans="1:4" x14ac:dyDescent="0.2">
      <c r="A363" s="3">
        <v>30895</v>
      </c>
      <c r="B363">
        <v>104.4</v>
      </c>
      <c r="C363">
        <f t="shared" si="5"/>
        <v>0.28818443804035088</v>
      </c>
      <c r="D363">
        <v>11.64</v>
      </c>
    </row>
    <row r="364" spans="1:4" x14ac:dyDescent="0.2">
      <c r="A364" s="3">
        <v>30926</v>
      </c>
      <c r="B364">
        <v>104.7</v>
      </c>
      <c r="C364">
        <f t="shared" si="5"/>
        <v>0.28735632183907178</v>
      </c>
      <c r="D364">
        <v>11.3</v>
      </c>
    </row>
    <row r="365" spans="1:4" x14ac:dyDescent="0.2">
      <c r="A365" s="3">
        <v>30956</v>
      </c>
      <c r="B365">
        <v>105.1</v>
      </c>
      <c r="C365">
        <f t="shared" si="5"/>
        <v>0.38204393505252288</v>
      </c>
      <c r="D365">
        <v>9.99</v>
      </c>
    </row>
    <row r="366" spans="1:4" x14ac:dyDescent="0.2">
      <c r="A366" s="3">
        <v>30987</v>
      </c>
      <c r="B366">
        <v>105.3</v>
      </c>
      <c r="C366">
        <f t="shared" si="5"/>
        <v>0.19029495718363432</v>
      </c>
      <c r="D366">
        <v>9.43</v>
      </c>
    </row>
    <row r="367" spans="1:4" x14ac:dyDescent="0.2">
      <c r="A367" s="3">
        <v>31017</v>
      </c>
      <c r="B367">
        <v>105.5</v>
      </c>
      <c r="C367">
        <f t="shared" si="5"/>
        <v>0.18993352326686086</v>
      </c>
      <c r="D367">
        <v>8.3800000000000008</v>
      </c>
    </row>
    <row r="368" spans="1:4" x14ac:dyDescent="0.2">
      <c r="A368" s="3">
        <v>31048</v>
      </c>
      <c r="B368">
        <v>105.7</v>
      </c>
      <c r="C368">
        <f t="shared" si="5"/>
        <v>0.18957345971564177</v>
      </c>
      <c r="D368">
        <v>8.35</v>
      </c>
    </row>
    <row r="369" spans="1:4" x14ac:dyDescent="0.2">
      <c r="A369" s="3">
        <v>31079</v>
      </c>
      <c r="B369">
        <v>106.3</v>
      </c>
      <c r="C369">
        <f t="shared" si="5"/>
        <v>0.56764427625353164</v>
      </c>
      <c r="D369">
        <v>8.5</v>
      </c>
    </row>
    <row r="370" spans="1:4" x14ac:dyDescent="0.2">
      <c r="A370" s="3">
        <v>31107</v>
      </c>
      <c r="B370">
        <v>106.8</v>
      </c>
      <c r="C370">
        <f t="shared" si="5"/>
        <v>0.47036688617121403</v>
      </c>
      <c r="D370">
        <v>8.58</v>
      </c>
    </row>
    <row r="371" spans="1:4" x14ac:dyDescent="0.2">
      <c r="A371" s="3">
        <v>31138</v>
      </c>
      <c r="B371">
        <v>107</v>
      </c>
      <c r="C371">
        <f t="shared" si="5"/>
        <v>0.18726591760300781</v>
      </c>
      <c r="D371">
        <v>8.27</v>
      </c>
    </row>
    <row r="372" spans="1:4" x14ac:dyDescent="0.2">
      <c r="A372" s="3">
        <v>31168</v>
      </c>
      <c r="B372">
        <v>107.2</v>
      </c>
      <c r="C372">
        <f t="shared" si="5"/>
        <v>0.18691588785046953</v>
      </c>
      <c r="D372">
        <v>7.97</v>
      </c>
    </row>
    <row r="373" spans="1:4" x14ac:dyDescent="0.2">
      <c r="A373" s="3">
        <v>31199</v>
      </c>
      <c r="B373">
        <v>107.5</v>
      </c>
      <c r="C373">
        <f t="shared" si="5"/>
        <v>0.27985074626866169</v>
      </c>
      <c r="D373">
        <v>7.53</v>
      </c>
    </row>
    <row r="374" spans="1:4" x14ac:dyDescent="0.2">
      <c r="A374" s="3">
        <v>31229</v>
      </c>
      <c r="B374">
        <v>107.7</v>
      </c>
      <c r="C374">
        <f t="shared" si="5"/>
        <v>0.18604651162790198</v>
      </c>
      <c r="D374">
        <v>7.88</v>
      </c>
    </row>
    <row r="375" spans="1:4" x14ac:dyDescent="0.2">
      <c r="A375" s="3">
        <v>31260</v>
      </c>
      <c r="B375">
        <v>107.9</v>
      </c>
      <c r="C375">
        <f t="shared" si="5"/>
        <v>0.18570102135562205</v>
      </c>
      <c r="D375">
        <v>7.9</v>
      </c>
    </row>
    <row r="376" spans="1:4" x14ac:dyDescent="0.2">
      <c r="A376" s="3">
        <v>31291</v>
      </c>
      <c r="B376">
        <v>108.1</v>
      </c>
      <c r="C376">
        <f t="shared" si="5"/>
        <v>0.1853568118628246</v>
      </c>
      <c r="D376">
        <v>7.92</v>
      </c>
    </row>
    <row r="377" spans="1:4" x14ac:dyDescent="0.2">
      <c r="A377" s="3">
        <v>31321</v>
      </c>
      <c r="B377">
        <v>108.5</v>
      </c>
      <c r="C377">
        <f t="shared" si="5"/>
        <v>0.37002775208141436</v>
      </c>
      <c r="D377">
        <v>7.99</v>
      </c>
    </row>
    <row r="378" spans="1:4" x14ac:dyDescent="0.2">
      <c r="A378" s="3">
        <v>31352</v>
      </c>
      <c r="B378">
        <v>109</v>
      </c>
      <c r="C378">
        <f t="shared" si="5"/>
        <v>0.46082949308756671</v>
      </c>
      <c r="D378">
        <v>8.0500000000000007</v>
      </c>
    </row>
    <row r="379" spans="1:4" x14ac:dyDescent="0.2">
      <c r="A379" s="3">
        <v>31382</v>
      </c>
      <c r="B379">
        <v>109.5</v>
      </c>
      <c r="C379">
        <f t="shared" si="5"/>
        <v>0.45871559633028358</v>
      </c>
      <c r="D379">
        <v>8.27</v>
      </c>
    </row>
    <row r="380" spans="1:4" x14ac:dyDescent="0.2">
      <c r="A380" s="3">
        <v>31413</v>
      </c>
      <c r="B380">
        <v>109.9</v>
      </c>
      <c r="C380">
        <f t="shared" si="5"/>
        <v>0.36529680365298134</v>
      </c>
      <c r="D380">
        <v>8.14</v>
      </c>
    </row>
    <row r="381" spans="1:4" x14ac:dyDescent="0.2">
      <c r="A381" s="3">
        <v>31444</v>
      </c>
      <c r="B381">
        <v>109.7</v>
      </c>
      <c r="C381">
        <f t="shared" si="5"/>
        <v>-0.18198362147406888</v>
      </c>
      <c r="D381">
        <v>7.86</v>
      </c>
    </row>
    <row r="382" spans="1:4" x14ac:dyDescent="0.2">
      <c r="A382" s="3">
        <v>31472</v>
      </c>
      <c r="B382">
        <v>109.1</v>
      </c>
      <c r="C382">
        <f t="shared" si="5"/>
        <v>-0.54694621695533518</v>
      </c>
      <c r="D382">
        <v>7.48</v>
      </c>
    </row>
    <row r="383" spans="1:4" x14ac:dyDescent="0.2">
      <c r="A383" s="3">
        <v>31503</v>
      </c>
      <c r="B383">
        <v>108.7</v>
      </c>
      <c r="C383">
        <f t="shared" si="5"/>
        <v>-0.36663611365719273</v>
      </c>
      <c r="D383">
        <v>6.99</v>
      </c>
    </row>
    <row r="384" spans="1:4" x14ac:dyDescent="0.2">
      <c r="A384" s="3">
        <v>31533</v>
      </c>
      <c r="B384">
        <v>109</v>
      </c>
      <c r="C384">
        <f t="shared" si="5"/>
        <v>0.27598896044158661</v>
      </c>
      <c r="D384">
        <v>6.85</v>
      </c>
    </row>
    <row r="385" spans="1:4" x14ac:dyDescent="0.2">
      <c r="A385" s="3">
        <v>31564</v>
      </c>
      <c r="B385">
        <v>109.4</v>
      </c>
      <c r="C385">
        <f t="shared" si="5"/>
        <v>0.36697247706423131</v>
      </c>
      <c r="D385">
        <v>6.92</v>
      </c>
    </row>
    <row r="386" spans="1:4" x14ac:dyDescent="0.2">
      <c r="A386" s="3">
        <v>31594</v>
      </c>
      <c r="B386">
        <v>109.5</v>
      </c>
      <c r="C386">
        <f t="shared" si="5"/>
        <v>9.1407678244959101E-2</v>
      </c>
      <c r="D386">
        <v>6.56</v>
      </c>
    </row>
    <row r="387" spans="1:4" x14ac:dyDescent="0.2">
      <c r="A387" s="3">
        <v>31625</v>
      </c>
      <c r="B387">
        <v>109.6</v>
      </c>
      <c r="C387">
        <f t="shared" si="5"/>
        <v>9.1324200913245335E-2</v>
      </c>
      <c r="D387">
        <v>6.17</v>
      </c>
    </row>
    <row r="388" spans="1:4" x14ac:dyDescent="0.2">
      <c r="A388" s="3">
        <v>31656</v>
      </c>
      <c r="B388">
        <v>110</v>
      </c>
      <c r="C388">
        <f t="shared" ref="C388:C451" si="6">(B388/B387-1)*100</f>
        <v>0.36496350364965124</v>
      </c>
      <c r="D388">
        <v>5.89</v>
      </c>
    </row>
    <row r="389" spans="1:4" x14ac:dyDescent="0.2">
      <c r="A389" s="3">
        <v>31686</v>
      </c>
      <c r="B389">
        <v>110.2</v>
      </c>
      <c r="C389">
        <f t="shared" si="6"/>
        <v>0.18181818181819409</v>
      </c>
      <c r="D389">
        <v>5.85</v>
      </c>
    </row>
    <row r="390" spans="1:4" x14ac:dyDescent="0.2">
      <c r="A390" s="3">
        <v>31717</v>
      </c>
      <c r="B390">
        <v>110.4</v>
      </c>
      <c r="C390">
        <f t="shared" si="6"/>
        <v>0.18148820326679971</v>
      </c>
      <c r="D390">
        <v>6.04</v>
      </c>
    </row>
    <row r="391" spans="1:4" x14ac:dyDescent="0.2">
      <c r="A391" s="3">
        <v>31747</v>
      </c>
      <c r="B391">
        <v>110.8</v>
      </c>
      <c r="C391">
        <f t="shared" si="6"/>
        <v>0.36231884057971175</v>
      </c>
      <c r="D391">
        <v>6.91</v>
      </c>
    </row>
    <row r="392" spans="1:4" x14ac:dyDescent="0.2">
      <c r="A392" s="3">
        <v>31778</v>
      </c>
      <c r="B392">
        <v>111.4</v>
      </c>
      <c r="C392">
        <f t="shared" si="6"/>
        <v>0.54151624548737232</v>
      </c>
      <c r="D392">
        <v>6.43</v>
      </c>
    </row>
    <row r="393" spans="1:4" x14ac:dyDescent="0.2">
      <c r="A393" s="3">
        <v>31809</v>
      </c>
      <c r="B393">
        <v>111.8</v>
      </c>
      <c r="C393">
        <f t="shared" si="6"/>
        <v>0.35906642728904536</v>
      </c>
      <c r="D393">
        <v>6.1</v>
      </c>
    </row>
    <row r="394" spans="1:4" x14ac:dyDescent="0.2">
      <c r="A394" s="3">
        <v>31837</v>
      </c>
      <c r="B394">
        <v>112.2</v>
      </c>
      <c r="C394">
        <f t="shared" si="6"/>
        <v>0.35778175313059268</v>
      </c>
      <c r="D394">
        <v>6.13</v>
      </c>
    </row>
    <row r="395" spans="1:4" x14ac:dyDescent="0.2">
      <c r="A395" s="3">
        <v>31868</v>
      </c>
      <c r="B395">
        <v>112.7</v>
      </c>
      <c r="C395">
        <f t="shared" si="6"/>
        <v>0.44563279857396942</v>
      </c>
      <c r="D395">
        <v>6.37</v>
      </c>
    </row>
    <row r="396" spans="1:4" x14ac:dyDescent="0.2">
      <c r="A396" s="3">
        <v>31898</v>
      </c>
      <c r="B396">
        <v>113</v>
      </c>
      <c r="C396">
        <f t="shared" si="6"/>
        <v>0.26619343389528982</v>
      </c>
      <c r="D396">
        <v>6.85</v>
      </c>
    </row>
    <row r="397" spans="1:4" x14ac:dyDescent="0.2">
      <c r="A397" s="3">
        <v>31929</v>
      </c>
      <c r="B397">
        <v>113.5</v>
      </c>
      <c r="C397">
        <f t="shared" si="6"/>
        <v>0.44247787610618428</v>
      </c>
      <c r="D397">
        <v>6.73</v>
      </c>
    </row>
    <row r="398" spans="1:4" x14ac:dyDescent="0.2">
      <c r="A398" s="3">
        <v>31959</v>
      </c>
      <c r="B398">
        <v>113.8</v>
      </c>
      <c r="C398">
        <f t="shared" si="6"/>
        <v>0.26431718061674658</v>
      </c>
      <c r="D398">
        <v>6.58</v>
      </c>
    </row>
    <row r="399" spans="1:4" x14ac:dyDescent="0.2">
      <c r="A399" s="3">
        <v>31990</v>
      </c>
      <c r="B399">
        <v>114.3</v>
      </c>
      <c r="C399">
        <f t="shared" si="6"/>
        <v>0.43936731107205862</v>
      </c>
      <c r="D399">
        <v>6.73</v>
      </c>
    </row>
    <row r="400" spans="1:4" x14ac:dyDescent="0.2">
      <c r="A400" s="3">
        <v>32021</v>
      </c>
      <c r="B400">
        <v>114.7</v>
      </c>
      <c r="C400">
        <f t="shared" si="6"/>
        <v>0.34995625546807574</v>
      </c>
      <c r="D400">
        <v>7.22</v>
      </c>
    </row>
    <row r="401" spans="1:4" x14ac:dyDescent="0.2">
      <c r="A401" s="3">
        <v>32051</v>
      </c>
      <c r="B401">
        <v>115</v>
      </c>
      <c r="C401">
        <f t="shared" si="6"/>
        <v>0.26155187445509043</v>
      </c>
      <c r="D401">
        <v>7.29</v>
      </c>
    </row>
    <row r="402" spans="1:4" x14ac:dyDescent="0.2">
      <c r="A402" s="3">
        <v>32082</v>
      </c>
      <c r="B402">
        <v>115.4</v>
      </c>
      <c r="C402">
        <f t="shared" si="6"/>
        <v>0.34782608695653749</v>
      </c>
      <c r="D402">
        <v>6.69</v>
      </c>
    </row>
    <row r="403" spans="1:4" x14ac:dyDescent="0.2">
      <c r="A403" s="3">
        <v>32112</v>
      </c>
      <c r="B403">
        <v>115.6</v>
      </c>
      <c r="C403">
        <f t="shared" si="6"/>
        <v>0.17331022530329143</v>
      </c>
      <c r="D403">
        <v>6.77</v>
      </c>
    </row>
    <row r="404" spans="1:4" x14ac:dyDescent="0.2">
      <c r="A404" s="3">
        <v>32143</v>
      </c>
      <c r="B404">
        <v>116</v>
      </c>
      <c r="C404">
        <f t="shared" si="6"/>
        <v>0.34602076124568004</v>
      </c>
      <c r="D404">
        <v>6.83</v>
      </c>
    </row>
    <row r="405" spans="1:4" x14ac:dyDescent="0.2">
      <c r="A405" s="3">
        <v>32174</v>
      </c>
      <c r="B405">
        <v>116.2</v>
      </c>
      <c r="C405">
        <f t="shared" si="6"/>
        <v>0.17241379310344307</v>
      </c>
      <c r="D405">
        <v>6.58</v>
      </c>
    </row>
    <row r="406" spans="1:4" x14ac:dyDescent="0.2">
      <c r="A406" s="3">
        <v>32203</v>
      </c>
      <c r="B406">
        <v>116.5</v>
      </c>
      <c r="C406">
        <f t="shared" si="6"/>
        <v>0.25817555938036918</v>
      </c>
      <c r="D406">
        <v>6.58</v>
      </c>
    </row>
    <row r="407" spans="1:4" x14ac:dyDescent="0.2">
      <c r="A407" s="3">
        <v>32234</v>
      </c>
      <c r="B407">
        <v>117.2</v>
      </c>
      <c r="C407">
        <f t="shared" si="6"/>
        <v>0.60085836909871126</v>
      </c>
      <c r="D407">
        <v>6.87</v>
      </c>
    </row>
    <row r="408" spans="1:4" x14ac:dyDescent="0.2">
      <c r="A408" s="3">
        <v>32264</v>
      </c>
      <c r="B408">
        <v>117.5</v>
      </c>
      <c r="C408">
        <f t="shared" si="6"/>
        <v>0.25597269624573205</v>
      </c>
      <c r="D408">
        <v>7.09</v>
      </c>
    </row>
    <row r="409" spans="1:4" x14ac:dyDescent="0.2">
      <c r="A409" s="3">
        <v>32295</v>
      </c>
      <c r="B409">
        <v>118</v>
      </c>
      <c r="C409">
        <f t="shared" si="6"/>
        <v>0.42553191489360653</v>
      </c>
      <c r="D409">
        <v>7.51</v>
      </c>
    </row>
    <row r="410" spans="1:4" x14ac:dyDescent="0.2">
      <c r="A410" s="3">
        <v>32325</v>
      </c>
      <c r="B410">
        <v>118.5</v>
      </c>
      <c r="C410">
        <f t="shared" si="6"/>
        <v>0.4237288135593209</v>
      </c>
      <c r="D410">
        <v>7.75</v>
      </c>
    </row>
    <row r="411" spans="1:4" x14ac:dyDescent="0.2">
      <c r="A411" s="3">
        <v>32356</v>
      </c>
      <c r="B411">
        <v>119</v>
      </c>
      <c r="C411">
        <f t="shared" si="6"/>
        <v>0.42194092827003704</v>
      </c>
      <c r="D411">
        <v>8.01</v>
      </c>
    </row>
    <row r="412" spans="1:4" x14ac:dyDescent="0.2">
      <c r="A412" s="3">
        <v>32387</v>
      </c>
      <c r="B412">
        <v>119.5</v>
      </c>
      <c r="C412">
        <f t="shared" si="6"/>
        <v>0.42016806722688926</v>
      </c>
      <c r="D412">
        <v>8.19</v>
      </c>
    </row>
    <row r="413" spans="1:4" x14ac:dyDescent="0.2">
      <c r="A413" s="3">
        <v>32417</v>
      </c>
      <c r="B413">
        <v>119.9</v>
      </c>
      <c r="C413">
        <f t="shared" si="6"/>
        <v>0.33472803347280866</v>
      </c>
      <c r="D413">
        <v>8.3000000000000007</v>
      </c>
    </row>
    <row r="414" spans="1:4" x14ac:dyDescent="0.2">
      <c r="A414" s="3">
        <v>32448</v>
      </c>
      <c r="B414">
        <v>120.3</v>
      </c>
      <c r="C414">
        <f t="shared" si="6"/>
        <v>0.33361134278564464</v>
      </c>
      <c r="D414">
        <v>8.35</v>
      </c>
    </row>
    <row r="415" spans="1:4" x14ac:dyDescent="0.2">
      <c r="A415" s="3">
        <v>32478</v>
      </c>
      <c r="B415">
        <v>120.7</v>
      </c>
      <c r="C415">
        <f t="shared" si="6"/>
        <v>0.33250207813799726</v>
      </c>
      <c r="D415">
        <v>8.76</v>
      </c>
    </row>
    <row r="416" spans="1:4" x14ac:dyDescent="0.2">
      <c r="A416" s="3">
        <v>32509</v>
      </c>
      <c r="B416">
        <v>121.2</v>
      </c>
      <c r="C416">
        <f t="shared" si="6"/>
        <v>0.41425020712511085</v>
      </c>
      <c r="D416">
        <v>9.1199999999999992</v>
      </c>
    </row>
    <row r="417" spans="1:4" x14ac:dyDescent="0.2">
      <c r="A417" s="3">
        <v>32540</v>
      </c>
      <c r="B417">
        <v>121.6</v>
      </c>
      <c r="C417">
        <f t="shared" si="6"/>
        <v>0.33003300330032292</v>
      </c>
      <c r="D417">
        <v>9.36</v>
      </c>
    </row>
    <row r="418" spans="1:4" x14ac:dyDescent="0.2">
      <c r="A418" s="3">
        <v>32568</v>
      </c>
      <c r="B418">
        <v>122.2</v>
      </c>
      <c r="C418">
        <f t="shared" si="6"/>
        <v>0.49342105263159297</v>
      </c>
      <c r="D418">
        <v>9.85</v>
      </c>
    </row>
    <row r="419" spans="1:4" x14ac:dyDescent="0.2">
      <c r="A419" s="3">
        <v>32599</v>
      </c>
      <c r="B419">
        <v>123.1</v>
      </c>
      <c r="C419">
        <f t="shared" si="6"/>
        <v>0.73649754500817455</v>
      </c>
      <c r="D419">
        <v>9.84</v>
      </c>
    </row>
    <row r="420" spans="1:4" x14ac:dyDescent="0.2">
      <c r="A420" s="3">
        <v>32629</v>
      </c>
      <c r="B420">
        <v>123.7</v>
      </c>
      <c r="C420">
        <f t="shared" si="6"/>
        <v>0.48740861088547582</v>
      </c>
      <c r="D420">
        <v>9.81</v>
      </c>
    </row>
    <row r="421" spans="1:4" x14ac:dyDescent="0.2">
      <c r="A421" s="3">
        <v>32660</v>
      </c>
      <c r="B421">
        <v>124.1</v>
      </c>
      <c r="C421">
        <f t="shared" si="6"/>
        <v>0.32336297493935628</v>
      </c>
      <c r="D421">
        <v>9.5299999999999994</v>
      </c>
    </row>
    <row r="422" spans="1:4" x14ac:dyDescent="0.2">
      <c r="A422" s="3">
        <v>32690</v>
      </c>
      <c r="B422">
        <v>124.5</v>
      </c>
      <c r="C422">
        <f t="shared" si="6"/>
        <v>0.32232070910556132</v>
      </c>
      <c r="D422">
        <v>9.24</v>
      </c>
    </row>
    <row r="423" spans="1:4" x14ac:dyDescent="0.2">
      <c r="A423" s="3">
        <v>32721</v>
      </c>
      <c r="B423">
        <v>124.5</v>
      </c>
      <c r="C423">
        <f t="shared" si="6"/>
        <v>0</v>
      </c>
      <c r="D423">
        <v>8.99</v>
      </c>
    </row>
    <row r="424" spans="1:4" x14ac:dyDescent="0.2">
      <c r="A424" s="3">
        <v>32752</v>
      </c>
      <c r="B424">
        <v>124.8</v>
      </c>
      <c r="C424">
        <f t="shared" si="6"/>
        <v>0.24096385542169418</v>
      </c>
      <c r="D424">
        <v>9.02</v>
      </c>
    </row>
    <row r="425" spans="1:4" x14ac:dyDescent="0.2">
      <c r="A425" s="3">
        <v>32782</v>
      </c>
      <c r="B425">
        <v>125.4</v>
      </c>
      <c r="C425">
        <f t="shared" si="6"/>
        <v>0.48076923076922906</v>
      </c>
      <c r="D425">
        <v>8.84</v>
      </c>
    </row>
    <row r="426" spans="1:4" x14ac:dyDescent="0.2">
      <c r="A426" s="3">
        <v>32813</v>
      </c>
      <c r="B426">
        <v>125.9</v>
      </c>
      <c r="C426">
        <f t="shared" si="6"/>
        <v>0.39872408293459838</v>
      </c>
      <c r="D426">
        <v>8.5500000000000007</v>
      </c>
    </row>
    <row r="427" spans="1:4" x14ac:dyDescent="0.2">
      <c r="A427" s="3">
        <v>32843</v>
      </c>
      <c r="B427">
        <v>126.3</v>
      </c>
      <c r="C427">
        <f t="shared" si="6"/>
        <v>0.31771247021445959</v>
      </c>
      <c r="D427">
        <v>8.4499999999999993</v>
      </c>
    </row>
    <row r="428" spans="1:4" x14ac:dyDescent="0.2">
      <c r="A428" s="3">
        <v>32874</v>
      </c>
      <c r="B428">
        <v>127.5</v>
      </c>
      <c r="C428">
        <f t="shared" si="6"/>
        <v>0.95011876484560887</v>
      </c>
      <c r="D428">
        <v>8.23</v>
      </c>
    </row>
    <row r="429" spans="1:4" x14ac:dyDescent="0.2">
      <c r="A429" s="3">
        <v>32905</v>
      </c>
      <c r="B429">
        <v>128</v>
      </c>
      <c r="C429">
        <f t="shared" si="6"/>
        <v>0.39215686274509665</v>
      </c>
      <c r="D429">
        <v>8.24</v>
      </c>
    </row>
    <row r="430" spans="1:4" x14ac:dyDescent="0.2">
      <c r="A430" s="3">
        <v>32933</v>
      </c>
      <c r="B430">
        <v>128.6</v>
      </c>
      <c r="C430">
        <f t="shared" si="6"/>
        <v>0.46874999999999556</v>
      </c>
      <c r="D430">
        <v>8.2799999999999994</v>
      </c>
    </row>
    <row r="431" spans="1:4" x14ac:dyDescent="0.2">
      <c r="A431" s="3">
        <v>32964</v>
      </c>
      <c r="B431">
        <v>128.9</v>
      </c>
      <c r="C431">
        <f t="shared" si="6"/>
        <v>0.2332814930015692</v>
      </c>
      <c r="D431">
        <v>8.26</v>
      </c>
    </row>
    <row r="432" spans="1:4" x14ac:dyDescent="0.2">
      <c r="A432" s="3">
        <v>32994</v>
      </c>
      <c r="B432">
        <v>129.1</v>
      </c>
      <c r="C432">
        <f t="shared" si="6"/>
        <v>0.15515903801395226</v>
      </c>
      <c r="D432">
        <v>8.18</v>
      </c>
    </row>
    <row r="433" spans="1:4" x14ac:dyDescent="0.2">
      <c r="A433" s="3">
        <v>33025</v>
      </c>
      <c r="B433">
        <v>129.9</v>
      </c>
      <c r="C433">
        <f t="shared" si="6"/>
        <v>0.61967467079784289</v>
      </c>
      <c r="D433">
        <v>8.2899999999999991</v>
      </c>
    </row>
    <row r="434" spans="1:4" x14ac:dyDescent="0.2">
      <c r="A434" s="3">
        <v>33055</v>
      </c>
      <c r="B434">
        <v>130.5</v>
      </c>
      <c r="C434">
        <f t="shared" si="6"/>
        <v>0.46189376443417363</v>
      </c>
      <c r="D434">
        <v>8.15</v>
      </c>
    </row>
    <row r="435" spans="1:4" x14ac:dyDescent="0.2">
      <c r="A435" s="3">
        <v>33086</v>
      </c>
      <c r="B435">
        <v>131.6</v>
      </c>
      <c r="C435">
        <f t="shared" si="6"/>
        <v>0.84291187739462536</v>
      </c>
      <c r="D435">
        <v>8.1300000000000008</v>
      </c>
    </row>
    <row r="436" spans="1:4" x14ac:dyDescent="0.2">
      <c r="A436" s="3">
        <v>33117</v>
      </c>
      <c r="B436">
        <v>132.5</v>
      </c>
      <c r="C436">
        <f t="shared" si="6"/>
        <v>0.68389057750759541</v>
      </c>
      <c r="D436">
        <v>8.1999999999999993</v>
      </c>
    </row>
    <row r="437" spans="1:4" x14ac:dyDescent="0.2">
      <c r="A437" s="3">
        <v>33147</v>
      </c>
      <c r="B437">
        <v>133.4</v>
      </c>
      <c r="C437">
        <f t="shared" si="6"/>
        <v>0.6792452830188811</v>
      </c>
      <c r="D437">
        <v>8.11</v>
      </c>
    </row>
    <row r="438" spans="1:4" x14ac:dyDescent="0.2">
      <c r="A438" s="3">
        <v>33178</v>
      </c>
      <c r="B438">
        <v>133.69999999999999</v>
      </c>
      <c r="C438">
        <f t="shared" si="6"/>
        <v>0.22488755622187551</v>
      </c>
      <c r="D438">
        <v>7.81</v>
      </c>
    </row>
    <row r="439" spans="1:4" x14ac:dyDescent="0.2">
      <c r="A439" s="3">
        <v>33208</v>
      </c>
      <c r="B439">
        <v>134.19999999999999</v>
      </c>
      <c r="C439">
        <f t="shared" si="6"/>
        <v>0.37397157816005944</v>
      </c>
      <c r="D439">
        <v>7.31</v>
      </c>
    </row>
    <row r="440" spans="1:4" x14ac:dyDescent="0.2">
      <c r="A440" s="3">
        <v>33239</v>
      </c>
      <c r="B440">
        <v>134.69999999999999</v>
      </c>
      <c r="C440">
        <f t="shared" si="6"/>
        <v>0.37257824143070994</v>
      </c>
      <c r="D440">
        <v>6.91</v>
      </c>
    </row>
    <row r="441" spans="1:4" x14ac:dyDescent="0.2">
      <c r="A441" s="3">
        <v>33270</v>
      </c>
      <c r="B441">
        <v>134.80000000000001</v>
      </c>
      <c r="C441">
        <f t="shared" si="6"/>
        <v>7.423904974017681E-2</v>
      </c>
      <c r="D441">
        <v>6.25</v>
      </c>
    </row>
    <row r="442" spans="1:4" x14ac:dyDescent="0.2">
      <c r="A442" s="3">
        <v>33298</v>
      </c>
      <c r="B442">
        <v>134.80000000000001</v>
      </c>
      <c r="C442">
        <f t="shared" si="6"/>
        <v>0</v>
      </c>
      <c r="D442">
        <v>6.12</v>
      </c>
    </row>
    <row r="443" spans="1:4" x14ac:dyDescent="0.2">
      <c r="A443" s="3">
        <v>33329</v>
      </c>
      <c r="B443">
        <v>135.1</v>
      </c>
      <c r="C443">
        <f t="shared" si="6"/>
        <v>0.2225519287833766</v>
      </c>
      <c r="D443">
        <v>5.91</v>
      </c>
    </row>
    <row r="444" spans="1:4" x14ac:dyDescent="0.2">
      <c r="A444" s="3">
        <v>33359</v>
      </c>
      <c r="B444">
        <v>135.6</v>
      </c>
      <c r="C444">
        <f t="shared" si="6"/>
        <v>0.37009622501851247</v>
      </c>
      <c r="D444">
        <v>5.78</v>
      </c>
    </row>
    <row r="445" spans="1:4" x14ac:dyDescent="0.2">
      <c r="A445" s="3">
        <v>33390</v>
      </c>
      <c r="B445">
        <v>136</v>
      </c>
      <c r="C445">
        <f t="shared" si="6"/>
        <v>0.29498525073747839</v>
      </c>
      <c r="D445">
        <v>5.9</v>
      </c>
    </row>
    <row r="446" spans="1:4" x14ac:dyDescent="0.2">
      <c r="A446" s="3">
        <v>33420</v>
      </c>
      <c r="B446">
        <v>136.19999999999999</v>
      </c>
      <c r="C446">
        <f t="shared" si="6"/>
        <v>0.14705882352941124</v>
      </c>
      <c r="D446">
        <v>5.82</v>
      </c>
    </row>
    <row r="447" spans="1:4" x14ac:dyDescent="0.2">
      <c r="A447" s="3">
        <v>33451</v>
      </c>
      <c r="B447">
        <v>136.6</v>
      </c>
      <c r="C447">
        <f t="shared" si="6"/>
        <v>0.2936857562408246</v>
      </c>
      <c r="D447">
        <v>5.66</v>
      </c>
    </row>
    <row r="448" spans="1:4" x14ac:dyDescent="0.2">
      <c r="A448" s="3">
        <v>33482</v>
      </c>
      <c r="B448">
        <v>137</v>
      </c>
      <c r="C448">
        <f t="shared" si="6"/>
        <v>0.29282576866764831</v>
      </c>
      <c r="D448">
        <v>5.45</v>
      </c>
    </row>
    <row r="449" spans="1:4" x14ac:dyDescent="0.2">
      <c r="A449" s="3">
        <v>33512</v>
      </c>
      <c r="B449">
        <v>137.19999999999999</v>
      </c>
      <c r="C449">
        <f t="shared" si="6"/>
        <v>0.14598540145984717</v>
      </c>
      <c r="D449">
        <v>5.21</v>
      </c>
    </row>
    <row r="450" spans="1:4" x14ac:dyDescent="0.2">
      <c r="A450" s="3">
        <v>33543</v>
      </c>
      <c r="B450">
        <v>137.80000000000001</v>
      </c>
      <c r="C450">
        <f t="shared" si="6"/>
        <v>0.43731778425657453</v>
      </c>
      <c r="D450">
        <v>4.8099999999999996</v>
      </c>
    </row>
    <row r="451" spans="1:4" x14ac:dyDescent="0.2">
      <c r="A451" s="3">
        <v>33573</v>
      </c>
      <c r="B451">
        <v>138.19999999999999</v>
      </c>
      <c r="C451">
        <f t="shared" si="6"/>
        <v>0.29027576197386828</v>
      </c>
      <c r="D451">
        <v>4.43</v>
      </c>
    </row>
    <row r="452" spans="1:4" x14ac:dyDescent="0.2">
      <c r="A452" s="3">
        <v>33604</v>
      </c>
      <c r="B452">
        <v>138.30000000000001</v>
      </c>
      <c r="C452">
        <f t="shared" ref="C452:C515" si="7">(B452/B451-1)*100</f>
        <v>7.2358900144742222E-2</v>
      </c>
      <c r="D452">
        <v>4.03</v>
      </c>
    </row>
    <row r="453" spans="1:4" x14ac:dyDescent="0.2">
      <c r="A453" s="3">
        <v>33635</v>
      </c>
      <c r="B453">
        <v>138.6</v>
      </c>
      <c r="C453">
        <f t="shared" si="7"/>
        <v>0.21691973969630851</v>
      </c>
      <c r="D453">
        <v>4.0599999999999996</v>
      </c>
    </row>
    <row r="454" spans="1:4" x14ac:dyDescent="0.2">
      <c r="A454" s="3">
        <v>33664</v>
      </c>
      <c r="B454">
        <v>139.1</v>
      </c>
      <c r="C454">
        <f t="shared" si="7"/>
        <v>0.36075036075036149</v>
      </c>
      <c r="D454">
        <v>3.98</v>
      </c>
    </row>
    <row r="455" spans="1:4" x14ac:dyDescent="0.2">
      <c r="A455" s="3">
        <v>33695</v>
      </c>
      <c r="B455">
        <v>139.4</v>
      </c>
      <c r="C455">
        <f t="shared" si="7"/>
        <v>0.21567217828901697</v>
      </c>
      <c r="D455">
        <v>3.73</v>
      </c>
    </row>
    <row r="456" spans="1:4" x14ac:dyDescent="0.2">
      <c r="A456" s="3">
        <v>33725</v>
      </c>
      <c r="B456">
        <v>139.69999999999999</v>
      </c>
      <c r="C456">
        <f t="shared" si="7"/>
        <v>0.21520803443326741</v>
      </c>
      <c r="D456">
        <v>3.82</v>
      </c>
    </row>
    <row r="457" spans="1:4" x14ac:dyDescent="0.2">
      <c r="A457" s="3">
        <v>33756</v>
      </c>
      <c r="B457">
        <v>140.1</v>
      </c>
      <c r="C457">
        <f t="shared" si="7"/>
        <v>0.28632784538296097</v>
      </c>
      <c r="D457">
        <v>3.76</v>
      </c>
    </row>
    <row r="458" spans="1:4" x14ac:dyDescent="0.2">
      <c r="A458" s="3">
        <v>33786</v>
      </c>
      <c r="B458">
        <v>140.5</v>
      </c>
      <c r="C458">
        <f t="shared" si="7"/>
        <v>0.2855103497501732</v>
      </c>
      <c r="D458">
        <v>3.25</v>
      </c>
    </row>
    <row r="459" spans="1:4" x14ac:dyDescent="0.2">
      <c r="A459" s="3">
        <v>33817</v>
      </c>
      <c r="B459">
        <v>140.80000000000001</v>
      </c>
      <c r="C459">
        <f t="shared" si="7"/>
        <v>0.2135231316725994</v>
      </c>
      <c r="D459">
        <v>3.3</v>
      </c>
    </row>
    <row r="460" spans="1:4" x14ac:dyDescent="0.2">
      <c r="A460" s="3">
        <v>33848</v>
      </c>
      <c r="B460">
        <v>141.1</v>
      </c>
      <c r="C460">
        <f t="shared" si="7"/>
        <v>0.21306818181816567</v>
      </c>
      <c r="D460">
        <v>3.22</v>
      </c>
    </row>
    <row r="461" spans="1:4" x14ac:dyDescent="0.2">
      <c r="A461" s="3">
        <v>33878</v>
      </c>
      <c r="B461">
        <v>141.69999999999999</v>
      </c>
      <c r="C461">
        <f t="shared" si="7"/>
        <v>0.42523033309709302</v>
      </c>
      <c r="D461">
        <v>3.1</v>
      </c>
    </row>
    <row r="462" spans="1:4" x14ac:dyDescent="0.2">
      <c r="A462" s="3">
        <v>33909</v>
      </c>
      <c r="B462">
        <v>142.1</v>
      </c>
      <c r="C462">
        <f t="shared" si="7"/>
        <v>0.28228652081863093</v>
      </c>
      <c r="D462">
        <v>3.09</v>
      </c>
    </row>
    <row r="463" spans="1:4" x14ac:dyDescent="0.2">
      <c r="A463" s="3">
        <v>33939</v>
      </c>
      <c r="B463">
        <v>142.30000000000001</v>
      </c>
      <c r="C463">
        <f t="shared" si="7"/>
        <v>0.14074595355384467</v>
      </c>
      <c r="D463">
        <v>2.92</v>
      </c>
    </row>
    <row r="464" spans="1:4" x14ac:dyDescent="0.2">
      <c r="A464" s="3">
        <v>33970</v>
      </c>
      <c r="B464">
        <v>142.80000000000001</v>
      </c>
      <c r="C464">
        <f t="shared" si="7"/>
        <v>0.35137034434293835</v>
      </c>
      <c r="D464">
        <v>3.02</v>
      </c>
    </row>
    <row r="465" spans="1:4" x14ac:dyDescent="0.2">
      <c r="A465" s="3">
        <v>34001</v>
      </c>
      <c r="B465">
        <v>143.1</v>
      </c>
      <c r="C465">
        <f t="shared" si="7"/>
        <v>0.21008403361342243</v>
      </c>
      <c r="D465">
        <v>3.03</v>
      </c>
    </row>
    <row r="466" spans="1:4" x14ac:dyDescent="0.2">
      <c r="A466" s="3">
        <v>34029</v>
      </c>
      <c r="B466">
        <v>143.30000000000001</v>
      </c>
      <c r="C466">
        <f t="shared" si="7"/>
        <v>0.13976240391335715</v>
      </c>
      <c r="D466">
        <v>3.07</v>
      </c>
    </row>
    <row r="467" spans="1:4" x14ac:dyDescent="0.2">
      <c r="A467" s="3">
        <v>34060</v>
      </c>
      <c r="B467">
        <v>143.80000000000001</v>
      </c>
      <c r="C467">
        <f t="shared" si="7"/>
        <v>0.34891835310537633</v>
      </c>
      <c r="D467">
        <v>2.96</v>
      </c>
    </row>
    <row r="468" spans="1:4" x14ac:dyDescent="0.2">
      <c r="A468" s="3">
        <v>34090</v>
      </c>
      <c r="B468">
        <v>144.19999999999999</v>
      </c>
      <c r="C468">
        <f t="shared" si="7"/>
        <v>0.27816411682890507</v>
      </c>
      <c r="D468">
        <v>3</v>
      </c>
    </row>
    <row r="469" spans="1:4" x14ac:dyDescent="0.2">
      <c r="A469" s="3">
        <v>34121</v>
      </c>
      <c r="B469">
        <v>144.30000000000001</v>
      </c>
      <c r="C469">
        <f t="shared" si="7"/>
        <v>6.9348127600576959E-2</v>
      </c>
      <c r="D469">
        <v>3.04</v>
      </c>
    </row>
    <row r="470" spans="1:4" x14ac:dyDescent="0.2">
      <c r="A470" s="3">
        <v>34151</v>
      </c>
      <c r="B470">
        <v>144.5</v>
      </c>
      <c r="C470">
        <f t="shared" si="7"/>
        <v>0.1386001386001201</v>
      </c>
      <c r="D470">
        <v>3.06</v>
      </c>
    </row>
    <row r="471" spans="1:4" x14ac:dyDescent="0.2">
      <c r="A471" s="3">
        <v>34182</v>
      </c>
      <c r="B471">
        <v>144.80000000000001</v>
      </c>
      <c r="C471">
        <f t="shared" si="7"/>
        <v>0.20761245674740803</v>
      </c>
      <c r="D471">
        <v>3.03</v>
      </c>
    </row>
    <row r="472" spans="1:4" x14ac:dyDescent="0.2">
      <c r="A472" s="3">
        <v>34213</v>
      </c>
      <c r="B472">
        <v>145</v>
      </c>
      <c r="C472">
        <f t="shared" si="7"/>
        <v>0.13812154696131174</v>
      </c>
      <c r="D472">
        <v>3.09</v>
      </c>
    </row>
    <row r="473" spans="1:4" x14ac:dyDescent="0.2">
      <c r="A473" s="3">
        <v>34243</v>
      </c>
      <c r="B473">
        <v>145.6</v>
      </c>
      <c r="C473">
        <f t="shared" si="7"/>
        <v>0.41379310344826781</v>
      </c>
      <c r="D473">
        <v>2.99</v>
      </c>
    </row>
    <row r="474" spans="1:4" x14ac:dyDescent="0.2">
      <c r="A474" s="3">
        <v>34274</v>
      </c>
      <c r="B474">
        <v>146</v>
      </c>
      <c r="C474">
        <f t="shared" si="7"/>
        <v>0.27472527472527375</v>
      </c>
      <c r="D474">
        <v>3.02</v>
      </c>
    </row>
    <row r="475" spans="1:4" x14ac:dyDescent="0.2">
      <c r="A475" s="3">
        <v>34304</v>
      </c>
      <c r="B475">
        <v>146.30000000000001</v>
      </c>
      <c r="C475">
        <f t="shared" si="7"/>
        <v>0.205479452054802</v>
      </c>
      <c r="D475">
        <v>2.96</v>
      </c>
    </row>
    <row r="476" spans="1:4" x14ac:dyDescent="0.2">
      <c r="A476" s="3">
        <v>34335</v>
      </c>
      <c r="B476">
        <v>146.30000000000001</v>
      </c>
      <c r="C476">
        <f t="shared" si="7"/>
        <v>0</v>
      </c>
      <c r="D476">
        <v>3.05</v>
      </c>
    </row>
    <row r="477" spans="1:4" x14ac:dyDescent="0.2">
      <c r="A477" s="3">
        <v>34366</v>
      </c>
      <c r="B477">
        <v>146.69999999999999</v>
      </c>
      <c r="C477">
        <f t="shared" si="7"/>
        <v>0.27341079972658111</v>
      </c>
      <c r="D477">
        <v>3.25</v>
      </c>
    </row>
    <row r="478" spans="1:4" x14ac:dyDescent="0.2">
      <c r="A478" s="3">
        <v>34394</v>
      </c>
      <c r="B478">
        <v>147.1</v>
      </c>
      <c r="C478">
        <f t="shared" si="7"/>
        <v>0.27266530334015826</v>
      </c>
      <c r="D478">
        <v>3.34</v>
      </c>
    </row>
    <row r="479" spans="1:4" x14ac:dyDescent="0.2">
      <c r="A479" s="3">
        <v>34425</v>
      </c>
      <c r="B479">
        <v>147.19999999999999</v>
      </c>
      <c r="C479">
        <f t="shared" si="7"/>
        <v>6.7980965329694776E-2</v>
      </c>
      <c r="D479">
        <v>3.56</v>
      </c>
    </row>
    <row r="480" spans="1:4" x14ac:dyDescent="0.2">
      <c r="A480" s="3">
        <v>34455</v>
      </c>
      <c r="B480">
        <v>147.5</v>
      </c>
      <c r="C480">
        <f t="shared" si="7"/>
        <v>0.20380434782609758</v>
      </c>
      <c r="D480">
        <v>4.01</v>
      </c>
    </row>
    <row r="481" spans="1:4" x14ac:dyDescent="0.2">
      <c r="A481" s="3">
        <v>34486</v>
      </c>
      <c r="B481">
        <v>147.9</v>
      </c>
      <c r="C481">
        <f t="shared" si="7"/>
        <v>0.27118644067796183</v>
      </c>
      <c r="D481">
        <v>4.25</v>
      </c>
    </row>
    <row r="482" spans="1:4" x14ac:dyDescent="0.2">
      <c r="A482" s="3">
        <v>34516</v>
      </c>
      <c r="B482">
        <v>148.4</v>
      </c>
      <c r="C482">
        <f t="shared" si="7"/>
        <v>0.33806626098715764</v>
      </c>
      <c r="D482">
        <v>4.26</v>
      </c>
    </row>
    <row r="483" spans="1:4" x14ac:dyDescent="0.2">
      <c r="A483" s="3">
        <v>34547</v>
      </c>
      <c r="B483">
        <v>149</v>
      </c>
      <c r="C483">
        <f t="shared" si="7"/>
        <v>0.40431266846361336</v>
      </c>
      <c r="D483">
        <v>4.47</v>
      </c>
    </row>
    <row r="484" spans="1:4" x14ac:dyDescent="0.2">
      <c r="A484" s="3">
        <v>34578</v>
      </c>
      <c r="B484">
        <v>149.30000000000001</v>
      </c>
      <c r="C484">
        <f t="shared" si="7"/>
        <v>0.20134228187920211</v>
      </c>
      <c r="D484">
        <v>4.7300000000000004</v>
      </c>
    </row>
    <row r="485" spans="1:4" x14ac:dyDescent="0.2">
      <c r="A485" s="3">
        <v>34608</v>
      </c>
      <c r="B485">
        <v>149.4</v>
      </c>
      <c r="C485">
        <f t="shared" si="7"/>
        <v>6.6979236436703893E-2</v>
      </c>
      <c r="D485">
        <v>4.76</v>
      </c>
    </row>
    <row r="486" spans="1:4" x14ac:dyDescent="0.2">
      <c r="A486" s="3">
        <v>34639</v>
      </c>
      <c r="B486">
        <v>149.80000000000001</v>
      </c>
      <c r="C486">
        <f t="shared" si="7"/>
        <v>0.26773761713521083</v>
      </c>
      <c r="D486">
        <v>5.29</v>
      </c>
    </row>
    <row r="487" spans="1:4" x14ac:dyDescent="0.2">
      <c r="A487" s="3">
        <v>34669</v>
      </c>
      <c r="B487">
        <v>150.1</v>
      </c>
      <c r="C487">
        <f t="shared" si="7"/>
        <v>0.20026702269690944</v>
      </c>
      <c r="D487">
        <v>5.45</v>
      </c>
    </row>
    <row r="488" spans="1:4" x14ac:dyDescent="0.2">
      <c r="A488" s="3">
        <v>34700</v>
      </c>
      <c r="B488">
        <v>150.5</v>
      </c>
      <c r="C488">
        <f t="shared" si="7"/>
        <v>0.26648900732844094</v>
      </c>
      <c r="D488">
        <v>5.53</v>
      </c>
    </row>
    <row r="489" spans="1:4" x14ac:dyDescent="0.2">
      <c r="A489" s="3">
        <v>34731</v>
      </c>
      <c r="B489">
        <v>150.9</v>
      </c>
      <c r="C489">
        <f t="shared" si="7"/>
        <v>0.26578073089700283</v>
      </c>
      <c r="D489">
        <v>5.92</v>
      </c>
    </row>
    <row r="490" spans="1:4" x14ac:dyDescent="0.2">
      <c r="A490" s="3">
        <v>34759</v>
      </c>
      <c r="B490">
        <v>151.19999999999999</v>
      </c>
      <c r="C490">
        <f t="shared" si="7"/>
        <v>0.19880715705764551</v>
      </c>
      <c r="D490">
        <v>5.98</v>
      </c>
    </row>
    <row r="491" spans="1:4" x14ac:dyDescent="0.2">
      <c r="A491" s="3">
        <v>34790</v>
      </c>
      <c r="B491">
        <v>151.80000000000001</v>
      </c>
      <c r="C491">
        <f t="shared" si="7"/>
        <v>0.39682539682541762</v>
      </c>
      <c r="D491">
        <v>6.05</v>
      </c>
    </row>
    <row r="492" spans="1:4" x14ac:dyDescent="0.2">
      <c r="A492" s="3">
        <v>34820</v>
      </c>
      <c r="B492">
        <v>152.1</v>
      </c>
      <c r="C492">
        <f t="shared" si="7"/>
        <v>0.19762845849802257</v>
      </c>
      <c r="D492">
        <v>6.01</v>
      </c>
    </row>
    <row r="493" spans="1:4" x14ac:dyDescent="0.2">
      <c r="A493" s="3">
        <v>34851</v>
      </c>
      <c r="B493">
        <v>152.4</v>
      </c>
      <c r="C493">
        <f t="shared" si="7"/>
        <v>0.19723865877712132</v>
      </c>
      <c r="D493">
        <v>6</v>
      </c>
    </row>
    <row r="494" spans="1:4" x14ac:dyDescent="0.2">
      <c r="A494" s="3">
        <v>34881</v>
      </c>
      <c r="B494">
        <v>152.6</v>
      </c>
      <c r="C494">
        <f t="shared" si="7"/>
        <v>0.1312335958005173</v>
      </c>
      <c r="D494">
        <v>5.85</v>
      </c>
    </row>
    <row r="495" spans="1:4" x14ac:dyDescent="0.2">
      <c r="A495" s="3">
        <v>34912</v>
      </c>
      <c r="B495">
        <v>152.9</v>
      </c>
      <c r="C495">
        <f t="shared" si="7"/>
        <v>0.19659239842726439</v>
      </c>
      <c r="D495">
        <v>5.74</v>
      </c>
    </row>
    <row r="496" spans="1:4" x14ac:dyDescent="0.2">
      <c r="A496" s="3">
        <v>34943</v>
      </c>
      <c r="B496">
        <v>153.1</v>
      </c>
      <c r="C496">
        <f t="shared" si="7"/>
        <v>0.13080444735120711</v>
      </c>
      <c r="D496">
        <v>5.8</v>
      </c>
    </row>
    <row r="497" spans="1:4" x14ac:dyDescent="0.2">
      <c r="A497" s="3">
        <v>34973</v>
      </c>
      <c r="B497">
        <v>153.5</v>
      </c>
      <c r="C497">
        <f t="shared" si="7"/>
        <v>0.26126714565644082</v>
      </c>
      <c r="D497">
        <v>5.76</v>
      </c>
    </row>
    <row r="498" spans="1:4" x14ac:dyDescent="0.2">
      <c r="A498" s="3">
        <v>35004</v>
      </c>
      <c r="B498">
        <v>153.69999999999999</v>
      </c>
      <c r="C498">
        <f t="shared" si="7"/>
        <v>0.13029315960910726</v>
      </c>
      <c r="D498">
        <v>5.8</v>
      </c>
    </row>
    <row r="499" spans="1:4" x14ac:dyDescent="0.2">
      <c r="A499" s="3">
        <v>35034</v>
      </c>
      <c r="B499">
        <v>153.9</v>
      </c>
      <c r="C499">
        <f t="shared" si="7"/>
        <v>0.13012361743658385</v>
      </c>
      <c r="D499">
        <v>5.6</v>
      </c>
    </row>
    <row r="500" spans="1:4" x14ac:dyDescent="0.2">
      <c r="A500" s="3">
        <v>35065</v>
      </c>
      <c r="B500">
        <v>154.69999999999999</v>
      </c>
      <c r="C500">
        <f t="shared" si="7"/>
        <v>0.51981806367771277</v>
      </c>
      <c r="D500">
        <v>5.56</v>
      </c>
    </row>
    <row r="501" spans="1:4" x14ac:dyDescent="0.2">
      <c r="A501" s="3">
        <v>35096</v>
      </c>
      <c r="B501">
        <v>155</v>
      </c>
      <c r="C501">
        <f t="shared" si="7"/>
        <v>0.19392372333548735</v>
      </c>
      <c r="D501">
        <v>5.22</v>
      </c>
    </row>
    <row r="502" spans="1:4" x14ac:dyDescent="0.2">
      <c r="A502" s="3">
        <v>35125</v>
      </c>
      <c r="B502">
        <v>155.5</v>
      </c>
      <c r="C502">
        <f t="shared" si="7"/>
        <v>0.3225806451612856</v>
      </c>
      <c r="D502">
        <v>5.31</v>
      </c>
    </row>
    <row r="503" spans="1:4" x14ac:dyDescent="0.2">
      <c r="A503" s="3">
        <v>35156</v>
      </c>
      <c r="B503">
        <v>156.1</v>
      </c>
      <c r="C503">
        <f t="shared" si="7"/>
        <v>0.38585209003214604</v>
      </c>
      <c r="D503">
        <v>5.22</v>
      </c>
    </row>
    <row r="504" spans="1:4" x14ac:dyDescent="0.2">
      <c r="A504" s="3">
        <v>35186</v>
      </c>
      <c r="B504">
        <v>156.4</v>
      </c>
      <c r="C504">
        <f t="shared" si="7"/>
        <v>0.19218449711724261</v>
      </c>
      <c r="D504">
        <v>5.24</v>
      </c>
    </row>
    <row r="505" spans="1:4" x14ac:dyDescent="0.2">
      <c r="A505" s="3">
        <v>35217</v>
      </c>
      <c r="B505">
        <v>156.69999999999999</v>
      </c>
      <c r="C505">
        <f t="shared" si="7"/>
        <v>0.19181585677747748</v>
      </c>
      <c r="D505">
        <v>5.27</v>
      </c>
    </row>
    <row r="506" spans="1:4" x14ac:dyDescent="0.2">
      <c r="A506" s="3">
        <v>35247</v>
      </c>
      <c r="B506">
        <v>157</v>
      </c>
      <c r="C506">
        <f t="shared" si="7"/>
        <v>0.19144862795150708</v>
      </c>
      <c r="D506">
        <v>5.4</v>
      </c>
    </row>
    <row r="507" spans="1:4" x14ac:dyDescent="0.2">
      <c r="A507" s="3">
        <v>35278</v>
      </c>
      <c r="B507">
        <v>157.19999999999999</v>
      </c>
      <c r="C507">
        <f t="shared" si="7"/>
        <v>0.12738853503184711</v>
      </c>
      <c r="D507">
        <v>5.22</v>
      </c>
    </row>
    <row r="508" spans="1:4" x14ac:dyDescent="0.2">
      <c r="A508" s="3">
        <v>35309</v>
      </c>
      <c r="B508">
        <v>157.69999999999999</v>
      </c>
      <c r="C508">
        <f t="shared" si="7"/>
        <v>0.31806615776082126</v>
      </c>
      <c r="D508">
        <v>5.3</v>
      </c>
    </row>
    <row r="509" spans="1:4" x14ac:dyDescent="0.2">
      <c r="A509" s="3">
        <v>35339</v>
      </c>
      <c r="B509">
        <v>158.19999999999999</v>
      </c>
      <c r="C509">
        <f t="shared" si="7"/>
        <v>0.31705770450221049</v>
      </c>
      <c r="D509">
        <v>5.24</v>
      </c>
    </row>
    <row r="510" spans="1:4" x14ac:dyDescent="0.2">
      <c r="A510" s="3">
        <v>35370</v>
      </c>
      <c r="B510">
        <v>158.69999999999999</v>
      </c>
      <c r="C510">
        <f t="shared" si="7"/>
        <v>0.3160556257901348</v>
      </c>
      <c r="D510">
        <v>5.31</v>
      </c>
    </row>
    <row r="511" spans="1:4" x14ac:dyDescent="0.2">
      <c r="A511" s="3">
        <v>35400</v>
      </c>
      <c r="B511">
        <v>159.1</v>
      </c>
      <c r="C511">
        <f t="shared" si="7"/>
        <v>0.2520478890989386</v>
      </c>
      <c r="D511">
        <v>5.29</v>
      </c>
    </row>
    <row r="512" spans="1:4" x14ac:dyDescent="0.2">
      <c r="A512" s="3">
        <v>35431</v>
      </c>
      <c r="B512">
        <v>159.4</v>
      </c>
      <c r="C512">
        <f t="shared" si="7"/>
        <v>0.18856065367693908</v>
      </c>
      <c r="D512">
        <v>5.25</v>
      </c>
    </row>
    <row r="513" spans="1:4" x14ac:dyDescent="0.2">
      <c r="A513" s="3">
        <v>35462</v>
      </c>
      <c r="B513">
        <v>159.69999999999999</v>
      </c>
      <c r="C513">
        <f t="shared" si="7"/>
        <v>0.18820577164364583</v>
      </c>
      <c r="D513">
        <v>5.19</v>
      </c>
    </row>
    <row r="514" spans="1:4" x14ac:dyDescent="0.2">
      <c r="A514" s="3">
        <v>35490</v>
      </c>
      <c r="B514">
        <v>159.80000000000001</v>
      </c>
      <c r="C514">
        <f t="shared" si="7"/>
        <v>6.2617407639331546E-2</v>
      </c>
      <c r="D514">
        <v>5.39</v>
      </c>
    </row>
    <row r="515" spans="1:4" x14ac:dyDescent="0.2">
      <c r="A515" s="3">
        <v>35521</v>
      </c>
      <c r="B515">
        <v>159.9</v>
      </c>
      <c r="C515">
        <f t="shared" si="7"/>
        <v>6.2578222778464365E-2</v>
      </c>
      <c r="D515">
        <v>5.51</v>
      </c>
    </row>
    <row r="516" spans="1:4" x14ac:dyDescent="0.2">
      <c r="A516" s="3">
        <v>35551</v>
      </c>
      <c r="B516">
        <v>159.9</v>
      </c>
      <c r="C516">
        <f t="shared" ref="C516:C579" si="8">(B516/B515-1)*100</f>
        <v>0</v>
      </c>
      <c r="D516">
        <v>5.5</v>
      </c>
    </row>
    <row r="517" spans="1:4" x14ac:dyDescent="0.2">
      <c r="A517" s="3">
        <v>35582</v>
      </c>
      <c r="B517">
        <v>160.19999999999999</v>
      </c>
      <c r="C517">
        <f t="shared" si="8"/>
        <v>0.18761726078797558</v>
      </c>
      <c r="D517">
        <v>5.56</v>
      </c>
    </row>
    <row r="518" spans="1:4" x14ac:dyDescent="0.2">
      <c r="A518" s="3">
        <v>35612</v>
      </c>
      <c r="B518">
        <v>160.4</v>
      </c>
      <c r="C518">
        <f t="shared" si="8"/>
        <v>0.12484394506866447</v>
      </c>
      <c r="D518">
        <v>5.52</v>
      </c>
    </row>
    <row r="519" spans="1:4" x14ac:dyDescent="0.2">
      <c r="A519" s="3">
        <v>35643</v>
      </c>
      <c r="B519">
        <v>160.80000000000001</v>
      </c>
      <c r="C519">
        <f t="shared" si="8"/>
        <v>0.24937655860348684</v>
      </c>
      <c r="D519">
        <v>5.54</v>
      </c>
    </row>
    <row r="520" spans="1:4" x14ac:dyDescent="0.2">
      <c r="A520" s="3">
        <v>35674</v>
      </c>
      <c r="B520">
        <v>161.19999999999999</v>
      </c>
      <c r="C520">
        <f t="shared" si="8"/>
        <v>0.24875621890545485</v>
      </c>
      <c r="D520">
        <v>5.54</v>
      </c>
    </row>
    <row r="521" spans="1:4" x14ac:dyDescent="0.2">
      <c r="A521" s="3">
        <v>35704</v>
      </c>
      <c r="B521">
        <v>161.5</v>
      </c>
      <c r="C521">
        <f t="shared" si="8"/>
        <v>0.18610421836229296</v>
      </c>
      <c r="D521">
        <v>5.5</v>
      </c>
    </row>
    <row r="522" spans="1:4" x14ac:dyDescent="0.2">
      <c r="A522" s="3">
        <v>35735</v>
      </c>
      <c r="B522">
        <v>161.69999999999999</v>
      </c>
      <c r="C522">
        <f t="shared" si="8"/>
        <v>0.12383900928791824</v>
      </c>
      <c r="D522">
        <v>5.52</v>
      </c>
    </row>
    <row r="523" spans="1:4" x14ac:dyDescent="0.2">
      <c r="A523" s="3">
        <v>35765</v>
      </c>
      <c r="B523">
        <v>161.80000000000001</v>
      </c>
      <c r="C523">
        <f t="shared" si="8"/>
        <v>6.1842918985788309E-2</v>
      </c>
      <c r="D523">
        <v>5.5</v>
      </c>
    </row>
    <row r="524" spans="1:4" x14ac:dyDescent="0.2">
      <c r="A524" s="3">
        <v>35796</v>
      </c>
      <c r="B524">
        <v>162</v>
      </c>
      <c r="C524">
        <f t="shared" si="8"/>
        <v>0.12360939431395046</v>
      </c>
      <c r="D524">
        <v>5.56</v>
      </c>
    </row>
    <row r="525" spans="1:4" x14ac:dyDescent="0.2">
      <c r="A525" s="3">
        <v>35827</v>
      </c>
      <c r="B525">
        <v>162</v>
      </c>
      <c r="C525">
        <f t="shared" si="8"/>
        <v>0</v>
      </c>
      <c r="D525">
        <v>5.51</v>
      </c>
    </row>
    <row r="526" spans="1:4" x14ac:dyDescent="0.2">
      <c r="A526" s="3">
        <v>35855</v>
      </c>
      <c r="B526">
        <v>162</v>
      </c>
      <c r="C526">
        <f t="shared" si="8"/>
        <v>0</v>
      </c>
      <c r="D526">
        <v>5.49</v>
      </c>
    </row>
    <row r="527" spans="1:4" x14ac:dyDescent="0.2">
      <c r="A527" s="3">
        <v>35886</v>
      </c>
      <c r="B527">
        <v>162.19999999999999</v>
      </c>
      <c r="C527">
        <f t="shared" si="8"/>
        <v>0.12345679012344402</v>
      </c>
      <c r="D527">
        <v>5.45</v>
      </c>
    </row>
    <row r="528" spans="1:4" x14ac:dyDescent="0.2">
      <c r="A528" s="3">
        <v>35916</v>
      </c>
      <c r="B528">
        <v>162.6</v>
      </c>
      <c r="C528">
        <f t="shared" si="8"/>
        <v>0.24660912453762229</v>
      </c>
      <c r="D528">
        <v>5.49</v>
      </c>
    </row>
    <row r="529" spans="1:4" x14ac:dyDescent="0.2">
      <c r="A529" s="3">
        <v>35947</v>
      </c>
      <c r="B529">
        <v>162.80000000000001</v>
      </c>
      <c r="C529">
        <f t="shared" si="8"/>
        <v>0.12300123001232066</v>
      </c>
      <c r="D529">
        <v>5.56</v>
      </c>
    </row>
    <row r="530" spans="1:4" x14ac:dyDescent="0.2">
      <c r="A530" s="3">
        <v>35977</v>
      </c>
      <c r="B530">
        <v>163.19999999999999</v>
      </c>
      <c r="C530">
        <f t="shared" si="8"/>
        <v>0.24570024570023108</v>
      </c>
      <c r="D530">
        <v>5.54</v>
      </c>
    </row>
    <row r="531" spans="1:4" x14ac:dyDescent="0.2">
      <c r="A531" s="3">
        <v>36008</v>
      </c>
      <c r="B531">
        <v>163.4</v>
      </c>
      <c r="C531">
        <f t="shared" si="8"/>
        <v>0.1225490196078427</v>
      </c>
      <c r="D531">
        <v>5.55</v>
      </c>
    </row>
    <row r="532" spans="1:4" x14ac:dyDescent="0.2">
      <c r="A532" s="3">
        <v>36039</v>
      </c>
      <c r="B532">
        <v>163.5</v>
      </c>
      <c r="C532">
        <f t="shared" si="8"/>
        <v>6.1199510403908697E-2</v>
      </c>
      <c r="D532">
        <v>5.51</v>
      </c>
    </row>
    <row r="533" spans="1:4" x14ac:dyDescent="0.2">
      <c r="A533" s="3">
        <v>36069</v>
      </c>
      <c r="B533">
        <v>163.9</v>
      </c>
      <c r="C533">
        <f t="shared" si="8"/>
        <v>0.24464831804280607</v>
      </c>
      <c r="D533">
        <v>5.07</v>
      </c>
    </row>
    <row r="534" spans="1:4" x14ac:dyDescent="0.2">
      <c r="A534" s="3">
        <v>36100</v>
      </c>
      <c r="B534">
        <v>164.1</v>
      </c>
      <c r="C534">
        <f t="shared" si="8"/>
        <v>0.12202562538132788</v>
      </c>
      <c r="D534">
        <v>4.83</v>
      </c>
    </row>
    <row r="535" spans="1:4" x14ac:dyDescent="0.2">
      <c r="A535" s="3">
        <v>36130</v>
      </c>
      <c r="B535">
        <v>164.4</v>
      </c>
      <c r="C535">
        <f t="shared" si="8"/>
        <v>0.18281535648996261</v>
      </c>
      <c r="D535">
        <v>4.68</v>
      </c>
    </row>
    <row r="536" spans="1:4" x14ac:dyDescent="0.2">
      <c r="A536" s="3">
        <v>36161</v>
      </c>
      <c r="B536">
        <v>164.7</v>
      </c>
      <c r="C536">
        <f t="shared" si="8"/>
        <v>0.18248175182480342</v>
      </c>
      <c r="D536">
        <v>4.63</v>
      </c>
    </row>
    <row r="537" spans="1:4" x14ac:dyDescent="0.2">
      <c r="A537" s="3">
        <v>36192</v>
      </c>
      <c r="B537">
        <v>164.7</v>
      </c>
      <c r="C537">
        <f t="shared" si="8"/>
        <v>0</v>
      </c>
      <c r="D537">
        <v>4.76</v>
      </c>
    </row>
    <row r="538" spans="1:4" x14ac:dyDescent="0.2">
      <c r="A538" s="3">
        <v>36220</v>
      </c>
      <c r="B538">
        <v>164.8</v>
      </c>
      <c r="C538">
        <f t="shared" si="8"/>
        <v>6.0716454159082112E-2</v>
      </c>
      <c r="D538">
        <v>4.8099999999999996</v>
      </c>
    </row>
    <row r="539" spans="1:4" x14ac:dyDescent="0.2">
      <c r="A539" s="3">
        <v>36251</v>
      </c>
      <c r="B539">
        <v>165.9</v>
      </c>
      <c r="C539">
        <f t="shared" si="8"/>
        <v>0.66747572815533118</v>
      </c>
      <c r="D539">
        <v>4.74</v>
      </c>
    </row>
    <row r="540" spans="1:4" x14ac:dyDescent="0.2">
      <c r="A540" s="3">
        <v>36281</v>
      </c>
      <c r="B540">
        <v>166</v>
      </c>
      <c r="C540">
        <f t="shared" si="8"/>
        <v>6.027727546713546E-2</v>
      </c>
      <c r="D540">
        <v>4.74</v>
      </c>
    </row>
    <row r="541" spans="1:4" x14ac:dyDescent="0.2">
      <c r="A541" s="3">
        <v>36312</v>
      </c>
      <c r="B541">
        <v>166</v>
      </c>
      <c r="C541">
        <f t="shared" si="8"/>
        <v>0</v>
      </c>
      <c r="D541">
        <v>4.76</v>
      </c>
    </row>
    <row r="542" spans="1:4" x14ac:dyDescent="0.2">
      <c r="A542" s="3">
        <v>36342</v>
      </c>
      <c r="B542">
        <v>166.7</v>
      </c>
      <c r="C542">
        <f t="shared" si="8"/>
        <v>0.42168674698794817</v>
      </c>
      <c r="D542">
        <v>4.99</v>
      </c>
    </row>
    <row r="543" spans="1:4" x14ac:dyDescent="0.2">
      <c r="A543" s="3">
        <v>36373</v>
      </c>
      <c r="B543">
        <v>167.1</v>
      </c>
      <c r="C543">
        <f t="shared" si="8"/>
        <v>0.23995200959807672</v>
      </c>
      <c r="D543">
        <v>5.07</v>
      </c>
    </row>
    <row r="544" spans="1:4" x14ac:dyDescent="0.2">
      <c r="A544" s="3">
        <v>36404</v>
      </c>
      <c r="B544">
        <v>167.8</v>
      </c>
      <c r="C544">
        <f t="shared" si="8"/>
        <v>0.41891083183722699</v>
      </c>
      <c r="D544">
        <v>5.22</v>
      </c>
    </row>
    <row r="545" spans="1:4" x14ac:dyDescent="0.2">
      <c r="A545" s="3">
        <v>36434</v>
      </c>
      <c r="B545">
        <v>168.1</v>
      </c>
      <c r="C545">
        <f t="shared" si="8"/>
        <v>0.17878426698449967</v>
      </c>
      <c r="D545">
        <v>5.2</v>
      </c>
    </row>
    <row r="546" spans="1:4" x14ac:dyDescent="0.2">
      <c r="A546" s="3">
        <v>36465</v>
      </c>
      <c r="B546">
        <v>168.4</v>
      </c>
      <c r="C546">
        <f t="shared" si="8"/>
        <v>0.17846519928614857</v>
      </c>
      <c r="D546">
        <v>5.42</v>
      </c>
    </row>
    <row r="547" spans="1:4" x14ac:dyDescent="0.2">
      <c r="A547" s="3">
        <v>36495</v>
      </c>
      <c r="B547">
        <v>168.8</v>
      </c>
      <c r="C547">
        <f t="shared" si="8"/>
        <v>0.23752969121140222</v>
      </c>
      <c r="D547">
        <v>5.3</v>
      </c>
    </row>
    <row r="548" spans="1:4" x14ac:dyDescent="0.2">
      <c r="A548" s="3">
        <v>36526</v>
      </c>
      <c r="B548">
        <v>169.3</v>
      </c>
      <c r="C548">
        <f t="shared" si="8"/>
        <v>0.2962085308056972</v>
      </c>
      <c r="D548">
        <v>5.45</v>
      </c>
    </row>
    <row r="549" spans="1:4" x14ac:dyDescent="0.2">
      <c r="A549" s="3">
        <v>36557</v>
      </c>
      <c r="B549">
        <v>170</v>
      </c>
      <c r="C549">
        <f t="shared" si="8"/>
        <v>0.41346721795627595</v>
      </c>
      <c r="D549">
        <v>5.73</v>
      </c>
    </row>
    <row r="550" spans="1:4" x14ac:dyDescent="0.2">
      <c r="A550" s="3">
        <v>36586</v>
      </c>
      <c r="B550">
        <v>171</v>
      </c>
      <c r="C550">
        <f t="shared" si="8"/>
        <v>0.58823529411764497</v>
      </c>
      <c r="D550">
        <v>5.85</v>
      </c>
    </row>
    <row r="551" spans="1:4" x14ac:dyDescent="0.2">
      <c r="A551" s="3">
        <v>36617</v>
      </c>
      <c r="B551">
        <v>170.9</v>
      </c>
      <c r="C551">
        <f t="shared" si="8"/>
        <v>-5.847953216373547E-2</v>
      </c>
      <c r="D551">
        <v>6.02</v>
      </c>
    </row>
    <row r="552" spans="1:4" x14ac:dyDescent="0.2">
      <c r="A552" s="3">
        <v>36647</v>
      </c>
      <c r="B552">
        <v>171.2</v>
      </c>
      <c r="C552">
        <f t="shared" si="8"/>
        <v>0.17554125219425565</v>
      </c>
      <c r="D552">
        <v>6.27</v>
      </c>
    </row>
    <row r="553" spans="1:4" x14ac:dyDescent="0.2">
      <c r="A553" s="3">
        <v>36678</v>
      </c>
      <c r="B553">
        <v>172.2</v>
      </c>
      <c r="C553">
        <f t="shared" si="8"/>
        <v>0.58411214953271173</v>
      </c>
      <c r="D553">
        <v>6.53</v>
      </c>
    </row>
    <row r="554" spans="1:4" x14ac:dyDescent="0.2">
      <c r="A554" s="3">
        <v>36708</v>
      </c>
      <c r="B554">
        <v>172.7</v>
      </c>
      <c r="C554">
        <f t="shared" si="8"/>
        <v>0.29036004645761615</v>
      </c>
      <c r="D554">
        <v>6.54</v>
      </c>
    </row>
    <row r="555" spans="1:4" x14ac:dyDescent="0.2">
      <c r="A555" s="3">
        <v>36739</v>
      </c>
      <c r="B555">
        <v>172.7</v>
      </c>
      <c r="C555">
        <f t="shared" si="8"/>
        <v>0</v>
      </c>
      <c r="D555">
        <v>6.5</v>
      </c>
    </row>
    <row r="556" spans="1:4" x14ac:dyDescent="0.2">
      <c r="A556" s="3">
        <v>36770</v>
      </c>
      <c r="B556">
        <v>173.6</v>
      </c>
      <c r="C556">
        <f t="shared" si="8"/>
        <v>0.52113491603937856</v>
      </c>
      <c r="D556">
        <v>6.52</v>
      </c>
    </row>
    <row r="557" spans="1:4" x14ac:dyDescent="0.2">
      <c r="A557" s="3">
        <v>36800</v>
      </c>
      <c r="B557">
        <v>173.9</v>
      </c>
      <c r="C557">
        <f t="shared" si="8"/>
        <v>0.17281105990785139</v>
      </c>
      <c r="D557">
        <v>6.51</v>
      </c>
    </row>
    <row r="558" spans="1:4" x14ac:dyDescent="0.2">
      <c r="A558" s="3">
        <v>36831</v>
      </c>
      <c r="B558">
        <v>174.2</v>
      </c>
      <c r="C558">
        <f t="shared" si="8"/>
        <v>0.17251293847038163</v>
      </c>
      <c r="D558">
        <v>6.51</v>
      </c>
    </row>
    <row r="559" spans="1:4" x14ac:dyDescent="0.2">
      <c r="A559" s="3">
        <v>36861</v>
      </c>
      <c r="B559">
        <v>174.6</v>
      </c>
      <c r="C559">
        <f t="shared" si="8"/>
        <v>0.22962112514350874</v>
      </c>
      <c r="D559">
        <v>6.4</v>
      </c>
    </row>
    <row r="560" spans="1:4" x14ac:dyDescent="0.2">
      <c r="A560" s="3">
        <v>36892</v>
      </c>
      <c r="B560">
        <v>175.6</v>
      </c>
      <c r="C560">
        <f t="shared" si="8"/>
        <v>0.57273768613974596</v>
      </c>
      <c r="D560">
        <v>5.98</v>
      </c>
    </row>
    <row r="561" spans="1:4" x14ac:dyDescent="0.2">
      <c r="A561" s="3">
        <v>36923</v>
      </c>
      <c r="B561">
        <v>176</v>
      </c>
      <c r="C561">
        <f t="shared" si="8"/>
        <v>0.2277904328018332</v>
      </c>
      <c r="D561">
        <v>5.49</v>
      </c>
    </row>
    <row r="562" spans="1:4" x14ac:dyDescent="0.2">
      <c r="A562" s="3">
        <v>36951</v>
      </c>
      <c r="B562">
        <v>176.1</v>
      </c>
      <c r="C562">
        <f t="shared" si="8"/>
        <v>5.6818181818174551E-2</v>
      </c>
      <c r="D562">
        <v>5.31</v>
      </c>
    </row>
    <row r="563" spans="1:4" x14ac:dyDescent="0.2">
      <c r="A563" s="3">
        <v>36982</v>
      </c>
      <c r="B563">
        <v>176.4</v>
      </c>
      <c r="C563">
        <f t="shared" si="8"/>
        <v>0.17035775127769437</v>
      </c>
      <c r="D563">
        <v>4.8</v>
      </c>
    </row>
    <row r="564" spans="1:4" x14ac:dyDescent="0.2">
      <c r="A564" s="3">
        <v>37012</v>
      </c>
      <c r="B564">
        <v>177.3</v>
      </c>
      <c r="C564">
        <f t="shared" si="8"/>
        <v>0.51020408163264808</v>
      </c>
      <c r="D564">
        <v>4.21</v>
      </c>
    </row>
    <row r="565" spans="1:4" x14ac:dyDescent="0.2">
      <c r="A565" s="3">
        <v>37043</v>
      </c>
      <c r="B565">
        <v>177.7</v>
      </c>
      <c r="C565">
        <f t="shared" si="8"/>
        <v>0.22560631697685629</v>
      </c>
      <c r="D565">
        <v>3.97</v>
      </c>
    </row>
    <row r="566" spans="1:4" x14ac:dyDescent="0.2">
      <c r="A566" s="3">
        <v>37073</v>
      </c>
      <c r="B566">
        <v>177.4</v>
      </c>
      <c r="C566">
        <f t="shared" si="8"/>
        <v>-0.16882386043892694</v>
      </c>
      <c r="D566">
        <v>3.77</v>
      </c>
    </row>
    <row r="567" spans="1:4" x14ac:dyDescent="0.2">
      <c r="A567" s="3">
        <v>37104</v>
      </c>
      <c r="B567">
        <v>177.4</v>
      </c>
      <c r="C567">
        <f t="shared" si="8"/>
        <v>0</v>
      </c>
      <c r="D567">
        <v>3.65</v>
      </c>
    </row>
    <row r="568" spans="1:4" x14ac:dyDescent="0.2">
      <c r="A568" s="3">
        <v>37135</v>
      </c>
      <c r="B568">
        <v>178.1</v>
      </c>
      <c r="C568">
        <f t="shared" si="8"/>
        <v>0.39458850056368622</v>
      </c>
      <c r="D568">
        <v>3.07</v>
      </c>
    </row>
    <row r="569" spans="1:4" x14ac:dyDescent="0.2">
      <c r="A569" s="3">
        <v>37165</v>
      </c>
      <c r="B569">
        <v>177.6</v>
      </c>
      <c r="C569">
        <f t="shared" si="8"/>
        <v>-0.28074115665356336</v>
      </c>
      <c r="D569">
        <v>2.4900000000000002</v>
      </c>
    </row>
    <row r="570" spans="1:4" x14ac:dyDescent="0.2">
      <c r="A570" s="3">
        <v>37196</v>
      </c>
      <c r="B570">
        <v>177.5</v>
      </c>
      <c r="C570">
        <f t="shared" si="8"/>
        <v>-5.6306306306308507E-2</v>
      </c>
      <c r="D570">
        <v>2.09</v>
      </c>
    </row>
    <row r="571" spans="1:4" x14ac:dyDescent="0.2">
      <c r="A571" s="3">
        <v>37226</v>
      </c>
      <c r="B571">
        <v>177.4</v>
      </c>
      <c r="C571">
        <f t="shared" si="8"/>
        <v>-5.6338028169011789E-2</v>
      </c>
      <c r="D571">
        <v>1.82</v>
      </c>
    </row>
    <row r="572" spans="1:4" x14ac:dyDescent="0.2">
      <c r="A572" s="3">
        <v>37257</v>
      </c>
      <c r="B572">
        <v>177.7</v>
      </c>
      <c r="C572">
        <f t="shared" si="8"/>
        <v>0.16910935738443378</v>
      </c>
      <c r="D572">
        <v>1.73</v>
      </c>
    </row>
    <row r="573" spans="1:4" x14ac:dyDescent="0.2">
      <c r="A573" s="3">
        <v>37288</v>
      </c>
      <c r="B573">
        <v>178</v>
      </c>
      <c r="C573">
        <f t="shared" si="8"/>
        <v>0.16882386043894915</v>
      </c>
      <c r="D573">
        <v>1.74</v>
      </c>
    </row>
    <row r="574" spans="1:4" x14ac:dyDescent="0.2">
      <c r="A574" s="3">
        <v>37316</v>
      </c>
      <c r="B574">
        <v>178.5</v>
      </c>
      <c r="C574">
        <f t="shared" si="8"/>
        <v>0.28089887640450062</v>
      </c>
      <c r="D574">
        <v>1.73</v>
      </c>
    </row>
    <row r="575" spans="1:4" x14ac:dyDescent="0.2">
      <c r="A575" s="3">
        <v>37347</v>
      </c>
      <c r="B575">
        <v>179.3</v>
      </c>
      <c r="C575">
        <f t="shared" si="8"/>
        <v>0.44817927170868188</v>
      </c>
      <c r="D575">
        <v>1.75</v>
      </c>
    </row>
    <row r="576" spans="1:4" x14ac:dyDescent="0.2">
      <c r="A576" s="3">
        <v>37377</v>
      </c>
      <c r="B576">
        <v>179.5</v>
      </c>
      <c r="C576">
        <f t="shared" si="8"/>
        <v>0.1115448968209698</v>
      </c>
      <c r="D576">
        <v>1.75</v>
      </c>
    </row>
    <row r="577" spans="1:4" x14ac:dyDescent="0.2">
      <c r="A577" s="3">
        <v>37408</v>
      </c>
      <c r="B577">
        <v>179.6</v>
      </c>
      <c r="C577">
        <f t="shared" si="8"/>
        <v>5.5710306406675514E-2</v>
      </c>
      <c r="D577">
        <v>1.75</v>
      </c>
    </row>
    <row r="578" spans="1:4" x14ac:dyDescent="0.2">
      <c r="A578" s="3">
        <v>37438</v>
      </c>
      <c r="B578">
        <v>180</v>
      </c>
      <c r="C578">
        <f t="shared" si="8"/>
        <v>0.22271714922048602</v>
      </c>
      <c r="D578">
        <v>1.73</v>
      </c>
    </row>
    <row r="579" spans="1:4" x14ac:dyDescent="0.2">
      <c r="A579" s="3">
        <v>37469</v>
      </c>
      <c r="B579">
        <v>180.5</v>
      </c>
      <c r="C579">
        <f t="shared" si="8"/>
        <v>0.27777777777777679</v>
      </c>
      <c r="D579">
        <v>1.74</v>
      </c>
    </row>
    <row r="580" spans="1:4" x14ac:dyDescent="0.2">
      <c r="A580" s="3">
        <v>37500</v>
      </c>
      <c r="B580">
        <v>180.8</v>
      </c>
      <c r="C580">
        <f t="shared" ref="C580:C643" si="9">(B580/B579-1)*100</f>
        <v>0.16620498614958734</v>
      </c>
      <c r="D580">
        <v>1.75</v>
      </c>
    </row>
    <row r="581" spans="1:4" x14ac:dyDescent="0.2">
      <c r="A581" s="3">
        <v>37530</v>
      </c>
      <c r="B581">
        <v>181.2</v>
      </c>
      <c r="C581">
        <f t="shared" si="9"/>
        <v>0.22123893805308104</v>
      </c>
      <c r="D581">
        <v>1.75</v>
      </c>
    </row>
    <row r="582" spans="1:4" x14ac:dyDescent="0.2">
      <c r="A582" s="3">
        <v>37561</v>
      </c>
      <c r="B582">
        <v>181.5</v>
      </c>
      <c r="C582">
        <f t="shared" si="9"/>
        <v>0.16556291390728006</v>
      </c>
      <c r="D582">
        <v>1.34</v>
      </c>
    </row>
    <row r="583" spans="1:4" x14ac:dyDescent="0.2">
      <c r="A583" s="3">
        <v>37591</v>
      </c>
      <c r="B583">
        <v>181.8</v>
      </c>
      <c r="C583">
        <f t="shared" si="9"/>
        <v>0.16528925619836432</v>
      </c>
      <c r="D583">
        <v>1.24</v>
      </c>
    </row>
    <row r="584" spans="1:4" x14ac:dyDescent="0.2">
      <c r="A584" s="3">
        <v>37622</v>
      </c>
      <c r="B584">
        <v>182.6</v>
      </c>
      <c r="C584">
        <f t="shared" si="9"/>
        <v>0.44004400440043057</v>
      </c>
      <c r="D584">
        <v>1.24</v>
      </c>
    </row>
    <row r="585" spans="1:4" x14ac:dyDescent="0.2">
      <c r="A585" s="3">
        <v>37653</v>
      </c>
      <c r="B585">
        <v>183.6</v>
      </c>
      <c r="C585">
        <f t="shared" si="9"/>
        <v>0.54764512595837367</v>
      </c>
      <c r="D585">
        <v>1.26</v>
      </c>
    </row>
    <row r="586" spans="1:4" x14ac:dyDescent="0.2">
      <c r="A586" s="3">
        <v>37681</v>
      </c>
      <c r="B586">
        <v>183.9</v>
      </c>
      <c r="C586">
        <f t="shared" si="9"/>
        <v>0.16339869281045694</v>
      </c>
      <c r="D586">
        <v>1.25</v>
      </c>
    </row>
    <row r="587" spans="1:4" x14ac:dyDescent="0.2">
      <c r="A587" s="3">
        <v>37712</v>
      </c>
      <c r="B587">
        <v>183.2</v>
      </c>
      <c r="C587">
        <f t="shared" si="9"/>
        <v>-0.38064165307233333</v>
      </c>
      <c r="D587">
        <v>1.26</v>
      </c>
    </row>
    <row r="588" spans="1:4" x14ac:dyDescent="0.2">
      <c r="A588" s="3">
        <v>37742</v>
      </c>
      <c r="B588">
        <v>182.9</v>
      </c>
      <c r="C588">
        <f t="shared" si="9"/>
        <v>-0.16375545851528006</v>
      </c>
      <c r="D588">
        <v>1.26</v>
      </c>
    </row>
    <row r="589" spans="1:4" x14ac:dyDescent="0.2">
      <c r="A589" s="3">
        <v>37773</v>
      </c>
      <c r="B589">
        <v>183.1</v>
      </c>
      <c r="C589">
        <f t="shared" si="9"/>
        <v>0.10934937124111865</v>
      </c>
      <c r="D589">
        <v>1.22</v>
      </c>
    </row>
    <row r="590" spans="1:4" x14ac:dyDescent="0.2">
      <c r="A590" s="3">
        <v>37803</v>
      </c>
      <c r="B590">
        <v>183.7</v>
      </c>
      <c r="C590">
        <f t="shared" si="9"/>
        <v>0.32768978700163931</v>
      </c>
      <c r="D590">
        <v>1.01</v>
      </c>
    </row>
    <row r="591" spans="1:4" x14ac:dyDescent="0.2">
      <c r="A591" s="3">
        <v>37834</v>
      </c>
      <c r="B591">
        <v>184.5</v>
      </c>
      <c r="C591">
        <f t="shared" si="9"/>
        <v>0.4354926510615087</v>
      </c>
      <c r="D591">
        <v>1.03</v>
      </c>
    </row>
    <row r="592" spans="1:4" x14ac:dyDescent="0.2">
      <c r="A592" s="3">
        <v>37865</v>
      </c>
      <c r="B592">
        <v>185.1</v>
      </c>
      <c r="C592">
        <f t="shared" si="9"/>
        <v>0.32520325203251321</v>
      </c>
      <c r="D592">
        <v>1.01</v>
      </c>
    </row>
    <row r="593" spans="1:4" x14ac:dyDescent="0.2">
      <c r="A593" s="3">
        <v>37895</v>
      </c>
      <c r="B593">
        <v>184.9</v>
      </c>
      <c r="C593">
        <f t="shared" si="9"/>
        <v>-0.10804970286331095</v>
      </c>
      <c r="D593">
        <v>1.01</v>
      </c>
    </row>
    <row r="594" spans="1:4" x14ac:dyDescent="0.2">
      <c r="A594" s="3">
        <v>37926</v>
      </c>
      <c r="B594">
        <v>185</v>
      </c>
      <c r="C594">
        <f t="shared" si="9"/>
        <v>5.4083288263928608E-2</v>
      </c>
      <c r="D594">
        <v>1</v>
      </c>
    </row>
    <row r="595" spans="1:4" x14ac:dyDescent="0.2">
      <c r="A595" s="3">
        <v>37956</v>
      </c>
      <c r="B595">
        <v>185.5</v>
      </c>
      <c r="C595">
        <f t="shared" si="9"/>
        <v>0.27027027027026751</v>
      </c>
      <c r="D595">
        <v>0.98</v>
      </c>
    </row>
    <row r="596" spans="1:4" x14ac:dyDescent="0.2">
      <c r="A596" s="3">
        <v>37987</v>
      </c>
      <c r="B596">
        <v>186.3</v>
      </c>
      <c r="C596">
        <f t="shared" si="9"/>
        <v>0.43126684636118906</v>
      </c>
      <c r="D596">
        <v>1</v>
      </c>
    </row>
    <row r="597" spans="1:4" x14ac:dyDescent="0.2">
      <c r="A597" s="3">
        <v>38018</v>
      </c>
      <c r="B597">
        <v>186.7</v>
      </c>
      <c r="C597">
        <f t="shared" si="9"/>
        <v>0.21470746108425143</v>
      </c>
      <c r="D597">
        <v>1.01</v>
      </c>
    </row>
    <row r="598" spans="1:4" x14ac:dyDescent="0.2">
      <c r="A598" s="3">
        <v>38047</v>
      </c>
      <c r="B598">
        <v>187.1</v>
      </c>
      <c r="C598">
        <f t="shared" si="9"/>
        <v>0.21424745581146709</v>
      </c>
      <c r="D598">
        <v>1</v>
      </c>
    </row>
    <row r="599" spans="1:4" x14ac:dyDescent="0.2">
      <c r="A599" s="3">
        <v>38078</v>
      </c>
      <c r="B599">
        <v>187.4</v>
      </c>
      <c r="C599">
        <f t="shared" si="9"/>
        <v>0.16034206306787535</v>
      </c>
      <c r="D599">
        <v>1</v>
      </c>
    </row>
    <row r="600" spans="1:4" x14ac:dyDescent="0.2">
      <c r="A600" s="3">
        <v>38108</v>
      </c>
      <c r="B600">
        <v>188.2</v>
      </c>
      <c r="C600">
        <f t="shared" si="9"/>
        <v>0.42689434364993062</v>
      </c>
      <c r="D600">
        <v>1</v>
      </c>
    </row>
    <row r="601" spans="1:4" x14ac:dyDescent="0.2">
      <c r="A601" s="3">
        <v>38139</v>
      </c>
      <c r="B601">
        <v>188.9</v>
      </c>
      <c r="C601">
        <f t="shared" si="9"/>
        <v>0.37194473963868546</v>
      </c>
      <c r="D601">
        <v>1.03</v>
      </c>
    </row>
    <row r="602" spans="1:4" x14ac:dyDescent="0.2">
      <c r="A602" s="3">
        <v>38169</v>
      </c>
      <c r="B602">
        <v>189.1</v>
      </c>
      <c r="C602">
        <f t="shared" si="9"/>
        <v>0.10587612493382359</v>
      </c>
      <c r="D602">
        <v>1.26</v>
      </c>
    </row>
    <row r="603" spans="1:4" x14ac:dyDescent="0.2">
      <c r="A603" s="3">
        <v>38200</v>
      </c>
      <c r="B603">
        <v>189.2</v>
      </c>
      <c r="C603">
        <f t="shared" si="9"/>
        <v>5.2882072977267214E-2</v>
      </c>
      <c r="D603">
        <v>1.43</v>
      </c>
    </row>
    <row r="604" spans="1:4" x14ac:dyDescent="0.2">
      <c r="A604" s="3">
        <v>38231</v>
      </c>
      <c r="B604">
        <v>189.8</v>
      </c>
      <c r="C604">
        <f t="shared" si="9"/>
        <v>0.31712473572940159</v>
      </c>
      <c r="D604">
        <v>1.61</v>
      </c>
    </row>
    <row r="605" spans="1:4" x14ac:dyDescent="0.2">
      <c r="A605" s="3">
        <v>38261</v>
      </c>
      <c r="B605">
        <v>190.8</v>
      </c>
      <c r="C605">
        <f t="shared" si="9"/>
        <v>0.52687038988408208</v>
      </c>
      <c r="D605">
        <v>1.76</v>
      </c>
    </row>
    <row r="606" spans="1:4" x14ac:dyDescent="0.2">
      <c r="A606" s="3">
        <v>38292</v>
      </c>
      <c r="B606">
        <v>191.7</v>
      </c>
      <c r="C606">
        <f t="shared" si="9"/>
        <v>0.47169811320753041</v>
      </c>
      <c r="D606">
        <v>1.93</v>
      </c>
    </row>
    <row r="607" spans="1:4" x14ac:dyDescent="0.2">
      <c r="A607" s="3">
        <v>38322</v>
      </c>
      <c r="B607">
        <v>191.7</v>
      </c>
      <c r="C607">
        <f t="shared" si="9"/>
        <v>0</v>
      </c>
      <c r="D607">
        <v>2.16</v>
      </c>
    </row>
    <row r="608" spans="1:4" x14ac:dyDescent="0.2">
      <c r="A608" s="3">
        <v>38353</v>
      </c>
      <c r="B608">
        <v>191.6</v>
      </c>
      <c r="C608">
        <f t="shared" si="9"/>
        <v>-5.2164840897228615E-2</v>
      </c>
      <c r="D608">
        <v>2.2799999999999998</v>
      </c>
    </row>
    <row r="609" spans="1:4" x14ac:dyDescent="0.2">
      <c r="A609" s="3">
        <v>38384</v>
      </c>
      <c r="B609">
        <v>192.4</v>
      </c>
      <c r="C609">
        <f t="shared" si="9"/>
        <v>0.41753653444676075</v>
      </c>
      <c r="D609">
        <v>2.5</v>
      </c>
    </row>
    <row r="610" spans="1:4" x14ac:dyDescent="0.2">
      <c r="A610" s="3">
        <v>38412</v>
      </c>
      <c r="B610">
        <v>193.1</v>
      </c>
      <c r="C610">
        <f t="shared" si="9"/>
        <v>0.36382536382535413</v>
      </c>
      <c r="D610">
        <v>2.63</v>
      </c>
    </row>
    <row r="611" spans="1:4" x14ac:dyDescent="0.2">
      <c r="A611" s="3">
        <v>38443</v>
      </c>
      <c r="B611">
        <v>193.7</v>
      </c>
      <c r="C611">
        <f t="shared" si="9"/>
        <v>0.31071983428274663</v>
      </c>
      <c r="D611">
        <v>2.79</v>
      </c>
    </row>
    <row r="612" spans="1:4" x14ac:dyDescent="0.2">
      <c r="A612" s="3">
        <v>38473</v>
      </c>
      <c r="B612">
        <v>193.6</v>
      </c>
      <c r="C612">
        <f t="shared" si="9"/>
        <v>-5.162622612286949E-2</v>
      </c>
      <c r="D612">
        <v>3</v>
      </c>
    </row>
    <row r="613" spans="1:4" x14ac:dyDescent="0.2">
      <c r="A613" s="3">
        <v>38504</v>
      </c>
      <c r="B613">
        <v>193.7</v>
      </c>
      <c r="C613">
        <f t="shared" si="9"/>
        <v>5.1652892561970809E-2</v>
      </c>
      <c r="D613">
        <v>3.04</v>
      </c>
    </row>
    <row r="614" spans="1:4" x14ac:dyDescent="0.2">
      <c r="A614" s="3">
        <v>38534</v>
      </c>
      <c r="B614">
        <v>194.9</v>
      </c>
      <c r="C614">
        <f t="shared" si="9"/>
        <v>0.61951471347445608</v>
      </c>
      <c r="D614">
        <v>3.26</v>
      </c>
    </row>
    <row r="615" spans="1:4" x14ac:dyDescent="0.2">
      <c r="A615" s="3">
        <v>38565</v>
      </c>
      <c r="B615">
        <v>196.1</v>
      </c>
      <c r="C615">
        <f t="shared" si="9"/>
        <v>0.61570035915854415</v>
      </c>
      <c r="D615">
        <v>3.5</v>
      </c>
    </row>
    <row r="616" spans="1:4" x14ac:dyDescent="0.2">
      <c r="A616" s="3">
        <v>38596</v>
      </c>
      <c r="B616">
        <v>198.8</v>
      </c>
      <c r="C616">
        <f t="shared" si="9"/>
        <v>1.3768485466598701</v>
      </c>
      <c r="D616">
        <v>3.62</v>
      </c>
    </row>
    <row r="617" spans="1:4" x14ac:dyDescent="0.2">
      <c r="A617" s="3">
        <v>38626</v>
      </c>
      <c r="B617">
        <v>199.1</v>
      </c>
      <c r="C617">
        <f t="shared" si="9"/>
        <v>0.15090543259557165</v>
      </c>
      <c r="D617">
        <v>3.78</v>
      </c>
    </row>
    <row r="618" spans="1:4" x14ac:dyDescent="0.2">
      <c r="A618" s="3">
        <v>38657</v>
      </c>
      <c r="B618">
        <v>198.1</v>
      </c>
      <c r="C618">
        <f t="shared" si="9"/>
        <v>-0.50226017076845375</v>
      </c>
      <c r="D618">
        <v>4</v>
      </c>
    </row>
    <row r="619" spans="1:4" x14ac:dyDescent="0.2">
      <c r="A619" s="3">
        <v>38687</v>
      </c>
      <c r="B619">
        <v>198.1</v>
      </c>
      <c r="C619">
        <f t="shared" si="9"/>
        <v>0</v>
      </c>
      <c r="D619">
        <v>4.16</v>
      </c>
    </row>
    <row r="620" spans="1:4" x14ac:dyDescent="0.2">
      <c r="A620" s="3">
        <v>38718</v>
      </c>
      <c r="B620">
        <v>199.3</v>
      </c>
      <c r="C620">
        <f t="shared" si="9"/>
        <v>0.60575466935892663</v>
      </c>
      <c r="D620">
        <v>4.29</v>
      </c>
    </row>
    <row r="621" spans="1:4" x14ac:dyDescent="0.2">
      <c r="A621" s="3">
        <v>38749</v>
      </c>
      <c r="B621">
        <v>199.4</v>
      </c>
      <c r="C621">
        <f t="shared" si="9"/>
        <v>5.0175614651282174E-2</v>
      </c>
      <c r="D621">
        <v>4.49</v>
      </c>
    </row>
    <row r="622" spans="1:4" x14ac:dyDescent="0.2">
      <c r="A622" s="3">
        <v>38777</v>
      </c>
      <c r="B622">
        <v>199.7</v>
      </c>
      <c r="C622">
        <f t="shared" si="9"/>
        <v>0.15045135406217547</v>
      </c>
      <c r="D622">
        <v>4.59</v>
      </c>
    </row>
    <row r="623" spans="1:4" x14ac:dyDescent="0.2">
      <c r="A623" s="3">
        <v>38808</v>
      </c>
      <c r="B623">
        <v>200.7</v>
      </c>
      <c r="C623">
        <f t="shared" si="9"/>
        <v>0.50075112669003552</v>
      </c>
      <c r="D623">
        <v>4.79</v>
      </c>
    </row>
    <row r="624" spans="1:4" x14ac:dyDescent="0.2">
      <c r="A624" s="3">
        <v>38838</v>
      </c>
      <c r="B624">
        <v>201.3</v>
      </c>
      <c r="C624">
        <f t="shared" si="9"/>
        <v>0.2989536621823774</v>
      </c>
      <c r="D624">
        <v>4.9400000000000004</v>
      </c>
    </row>
    <row r="625" spans="1:4" x14ac:dyDescent="0.2">
      <c r="A625" s="3">
        <v>38869</v>
      </c>
      <c r="B625">
        <v>201.8</v>
      </c>
      <c r="C625">
        <f t="shared" si="9"/>
        <v>0.24838549428713996</v>
      </c>
      <c r="D625">
        <v>4.99</v>
      </c>
    </row>
    <row r="626" spans="1:4" x14ac:dyDescent="0.2">
      <c r="A626" s="3">
        <v>38899</v>
      </c>
      <c r="B626">
        <v>202.9</v>
      </c>
      <c r="C626">
        <f t="shared" si="9"/>
        <v>0.54509415262635752</v>
      </c>
      <c r="D626">
        <v>5.24</v>
      </c>
    </row>
    <row r="627" spans="1:4" x14ac:dyDescent="0.2">
      <c r="A627" s="3">
        <v>38930</v>
      </c>
      <c r="B627">
        <v>203.8</v>
      </c>
      <c r="C627">
        <f t="shared" si="9"/>
        <v>0.44356826022671214</v>
      </c>
      <c r="D627">
        <v>5.25</v>
      </c>
    </row>
    <row r="628" spans="1:4" x14ac:dyDescent="0.2">
      <c r="A628" s="3">
        <v>38961</v>
      </c>
      <c r="B628">
        <v>202.8</v>
      </c>
      <c r="C628">
        <f t="shared" si="9"/>
        <v>-0.49067713444553851</v>
      </c>
      <c r="D628">
        <v>5.25</v>
      </c>
    </row>
    <row r="629" spans="1:4" x14ac:dyDescent="0.2">
      <c r="A629" s="3">
        <v>38991</v>
      </c>
      <c r="B629">
        <v>201.9</v>
      </c>
      <c r="C629">
        <f t="shared" si="9"/>
        <v>-0.44378698224852853</v>
      </c>
      <c r="D629">
        <v>5.25</v>
      </c>
    </row>
    <row r="630" spans="1:4" x14ac:dyDescent="0.2">
      <c r="A630" s="3">
        <v>39022</v>
      </c>
      <c r="B630">
        <v>202</v>
      </c>
      <c r="C630">
        <f t="shared" si="9"/>
        <v>4.9529470034670453E-2</v>
      </c>
      <c r="D630">
        <v>5.25</v>
      </c>
    </row>
    <row r="631" spans="1:4" x14ac:dyDescent="0.2">
      <c r="A631" s="3">
        <v>39052</v>
      </c>
      <c r="B631">
        <v>203.1</v>
      </c>
      <c r="C631">
        <f t="shared" si="9"/>
        <v>0.54455445544554504</v>
      </c>
      <c r="D631">
        <v>5.24</v>
      </c>
    </row>
    <row r="632" spans="1:4" x14ac:dyDescent="0.2">
      <c r="A632" s="3">
        <v>39083</v>
      </c>
      <c r="B632">
        <v>203.43700000000001</v>
      </c>
      <c r="C632">
        <f t="shared" si="9"/>
        <v>0.1659281142294633</v>
      </c>
      <c r="D632">
        <v>5.25</v>
      </c>
    </row>
    <row r="633" spans="1:4" x14ac:dyDescent="0.2">
      <c r="A633" s="3">
        <v>39114</v>
      </c>
      <c r="B633">
        <v>204.226</v>
      </c>
      <c r="C633">
        <f t="shared" si="9"/>
        <v>0.38783505458692691</v>
      </c>
      <c r="D633">
        <v>5.26</v>
      </c>
    </row>
    <row r="634" spans="1:4" x14ac:dyDescent="0.2">
      <c r="A634" s="3">
        <v>39142</v>
      </c>
      <c r="B634">
        <v>205.28800000000001</v>
      </c>
      <c r="C634">
        <f t="shared" si="9"/>
        <v>0.52001214340975377</v>
      </c>
      <c r="D634">
        <v>5.26</v>
      </c>
    </row>
    <row r="635" spans="1:4" x14ac:dyDescent="0.2">
      <c r="A635" s="3">
        <v>39173</v>
      </c>
      <c r="B635">
        <v>205.904</v>
      </c>
      <c r="C635">
        <f t="shared" si="9"/>
        <v>0.30006624839249429</v>
      </c>
      <c r="D635">
        <v>5.25</v>
      </c>
    </row>
    <row r="636" spans="1:4" x14ac:dyDescent="0.2">
      <c r="A636" s="3">
        <v>39203</v>
      </c>
      <c r="B636">
        <v>206.755</v>
      </c>
      <c r="C636">
        <f t="shared" si="9"/>
        <v>0.41329940166290324</v>
      </c>
      <c r="D636">
        <v>5.25</v>
      </c>
    </row>
    <row r="637" spans="1:4" x14ac:dyDescent="0.2">
      <c r="A637" s="3">
        <v>39234</v>
      </c>
      <c r="B637">
        <v>207.23400000000001</v>
      </c>
      <c r="C637">
        <f t="shared" si="9"/>
        <v>0.23167517109623503</v>
      </c>
      <c r="D637">
        <v>5.25</v>
      </c>
    </row>
    <row r="638" spans="1:4" x14ac:dyDescent="0.2">
      <c r="A638" s="3">
        <v>39264</v>
      </c>
      <c r="B638">
        <v>207.60300000000001</v>
      </c>
      <c r="C638">
        <f t="shared" si="9"/>
        <v>0.17805958481715844</v>
      </c>
      <c r="D638">
        <v>5.26</v>
      </c>
    </row>
    <row r="639" spans="1:4" x14ac:dyDescent="0.2">
      <c r="A639" s="3">
        <v>39295</v>
      </c>
      <c r="B639">
        <v>207.667</v>
      </c>
      <c r="C639">
        <f t="shared" si="9"/>
        <v>3.0828070885302594E-2</v>
      </c>
      <c r="D639">
        <v>5.0199999999999996</v>
      </c>
    </row>
    <row r="640" spans="1:4" x14ac:dyDescent="0.2">
      <c r="A640" s="3">
        <v>39326</v>
      </c>
      <c r="B640">
        <v>208.547</v>
      </c>
      <c r="C640">
        <f t="shared" si="9"/>
        <v>0.42375533907650365</v>
      </c>
      <c r="D640">
        <v>4.9400000000000004</v>
      </c>
    </row>
    <row r="641" spans="1:4" x14ac:dyDescent="0.2">
      <c r="A641" s="3">
        <v>39356</v>
      </c>
      <c r="B641">
        <v>209.19</v>
      </c>
      <c r="C641">
        <f t="shared" si="9"/>
        <v>0.30832378312801723</v>
      </c>
      <c r="D641">
        <v>4.76</v>
      </c>
    </row>
    <row r="642" spans="1:4" x14ac:dyDescent="0.2">
      <c r="A642" s="3">
        <v>39387</v>
      </c>
      <c r="B642">
        <v>210.834</v>
      </c>
      <c r="C642">
        <f t="shared" si="9"/>
        <v>0.7858884267890387</v>
      </c>
      <c r="D642">
        <v>4.49</v>
      </c>
    </row>
    <row r="643" spans="1:4" x14ac:dyDescent="0.2">
      <c r="A643" s="3">
        <v>39417</v>
      </c>
      <c r="B643">
        <v>211.44499999999999</v>
      </c>
      <c r="C643">
        <f t="shared" si="9"/>
        <v>0.28980145517325528</v>
      </c>
      <c r="D643">
        <v>4.24</v>
      </c>
    </row>
    <row r="644" spans="1:4" x14ac:dyDescent="0.2">
      <c r="A644" s="3">
        <v>39448</v>
      </c>
      <c r="B644">
        <v>212.17400000000001</v>
      </c>
      <c r="C644">
        <f t="shared" ref="C644:C707" si="10">(B644/B643-1)*100</f>
        <v>0.34477050769703421</v>
      </c>
      <c r="D644">
        <v>3.94</v>
      </c>
    </row>
    <row r="645" spans="1:4" x14ac:dyDescent="0.2">
      <c r="A645" s="3">
        <v>39479</v>
      </c>
      <c r="B645">
        <v>212.68700000000001</v>
      </c>
      <c r="C645">
        <f t="shared" si="10"/>
        <v>0.24178268779397882</v>
      </c>
      <c r="D645">
        <v>2.98</v>
      </c>
    </row>
    <row r="646" spans="1:4" x14ac:dyDescent="0.2">
      <c r="A646" s="3">
        <v>39508</v>
      </c>
      <c r="B646">
        <v>213.44800000000001</v>
      </c>
      <c r="C646">
        <f t="shared" si="10"/>
        <v>0.3578027806118822</v>
      </c>
      <c r="D646">
        <v>2.61</v>
      </c>
    </row>
    <row r="647" spans="1:4" x14ac:dyDescent="0.2">
      <c r="A647" s="3">
        <v>39539</v>
      </c>
      <c r="B647">
        <v>213.94200000000001</v>
      </c>
      <c r="C647">
        <f t="shared" si="10"/>
        <v>0.23143810202015391</v>
      </c>
      <c r="D647">
        <v>2.2799999999999998</v>
      </c>
    </row>
    <row r="648" spans="1:4" x14ac:dyDescent="0.2">
      <c r="A648" s="3">
        <v>39569</v>
      </c>
      <c r="B648">
        <v>215.208</v>
      </c>
      <c r="C648">
        <f t="shared" si="10"/>
        <v>0.59174916566171465</v>
      </c>
      <c r="D648">
        <v>1.98</v>
      </c>
    </row>
    <row r="649" spans="1:4" x14ac:dyDescent="0.2">
      <c r="A649" s="3">
        <v>39600</v>
      </c>
      <c r="B649">
        <v>217.46299999999999</v>
      </c>
      <c r="C649">
        <f t="shared" si="10"/>
        <v>1.04782350098509</v>
      </c>
      <c r="D649">
        <v>2</v>
      </c>
    </row>
    <row r="650" spans="1:4" x14ac:dyDescent="0.2">
      <c r="A650" s="3">
        <v>39630</v>
      </c>
      <c r="B650">
        <v>219.01599999999999</v>
      </c>
      <c r="C650">
        <f t="shared" si="10"/>
        <v>0.71414447515210089</v>
      </c>
      <c r="D650">
        <v>2.0099999999999998</v>
      </c>
    </row>
    <row r="651" spans="1:4" x14ac:dyDescent="0.2">
      <c r="A651" s="3">
        <v>39661</v>
      </c>
      <c r="B651">
        <v>218.69</v>
      </c>
      <c r="C651">
        <f t="shared" si="10"/>
        <v>-0.14884757278006422</v>
      </c>
      <c r="D651">
        <v>2</v>
      </c>
    </row>
    <row r="652" spans="1:4" x14ac:dyDescent="0.2">
      <c r="A652" s="3">
        <v>39692</v>
      </c>
      <c r="B652">
        <v>218.87700000000001</v>
      </c>
      <c r="C652">
        <f t="shared" si="10"/>
        <v>8.550916822900323E-2</v>
      </c>
      <c r="D652">
        <v>1.81</v>
      </c>
    </row>
    <row r="653" spans="1:4" x14ac:dyDescent="0.2">
      <c r="A653" s="3">
        <v>39722</v>
      </c>
      <c r="B653">
        <v>216.995</v>
      </c>
      <c r="C653">
        <f t="shared" si="10"/>
        <v>-0.85984365648286154</v>
      </c>
      <c r="D653">
        <v>0.97</v>
      </c>
    </row>
    <row r="654" spans="1:4" x14ac:dyDescent="0.2">
      <c r="A654" s="3">
        <v>39753</v>
      </c>
      <c r="B654">
        <v>213.15299999999999</v>
      </c>
      <c r="C654">
        <f t="shared" si="10"/>
        <v>-1.7705477084725474</v>
      </c>
      <c r="D654">
        <v>0.39</v>
      </c>
    </row>
    <row r="655" spans="1:4" x14ac:dyDescent="0.2">
      <c r="A655" s="3">
        <v>39783</v>
      </c>
      <c r="B655">
        <v>211.398</v>
      </c>
      <c r="C655">
        <f t="shared" si="10"/>
        <v>-0.82335223994032258</v>
      </c>
      <c r="D655">
        <v>0.16</v>
      </c>
    </row>
    <row r="656" spans="1:4" x14ac:dyDescent="0.2">
      <c r="A656" s="3">
        <v>39814</v>
      </c>
      <c r="B656">
        <v>211.93299999999999</v>
      </c>
      <c r="C656">
        <f t="shared" si="10"/>
        <v>0.25307713412614508</v>
      </c>
      <c r="D656">
        <v>0.15</v>
      </c>
    </row>
    <row r="657" spans="1:4" x14ac:dyDescent="0.2">
      <c r="A657" s="3">
        <v>39845</v>
      </c>
      <c r="B657">
        <v>212.70500000000001</v>
      </c>
      <c r="C657">
        <f t="shared" si="10"/>
        <v>0.36426606521873239</v>
      </c>
      <c r="D657">
        <v>0.22</v>
      </c>
    </row>
    <row r="658" spans="1:4" x14ac:dyDescent="0.2">
      <c r="A658" s="3">
        <v>39873</v>
      </c>
      <c r="B658">
        <v>212.495</v>
      </c>
      <c r="C658">
        <f t="shared" si="10"/>
        <v>-9.8728285653848502E-2</v>
      </c>
      <c r="D658">
        <v>0.18</v>
      </c>
    </row>
    <row r="659" spans="1:4" x14ac:dyDescent="0.2">
      <c r="A659" s="3">
        <v>39904</v>
      </c>
      <c r="B659">
        <v>212.709</v>
      </c>
      <c r="C659">
        <f t="shared" si="10"/>
        <v>0.10070825195886979</v>
      </c>
      <c r="D659">
        <v>0.15</v>
      </c>
    </row>
    <row r="660" spans="1:4" x14ac:dyDescent="0.2">
      <c r="A660" s="3">
        <v>39934</v>
      </c>
      <c r="B660">
        <v>213.02199999999999</v>
      </c>
      <c r="C660">
        <f t="shared" si="10"/>
        <v>0.14714939189219844</v>
      </c>
      <c r="D660">
        <v>0.18</v>
      </c>
    </row>
    <row r="661" spans="1:4" x14ac:dyDescent="0.2">
      <c r="A661" s="3">
        <v>39965</v>
      </c>
      <c r="B661">
        <v>214.79</v>
      </c>
      <c r="C661">
        <f t="shared" si="10"/>
        <v>0.82996122466223454</v>
      </c>
      <c r="D661">
        <v>0.21</v>
      </c>
    </row>
    <row r="662" spans="1:4" x14ac:dyDescent="0.2">
      <c r="A662" s="3">
        <v>39995</v>
      </c>
      <c r="B662">
        <v>214.726</v>
      </c>
      <c r="C662">
        <f t="shared" si="10"/>
        <v>-2.9796545463012247E-2</v>
      </c>
      <c r="D662">
        <v>0.16</v>
      </c>
    </row>
    <row r="663" spans="1:4" x14ac:dyDescent="0.2">
      <c r="A663" s="3">
        <v>40026</v>
      </c>
      <c r="B663">
        <v>215.44499999999999</v>
      </c>
      <c r="C663">
        <f t="shared" si="10"/>
        <v>0.33484533777929926</v>
      </c>
      <c r="D663">
        <v>0.16</v>
      </c>
    </row>
    <row r="664" spans="1:4" x14ac:dyDescent="0.2">
      <c r="A664" s="3">
        <v>40057</v>
      </c>
      <c r="B664">
        <v>215.86099999999999</v>
      </c>
      <c r="C664">
        <f t="shared" si="10"/>
        <v>0.19308872334005134</v>
      </c>
      <c r="D664">
        <v>0.15</v>
      </c>
    </row>
    <row r="665" spans="1:4" x14ac:dyDescent="0.2">
      <c r="A665" s="3">
        <v>40087</v>
      </c>
      <c r="B665">
        <v>216.50899999999999</v>
      </c>
      <c r="C665">
        <f t="shared" si="10"/>
        <v>0.3001931798703783</v>
      </c>
      <c r="D665">
        <v>0.12</v>
      </c>
    </row>
    <row r="666" spans="1:4" x14ac:dyDescent="0.2">
      <c r="A666" s="3">
        <v>40118</v>
      </c>
      <c r="B666">
        <v>217.23400000000001</v>
      </c>
      <c r="C666">
        <f t="shared" si="10"/>
        <v>0.33485905897676638</v>
      </c>
      <c r="D666">
        <v>0.12</v>
      </c>
    </row>
    <row r="667" spans="1:4" x14ac:dyDescent="0.2">
      <c r="A667" s="3">
        <v>40148</v>
      </c>
      <c r="B667">
        <v>217.34700000000001</v>
      </c>
      <c r="C667">
        <f t="shared" si="10"/>
        <v>5.2017639964274665E-2</v>
      </c>
      <c r="D667">
        <v>0.12</v>
      </c>
    </row>
    <row r="668" spans="1:4" x14ac:dyDescent="0.2">
      <c r="A668" s="3">
        <v>40179</v>
      </c>
      <c r="B668">
        <v>217.488</v>
      </c>
      <c r="C668">
        <f t="shared" si="10"/>
        <v>6.4873221162464745E-2</v>
      </c>
      <c r="D668">
        <v>0.11</v>
      </c>
    </row>
    <row r="669" spans="1:4" x14ac:dyDescent="0.2">
      <c r="A669" s="3">
        <v>40210</v>
      </c>
      <c r="B669">
        <v>217.28100000000001</v>
      </c>
      <c r="C669">
        <f t="shared" si="10"/>
        <v>-9.5177664974621656E-2</v>
      </c>
      <c r="D669">
        <v>0.13</v>
      </c>
    </row>
    <row r="670" spans="1:4" x14ac:dyDescent="0.2">
      <c r="A670" s="3">
        <v>40238</v>
      </c>
      <c r="B670">
        <v>217.35300000000001</v>
      </c>
      <c r="C670">
        <f t="shared" si="10"/>
        <v>3.3136813619227823E-2</v>
      </c>
      <c r="D670">
        <v>0.16</v>
      </c>
    </row>
    <row r="671" spans="1:4" x14ac:dyDescent="0.2">
      <c r="A671" s="3">
        <v>40269</v>
      </c>
      <c r="B671">
        <v>217.40299999999999</v>
      </c>
      <c r="C671">
        <f t="shared" si="10"/>
        <v>2.3004053314190642E-2</v>
      </c>
      <c r="D671">
        <v>0.2</v>
      </c>
    </row>
    <row r="672" spans="1:4" x14ac:dyDescent="0.2">
      <c r="A672" s="3">
        <v>40299</v>
      </c>
      <c r="B672">
        <v>217.29</v>
      </c>
      <c r="C672">
        <f t="shared" si="10"/>
        <v>-5.1977203626440982E-2</v>
      </c>
      <c r="D672">
        <v>0.2</v>
      </c>
    </row>
    <row r="673" spans="1:4" x14ac:dyDescent="0.2">
      <c r="A673" s="3">
        <v>40330</v>
      </c>
      <c r="B673">
        <v>217.19900000000001</v>
      </c>
      <c r="C673">
        <f t="shared" si="10"/>
        <v>-4.1879515854381655E-2</v>
      </c>
      <c r="D673">
        <v>0.18</v>
      </c>
    </row>
    <row r="674" spans="1:4" x14ac:dyDescent="0.2">
      <c r="A674" s="3">
        <v>40360</v>
      </c>
      <c r="B674">
        <v>217.60499999999999</v>
      </c>
      <c r="C674">
        <f t="shared" si="10"/>
        <v>0.18692535416828804</v>
      </c>
      <c r="D674">
        <v>0.18</v>
      </c>
    </row>
    <row r="675" spans="1:4" x14ac:dyDescent="0.2">
      <c r="A675" s="3">
        <v>40391</v>
      </c>
      <c r="B675">
        <v>217.923</v>
      </c>
      <c r="C675">
        <f t="shared" si="10"/>
        <v>0.14613634796996067</v>
      </c>
      <c r="D675">
        <v>0.19</v>
      </c>
    </row>
    <row r="676" spans="1:4" x14ac:dyDescent="0.2">
      <c r="A676" s="3">
        <v>40422</v>
      </c>
      <c r="B676">
        <v>218.27500000000001</v>
      </c>
      <c r="C676">
        <f t="shared" si="10"/>
        <v>0.16152494229613179</v>
      </c>
      <c r="D676">
        <v>0.19</v>
      </c>
    </row>
    <row r="677" spans="1:4" x14ac:dyDescent="0.2">
      <c r="A677" s="3">
        <v>40452</v>
      </c>
      <c r="B677">
        <v>219.035</v>
      </c>
      <c r="C677">
        <f t="shared" si="10"/>
        <v>0.34818462948116302</v>
      </c>
      <c r="D677">
        <v>0.19</v>
      </c>
    </row>
    <row r="678" spans="1:4" x14ac:dyDescent="0.2">
      <c r="A678" s="3">
        <v>40483</v>
      </c>
      <c r="B678">
        <v>219.59</v>
      </c>
      <c r="C678">
        <f t="shared" si="10"/>
        <v>0.25338416234848005</v>
      </c>
      <c r="D678">
        <v>0.19</v>
      </c>
    </row>
    <row r="679" spans="1:4" x14ac:dyDescent="0.2">
      <c r="A679" s="3">
        <v>40513</v>
      </c>
      <c r="B679">
        <v>220.47200000000001</v>
      </c>
      <c r="C679">
        <f t="shared" si="10"/>
        <v>0.40165763468282822</v>
      </c>
      <c r="D679">
        <v>0.18</v>
      </c>
    </row>
    <row r="680" spans="1:4" x14ac:dyDescent="0.2">
      <c r="A680" s="3">
        <v>40544</v>
      </c>
      <c r="B680">
        <v>221.18700000000001</v>
      </c>
      <c r="C680">
        <f t="shared" si="10"/>
        <v>0.32430422003701942</v>
      </c>
      <c r="D680">
        <v>0.17</v>
      </c>
    </row>
    <row r="681" spans="1:4" x14ac:dyDescent="0.2">
      <c r="A681" s="3">
        <v>40575</v>
      </c>
      <c r="B681">
        <v>221.898</v>
      </c>
      <c r="C681">
        <f t="shared" si="10"/>
        <v>0.32144746300641902</v>
      </c>
      <c r="D681">
        <v>0.16</v>
      </c>
    </row>
    <row r="682" spans="1:4" x14ac:dyDescent="0.2">
      <c r="A682" s="3">
        <v>40603</v>
      </c>
      <c r="B682">
        <v>223.04599999999999</v>
      </c>
      <c r="C682">
        <f t="shared" si="10"/>
        <v>0.51735482068338001</v>
      </c>
      <c r="D682">
        <v>0.14000000000000001</v>
      </c>
    </row>
    <row r="683" spans="1:4" x14ac:dyDescent="0.2">
      <c r="A683" s="3">
        <v>40634</v>
      </c>
      <c r="B683">
        <v>224.09299999999999</v>
      </c>
      <c r="C683">
        <f t="shared" si="10"/>
        <v>0.46940989750992035</v>
      </c>
      <c r="D683">
        <v>0.1</v>
      </c>
    </row>
    <row r="684" spans="1:4" x14ac:dyDescent="0.2">
      <c r="A684" s="3">
        <v>40664</v>
      </c>
      <c r="B684">
        <v>224.80600000000001</v>
      </c>
      <c r="C684">
        <f t="shared" si="10"/>
        <v>0.31817147345076791</v>
      </c>
      <c r="D684">
        <v>0.09</v>
      </c>
    </row>
    <row r="685" spans="1:4" x14ac:dyDescent="0.2">
      <c r="A685" s="3">
        <v>40695</v>
      </c>
      <c r="B685">
        <v>224.80600000000001</v>
      </c>
      <c r="C685">
        <f t="shared" si="10"/>
        <v>0</v>
      </c>
      <c r="D685">
        <v>0.09</v>
      </c>
    </row>
    <row r="686" spans="1:4" x14ac:dyDescent="0.2">
      <c r="A686" s="3">
        <v>40725</v>
      </c>
      <c r="B686">
        <v>225.39500000000001</v>
      </c>
      <c r="C686">
        <f t="shared" si="10"/>
        <v>0.26200368317570444</v>
      </c>
      <c r="D686">
        <v>7.0000000000000007E-2</v>
      </c>
    </row>
    <row r="687" spans="1:4" x14ac:dyDescent="0.2">
      <c r="A687" s="3">
        <v>40756</v>
      </c>
      <c r="B687">
        <v>226.10599999999999</v>
      </c>
      <c r="C687">
        <f t="shared" si="10"/>
        <v>0.31544621664187922</v>
      </c>
      <c r="D687">
        <v>0.1</v>
      </c>
    </row>
    <row r="688" spans="1:4" x14ac:dyDescent="0.2">
      <c r="A688" s="3">
        <v>40787</v>
      </c>
      <c r="B688">
        <v>226.59700000000001</v>
      </c>
      <c r="C688">
        <f t="shared" si="10"/>
        <v>0.21715478580843772</v>
      </c>
      <c r="D688">
        <v>0.08</v>
      </c>
    </row>
    <row r="689" spans="1:4" x14ac:dyDescent="0.2">
      <c r="A689" s="3">
        <v>40817</v>
      </c>
      <c r="B689">
        <v>226.75</v>
      </c>
      <c r="C689">
        <f t="shared" si="10"/>
        <v>6.7520752701932807E-2</v>
      </c>
      <c r="D689">
        <v>7.0000000000000007E-2</v>
      </c>
    </row>
    <row r="690" spans="1:4" x14ac:dyDescent="0.2">
      <c r="A690" s="3">
        <v>40848</v>
      </c>
      <c r="B690">
        <v>227.16900000000001</v>
      </c>
      <c r="C690">
        <f t="shared" si="10"/>
        <v>0.18478500551268873</v>
      </c>
      <c r="D690">
        <v>0.08</v>
      </c>
    </row>
    <row r="691" spans="1:4" x14ac:dyDescent="0.2">
      <c r="A691" s="3">
        <v>40878</v>
      </c>
      <c r="B691">
        <v>227.22300000000001</v>
      </c>
      <c r="C691">
        <f t="shared" si="10"/>
        <v>2.3770849015480877E-2</v>
      </c>
      <c r="D691">
        <v>7.0000000000000007E-2</v>
      </c>
    </row>
    <row r="692" spans="1:4" x14ac:dyDescent="0.2">
      <c r="A692" s="3">
        <v>40909</v>
      </c>
      <c r="B692">
        <v>227.84200000000001</v>
      </c>
      <c r="C692">
        <f t="shared" si="10"/>
        <v>0.27241960540966836</v>
      </c>
      <c r="D692">
        <v>0.08</v>
      </c>
    </row>
    <row r="693" spans="1:4" x14ac:dyDescent="0.2">
      <c r="A693" s="3">
        <v>40940</v>
      </c>
      <c r="B693">
        <v>228.32900000000001</v>
      </c>
      <c r="C693">
        <f t="shared" si="10"/>
        <v>0.21374461249461518</v>
      </c>
      <c r="D693">
        <v>0.1</v>
      </c>
    </row>
    <row r="694" spans="1:4" x14ac:dyDescent="0.2">
      <c r="A694" s="3">
        <v>40969</v>
      </c>
      <c r="B694">
        <v>228.80699999999999</v>
      </c>
      <c r="C694">
        <f t="shared" si="10"/>
        <v>0.20934703870292282</v>
      </c>
      <c r="D694">
        <v>0.13</v>
      </c>
    </row>
    <row r="695" spans="1:4" x14ac:dyDescent="0.2">
      <c r="A695" s="3">
        <v>41000</v>
      </c>
      <c r="B695">
        <v>229.18700000000001</v>
      </c>
      <c r="C695">
        <f t="shared" si="10"/>
        <v>0.16607883500068255</v>
      </c>
      <c r="D695">
        <v>0.14000000000000001</v>
      </c>
    </row>
    <row r="696" spans="1:4" x14ac:dyDescent="0.2">
      <c r="A696" s="3">
        <v>41030</v>
      </c>
      <c r="B696">
        <v>228.71299999999999</v>
      </c>
      <c r="C696">
        <f t="shared" si="10"/>
        <v>-0.20681801323810811</v>
      </c>
      <c r="D696">
        <v>0.16</v>
      </c>
    </row>
    <row r="697" spans="1:4" x14ac:dyDescent="0.2">
      <c r="A697" s="3">
        <v>41061</v>
      </c>
      <c r="B697">
        <v>228.524</v>
      </c>
      <c r="C697">
        <f t="shared" si="10"/>
        <v>-8.2636317131068449E-2</v>
      </c>
      <c r="D697">
        <v>0.16</v>
      </c>
    </row>
    <row r="698" spans="1:4" x14ac:dyDescent="0.2">
      <c r="A698" s="3">
        <v>41091</v>
      </c>
      <c r="B698">
        <v>228.59</v>
      </c>
      <c r="C698">
        <f t="shared" si="10"/>
        <v>2.8880992806001871E-2</v>
      </c>
      <c r="D698">
        <v>0.16</v>
      </c>
    </row>
    <row r="699" spans="1:4" x14ac:dyDescent="0.2">
      <c r="A699" s="3">
        <v>41122</v>
      </c>
      <c r="B699">
        <v>229.91800000000001</v>
      </c>
      <c r="C699">
        <f t="shared" si="10"/>
        <v>0.58095279758518803</v>
      </c>
      <c r="D699">
        <v>0.13</v>
      </c>
    </row>
    <row r="700" spans="1:4" x14ac:dyDescent="0.2">
      <c r="A700" s="3">
        <v>41153</v>
      </c>
      <c r="B700">
        <v>231.01499999999999</v>
      </c>
      <c r="C700">
        <f t="shared" si="10"/>
        <v>0.47712662775423187</v>
      </c>
      <c r="D700">
        <v>0.14000000000000001</v>
      </c>
    </row>
    <row r="701" spans="1:4" x14ac:dyDescent="0.2">
      <c r="A701" s="3">
        <v>41183</v>
      </c>
      <c r="B701">
        <v>231.63800000000001</v>
      </c>
      <c r="C701">
        <f t="shared" si="10"/>
        <v>0.26967945804385884</v>
      </c>
      <c r="D701">
        <v>0.16</v>
      </c>
    </row>
    <row r="702" spans="1:4" x14ac:dyDescent="0.2">
      <c r="A702" s="3">
        <v>41214</v>
      </c>
      <c r="B702">
        <v>231.249</v>
      </c>
      <c r="C702">
        <f t="shared" si="10"/>
        <v>-0.16793444944266378</v>
      </c>
      <c r="D702">
        <v>0.16</v>
      </c>
    </row>
    <row r="703" spans="1:4" x14ac:dyDescent="0.2">
      <c r="A703" s="3">
        <v>41244</v>
      </c>
      <c r="B703">
        <v>231.221</v>
      </c>
      <c r="C703">
        <f t="shared" si="10"/>
        <v>-1.2108160467716456E-2</v>
      </c>
      <c r="D703">
        <v>0.16</v>
      </c>
    </row>
    <row r="704" spans="1:4" x14ac:dyDescent="0.2">
      <c r="A704" s="3">
        <v>41275</v>
      </c>
      <c r="B704">
        <v>231.679</v>
      </c>
      <c r="C704">
        <f t="shared" si="10"/>
        <v>0.19807889421807889</v>
      </c>
      <c r="D704">
        <v>0.14000000000000001</v>
      </c>
    </row>
    <row r="705" spans="1:4" x14ac:dyDescent="0.2">
      <c r="A705" s="3">
        <v>41306</v>
      </c>
      <c r="B705">
        <v>232.93700000000001</v>
      </c>
      <c r="C705">
        <f t="shared" si="10"/>
        <v>0.54299267521009664</v>
      </c>
      <c r="D705">
        <v>0.15</v>
      </c>
    </row>
    <row r="706" spans="1:4" x14ac:dyDescent="0.2">
      <c r="A706" s="3">
        <v>41334</v>
      </c>
      <c r="B706">
        <v>232.28200000000001</v>
      </c>
      <c r="C706">
        <f t="shared" si="10"/>
        <v>-0.28119191025899326</v>
      </c>
      <c r="D706">
        <v>0.14000000000000001</v>
      </c>
    </row>
    <row r="707" spans="1:4" x14ac:dyDescent="0.2">
      <c r="A707" s="3">
        <v>41365</v>
      </c>
      <c r="B707">
        <v>231.797</v>
      </c>
      <c r="C707">
        <f t="shared" si="10"/>
        <v>-0.20879792665812191</v>
      </c>
      <c r="D707">
        <v>0.15</v>
      </c>
    </row>
    <row r="708" spans="1:4" x14ac:dyDescent="0.2">
      <c r="A708" s="3">
        <v>41395</v>
      </c>
      <c r="B708">
        <v>231.893</v>
      </c>
      <c r="C708">
        <f t="shared" ref="C708:C771" si="11">(B708/B707-1)*100</f>
        <v>4.1415548950163306E-2</v>
      </c>
      <c r="D708">
        <v>0.11</v>
      </c>
    </row>
    <row r="709" spans="1:4" x14ac:dyDescent="0.2">
      <c r="A709" s="3">
        <v>41426</v>
      </c>
      <c r="B709">
        <v>232.44499999999999</v>
      </c>
      <c r="C709">
        <f t="shared" si="11"/>
        <v>0.23804082055085551</v>
      </c>
      <c r="D709">
        <v>0.09</v>
      </c>
    </row>
    <row r="710" spans="1:4" x14ac:dyDescent="0.2">
      <c r="A710" s="3">
        <v>41456</v>
      </c>
      <c r="B710">
        <v>232.9</v>
      </c>
      <c r="C710">
        <f t="shared" si="11"/>
        <v>0.19574523005443378</v>
      </c>
      <c r="D710">
        <v>0.09</v>
      </c>
    </row>
    <row r="711" spans="1:4" x14ac:dyDescent="0.2">
      <c r="A711" s="3">
        <v>41487</v>
      </c>
      <c r="B711">
        <v>233.45599999999999</v>
      </c>
      <c r="C711">
        <f t="shared" si="11"/>
        <v>0.23872906826962748</v>
      </c>
      <c r="D711">
        <v>0.08</v>
      </c>
    </row>
    <row r="712" spans="1:4" x14ac:dyDescent="0.2">
      <c r="A712" s="3">
        <v>41518</v>
      </c>
      <c r="B712">
        <v>233.54400000000001</v>
      </c>
      <c r="C712">
        <f t="shared" si="11"/>
        <v>3.7694469193350066E-2</v>
      </c>
      <c r="D712">
        <v>0.08</v>
      </c>
    </row>
    <row r="713" spans="1:4" x14ac:dyDescent="0.2">
      <c r="A713" s="3">
        <v>41548</v>
      </c>
      <c r="B713">
        <v>233.66900000000001</v>
      </c>
      <c r="C713">
        <f t="shared" si="11"/>
        <v>5.3523104853914205E-2</v>
      </c>
      <c r="D713">
        <v>0.09</v>
      </c>
    </row>
    <row r="714" spans="1:4" x14ac:dyDescent="0.2">
      <c r="A714" s="3">
        <v>41579</v>
      </c>
      <c r="B714">
        <v>234.1</v>
      </c>
      <c r="C714">
        <f t="shared" si="11"/>
        <v>0.18444894273523804</v>
      </c>
      <c r="D714">
        <v>0.08</v>
      </c>
    </row>
    <row r="715" spans="1:4" x14ac:dyDescent="0.2">
      <c r="A715" s="3">
        <v>41609</v>
      </c>
      <c r="B715">
        <v>234.71899999999999</v>
      </c>
      <c r="C715">
        <f t="shared" si="11"/>
        <v>0.26441691584793148</v>
      </c>
      <c r="D715">
        <v>0.09</v>
      </c>
    </row>
    <row r="716" spans="1:4" x14ac:dyDescent="0.2">
      <c r="A716" s="3">
        <v>41640</v>
      </c>
      <c r="B716">
        <v>235.28800000000001</v>
      </c>
      <c r="C716">
        <f t="shared" si="11"/>
        <v>0.24241752904536895</v>
      </c>
      <c r="D716">
        <v>7.0000000000000007E-2</v>
      </c>
    </row>
    <row r="717" spans="1:4" x14ac:dyDescent="0.2">
      <c r="A717" s="3">
        <v>41671</v>
      </c>
      <c r="B717">
        <v>235.547</v>
      </c>
      <c r="C717">
        <f t="shared" si="11"/>
        <v>0.11007786202441583</v>
      </c>
      <c r="D717">
        <v>7.0000000000000007E-2</v>
      </c>
    </row>
    <row r="718" spans="1:4" x14ac:dyDescent="0.2">
      <c r="A718" s="3">
        <v>41699</v>
      </c>
      <c r="B718">
        <v>236.02799999999999</v>
      </c>
      <c r="C718">
        <f t="shared" si="11"/>
        <v>0.20420553010651599</v>
      </c>
      <c r="D718">
        <v>0.08</v>
      </c>
    </row>
    <row r="719" spans="1:4" x14ac:dyDescent="0.2">
      <c r="A719" s="3">
        <v>41730</v>
      </c>
      <c r="B719">
        <v>236.46799999999999</v>
      </c>
      <c r="C719">
        <f t="shared" si="11"/>
        <v>0.18641856050976013</v>
      </c>
      <c r="D719">
        <v>0.09</v>
      </c>
    </row>
    <row r="720" spans="1:4" x14ac:dyDescent="0.2">
      <c r="A720" s="3">
        <v>41760</v>
      </c>
      <c r="B720">
        <v>236.91800000000001</v>
      </c>
      <c r="C720">
        <f t="shared" si="11"/>
        <v>0.19030059035471947</v>
      </c>
      <c r="D720">
        <v>0.09</v>
      </c>
    </row>
    <row r="721" spans="1:4" x14ac:dyDescent="0.2">
      <c r="A721" s="3">
        <v>41791</v>
      </c>
      <c r="B721">
        <v>237.23099999999999</v>
      </c>
      <c r="C721">
        <f t="shared" si="11"/>
        <v>0.1321132206079767</v>
      </c>
      <c r="D721">
        <v>0.1</v>
      </c>
    </row>
    <row r="722" spans="1:4" x14ac:dyDescent="0.2">
      <c r="A722" s="3">
        <v>41821</v>
      </c>
      <c r="B722">
        <v>237.49799999999999</v>
      </c>
      <c r="C722">
        <f t="shared" si="11"/>
        <v>0.11254852864928111</v>
      </c>
      <c r="D722">
        <v>0.09</v>
      </c>
    </row>
    <row r="723" spans="1:4" x14ac:dyDescent="0.2">
      <c r="A723" s="3">
        <v>41852</v>
      </c>
      <c r="B723">
        <v>237.46</v>
      </c>
      <c r="C723">
        <f t="shared" si="11"/>
        <v>-1.6000134737970129E-2</v>
      </c>
      <c r="D723">
        <v>0.09</v>
      </c>
    </row>
    <row r="724" spans="1:4" x14ac:dyDescent="0.2">
      <c r="A724" s="3">
        <v>41883</v>
      </c>
      <c r="B724">
        <v>237.477</v>
      </c>
      <c r="C724">
        <f t="shared" si="11"/>
        <v>7.1591004800808378E-3</v>
      </c>
      <c r="D724">
        <v>0.09</v>
      </c>
    </row>
    <row r="725" spans="1:4" x14ac:dyDescent="0.2">
      <c r="A725" s="3">
        <v>41913</v>
      </c>
      <c r="B725">
        <v>237.43</v>
      </c>
      <c r="C725">
        <f t="shared" si="11"/>
        <v>-1.9791390324119806E-2</v>
      </c>
      <c r="D725">
        <v>0.09</v>
      </c>
    </row>
    <row r="726" spans="1:4" x14ac:dyDescent="0.2">
      <c r="A726" s="3">
        <v>41944</v>
      </c>
      <c r="B726">
        <v>236.983</v>
      </c>
      <c r="C726">
        <f t="shared" si="11"/>
        <v>-0.18826601524659647</v>
      </c>
      <c r="D726">
        <v>0.09</v>
      </c>
    </row>
    <row r="727" spans="1:4" x14ac:dyDescent="0.2">
      <c r="A727" s="3">
        <v>41974</v>
      </c>
      <c r="B727">
        <v>236.25200000000001</v>
      </c>
      <c r="C727">
        <f t="shared" si="11"/>
        <v>-0.30846094445592387</v>
      </c>
      <c r="D727">
        <v>0.12</v>
      </c>
    </row>
    <row r="728" spans="1:4" x14ac:dyDescent="0.2">
      <c r="A728" s="3">
        <v>42005</v>
      </c>
      <c r="B728">
        <v>234.74700000000001</v>
      </c>
      <c r="C728">
        <f t="shared" si="11"/>
        <v>-0.63703164417655556</v>
      </c>
      <c r="D728">
        <v>0.11</v>
      </c>
    </row>
    <row r="729" spans="1:4" x14ac:dyDescent="0.2">
      <c r="A729" s="3">
        <v>42036</v>
      </c>
      <c r="B729">
        <v>235.34200000000001</v>
      </c>
      <c r="C729">
        <f t="shared" si="11"/>
        <v>0.25346436802173855</v>
      </c>
      <c r="D729">
        <v>0.11</v>
      </c>
    </row>
    <row r="730" spans="1:4" x14ac:dyDescent="0.2">
      <c r="A730" s="3">
        <v>42064</v>
      </c>
      <c r="B730">
        <v>235.976</v>
      </c>
      <c r="C730">
        <f t="shared" si="11"/>
        <v>0.26939517808124425</v>
      </c>
      <c r="D730">
        <v>0.11</v>
      </c>
    </row>
    <row r="731" spans="1:4" x14ac:dyDescent="0.2">
      <c r="A731" s="3">
        <v>42095</v>
      </c>
      <c r="B731">
        <v>236.22200000000001</v>
      </c>
      <c r="C731">
        <f t="shared" si="11"/>
        <v>0.10424788961589382</v>
      </c>
      <c r="D731">
        <v>0.12</v>
      </c>
    </row>
    <row r="732" spans="1:4" x14ac:dyDescent="0.2">
      <c r="A732" s="3">
        <v>42125</v>
      </c>
      <c r="B732">
        <v>237.001</v>
      </c>
      <c r="C732">
        <f t="shared" si="11"/>
        <v>0.32977453412468272</v>
      </c>
      <c r="D732">
        <v>0.12</v>
      </c>
    </row>
    <row r="733" spans="1:4" x14ac:dyDescent="0.2">
      <c r="A733" s="3">
        <v>42156</v>
      </c>
      <c r="B733">
        <v>237.65700000000001</v>
      </c>
      <c r="C733">
        <f t="shared" si="11"/>
        <v>0.27679208104607333</v>
      </c>
      <c r="D733">
        <v>0.13</v>
      </c>
    </row>
    <row r="734" spans="1:4" x14ac:dyDescent="0.2">
      <c r="A734" s="3">
        <v>42186</v>
      </c>
      <c r="B734">
        <v>238.03399999999999</v>
      </c>
      <c r="C734">
        <f t="shared" si="11"/>
        <v>0.15863197801873063</v>
      </c>
      <c r="D734">
        <v>0.13</v>
      </c>
    </row>
    <row r="735" spans="1:4" x14ac:dyDescent="0.2">
      <c r="A735" s="3">
        <v>42217</v>
      </c>
      <c r="B735">
        <v>238.03299999999999</v>
      </c>
      <c r="C735">
        <f t="shared" si="11"/>
        <v>-4.2010805179071298E-4</v>
      </c>
      <c r="D735">
        <v>0.14000000000000001</v>
      </c>
    </row>
    <row r="736" spans="1:4" x14ac:dyDescent="0.2">
      <c r="A736" s="3">
        <v>42248</v>
      </c>
      <c r="B736">
        <v>237.49799999999999</v>
      </c>
      <c r="C736">
        <f t="shared" si="11"/>
        <v>-0.22475875193775918</v>
      </c>
      <c r="D736">
        <v>0.14000000000000001</v>
      </c>
    </row>
    <row r="737" spans="1:4" x14ac:dyDescent="0.2">
      <c r="A737" s="3">
        <v>42278</v>
      </c>
      <c r="B737">
        <v>237.733</v>
      </c>
      <c r="C737">
        <f t="shared" si="11"/>
        <v>9.8948201669069036E-2</v>
      </c>
      <c r="D737">
        <v>0.12</v>
      </c>
    </row>
    <row r="738" spans="1:4" x14ac:dyDescent="0.2">
      <c r="A738" s="3">
        <v>42309</v>
      </c>
      <c r="B738">
        <v>238.017</v>
      </c>
      <c r="C738">
        <f t="shared" si="11"/>
        <v>0.11946174910508756</v>
      </c>
      <c r="D738">
        <v>0.12</v>
      </c>
    </row>
    <row r="739" spans="1:4" x14ac:dyDescent="0.2">
      <c r="A739" s="3">
        <v>42339</v>
      </c>
      <c r="B739">
        <v>237.761</v>
      </c>
      <c r="C739">
        <f t="shared" si="11"/>
        <v>-0.10755534268560574</v>
      </c>
      <c r="D739">
        <v>0.24</v>
      </c>
    </row>
    <row r="740" spans="1:4" x14ac:dyDescent="0.2">
      <c r="A740" s="3">
        <v>42370</v>
      </c>
      <c r="B740">
        <v>237.65199999999999</v>
      </c>
      <c r="C740">
        <f t="shared" si="11"/>
        <v>-4.5844356307389589E-2</v>
      </c>
      <c r="D740">
        <v>0.34</v>
      </c>
    </row>
    <row r="741" spans="1:4" x14ac:dyDescent="0.2">
      <c r="A741" s="3">
        <v>42401</v>
      </c>
      <c r="B741">
        <v>237.33600000000001</v>
      </c>
      <c r="C741">
        <f t="shared" si="11"/>
        <v>-0.13296753235823022</v>
      </c>
      <c r="D741">
        <v>0.38</v>
      </c>
    </row>
    <row r="742" spans="1:4" x14ac:dyDescent="0.2">
      <c r="A742" s="3">
        <v>42430</v>
      </c>
      <c r="B742">
        <v>238.08</v>
      </c>
      <c r="C742">
        <f t="shared" si="11"/>
        <v>0.31347962382444194</v>
      </c>
      <c r="D742">
        <v>0.36</v>
      </c>
    </row>
    <row r="743" spans="1:4" x14ac:dyDescent="0.2">
      <c r="A743" s="3">
        <v>42461</v>
      </c>
      <c r="B743">
        <v>238.99199999999999</v>
      </c>
      <c r="C743">
        <f t="shared" si="11"/>
        <v>0.38306451612901693</v>
      </c>
      <c r="D743">
        <v>0.37</v>
      </c>
    </row>
    <row r="744" spans="1:4" x14ac:dyDescent="0.2">
      <c r="A744" s="3">
        <v>42491</v>
      </c>
      <c r="B744">
        <v>239.55699999999999</v>
      </c>
      <c r="C744">
        <f t="shared" si="11"/>
        <v>0.23640958693178504</v>
      </c>
      <c r="D744">
        <v>0.37</v>
      </c>
    </row>
    <row r="745" spans="1:4" x14ac:dyDescent="0.2">
      <c r="A745" s="3">
        <v>42522</v>
      </c>
      <c r="B745">
        <v>240.22200000000001</v>
      </c>
      <c r="C745">
        <f t="shared" si="11"/>
        <v>0.27759572878272021</v>
      </c>
      <c r="D745">
        <v>0.38</v>
      </c>
    </row>
    <row r="746" spans="1:4" x14ac:dyDescent="0.2">
      <c r="A746" s="3">
        <v>42552</v>
      </c>
      <c r="B746">
        <v>240.101</v>
      </c>
      <c r="C746">
        <f t="shared" si="11"/>
        <v>-5.0370074347894089E-2</v>
      </c>
      <c r="D746">
        <v>0.39</v>
      </c>
    </row>
    <row r="747" spans="1:4" x14ac:dyDescent="0.2">
      <c r="A747" s="3">
        <v>42583</v>
      </c>
      <c r="B747">
        <v>240.54499999999999</v>
      </c>
      <c r="C747">
        <f t="shared" si="11"/>
        <v>0.18492217858316895</v>
      </c>
      <c r="D747">
        <v>0.4</v>
      </c>
    </row>
    <row r="748" spans="1:4" x14ac:dyDescent="0.2">
      <c r="A748" s="3">
        <v>42614</v>
      </c>
      <c r="B748">
        <v>241.17599999999999</v>
      </c>
      <c r="C748">
        <f t="shared" si="11"/>
        <v>0.26232097944252075</v>
      </c>
      <c r="D748">
        <v>0.4</v>
      </c>
    </row>
    <row r="749" spans="1:4" x14ac:dyDescent="0.2">
      <c r="A749" s="3">
        <v>42644</v>
      </c>
      <c r="B749">
        <v>241.74100000000001</v>
      </c>
      <c r="C749">
        <f t="shared" si="11"/>
        <v>0.23426874979268764</v>
      </c>
      <c r="D749">
        <v>0.4</v>
      </c>
    </row>
    <row r="750" spans="1:4" x14ac:dyDescent="0.2">
      <c r="A750" s="3">
        <v>42675</v>
      </c>
      <c r="B750">
        <v>242.02600000000001</v>
      </c>
      <c r="C750">
        <f t="shared" si="11"/>
        <v>0.11789477167711837</v>
      </c>
      <c r="D750">
        <v>0.41</v>
      </c>
    </row>
    <row r="751" spans="1:4" x14ac:dyDescent="0.2">
      <c r="A751" s="3">
        <v>42705</v>
      </c>
      <c r="B751">
        <v>242.637</v>
      </c>
      <c r="C751">
        <f t="shared" si="11"/>
        <v>0.25245221587761879</v>
      </c>
      <c r="D751">
        <v>0.54</v>
      </c>
    </row>
    <row r="752" spans="1:4" x14ac:dyDescent="0.2">
      <c r="A752" s="3">
        <v>42736</v>
      </c>
      <c r="B752">
        <v>243.61799999999999</v>
      </c>
      <c r="C752">
        <f t="shared" si="11"/>
        <v>0.40430766948156283</v>
      </c>
      <c r="D752">
        <v>0.65</v>
      </c>
    </row>
    <row r="753" spans="1:4" x14ac:dyDescent="0.2">
      <c r="A753" s="3">
        <v>42767</v>
      </c>
      <c r="B753">
        <v>244.006</v>
      </c>
      <c r="C753">
        <f t="shared" si="11"/>
        <v>0.15926573570097524</v>
      </c>
      <c r="D753">
        <v>0.66</v>
      </c>
    </row>
    <row r="754" spans="1:4" x14ac:dyDescent="0.2">
      <c r="A754" s="3">
        <v>42795</v>
      </c>
      <c r="B754">
        <v>243.892</v>
      </c>
      <c r="C754">
        <f t="shared" si="11"/>
        <v>-4.6720162618951733E-2</v>
      </c>
      <c r="D754">
        <v>0.79</v>
      </c>
    </row>
    <row r="755" spans="1:4" x14ac:dyDescent="0.2">
      <c r="A755" s="3">
        <v>42826</v>
      </c>
      <c r="B755">
        <v>244.19300000000001</v>
      </c>
      <c r="C755">
        <f t="shared" si="11"/>
        <v>0.12341528217407749</v>
      </c>
      <c r="D755">
        <v>0.9</v>
      </c>
    </row>
    <row r="756" spans="1:4" x14ac:dyDescent="0.2">
      <c r="A756" s="3">
        <v>42856</v>
      </c>
      <c r="B756">
        <v>244.00399999999999</v>
      </c>
      <c r="C756">
        <f t="shared" si="11"/>
        <v>-7.7397796005629349E-2</v>
      </c>
      <c r="D756">
        <v>0.91</v>
      </c>
    </row>
    <row r="757" spans="1:4" x14ac:dyDescent="0.2">
      <c r="A757" s="3">
        <v>42887</v>
      </c>
      <c r="B757">
        <v>244.16300000000001</v>
      </c>
      <c r="C757">
        <f t="shared" si="11"/>
        <v>6.5162866182522095E-2</v>
      </c>
      <c r="D757">
        <v>1.04</v>
      </c>
    </row>
    <row r="758" spans="1:4" x14ac:dyDescent="0.2">
      <c r="A758" s="3">
        <v>42917</v>
      </c>
      <c r="B758">
        <v>244.24299999999999</v>
      </c>
      <c r="C758">
        <f t="shared" si="11"/>
        <v>3.2764997153544861E-2</v>
      </c>
      <c r="D758">
        <v>1.1499999999999999</v>
      </c>
    </row>
    <row r="759" spans="1:4" x14ac:dyDescent="0.2">
      <c r="A759" s="3">
        <v>42948</v>
      </c>
      <c r="B759">
        <v>245.18299999999999</v>
      </c>
      <c r="C759">
        <f t="shared" si="11"/>
        <v>0.38486261632881824</v>
      </c>
      <c r="D759">
        <v>1.1599999999999999</v>
      </c>
    </row>
    <row r="760" spans="1:4" x14ac:dyDescent="0.2">
      <c r="A760" s="3">
        <v>42979</v>
      </c>
      <c r="B760">
        <v>246.435</v>
      </c>
      <c r="C760">
        <f t="shared" si="11"/>
        <v>0.5106389920997767</v>
      </c>
      <c r="D760">
        <v>1.1499999999999999</v>
      </c>
    </row>
    <row r="761" spans="1:4" x14ac:dyDescent="0.2">
      <c r="A761" s="3">
        <v>43009</v>
      </c>
      <c r="B761">
        <v>246.626</v>
      </c>
      <c r="C761">
        <f t="shared" si="11"/>
        <v>7.7505224501384085E-2</v>
      </c>
      <c r="D761">
        <v>1.1499999999999999</v>
      </c>
    </row>
    <row r="762" spans="1:4" x14ac:dyDescent="0.2">
      <c r="A762" s="3">
        <v>43040</v>
      </c>
      <c r="B762">
        <v>247.28399999999999</v>
      </c>
      <c r="C762">
        <f t="shared" si="11"/>
        <v>0.26680074282516841</v>
      </c>
      <c r="D762">
        <v>1.1599999999999999</v>
      </c>
    </row>
    <row r="763" spans="1:4" x14ac:dyDescent="0.2">
      <c r="A763" s="3">
        <v>43070</v>
      </c>
      <c r="B763">
        <v>247.80500000000001</v>
      </c>
      <c r="C763">
        <f t="shared" si="11"/>
        <v>0.21068892447551058</v>
      </c>
      <c r="D763">
        <v>1.3</v>
      </c>
    </row>
    <row r="764" spans="1:4" x14ac:dyDescent="0.2">
      <c r="A764" s="3">
        <v>43101</v>
      </c>
      <c r="B764">
        <v>248.74299999999999</v>
      </c>
      <c r="C764">
        <f t="shared" si="11"/>
        <v>0.37852343576603165</v>
      </c>
      <c r="D764">
        <v>1.41</v>
      </c>
    </row>
    <row r="765" spans="1:4" x14ac:dyDescent="0.2">
      <c r="A765" s="3">
        <v>43132</v>
      </c>
      <c r="B765">
        <v>249.43899999999999</v>
      </c>
      <c r="C765">
        <f t="shared" si="11"/>
        <v>0.27980686893700479</v>
      </c>
      <c r="D765">
        <v>1.42</v>
      </c>
    </row>
    <row r="766" spans="1:4" x14ac:dyDescent="0.2">
      <c r="A766" s="3">
        <v>43160</v>
      </c>
      <c r="B766">
        <v>249.58099999999999</v>
      </c>
      <c r="C766">
        <f t="shared" si="11"/>
        <v>5.692774586170124E-2</v>
      </c>
      <c r="D766">
        <v>1.51</v>
      </c>
    </row>
    <row r="767" spans="1:4" x14ac:dyDescent="0.2">
      <c r="A767" s="3">
        <v>43191</v>
      </c>
      <c r="B767">
        <v>250.14599999999999</v>
      </c>
      <c r="C767">
        <f t="shared" si="11"/>
        <v>0.22637941189433963</v>
      </c>
      <c r="D767">
        <v>1.69</v>
      </c>
    </row>
    <row r="768" spans="1:4" x14ac:dyDescent="0.2">
      <c r="A768" s="3">
        <v>43221</v>
      </c>
      <c r="B768">
        <v>250.779</v>
      </c>
      <c r="C768">
        <f t="shared" si="11"/>
        <v>0.25305221750497875</v>
      </c>
      <c r="D768">
        <v>1.7</v>
      </c>
    </row>
    <row r="769" spans="1:4" x14ac:dyDescent="0.2">
      <c r="A769" s="3">
        <v>43252</v>
      </c>
      <c r="B769">
        <v>251.11799999999999</v>
      </c>
      <c r="C769">
        <f t="shared" si="11"/>
        <v>0.13517878291244845</v>
      </c>
      <c r="D769">
        <v>1.82</v>
      </c>
    </row>
    <row r="770" spans="1:4" x14ac:dyDescent="0.2">
      <c r="A770" s="3">
        <v>43282</v>
      </c>
      <c r="B770">
        <v>251.32300000000001</v>
      </c>
      <c r="C770">
        <f t="shared" si="11"/>
        <v>8.1634928599316758E-2</v>
      </c>
      <c r="D770">
        <v>1.91</v>
      </c>
    </row>
    <row r="771" spans="1:4" x14ac:dyDescent="0.2">
      <c r="A771" s="3">
        <v>43313</v>
      </c>
      <c r="B771">
        <v>251.749</v>
      </c>
      <c r="C771">
        <f t="shared" si="11"/>
        <v>0.1695029901759737</v>
      </c>
      <c r="D771">
        <v>1.91</v>
      </c>
    </row>
    <row r="772" spans="1:4" x14ac:dyDescent="0.2">
      <c r="A772" s="3">
        <v>43344</v>
      </c>
      <c r="B772">
        <v>252.239</v>
      </c>
      <c r="C772">
        <f t="shared" ref="C772:C822" si="12">(B772/B771-1)*100</f>
        <v>0.19463831038057933</v>
      </c>
      <c r="D772">
        <v>1.95</v>
      </c>
    </row>
    <row r="773" spans="1:4" x14ac:dyDescent="0.2">
      <c r="A773" s="3">
        <v>43374</v>
      </c>
      <c r="B773">
        <v>252.86199999999999</v>
      </c>
      <c r="C773">
        <f t="shared" si="12"/>
        <v>0.24698797568971642</v>
      </c>
      <c r="D773">
        <v>2.19</v>
      </c>
    </row>
    <row r="774" spans="1:4" x14ac:dyDescent="0.2">
      <c r="A774" s="3">
        <v>43405</v>
      </c>
      <c r="B774">
        <v>252.65700000000001</v>
      </c>
      <c r="C774">
        <f t="shared" si="12"/>
        <v>-8.1071889014550091E-2</v>
      </c>
      <c r="D774">
        <v>2.2000000000000002</v>
      </c>
    </row>
    <row r="775" spans="1:4" x14ac:dyDescent="0.2">
      <c r="A775" s="3">
        <v>43435</v>
      </c>
      <c r="B775">
        <v>252.55099999999999</v>
      </c>
      <c r="C775">
        <f t="shared" si="12"/>
        <v>-4.1954111700848173E-2</v>
      </c>
      <c r="D775">
        <v>2.27</v>
      </c>
    </row>
    <row r="776" spans="1:4" x14ac:dyDescent="0.2">
      <c r="A776" s="3">
        <v>43466</v>
      </c>
      <c r="B776">
        <v>252.47</v>
      </c>
      <c r="C776">
        <f t="shared" si="12"/>
        <v>-3.2072729864462968E-2</v>
      </c>
      <c r="D776">
        <v>2.4</v>
      </c>
    </row>
    <row r="777" spans="1:4" x14ac:dyDescent="0.2">
      <c r="A777" s="3">
        <v>43497</v>
      </c>
      <c r="B777">
        <v>253.13499999999999</v>
      </c>
      <c r="C777">
        <f t="shared" si="12"/>
        <v>0.26339763140175165</v>
      </c>
      <c r="D777">
        <v>2.4</v>
      </c>
    </row>
    <row r="778" spans="1:4" x14ac:dyDescent="0.2">
      <c r="A778" s="3">
        <v>43525</v>
      </c>
      <c r="B778">
        <v>254.273</v>
      </c>
      <c r="C778">
        <f t="shared" si="12"/>
        <v>0.44956248642029628</v>
      </c>
      <c r="D778">
        <v>2.41</v>
      </c>
    </row>
    <row r="779" spans="1:4" x14ac:dyDescent="0.2">
      <c r="A779" s="3">
        <v>43556</v>
      </c>
      <c r="B779">
        <v>255.16300000000001</v>
      </c>
      <c r="C779">
        <f t="shared" si="12"/>
        <v>0.35001750087504391</v>
      </c>
      <c r="D779">
        <v>2.42</v>
      </c>
    </row>
    <row r="780" spans="1:4" x14ac:dyDescent="0.2">
      <c r="A780" s="3">
        <v>43586</v>
      </c>
      <c r="B780">
        <v>255.32499999999999</v>
      </c>
      <c r="C780">
        <f t="shared" si="12"/>
        <v>6.348882870947925E-2</v>
      </c>
      <c r="D780">
        <v>2.39</v>
      </c>
    </row>
    <row r="781" spans="1:4" x14ac:dyDescent="0.2">
      <c r="A781" s="3">
        <v>43617</v>
      </c>
      <c r="B781">
        <v>255.36099999999999</v>
      </c>
      <c r="C781">
        <f t="shared" si="12"/>
        <v>1.4099676882395329E-2</v>
      </c>
      <c r="D781">
        <v>2.38</v>
      </c>
    </row>
    <row r="782" spans="1:4" x14ac:dyDescent="0.2">
      <c r="A782" s="3">
        <v>43647</v>
      </c>
      <c r="B782">
        <v>255.9</v>
      </c>
      <c r="C782">
        <f t="shared" si="12"/>
        <v>0.21107373483031378</v>
      </c>
      <c r="D782">
        <v>2.4</v>
      </c>
    </row>
    <row r="783" spans="1:4" x14ac:dyDescent="0.2">
      <c r="A783" s="3">
        <v>43678</v>
      </c>
      <c r="B783">
        <v>256.17899999999997</v>
      </c>
      <c r="C783">
        <f t="shared" si="12"/>
        <v>0.10902696365766573</v>
      </c>
      <c r="D783">
        <v>2.13</v>
      </c>
    </row>
    <row r="784" spans="1:4" x14ac:dyDescent="0.2">
      <c r="A784" s="3">
        <v>43709</v>
      </c>
      <c r="B784">
        <v>256.596</v>
      </c>
      <c r="C784">
        <f t="shared" si="12"/>
        <v>0.16277680840350861</v>
      </c>
      <c r="D784">
        <v>2.04</v>
      </c>
    </row>
    <row r="785" spans="1:4" x14ac:dyDescent="0.2">
      <c r="A785" s="3">
        <v>43739</v>
      </c>
      <c r="B785">
        <v>257.30500000000001</v>
      </c>
      <c r="C785">
        <f t="shared" si="12"/>
        <v>0.27630984115107893</v>
      </c>
      <c r="D785">
        <v>1.83</v>
      </c>
    </row>
    <row r="786" spans="1:4" x14ac:dyDescent="0.2">
      <c r="A786" s="3">
        <v>43770</v>
      </c>
      <c r="B786">
        <v>257.78800000000001</v>
      </c>
      <c r="C786">
        <f t="shared" si="12"/>
        <v>0.18771496861700321</v>
      </c>
      <c r="D786">
        <v>1.55</v>
      </c>
    </row>
    <row r="787" spans="1:4" x14ac:dyDescent="0.2">
      <c r="A787" s="3">
        <v>43800</v>
      </c>
      <c r="B787">
        <v>258.26299999999998</v>
      </c>
      <c r="C787">
        <f t="shared" si="12"/>
        <v>0.18425993451982592</v>
      </c>
      <c r="D787">
        <v>1.55</v>
      </c>
    </row>
    <row r="788" spans="1:4" x14ac:dyDescent="0.2">
      <c r="A788" s="3">
        <v>43831</v>
      </c>
      <c r="B788">
        <v>258.68200000000002</v>
      </c>
      <c r="C788">
        <f t="shared" si="12"/>
        <v>0.16223771891445971</v>
      </c>
      <c r="D788">
        <v>1.55</v>
      </c>
    </row>
    <row r="789" spans="1:4" x14ac:dyDescent="0.2">
      <c r="A789" s="3">
        <v>43862</v>
      </c>
      <c r="B789">
        <v>259.00700000000001</v>
      </c>
      <c r="C789">
        <f t="shared" si="12"/>
        <v>0.12563688234974446</v>
      </c>
      <c r="D789">
        <v>1.58</v>
      </c>
    </row>
    <row r="790" spans="1:4" x14ac:dyDescent="0.2">
      <c r="A790" s="3">
        <v>43891</v>
      </c>
      <c r="B790">
        <v>258.16500000000002</v>
      </c>
      <c r="C790">
        <f t="shared" si="12"/>
        <v>-0.32508773894140974</v>
      </c>
      <c r="D790">
        <v>0.65</v>
      </c>
    </row>
    <row r="791" spans="1:4" x14ac:dyDescent="0.2">
      <c r="A791" s="3">
        <v>43922</v>
      </c>
      <c r="B791">
        <v>256.09399999999999</v>
      </c>
      <c r="C791">
        <f t="shared" si="12"/>
        <v>-0.80220014331920941</v>
      </c>
      <c r="D791">
        <v>0.05</v>
      </c>
    </row>
    <row r="792" spans="1:4" x14ac:dyDescent="0.2">
      <c r="A792" s="3">
        <v>43952</v>
      </c>
      <c r="B792">
        <v>255.94399999999999</v>
      </c>
      <c r="C792">
        <f t="shared" si="12"/>
        <v>-5.857224300452879E-2</v>
      </c>
      <c r="D792">
        <v>0.05</v>
      </c>
    </row>
    <row r="793" spans="1:4" x14ac:dyDescent="0.2">
      <c r="A793" s="3">
        <v>43983</v>
      </c>
      <c r="B793">
        <v>257.21699999999998</v>
      </c>
      <c r="C793">
        <f t="shared" si="12"/>
        <v>0.49737442565560563</v>
      </c>
      <c r="D793">
        <v>0.08</v>
      </c>
    </row>
    <row r="794" spans="1:4" x14ac:dyDescent="0.2">
      <c r="A794" s="3">
        <v>44013</v>
      </c>
      <c r="B794">
        <v>258.54300000000001</v>
      </c>
      <c r="C794">
        <f t="shared" si="12"/>
        <v>0.51551802563594151</v>
      </c>
      <c r="D794">
        <v>0.09</v>
      </c>
    </row>
    <row r="795" spans="1:4" x14ac:dyDescent="0.2">
      <c r="A795" s="3">
        <v>44044</v>
      </c>
      <c r="B795">
        <v>259.58</v>
      </c>
      <c r="C795">
        <f t="shared" si="12"/>
        <v>0.40109382191741982</v>
      </c>
      <c r="D795">
        <v>0.1</v>
      </c>
    </row>
    <row r="796" spans="1:4" x14ac:dyDescent="0.2">
      <c r="A796" s="3">
        <v>44075</v>
      </c>
      <c r="B796">
        <v>260.19</v>
      </c>
      <c r="C796">
        <f t="shared" si="12"/>
        <v>0.23499499191002027</v>
      </c>
      <c r="D796">
        <v>0.09</v>
      </c>
    </row>
    <row r="797" spans="1:4" x14ac:dyDescent="0.2">
      <c r="A797" s="3">
        <v>44105</v>
      </c>
      <c r="B797">
        <v>260.35199999999998</v>
      </c>
      <c r="C797">
        <f t="shared" si="12"/>
        <v>6.2262193012796452E-2</v>
      </c>
      <c r="D797">
        <v>0.09</v>
      </c>
    </row>
    <row r="798" spans="1:4" x14ac:dyDescent="0.2">
      <c r="A798" s="3">
        <v>44136</v>
      </c>
      <c r="B798">
        <v>260.721</v>
      </c>
      <c r="C798">
        <f t="shared" si="12"/>
        <v>0.14173119469027551</v>
      </c>
      <c r="D798">
        <v>0.09</v>
      </c>
    </row>
    <row r="799" spans="1:4" x14ac:dyDescent="0.2">
      <c r="A799" s="3">
        <v>44166</v>
      </c>
      <c r="B799">
        <v>261.56400000000002</v>
      </c>
      <c r="C799">
        <f t="shared" si="12"/>
        <v>0.32333413879204187</v>
      </c>
      <c r="D799">
        <v>0.09</v>
      </c>
    </row>
    <row r="800" spans="1:4" x14ac:dyDescent="0.2">
      <c r="A800" s="3">
        <v>44197</v>
      </c>
      <c r="B800">
        <v>262.2</v>
      </c>
      <c r="C800">
        <f t="shared" si="12"/>
        <v>0.24315272743953287</v>
      </c>
      <c r="D800">
        <v>0.09</v>
      </c>
    </row>
    <row r="801" spans="1:4" x14ac:dyDescent="0.2">
      <c r="A801" s="3">
        <v>44228</v>
      </c>
      <c r="B801">
        <v>263.346</v>
      </c>
      <c r="C801">
        <f t="shared" si="12"/>
        <v>0.43707093821510057</v>
      </c>
      <c r="D801">
        <v>0.08</v>
      </c>
    </row>
    <row r="802" spans="1:4" x14ac:dyDescent="0.2">
      <c r="A802" s="3">
        <v>44256</v>
      </c>
      <c r="B802">
        <v>265.02800000000002</v>
      </c>
      <c r="C802">
        <f t="shared" si="12"/>
        <v>0.63870345477052837</v>
      </c>
      <c r="D802">
        <v>7.0000000000000007E-2</v>
      </c>
    </row>
    <row r="803" spans="1:4" x14ac:dyDescent="0.2">
      <c r="A803" s="3">
        <v>44287</v>
      </c>
      <c r="B803">
        <v>266.72699999999998</v>
      </c>
      <c r="C803">
        <f t="shared" si="12"/>
        <v>0.64106434037156657</v>
      </c>
      <c r="D803">
        <v>7.0000000000000007E-2</v>
      </c>
    </row>
    <row r="804" spans="1:4" x14ac:dyDescent="0.2">
      <c r="A804" s="3">
        <v>44317</v>
      </c>
      <c r="B804">
        <v>268.59899999999999</v>
      </c>
      <c r="C804">
        <f t="shared" si="12"/>
        <v>0.70184120842660125</v>
      </c>
      <c r="D804">
        <v>0.06</v>
      </c>
    </row>
    <row r="805" spans="1:4" x14ac:dyDescent="0.2">
      <c r="A805" s="3">
        <v>44348</v>
      </c>
      <c r="B805">
        <v>270.95499999999998</v>
      </c>
      <c r="C805">
        <f t="shared" si="12"/>
        <v>0.87714399532388132</v>
      </c>
      <c r="D805">
        <v>0.08</v>
      </c>
    </row>
    <row r="806" spans="1:4" x14ac:dyDescent="0.2">
      <c r="A806" s="3">
        <v>44378</v>
      </c>
      <c r="B806">
        <v>272.18400000000003</v>
      </c>
      <c r="C806">
        <f t="shared" si="12"/>
        <v>0.45358085290916339</v>
      </c>
      <c r="D806">
        <v>0.1</v>
      </c>
    </row>
    <row r="807" spans="1:4" x14ac:dyDescent="0.2">
      <c r="A807" s="3">
        <v>44409</v>
      </c>
      <c r="B807">
        <v>273.09199999999998</v>
      </c>
      <c r="C807">
        <f t="shared" si="12"/>
        <v>0.33359786027098437</v>
      </c>
      <c r="D807">
        <v>0.09</v>
      </c>
    </row>
    <row r="808" spans="1:4" x14ac:dyDescent="0.2">
      <c r="A808" s="3">
        <v>44440</v>
      </c>
      <c r="B808">
        <v>274.214</v>
      </c>
      <c r="C808">
        <f t="shared" si="12"/>
        <v>0.41085055585663444</v>
      </c>
      <c r="D808">
        <v>0.08</v>
      </c>
    </row>
    <row r="809" spans="1:4" x14ac:dyDescent="0.2">
      <c r="A809" s="3">
        <v>44470</v>
      </c>
      <c r="B809">
        <v>276.58999999999997</v>
      </c>
      <c r="C809">
        <f t="shared" si="12"/>
        <v>0.86647654751397241</v>
      </c>
      <c r="D809">
        <v>0.08</v>
      </c>
    </row>
    <row r="810" spans="1:4" x14ac:dyDescent="0.2">
      <c r="A810" s="3">
        <v>44501</v>
      </c>
      <c r="B810">
        <v>278.524</v>
      </c>
      <c r="C810">
        <f t="shared" si="12"/>
        <v>0.69922990708268795</v>
      </c>
      <c r="D810">
        <v>0.08</v>
      </c>
    </row>
    <row r="811" spans="1:4" x14ac:dyDescent="0.2">
      <c r="A811" s="3">
        <v>44531</v>
      </c>
      <c r="B811">
        <v>280.12599999999998</v>
      </c>
      <c r="C811">
        <f t="shared" si="12"/>
        <v>0.57517485028220072</v>
      </c>
      <c r="D811">
        <v>0.08</v>
      </c>
    </row>
    <row r="812" spans="1:4" x14ac:dyDescent="0.2">
      <c r="A812" s="3">
        <v>44562</v>
      </c>
      <c r="B812">
        <v>281.93299999999999</v>
      </c>
      <c r="C812">
        <f t="shared" si="12"/>
        <v>0.64506686276890601</v>
      </c>
      <c r="D812">
        <v>0.08</v>
      </c>
    </row>
    <row r="813" spans="1:4" x14ac:dyDescent="0.2">
      <c r="A813" s="3">
        <v>44593</v>
      </c>
      <c r="B813">
        <v>284.18200000000002</v>
      </c>
      <c r="C813">
        <f t="shared" si="12"/>
        <v>0.79770725668866227</v>
      </c>
      <c r="D813">
        <v>0.08</v>
      </c>
    </row>
    <row r="814" spans="1:4" x14ac:dyDescent="0.2">
      <c r="A814" s="3">
        <v>44621</v>
      </c>
      <c r="B814">
        <v>287.70800000000003</v>
      </c>
      <c r="C814">
        <f t="shared" si="12"/>
        <v>1.2407541645846676</v>
      </c>
      <c r="D814">
        <v>0.2</v>
      </c>
    </row>
    <row r="815" spans="1:4" x14ac:dyDescent="0.2">
      <c r="A815" s="3">
        <v>44652</v>
      </c>
      <c r="B815">
        <v>288.66300000000001</v>
      </c>
      <c r="C815">
        <f t="shared" si="12"/>
        <v>0.33193376617959292</v>
      </c>
      <c r="D815">
        <v>0.33</v>
      </c>
    </row>
    <row r="816" spans="1:4" x14ac:dyDescent="0.2">
      <c r="A816" s="3">
        <v>44682</v>
      </c>
      <c r="B816">
        <v>291.47399999999999</v>
      </c>
      <c r="C816">
        <f t="shared" si="12"/>
        <v>0.97379989815111756</v>
      </c>
      <c r="D816">
        <v>0.77</v>
      </c>
    </row>
    <row r="817" spans="1:4" x14ac:dyDescent="0.2">
      <c r="A817" s="3">
        <v>44713</v>
      </c>
      <c r="B817">
        <v>295.32799999999997</v>
      </c>
      <c r="C817">
        <f t="shared" si="12"/>
        <v>1.3222448657513208</v>
      </c>
      <c r="D817">
        <v>1.21</v>
      </c>
    </row>
    <row r="818" spans="1:4" x14ac:dyDescent="0.2">
      <c r="A818" s="3">
        <v>44743</v>
      </c>
      <c r="B818">
        <v>295.27100000000002</v>
      </c>
      <c r="C818">
        <f t="shared" si="12"/>
        <v>-1.9300574276726046E-2</v>
      </c>
      <c r="D818">
        <v>1.68</v>
      </c>
    </row>
    <row r="819" spans="1:4" x14ac:dyDescent="0.2">
      <c r="A819" s="3">
        <v>44774</v>
      </c>
      <c r="B819">
        <v>295.62</v>
      </c>
      <c r="C819">
        <f t="shared" si="12"/>
        <v>0.1181965042283073</v>
      </c>
      <c r="D819">
        <v>2.33</v>
      </c>
    </row>
    <row r="820" spans="1:4" x14ac:dyDescent="0.2">
      <c r="A820" s="3">
        <v>44805</v>
      </c>
      <c r="B820">
        <v>296.76100000000002</v>
      </c>
      <c r="C820">
        <f t="shared" si="12"/>
        <v>0.3859684730397106</v>
      </c>
      <c r="D820">
        <v>2.56</v>
      </c>
    </row>
    <row r="821" spans="1:4" x14ac:dyDescent="0.2">
      <c r="A821" s="3">
        <v>44835</v>
      </c>
      <c r="B821">
        <v>298.06200000000001</v>
      </c>
      <c r="C821">
        <f t="shared" si="12"/>
        <v>0.4383999245183734</v>
      </c>
      <c r="D821">
        <v>3.08</v>
      </c>
    </row>
    <row r="822" spans="1:4" x14ac:dyDescent="0.2">
      <c r="A822" s="3">
        <v>44866</v>
      </c>
      <c r="B822">
        <v>298.34899999999999</v>
      </c>
      <c r="C822">
        <f t="shared" si="12"/>
        <v>9.6288691614487831E-2</v>
      </c>
      <c r="D822">
        <v>3.78</v>
      </c>
    </row>
    <row r="823" spans="1:4" x14ac:dyDescent="0.2">
      <c r="A823" s="3">
        <v>44896</v>
      </c>
      <c r="B823">
        <v>298.11200000000002</v>
      </c>
      <c r="C823">
        <f>(B823/B822-1)*100</f>
        <v>-7.943716922127475E-2</v>
      </c>
      <c r="D823">
        <v>4.0999999999999996</v>
      </c>
    </row>
    <row r="829" spans="1:4" x14ac:dyDescent="0.2">
      <c r="A829" s="4" t="s">
        <v>4</v>
      </c>
      <c r="B829">
        <f>AVERAGE(B2:B823)</f>
        <v>126.6145510948905</v>
      </c>
      <c r="C829">
        <f>AVERAGE(C2:C823)</f>
        <v>0.29408185893915939</v>
      </c>
      <c r="D829">
        <f>AVERAGE(D2:D823)</f>
        <v>4.5954987834549881</v>
      </c>
    </row>
    <row r="830" spans="1:4" x14ac:dyDescent="0.2">
      <c r="A830" s="4" t="s">
        <v>5</v>
      </c>
      <c r="B830">
        <f>MEDIAN(B2:B823)</f>
        <v>119.7</v>
      </c>
      <c r="C830">
        <f>MEDIAN(C2:C823)</f>
        <v>0.25125628140703071</v>
      </c>
      <c r="D830">
        <f>MEDIAN(D2:D823)</f>
        <v>4.1099999999999994</v>
      </c>
    </row>
    <row r="831" spans="1:4" x14ac:dyDescent="0.2">
      <c r="A831" s="4" t="s">
        <v>6</v>
      </c>
      <c r="B831">
        <f>MODE(B2:B823)</f>
        <v>29.84</v>
      </c>
      <c r="C831">
        <f>MODE(C2:C823)</f>
        <v>0</v>
      </c>
      <c r="D831">
        <f>MODE(D2:D823)</f>
        <v>0.09</v>
      </c>
    </row>
    <row r="833" spans="1:4" x14ac:dyDescent="0.2">
      <c r="A833" s="5" t="s">
        <v>7</v>
      </c>
      <c r="B833">
        <f>B843-B839</f>
        <v>271.63900000000001</v>
      </c>
      <c r="C833">
        <f t="shared" ref="C833:D833" si="13">C843-C839</f>
        <v>3.5805024596037627</v>
      </c>
      <c r="D833">
        <f t="shared" si="13"/>
        <v>19.05</v>
      </c>
    </row>
    <row r="834" spans="1:4" x14ac:dyDescent="0.2">
      <c r="A834" s="5" t="s">
        <v>8</v>
      </c>
      <c r="B834">
        <f>_xlfn.STDEV.S(B2:B823)</f>
        <v>80.98958912374377</v>
      </c>
      <c r="C834">
        <f t="shared" ref="C834" si="14">_xlfn.STDEV.S(C2:C823)</f>
        <v>0.31485190730328677</v>
      </c>
      <c r="D834">
        <f>_xlfn.STDEV.S(D2:D823)</f>
        <v>3.6180045350258219</v>
      </c>
    </row>
    <row r="835" spans="1:4" x14ac:dyDescent="0.2">
      <c r="A835" s="5" t="s">
        <v>9</v>
      </c>
      <c r="B835">
        <f>_xlfn.VAR.S(B2:B823)</f>
        <v>6559.3135464328352</v>
      </c>
      <c r="C835">
        <f t="shared" ref="C835:D835" si="15">_xlfn.VAR.S(C2:C823)</f>
        <v>9.9131723532517479E-2</v>
      </c>
      <c r="D835">
        <f t="shared" si="15"/>
        <v>13.089956815467414</v>
      </c>
    </row>
    <row r="836" spans="1:4" x14ac:dyDescent="0.2">
      <c r="A836" s="5" t="s">
        <v>10</v>
      </c>
      <c r="B836">
        <f>B834/B829*100</f>
        <v>63.965467178449828</v>
      </c>
      <c r="C836">
        <f t="shared" ref="C836:D836" si="16">C834/C829*100</f>
        <v>107.06267582742134</v>
      </c>
      <c r="D836">
        <f t="shared" si="16"/>
        <v>78.729311126174068</v>
      </c>
    </row>
    <row r="837" spans="1:4" x14ac:dyDescent="0.2">
      <c r="A837" s="5" t="s">
        <v>11</v>
      </c>
      <c r="B837">
        <f>B842-B840</f>
        <v>157.9</v>
      </c>
      <c r="C837">
        <f t="shared" ref="C837:D837" si="17">C842-C840</f>
        <v>0.32117080684375132</v>
      </c>
      <c r="D837">
        <f t="shared" si="17"/>
        <v>4.5325000000000006</v>
      </c>
    </row>
    <row r="838" spans="1:4" x14ac:dyDescent="0.2">
      <c r="A838"/>
    </row>
    <row r="839" spans="1:4" x14ac:dyDescent="0.2">
      <c r="A839" s="5" t="s">
        <v>12</v>
      </c>
      <c r="B839">
        <f>MIN(B2:B823)</f>
        <v>26.71</v>
      </c>
      <c r="C839">
        <f>MIN(C2:C823)</f>
        <v>-1.7705477084725474</v>
      </c>
      <c r="D839">
        <f>MIN(D2:D823)</f>
        <v>0.05</v>
      </c>
    </row>
    <row r="840" spans="1:4" x14ac:dyDescent="0.2">
      <c r="A840" s="5" t="s">
        <v>13</v>
      </c>
      <c r="B840">
        <f>QUARTILE(B2:B823,1)</f>
        <v>40.725000000000001</v>
      </c>
      <c r="C840">
        <f t="shared" ref="C840:D840" si="18">QUARTILE(C2:C823,1)</f>
        <v>0.1181965042283073</v>
      </c>
      <c r="D840">
        <f t="shared" si="18"/>
        <v>1.7524999999999999</v>
      </c>
    </row>
    <row r="841" spans="1:4" x14ac:dyDescent="0.2">
      <c r="A841" s="5" t="s">
        <v>14</v>
      </c>
      <c r="B841">
        <f>QUARTILE(B2:B823,2)</f>
        <v>119.7</v>
      </c>
      <c r="C841">
        <f t="shared" ref="C841:D841" si="19">QUARTILE(C2:C823,2)</f>
        <v>0.25125628140703071</v>
      </c>
      <c r="D841">
        <f t="shared" si="19"/>
        <v>4.1099999999999994</v>
      </c>
    </row>
    <row r="842" spans="1:4" x14ac:dyDescent="0.2">
      <c r="A842" s="5" t="s">
        <v>15</v>
      </c>
      <c r="B842">
        <f>QUARTILE(B2:B823,3)</f>
        <v>198.625</v>
      </c>
      <c r="C842">
        <f t="shared" ref="C842:D842" si="20">QUARTILE(C2:C823,3)</f>
        <v>0.43936731107205862</v>
      </c>
      <c r="D842">
        <f t="shared" si="20"/>
        <v>6.2850000000000001</v>
      </c>
    </row>
    <row r="843" spans="1:4" x14ac:dyDescent="0.2">
      <c r="A843" s="5" t="s">
        <v>16</v>
      </c>
      <c r="B843">
        <f>MAX(B2:B823)</f>
        <v>298.34899999999999</v>
      </c>
      <c r="C843">
        <f>MAX(C2:C823)</f>
        <v>1.8099547511312153</v>
      </c>
      <c r="D843">
        <f>MAX(D2:D823)</f>
        <v>19.100000000000001</v>
      </c>
    </row>
    <row r="845" spans="1:4" x14ac:dyDescent="0.2">
      <c r="A845" s="4" t="s">
        <v>17</v>
      </c>
      <c r="B845">
        <f>B842+1.5*B837</f>
        <v>435.47500000000002</v>
      </c>
      <c r="C845">
        <f t="shared" ref="C845:D845" si="21">C842+1.5*C837</f>
        <v>0.9211235213376856</v>
      </c>
      <c r="D845">
        <f t="shared" si="21"/>
        <v>13.083750000000002</v>
      </c>
    </row>
    <row r="846" spans="1:4" x14ac:dyDescent="0.2">
      <c r="A846" s="4" t="s">
        <v>18</v>
      </c>
      <c r="B846">
        <f>B840-1.5*B837</f>
        <v>-196.12500000000003</v>
      </c>
      <c r="C846">
        <f t="shared" ref="C846:D846" si="22">C840-1.5*C837</f>
        <v>-0.36355970603731969</v>
      </c>
      <c r="D846">
        <f t="shared" si="22"/>
        <v>-5.0462500000000006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612F-7FAE-7C43-B70F-D1D3CA32EEB8}">
  <dimension ref="A1"/>
  <sheetViews>
    <sheetView tabSelected="1" topLeftCell="A17" workbookViewId="0">
      <selection activeCell="F21" sqref="F2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Canuto</cp:lastModifiedBy>
  <dcterms:created xsi:type="dcterms:W3CDTF">2023-01-12T19:10:19Z</dcterms:created>
  <dcterms:modified xsi:type="dcterms:W3CDTF">2023-02-02T17:45:02Z</dcterms:modified>
</cp:coreProperties>
</file>