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Working File\1. ACTD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8" i="1"/>
  <c r="B8" i="1"/>
  <c r="C6" i="1"/>
  <c r="B6" i="1"/>
  <c r="C11" i="1"/>
  <c r="B11" i="1"/>
  <c r="C10" i="1"/>
  <c r="B10" i="1"/>
  <c r="C9" i="1"/>
  <c r="B9" i="1"/>
  <c r="C7" i="1"/>
  <c r="B7" i="1"/>
  <c r="C5" i="1"/>
  <c r="B5" i="1"/>
  <c r="C4" i="1"/>
  <c r="B4" i="1"/>
  <c r="C1" i="1" l="1"/>
</calcChain>
</file>

<file path=xl/sharedStrings.xml><?xml version="1.0" encoding="utf-8"?>
<sst xmlns="http://schemas.openxmlformats.org/spreadsheetml/2006/main" count="118" uniqueCount="61">
  <si>
    <t>Total Revenue</t>
  </si>
  <si>
    <t xml:space="preserve">Total Players </t>
  </si>
  <si>
    <t>ARPU</t>
  </si>
  <si>
    <t>Average ARPDAU</t>
  </si>
  <si>
    <t>% purchasing players</t>
  </si>
  <si>
    <t>Total Spenders</t>
  </si>
  <si>
    <t>Gem Investment</t>
  </si>
  <si>
    <t>Average Gem Investment per day (per player)</t>
  </si>
  <si>
    <t>Average Reinforcements Used</t>
  </si>
  <si>
    <t>Currency Spent (active %)</t>
  </si>
  <si>
    <t>Reinforcements</t>
  </si>
  <si>
    <t>Average purchases per user purchasing at least once</t>
  </si>
  <si>
    <t>Main KPI</t>
  </si>
  <si>
    <t>group</t>
  </si>
  <si>
    <t>ARPDAU</t>
  </si>
  <si>
    <t>conversion_rate</t>
  </si>
  <si>
    <t>ave_gem_investment</t>
  </si>
  <si>
    <t>property</t>
  </si>
  <si>
    <t>active_prc</t>
  </si>
  <si>
    <t>ave_purchases_per_user</t>
  </si>
  <si>
    <t>total_players</t>
  </si>
  <si>
    <t>revenue</t>
  </si>
  <si>
    <t>spenders</t>
  </si>
  <si>
    <t>dau</t>
  </si>
  <si>
    <t>ARPPU</t>
  </si>
  <si>
    <t>avg_hero_1_level</t>
  </si>
  <si>
    <t>avg_hero_2_level</t>
  </si>
  <si>
    <t>Hero Xp Event</t>
  </si>
  <si>
    <t>Week Before</t>
  </si>
  <si>
    <t>Week before event</t>
  </si>
  <si>
    <t>1-2nd July</t>
  </si>
  <si>
    <t>11-12th June</t>
  </si>
  <si>
    <t>DAU</t>
  </si>
  <si>
    <t>callin_bomb</t>
  </si>
  <si>
    <t>callin_cryobomb</t>
  </si>
  <si>
    <t>callin_energyboost</t>
  </si>
  <si>
    <t>credit</t>
  </si>
  <si>
    <t>KillBoost</t>
  </si>
  <si>
    <t>SuperTowerRefill</t>
  </si>
  <si>
    <t>variable</t>
  </si>
  <si>
    <t>value</t>
  </si>
  <si>
    <t>ave_energy</t>
  </si>
  <si>
    <t>ave_second_chance</t>
  </si>
  <si>
    <t>ave_airstrikes</t>
  </si>
  <si>
    <t>ave_reinforcements</t>
  </si>
  <si>
    <t>ave_cryo</t>
  </si>
  <si>
    <t>ave_tesla</t>
  </si>
  <si>
    <t>Average Energy Boost Used</t>
  </si>
  <si>
    <t>Average Second Chances Used</t>
  </si>
  <si>
    <t xml:space="preserve">Average Tesla Purchase </t>
  </si>
  <si>
    <t>Average Cryobombs Used</t>
  </si>
  <si>
    <t>Average Airstrikes Used</t>
  </si>
  <si>
    <t>Credit</t>
  </si>
  <si>
    <t>Killboost</t>
  </si>
  <si>
    <t>Second Chance</t>
  </si>
  <si>
    <t>Energy Boosts</t>
  </si>
  <si>
    <t>Tesla</t>
  </si>
  <si>
    <t>Airstrike</t>
  </si>
  <si>
    <t>Cryobomb</t>
  </si>
  <si>
    <t>callin_reinforcements</t>
  </si>
  <si>
    <t>SecondChance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</si>
</sst>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0">
    <xf numFmtId="0" fontId="0" fillId="0" borderId="0" xfId="0"/>
    <xf numFmtId="0" fontId="1" fillId="2" borderId="1" xfId="2" applyBorder="1"/>
    <xf numFmtId="164" fontId="1" fillId="2" borderId="2" xfId="2" applyNumberFormat="1" applyBorder="1"/>
    <xf numFmtId="164" fontId="1" fillId="2" borderId="3" xfId="2" applyNumberFormat="1" applyBorder="1"/>
    <xf numFmtId="0" fontId="1" fillId="2" borderId="4" xfId="2" applyBorder="1"/>
    <xf numFmtId="0" fontId="1" fillId="2" borderId="5" xfId="2" applyBorder="1"/>
    <xf numFmtId="0" fontId="1" fillId="2" borderId="6" xfId="2" applyBorder="1"/>
    <xf numFmtId="165" fontId="1" fillId="2" borderId="5" xfId="2" applyNumberFormat="1" applyBorder="1"/>
    <xf numFmtId="165" fontId="1" fillId="2" borderId="6" xfId="2" applyNumberFormat="1" applyBorder="1"/>
    <xf numFmtId="165" fontId="0" fillId="2" borderId="5" xfId="2" applyNumberFormat="1" applyFont="1" applyBorder="1"/>
    <xf numFmtId="10" fontId="1" fillId="2" borderId="5" xfId="2" applyNumberFormat="1" applyBorder="1"/>
    <xf numFmtId="10" fontId="1" fillId="2" borderId="6" xfId="2" applyNumberFormat="1" applyBorder="1"/>
    <xf numFmtId="0" fontId="1" fillId="2" borderId="7" xfId="2" applyBorder="1"/>
    <xf numFmtId="0" fontId="1" fillId="2" borderId="8" xfId="2" applyBorder="1"/>
    <xf numFmtId="0" fontId="1" fillId="2" borderId="9" xfId="2" applyBorder="1"/>
    <xf numFmtId="2" fontId="1" fillId="2" borderId="2" xfId="2" applyNumberFormat="1" applyBorder="1"/>
    <xf numFmtId="2" fontId="1" fillId="2" borderId="3" xfId="2" applyNumberFormat="1" applyBorder="1"/>
    <xf numFmtId="2" fontId="1" fillId="2" borderId="5" xfId="2" applyNumberFormat="1" applyBorder="1"/>
    <xf numFmtId="2" fontId="1" fillId="2" borderId="6" xfId="2" applyNumberFormat="1" applyBorder="1"/>
    <xf numFmtId="2" fontId="1" fillId="2" borderId="8" xfId="2" applyNumberFormat="1" applyBorder="1"/>
    <xf numFmtId="2" fontId="1" fillId="2" borderId="9" xfId="2" applyNumberFormat="1" applyBorder="1"/>
    <xf numFmtId="0" fontId="0" fillId="2" borderId="2" xfId="2" applyFont="1" applyBorder="1"/>
    <xf numFmtId="10" fontId="1" fillId="2" borderId="2" xfId="2" applyNumberFormat="1" applyBorder="1"/>
    <xf numFmtId="0" fontId="0" fillId="2" borderId="5" xfId="2" applyFont="1" applyBorder="1"/>
    <xf numFmtId="0" fontId="0" fillId="2" borderId="8" xfId="2" applyFont="1" applyBorder="1"/>
    <xf numFmtId="10" fontId="1" fillId="2" borderId="8" xfId="2" applyNumberFormat="1" applyBorder="1"/>
    <xf numFmtId="166" fontId="1" fillId="2" borderId="2" xfId="2" applyNumberFormat="1" applyBorder="1"/>
    <xf numFmtId="166" fontId="1" fillId="2" borderId="3" xfId="2" applyNumberFormat="1" applyBorder="1"/>
    <xf numFmtId="166" fontId="1" fillId="2" borderId="5" xfId="2" applyNumberFormat="1" applyBorder="1"/>
    <xf numFmtId="166" fontId="1" fillId="2" borderId="6" xfId="2" applyNumberFormat="1" applyBorder="1"/>
    <xf numFmtId="166" fontId="1" fillId="2" borderId="9" xfId="2" applyNumberFormat="1" applyBorder="1"/>
    <xf numFmtId="0" fontId="0" fillId="0" borderId="2" xfId="0" applyBorder="1"/>
    <xf numFmtId="0" fontId="0" fillId="0" borderId="5" xfId="0" applyBorder="1"/>
    <xf numFmtId="0" fontId="0" fillId="2" borderId="6" xfId="2" applyFont="1" applyBorder="1"/>
    <xf numFmtId="10" fontId="1" fillId="2" borderId="9" xfId="1" applyNumberFormat="1" applyFill="1" applyBorder="1"/>
    <xf numFmtId="0" fontId="0" fillId="3" borderId="5" xfId="3" applyFont="1" applyBorder="1" applyAlignment="1">
      <alignment horizontal="center"/>
    </xf>
    <xf numFmtId="0" fontId="0" fillId="3" borderId="0" xfId="3" applyFont="1" applyBorder="1" applyAlignment="1">
      <alignment horizontal="center"/>
    </xf>
    <xf numFmtId="0" fontId="0" fillId="3" borderId="6" xfId="3" applyFont="1" applyBorder="1" applyAlignment="1">
      <alignment horizontal="center"/>
    </xf>
    <xf numFmtId="0" fontId="1" fillId="3" borderId="10" xfId="3" applyBorder="1" applyAlignment="1">
      <alignment horizontal="center"/>
    </xf>
    <xf numFmtId="0" fontId="1" fillId="3" borderId="11" xfId="3" applyBorder="1" applyAlignment="1">
      <alignment horizontal="center"/>
    </xf>
    <xf numFmtId="0" fontId="1" fillId="3" borderId="12" xfId="3" applyBorder="1" applyAlignment="1">
      <alignment horizontal="center"/>
    </xf>
    <xf numFmtId="0" fontId="1" fillId="3" borderId="5" xfId="3" applyBorder="1" applyAlignment="1">
      <alignment horizontal="center"/>
    </xf>
    <xf numFmtId="0" fontId="1" fillId="3" borderId="0" xfId="3" applyBorder="1" applyAlignment="1">
      <alignment horizontal="center"/>
    </xf>
    <xf numFmtId="0" fontId="1" fillId="3" borderId="6" xfId="3" applyBorder="1" applyAlignment="1">
      <alignment horizontal="center"/>
    </xf>
    <xf numFmtId="0" fontId="0" fillId="2" borderId="3" xfId="2" applyFont="1" applyBorder="1"/>
    <xf numFmtId="10" fontId="1" fillId="2" borderId="3" xfId="2" applyNumberFormat="1" applyBorder="1"/>
    <xf numFmtId="0" fontId="0" fillId="2" borderId="4" xfId="2" applyFont="1" applyBorder="1"/>
    <xf numFmtId="1" fontId="1" fillId="2" borderId="6" xfId="2" applyNumberFormat="1" applyBorder="1"/>
    <xf numFmtId="0" fontId="0" fillId="2" borderId="7" xfId="2" applyFont="1" applyBorder="1"/>
    <xf numFmtId="166" fontId="1" fillId="2" borderId="8" xfId="2" applyNumberFormat="1" applyBorder="1"/>
  </cellXfs>
  <cellStyles count="4">
    <cellStyle name="20% - Accent3" xfId="2" builtinId="38"/>
    <cellStyle name="40% - Accent5" xfId="3" builtinId="4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D9" sqref="D9:D10"/>
    </sheetView>
  </sheetViews>
  <sheetFormatPr defaultRowHeight="15" x14ac:dyDescent="0.25"/>
  <cols>
    <col min="1" max="1" width="35.75" bestFit="1" customWidth="1"/>
    <col min="2" max="2" width="16" bestFit="1" customWidth="1"/>
    <col min="3" max="3" width="12" bestFit="1" customWidth="1"/>
  </cols>
  <sheetData>
    <row r="1" spans="1:3" x14ac:dyDescent="0.25">
      <c r="A1" s="31"/>
      <c r="B1" s="21" t="s">
        <v>29</v>
      </c>
      <c r="C1" s="44" t="str">
        <f>Sheet2!A2</f>
        <v>Hero Xp Event</v>
      </c>
    </row>
    <row r="2" spans="1:3" x14ac:dyDescent="0.25">
      <c r="A2" s="32"/>
      <c r="B2" s="23" t="s">
        <v>31</v>
      </c>
      <c r="C2" s="33" t="s">
        <v>30</v>
      </c>
    </row>
    <row r="3" spans="1:3" x14ac:dyDescent="0.25">
      <c r="A3" s="38" t="s">
        <v>12</v>
      </c>
      <c r="B3" s="39"/>
      <c r="C3" s="40"/>
    </row>
    <row r="4" spans="1:3" x14ac:dyDescent="0.25">
      <c r="A4" s="1" t="s">
        <v>0</v>
      </c>
      <c r="B4" s="2">
        <f>Sheet2!C3</f>
        <v>9655.8053851690202</v>
      </c>
      <c r="C4" s="3">
        <f>Sheet2!C2</f>
        <v>14774.788522659701</v>
      </c>
    </row>
    <row r="5" spans="1:3" x14ac:dyDescent="0.25">
      <c r="A5" s="4" t="s">
        <v>1</v>
      </c>
      <c r="B5" s="5">
        <f>Sheet2!B3</f>
        <v>135688</v>
      </c>
      <c r="C5" s="6">
        <f>Sheet2!B2</f>
        <v>148620</v>
      </c>
    </row>
    <row r="6" spans="1:3" x14ac:dyDescent="0.25">
      <c r="A6" s="46" t="s">
        <v>32</v>
      </c>
      <c r="B6" s="5">
        <f>Sheet2!E3</f>
        <v>93734</v>
      </c>
      <c r="C6" s="47">
        <f>Sheet2!E2</f>
        <v>102608.5</v>
      </c>
    </row>
    <row r="7" spans="1:3" x14ac:dyDescent="0.25">
      <c r="A7" s="4" t="s">
        <v>2</v>
      </c>
      <c r="B7" s="7">
        <f>Sheet2!H3</f>
        <v>7.1161822601623001E-2</v>
      </c>
      <c r="C7" s="8">
        <f>Sheet2!H2</f>
        <v>9.9413191512984403E-2</v>
      </c>
    </row>
    <row r="8" spans="1:3" x14ac:dyDescent="0.25">
      <c r="A8" s="46" t="s">
        <v>24</v>
      </c>
      <c r="B8" s="7">
        <f>Sheet2!I3</f>
        <v>8.8180871097434004</v>
      </c>
      <c r="C8" s="8">
        <f>Sheet2!I2</f>
        <v>8.19910572844603</v>
      </c>
    </row>
    <row r="9" spans="1:3" x14ac:dyDescent="0.25">
      <c r="A9" s="4" t="s">
        <v>3</v>
      </c>
      <c r="B9" s="9">
        <f>Sheet2!G3</f>
        <v>5.15320955898146E-2</v>
      </c>
      <c r="C9" s="8">
        <f>Sheet2!G2</f>
        <v>7.2037956937382699E-2</v>
      </c>
    </row>
    <row r="10" spans="1:3" x14ac:dyDescent="0.25">
      <c r="A10" s="4" t="s">
        <v>4</v>
      </c>
      <c r="B10" s="10">
        <f>Sheet2!F3</f>
        <v>6.29753954388585E-3</v>
      </c>
      <c r="C10" s="11">
        <f>Sheet2!F2</f>
        <v>9.4672664013094893E-3</v>
      </c>
    </row>
    <row r="11" spans="1:3" x14ac:dyDescent="0.25">
      <c r="A11" s="12" t="s">
        <v>5</v>
      </c>
      <c r="B11" s="13">
        <f>Sheet2!D3</f>
        <v>1095</v>
      </c>
      <c r="C11" s="14">
        <f>Sheet2!D2</f>
        <v>1802</v>
      </c>
    </row>
    <row r="12" spans="1:3" x14ac:dyDescent="0.25">
      <c r="A12" s="41" t="s">
        <v>6</v>
      </c>
      <c r="B12" s="42"/>
      <c r="C12" s="43"/>
    </row>
    <row r="13" spans="1:3" x14ac:dyDescent="0.25">
      <c r="A13" s="1" t="s">
        <v>7</v>
      </c>
      <c r="B13" s="15">
        <f>Sheet2!C39</f>
        <v>14.2798245807878</v>
      </c>
      <c r="C13" s="16">
        <f>Sheet2!C38</f>
        <v>17.581201690516799</v>
      </c>
    </row>
    <row r="14" spans="1:3" x14ac:dyDescent="0.25">
      <c r="A14" s="46" t="s">
        <v>47</v>
      </c>
      <c r="B14" s="17">
        <f>Sheet2!C27</f>
        <v>4.0004086956868701</v>
      </c>
      <c r="C14" s="18">
        <f>Sheet2!C26</f>
        <v>4.6940882283488801</v>
      </c>
    </row>
    <row r="15" spans="1:3" x14ac:dyDescent="0.25">
      <c r="A15" s="4" t="s">
        <v>8</v>
      </c>
      <c r="B15" s="17">
        <f>Sheet2!C33</f>
        <v>5.5913365658585503</v>
      </c>
      <c r="C15" s="18">
        <f>Sheet2!C32</f>
        <v>7.0983548561008298</v>
      </c>
    </row>
    <row r="16" spans="1:3" x14ac:dyDescent="0.25">
      <c r="A16" s="46" t="s">
        <v>48</v>
      </c>
      <c r="B16" s="17">
        <f>Sheet2!C29</f>
        <v>0.109990710556352</v>
      </c>
      <c r="C16" s="18">
        <f>Sheet2!C28</f>
        <v>0.187388594322142</v>
      </c>
    </row>
    <row r="17" spans="1:3" x14ac:dyDescent="0.25">
      <c r="A17" s="46" t="s">
        <v>51</v>
      </c>
      <c r="B17" s="17">
        <f>Sheet2!C31</f>
        <v>1.7027434561584101</v>
      </c>
      <c r="C17" s="18">
        <f>Sheet2!C30</f>
        <v>2.1084401342152801</v>
      </c>
    </row>
    <row r="18" spans="1:3" x14ac:dyDescent="0.25">
      <c r="A18" s="46" t="s">
        <v>50</v>
      </c>
      <c r="B18" s="17">
        <f>Sheet2!C35</f>
        <v>1.81525973939144</v>
      </c>
      <c r="C18" s="18">
        <f>Sheet2!C34</f>
        <v>2.2271423830832702</v>
      </c>
    </row>
    <row r="19" spans="1:3" x14ac:dyDescent="0.25">
      <c r="A19" s="48" t="s">
        <v>49</v>
      </c>
      <c r="B19" s="19">
        <f>Sheet2!C37</f>
        <v>1.0600854131362001</v>
      </c>
      <c r="C19" s="20">
        <f>Sheet2!C36</f>
        <v>1.2657874944463701</v>
      </c>
    </row>
    <row r="20" spans="1:3" x14ac:dyDescent="0.25">
      <c r="A20" s="35" t="s">
        <v>9</v>
      </c>
      <c r="B20" s="36"/>
      <c r="C20" s="37"/>
    </row>
    <row r="21" spans="1:3" x14ac:dyDescent="0.25">
      <c r="A21" s="21" t="s">
        <v>52</v>
      </c>
      <c r="B21" s="22">
        <f>Sheet2!D19</f>
        <v>1.15717076363917E-2</v>
      </c>
      <c r="C21" s="45">
        <f>Sheet2!D11</f>
        <v>1.5181759849092201E-2</v>
      </c>
    </row>
    <row r="22" spans="1:3" x14ac:dyDescent="0.25">
      <c r="A22" s="23" t="s">
        <v>53</v>
      </c>
      <c r="B22" s="10">
        <f>Sheet2!D20</f>
        <v>0</v>
      </c>
      <c r="C22" s="11">
        <f>Sheet2!D12</f>
        <v>3.5230299988417402E-4</v>
      </c>
    </row>
    <row r="23" spans="1:3" x14ac:dyDescent="0.25">
      <c r="A23" s="23" t="s">
        <v>54</v>
      </c>
      <c r="B23" s="10">
        <f>Sheet2!D21</f>
        <v>2.3640475941914501E-3</v>
      </c>
      <c r="C23" s="11">
        <f>Sheet2!D13</f>
        <v>3.88373189577629E-3</v>
      </c>
    </row>
    <row r="24" spans="1:3" x14ac:dyDescent="0.25">
      <c r="A24" s="23" t="s">
        <v>55</v>
      </c>
      <c r="B24" s="10">
        <f>Sheet2!D17</f>
        <v>3.3538179780562299E-4</v>
      </c>
      <c r="C24" s="11">
        <f>Sheet2!D9</f>
        <v>4.2431236067562097E-4</v>
      </c>
    </row>
    <row r="25" spans="1:3" x14ac:dyDescent="0.25">
      <c r="A25" s="23" t="s">
        <v>10</v>
      </c>
      <c r="B25" s="10">
        <f>Sheet2!D18</f>
        <v>4.7038419883314099E-4</v>
      </c>
      <c r="C25" s="11">
        <f>Sheet2!D10</f>
        <v>5.5130312934038796E-4</v>
      </c>
    </row>
    <row r="26" spans="1:3" x14ac:dyDescent="0.25">
      <c r="A26" s="23" t="s">
        <v>56</v>
      </c>
      <c r="B26" s="10">
        <f>Sheet2!D22</f>
        <v>1.41680404305833E-2</v>
      </c>
      <c r="C26" s="11">
        <f>Sheet2!D14</f>
        <v>1.6172329772907699E-2</v>
      </c>
    </row>
    <row r="27" spans="1:3" x14ac:dyDescent="0.25">
      <c r="A27" s="23" t="s">
        <v>58</v>
      </c>
      <c r="B27" s="10">
        <f>Sheet2!D16</f>
        <v>2.4550210082356497E-4</v>
      </c>
      <c r="C27" s="11">
        <f>Sheet2!D8</f>
        <v>2.7773363281632799E-4</v>
      </c>
    </row>
    <row r="28" spans="1:3" x14ac:dyDescent="0.25">
      <c r="A28" s="24" t="s">
        <v>57</v>
      </c>
      <c r="B28" s="25">
        <f>Sheet2!D15</f>
        <v>3.4532779623597801E-4</v>
      </c>
      <c r="C28" s="34">
        <f>Sheet2!D7</f>
        <v>3.90719004720185E-4</v>
      </c>
    </row>
    <row r="29" spans="1:3" x14ac:dyDescent="0.25">
      <c r="A29" s="35" t="s">
        <v>11</v>
      </c>
      <c r="B29" s="36"/>
      <c r="C29" s="37"/>
    </row>
    <row r="30" spans="1:3" x14ac:dyDescent="0.25">
      <c r="A30" s="21" t="s">
        <v>52</v>
      </c>
      <c r="B30" s="26">
        <f>Sheet2!C19</f>
        <v>0.222949143879376</v>
      </c>
      <c r="C30" s="27">
        <f>Sheet2!C11</f>
        <v>0.33288722341184901</v>
      </c>
    </row>
    <row r="31" spans="1:3" x14ac:dyDescent="0.25">
      <c r="A31" s="23" t="s">
        <v>53</v>
      </c>
      <c r="B31" s="28">
        <f>Sheet2!C20</f>
        <v>0</v>
      </c>
      <c r="C31" s="29">
        <f>Sheet2!C12</f>
        <v>3.56887937187723E-3</v>
      </c>
    </row>
    <row r="32" spans="1:3" x14ac:dyDescent="0.25">
      <c r="A32" s="23" t="s">
        <v>54</v>
      </c>
      <c r="B32" s="28">
        <f>Sheet2!C21</f>
        <v>2.7958088423204699E-2</v>
      </c>
      <c r="C32" s="29">
        <f>Sheet2!C13</f>
        <v>4.61723768736617E-2</v>
      </c>
    </row>
    <row r="33" spans="1:3" x14ac:dyDescent="0.25">
      <c r="A33" s="23" t="s">
        <v>55</v>
      </c>
      <c r="B33" s="28">
        <f>Sheet2!C17</f>
        <v>6.7467416304625603E-3</v>
      </c>
      <c r="C33" s="29">
        <f>Sheet2!C9</f>
        <v>6.2455389007851497E-3</v>
      </c>
    </row>
    <row r="34" spans="1:3" x14ac:dyDescent="0.25">
      <c r="A34" s="23" t="s">
        <v>10</v>
      </c>
      <c r="B34" s="28">
        <f>Sheet2!C18</f>
        <v>7.8711985688729898E-3</v>
      </c>
      <c r="C34" s="29">
        <f>Sheet2!C10</f>
        <v>7.5838686652391204E-3</v>
      </c>
    </row>
    <row r="35" spans="1:3" x14ac:dyDescent="0.25">
      <c r="A35" s="23" t="s">
        <v>56</v>
      </c>
      <c r="B35" s="28">
        <f>Sheet2!C22</f>
        <v>0.324610273447483</v>
      </c>
      <c r="C35" s="29">
        <f>Sheet2!C14</f>
        <v>0.371029621698787</v>
      </c>
    </row>
    <row r="36" spans="1:3" x14ac:dyDescent="0.25">
      <c r="A36" s="23" t="s">
        <v>58</v>
      </c>
      <c r="B36" s="28">
        <f>Sheet2!C16</f>
        <v>3.6289292103245602E-3</v>
      </c>
      <c r="C36" s="29">
        <f>Sheet2!C8</f>
        <v>3.3458244111348998E-3</v>
      </c>
    </row>
    <row r="37" spans="1:3" x14ac:dyDescent="0.25">
      <c r="A37" s="24" t="s">
        <v>57</v>
      </c>
      <c r="B37" s="49">
        <f>Sheet2!C15</f>
        <v>4.7533861487349897E-3</v>
      </c>
      <c r="C37" s="30">
        <f>Sheet2!C7</f>
        <v>4.8179871520342603E-3</v>
      </c>
    </row>
  </sheetData>
  <mergeCells count="4">
    <mergeCell ref="A29:C29"/>
    <mergeCell ref="A3:C3"/>
    <mergeCell ref="A12:C12"/>
    <mergeCell ref="A20:C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G15" sqref="G15"/>
    </sheetView>
  </sheetViews>
  <sheetFormatPr defaultRowHeight="15" x14ac:dyDescent="0.25"/>
  <cols>
    <col min="1" max="1" width="11.5" bestFit="1" customWidth="1"/>
    <col min="2" max="2" width="17.25" bestFit="1" customWidth="1"/>
    <col min="3" max="4" width="19.75" bestFit="1" customWidth="1"/>
    <col min="5" max="5" width="8.875" bestFit="1" customWidth="1"/>
    <col min="6" max="6" width="13.125" bestFit="1" customWidth="1"/>
    <col min="7" max="9" width="11.875" bestFit="1" customWidth="1"/>
    <col min="10" max="11" width="14.125" bestFit="1" customWidth="1"/>
    <col min="12" max="12" width="17.25" bestFit="1" customWidth="1"/>
  </cols>
  <sheetData>
    <row r="1" spans="1:11" x14ac:dyDescent="0.25">
      <c r="A1" t="s">
        <v>13</v>
      </c>
      <c r="B1" t="s">
        <v>20</v>
      </c>
      <c r="C1" t="s">
        <v>21</v>
      </c>
      <c r="D1" t="s">
        <v>22</v>
      </c>
      <c r="E1" t="s">
        <v>23</v>
      </c>
      <c r="F1" t="s">
        <v>15</v>
      </c>
      <c r="G1" t="s">
        <v>14</v>
      </c>
      <c r="H1" t="s">
        <v>2</v>
      </c>
      <c r="I1" t="s">
        <v>24</v>
      </c>
      <c r="J1" t="s">
        <v>25</v>
      </c>
      <c r="K1" t="s">
        <v>26</v>
      </c>
    </row>
    <row r="2" spans="1:11" x14ac:dyDescent="0.25">
      <c r="A2" t="s">
        <v>27</v>
      </c>
      <c r="B2">
        <v>148620</v>
      </c>
      <c r="C2">
        <v>14774.788522659701</v>
      </c>
      <c r="D2">
        <v>1802</v>
      </c>
      <c r="E2">
        <v>102608.5</v>
      </c>
      <c r="F2">
        <v>9.4672664013094893E-3</v>
      </c>
      <c r="G2">
        <v>7.2037956937382699E-2</v>
      </c>
      <c r="H2">
        <v>9.9413191512984403E-2</v>
      </c>
      <c r="I2">
        <v>8.19910572844603</v>
      </c>
      <c r="J2">
        <v>9.4121334819805895</v>
      </c>
      <c r="K2">
        <v>2.3131390183111802</v>
      </c>
    </row>
    <row r="3" spans="1:11" x14ac:dyDescent="0.25">
      <c r="A3" t="s">
        <v>28</v>
      </c>
      <c r="B3">
        <v>135688</v>
      </c>
      <c r="C3">
        <v>9655.8053851690202</v>
      </c>
      <c r="D3">
        <v>1095</v>
      </c>
      <c r="E3">
        <v>93734</v>
      </c>
      <c r="F3">
        <v>6.29753954388585E-3</v>
      </c>
      <c r="G3">
        <v>5.15320955898146E-2</v>
      </c>
      <c r="H3">
        <v>7.1161822601623001E-2</v>
      </c>
      <c r="I3">
        <v>8.8180871097434004</v>
      </c>
      <c r="J3">
        <v>9.7345882918399802</v>
      </c>
      <c r="K3">
        <v>2.0647017752498602</v>
      </c>
    </row>
    <row r="6" spans="1:11" x14ac:dyDescent="0.25">
      <c r="A6" t="s">
        <v>13</v>
      </c>
      <c r="B6" t="s">
        <v>17</v>
      </c>
      <c r="C6" t="s">
        <v>19</v>
      </c>
      <c r="D6" t="s">
        <v>18</v>
      </c>
    </row>
    <row r="7" spans="1:11" x14ac:dyDescent="0.25">
      <c r="A7" t="s">
        <v>27</v>
      </c>
      <c r="B7" t="s">
        <v>33</v>
      </c>
      <c r="C7">
        <v>4.8179871520342603E-3</v>
      </c>
      <c r="D7">
        <v>3.90719004720185E-4</v>
      </c>
    </row>
    <row r="8" spans="1:11" x14ac:dyDescent="0.25">
      <c r="A8" t="s">
        <v>27</v>
      </c>
      <c r="B8" t="s">
        <v>34</v>
      </c>
      <c r="C8">
        <v>3.3458244111348998E-3</v>
      </c>
      <c r="D8">
        <v>2.7773363281632799E-4</v>
      </c>
    </row>
    <row r="9" spans="1:11" x14ac:dyDescent="0.25">
      <c r="A9" t="s">
        <v>27</v>
      </c>
      <c r="B9" t="s">
        <v>35</v>
      </c>
      <c r="C9">
        <v>6.2455389007851497E-3</v>
      </c>
      <c r="D9">
        <v>4.2431236067562097E-4</v>
      </c>
    </row>
    <row r="10" spans="1:11" x14ac:dyDescent="0.25">
      <c r="A10" t="s">
        <v>27</v>
      </c>
      <c r="B10" t="s">
        <v>59</v>
      </c>
      <c r="C10">
        <v>7.5838686652391204E-3</v>
      </c>
      <c r="D10">
        <v>5.5130312934038796E-4</v>
      </c>
    </row>
    <row r="11" spans="1:11" x14ac:dyDescent="0.25">
      <c r="A11" t="s">
        <v>27</v>
      </c>
      <c r="B11" t="s">
        <v>36</v>
      </c>
      <c r="C11">
        <v>0.33288722341184901</v>
      </c>
      <c r="D11">
        <v>1.5181759849092201E-2</v>
      </c>
    </row>
    <row r="12" spans="1:11" x14ac:dyDescent="0.25">
      <c r="A12" t="s">
        <v>27</v>
      </c>
      <c r="B12" t="s">
        <v>37</v>
      </c>
      <c r="C12">
        <v>3.56887937187723E-3</v>
      </c>
      <c r="D12">
        <v>3.5230299988417402E-4</v>
      </c>
    </row>
    <row r="13" spans="1:11" x14ac:dyDescent="0.25">
      <c r="A13" t="s">
        <v>27</v>
      </c>
      <c r="B13" t="s">
        <v>60</v>
      </c>
      <c r="C13">
        <v>4.61723768736617E-2</v>
      </c>
      <c r="D13">
        <v>3.88373189577629E-3</v>
      </c>
    </row>
    <row r="14" spans="1:11" x14ac:dyDescent="0.25">
      <c r="A14" t="s">
        <v>27</v>
      </c>
      <c r="B14" t="s">
        <v>38</v>
      </c>
      <c r="C14">
        <v>0.371029621698787</v>
      </c>
      <c r="D14">
        <v>1.6172329772907699E-2</v>
      </c>
    </row>
    <row r="15" spans="1:11" x14ac:dyDescent="0.25">
      <c r="A15" t="s">
        <v>28</v>
      </c>
      <c r="B15" t="s">
        <v>33</v>
      </c>
      <c r="C15">
        <v>4.7533861487349897E-3</v>
      </c>
      <c r="D15">
        <v>3.4532779623597801E-4</v>
      </c>
    </row>
    <row r="16" spans="1:11" x14ac:dyDescent="0.25">
      <c r="A16" t="s">
        <v>28</v>
      </c>
      <c r="B16" t="s">
        <v>34</v>
      </c>
      <c r="C16">
        <v>3.6289292103245602E-3</v>
      </c>
      <c r="D16">
        <v>2.4550210082356497E-4</v>
      </c>
    </row>
    <row r="17" spans="1:4" x14ac:dyDescent="0.25">
      <c r="A17" t="s">
        <v>28</v>
      </c>
      <c r="B17" t="s">
        <v>35</v>
      </c>
      <c r="C17">
        <v>6.7467416304625603E-3</v>
      </c>
      <c r="D17">
        <v>3.3538179780562299E-4</v>
      </c>
    </row>
    <row r="18" spans="1:4" x14ac:dyDescent="0.25">
      <c r="A18" t="s">
        <v>28</v>
      </c>
      <c r="B18" t="s">
        <v>59</v>
      </c>
      <c r="C18">
        <v>7.8711985688729898E-3</v>
      </c>
      <c r="D18">
        <v>4.7038419883314099E-4</v>
      </c>
    </row>
    <row r="19" spans="1:4" x14ac:dyDescent="0.25">
      <c r="A19" t="s">
        <v>28</v>
      </c>
      <c r="B19" t="s">
        <v>36</v>
      </c>
      <c r="C19">
        <v>0.222949143879376</v>
      </c>
      <c r="D19">
        <v>1.15717076363917E-2</v>
      </c>
    </row>
    <row r="20" spans="1:4" x14ac:dyDescent="0.25">
      <c r="A20" t="s">
        <v>28</v>
      </c>
      <c r="B20" t="s">
        <v>37</v>
      </c>
      <c r="C20">
        <v>0</v>
      </c>
      <c r="D20">
        <v>0</v>
      </c>
    </row>
    <row r="21" spans="1:4" x14ac:dyDescent="0.25">
      <c r="A21" t="s">
        <v>28</v>
      </c>
      <c r="B21" t="s">
        <v>60</v>
      </c>
      <c r="C21">
        <v>2.7958088423204699E-2</v>
      </c>
      <c r="D21">
        <v>2.3640475941914501E-3</v>
      </c>
    </row>
    <row r="22" spans="1:4" x14ac:dyDescent="0.25">
      <c r="A22" t="s">
        <v>28</v>
      </c>
      <c r="B22" t="s">
        <v>38</v>
      </c>
      <c r="C22">
        <v>0.324610273447483</v>
      </c>
      <c r="D22">
        <v>1.41680404305833E-2</v>
      </c>
    </row>
    <row r="25" spans="1:4" x14ac:dyDescent="0.25">
      <c r="A25" t="s">
        <v>13</v>
      </c>
      <c r="B25" t="s">
        <v>39</v>
      </c>
      <c r="C25" t="s">
        <v>40</v>
      </c>
    </row>
    <row r="26" spans="1:4" x14ac:dyDescent="0.25">
      <c r="A26" t="s">
        <v>27</v>
      </c>
      <c r="B26" t="s">
        <v>41</v>
      </c>
      <c r="C26">
        <v>4.6940882283488801</v>
      </c>
    </row>
    <row r="27" spans="1:4" x14ac:dyDescent="0.25">
      <c r="A27" t="s">
        <v>28</v>
      </c>
      <c r="B27" t="s">
        <v>41</v>
      </c>
      <c r="C27">
        <v>4.0004086956868701</v>
      </c>
    </row>
    <row r="28" spans="1:4" x14ac:dyDescent="0.25">
      <c r="A28" t="s">
        <v>27</v>
      </c>
      <c r="B28" t="s">
        <v>42</v>
      </c>
      <c r="C28">
        <v>0.187388594322142</v>
      </c>
    </row>
    <row r="29" spans="1:4" x14ac:dyDescent="0.25">
      <c r="A29" t="s">
        <v>28</v>
      </c>
      <c r="B29" t="s">
        <v>42</v>
      </c>
      <c r="C29">
        <v>0.109990710556352</v>
      </c>
    </row>
    <row r="30" spans="1:4" x14ac:dyDescent="0.25">
      <c r="A30" t="s">
        <v>27</v>
      </c>
      <c r="B30" t="s">
        <v>43</v>
      </c>
      <c r="C30">
        <v>2.1084401342152801</v>
      </c>
    </row>
    <row r="31" spans="1:4" x14ac:dyDescent="0.25">
      <c r="A31" t="s">
        <v>28</v>
      </c>
      <c r="B31" t="s">
        <v>43</v>
      </c>
      <c r="C31">
        <v>1.7027434561584101</v>
      </c>
    </row>
    <row r="32" spans="1:4" x14ac:dyDescent="0.25">
      <c r="A32" t="s">
        <v>27</v>
      </c>
      <c r="B32" t="s">
        <v>44</v>
      </c>
      <c r="C32">
        <v>7.0983548561008298</v>
      </c>
    </row>
    <row r="33" spans="1:3" x14ac:dyDescent="0.25">
      <c r="A33" t="s">
        <v>28</v>
      </c>
      <c r="B33" t="s">
        <v>44</v>
      </c>
      <c r="C33">
        <v>5.5913365658585503</v>
      </c>
    </row>
    <row r="34" spans="1:3" x14ac:dyDescent="0.25">
      <c r="A34" t="s">
        <v>27</v>
      </c>
      <c r="B34" t="s">
        <v>45</v>
      </c>
      <c r="C34">
        <v>2.2271423830832702</v>
      </c>
    </row>
    <row r="35" spans="1:3" x14ac:dyDescent="0.25">
      <c r="A35" t="s">
        <v>28</v>
      </c>
      <c r="B35" t="s">
        <v>45</v>
      </c>
      <c r="C35">
        <v>1.81525973939144</v>
      </c>
    </row>
    <row r="36" spans="1:3" x14ac:dyDescent="0.25">
      <c r="A36" t="s">
        <v>27</v>
      </c>
      <c r="B36" t="s">
        <v>46</v>
      </c>
      <c r="C36">
        <v>1.2657874944463701</v>
      </c>
    </row>
    <row r="37" spans="1:3" x14ac:dyDescent="0.25">
      <c r="A37" t="s">
        <v>28</v>
      </c>
      <c r="B37" t="s">
        <v>46</v>
      </c>
      <c r="C37">
        <v>1.0600854131362001</v>
      </c>
    </row>
    <row r="38" spans="1:3" x14ac:dyDescent="0.25">
      <c r="A38" t="s">
        <v>27</v>
      </c>
      <c r="B38" t="s">
        <v>16</v>
      </c>
      <c r="C38">
        <v>17.581201690516799</v>
      </c>
    </row>
    <row r="39" spans="1:3" x14ac:dyDescent="0.25">
      <c r="A39" t="s">
        <v>28</v>
      </c>
      <c r="B39" t="s">
        <v>16</v>
      </c>
      <c r="C39">
        <v>14.2798245807878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Oana</dc:creator>
  <cp:lastModifiedBy>Gabriel Oana</cp:lastModifiedBy>
  <dcterms:created xsi:type="dcterms:W3CDTF">2017-06-09T10:28:49Z</dcterms:created>
  <dcterms:modified xsi:type="dcterms:W3CDTF">2017-07-11T09:07:39Z</dcterms:modified>
</cp:coreProperties>
</file>