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R Working File\1. ACTD\Health Checks\"/>
    </mc:Choice>
  </mc:AlternateContent>
  <bookViews>
    <workbookView xWindow="0" yWindow="0" windowWidth="28800" windowHeight="12210" activeTab="5"/>
  </bookViews>
  <sheets>
    <sheet name="Explanation" sheetId="6" r:id="rId1"/>
    <sheet name="Campaign" sheetId="2" r:id="rId2"/>
    <sheet name="Veteran" sheetId="4" r:id="rId3"/>
    <sheet name="SpecOps" sheetId="5" r:id="rId4"/>
    <sheet name="Challenges by level" sheetId="8" r:id="rId5"/>
    <sheet name="Challenges by difficulty" sheetId="10" r:id="rId6"/>
    <sheet name="Researches" sheetId="9" r:id="rId7"/>
    <sheet name="LevelData" sheetId="1" r:id="rId8"/>
    <sheet name="ResearchData" sheetId="7" r:id="rId9"/>
  </sheets>
  <calcPr calcId="171027"/>
</workbook>
</file>

<file path=xl/calcChain.xml><?xml version="1.0" encoding="utf-8"?>
<calcChain xmlns="http://schemas.openxmlformats.org/spreadsheetml/2006/main">
  <c r="AL54" i="2" l="1"/>
  <c r="AB54" i="2"/>
  <c r="AC54" i="2"/>
  <c r="AD54" i="2"/>
  <c r="AE54" i="2"/>
  <c r="AF54" i="2"/>
  <c r="AG54" i="2"/>
  <c r="AH54" i="2"/>
  <c r="AI54" i="2"/>
  <c r="AJ54" i="2"/>
  <c r="AK54" i="2"/>
  <c r="AA54" i="2"/>
  <c r="Z54" i="2"/>
  <c r="Y54" i="2"/>
  <c r="X54" i="2"/>
  <c r="W54" i="2"/>
  <c r="S54" i="2"/>
  <c r="T54" i="2"/>
  <c r="U54" i="2"/>
  <c r="V54" i="2"/>
  <c r="R54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" i="2"/>
  <c r="G5" i="10" l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4" i="10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4" i="4"/>
  <c r="J6" i="2" l="1"/>
  <c r="K6" i="2"/>
  <c r="L6" i="2"/>
  <c r="M6" i="2"/>
  <c r="N6" i="2"/>
  <c r="O6" i="2"/>
  <c r="P6" i="2"/>
  <c r="J7" i="2"/>
  <c r="K7" i="2"/>
  <c r="L7" i="2"/>
  <c r="M7" i="2"/>
  <c r="N7" i="2"/>
  <c r="O7" i="2"/>
  <c r="P7" i="2"/>
  <c r="J8" i="2"/>
  <c r="K8" i="2"/>
  <c r="L8" i="2"/>
  <c r="M8" i="2"/>
  <c r="N8" i="2"/>
  <c r="O8" i="2"/>
  <c r="P8" i="2"/>
  <c r="J9" i="2"/>
  <c r="K9" i="2"/>
  <c r="L9" i="2"/>
  <c r="M9" i="2"/>
  <c r="N9" i="2"/>
  <c r="O9" i="2"/>
  <c r="P9" i="2"/>
  <c r="J10" i="2"/>
  <c r="K10" i="2"/>
  <c r="L10" i="2"/>
  <c r="M10" i="2"/>
  <c r="N10" i="2"/>
  <c r="O10" i="2"/>
  <c r="P10" i="2"/>
  <c r="J11" i="2"/>
  <c r="K11" i="2"/>
  <c r="L11" i="2"/>
  <c r="M11" i="2"/>
  <c r="N11" i="2"/>
  <c r="O11" i="2"/>
  <c r="P11" i="2"/>
  <c r="J12" i="2"/>
  <c r="K12" i="2"/>
  <c r="L12" i="2"/>
  <c r="M12" i="2"/>
  <c r="N12" i="2"/>
  <c r="O12" i="2"/>
  <c r="P12" i="2"/>
  <c r="J13" i="2"/>
  <c r="K13" i="2"/>
  <c r="L13" i="2"/>
  <c r="M13" i="2"/>
  <c r="N13" i="2"/>
  <c r="O13" i="2"/>
  <c r="P13" i="2"/>
  <c r="J14" i="2"/>
  <c r="K14" i="2"/>
  <c r="L14" i="2"/>
  <c r="M14" i="2"/>
  <c r="N14" i="2"/>
  <c r="O14" i="2"/>
  <c r="P14" i="2"/>
  <c r="J15" i="2"/>
  <c r="K15" i="2"/>
  <c r="L15" i="2"/>
  <c r="M15" i="2"/>
  <c r="N15" i="2"/>
  <c r="O15" i="2"/>
  <c r="P15" i="2"/>
  <c r="J16" i="2"/>
  <c r="K16" i="2"/>
  <c r="L16" i="2"/>
  <c r="M16" i="2"/>
  <c r="N16" i="2"/>
  <c r="O16" i="2"/>
  <c r="P16" i="2"/>
  <c r="J17" i="2"/>
  <c r="K17" i="2"/>
  <c r="L17" i="2"/>
  <c r="M17" i="2"/>
  <c r="N17" i="2"/>
  <c r="O17" i="2"/>
  <c r="P17" i="2"/>
  <c r="J18" i="2"/>
  <c r="K18" i="2"/>
  <c r="L18" i="2"/>
  <c r="M18" i="2"/>
  <c r="N18" i="2"/>
  <c r="O18" i="2"/>
  <c r="P18" i="2"/>
  <c r="J19" i="2"/>
  <c r="K19" i="2"/>
  <c r="L19" i="2"/>
  <c r="M19" i="2"/>
  <c r="N19" i="2"/>
  <c r="O19" i="2"/>
  <c r="P19" i="2"/>
  <c r="J20" i="2"/>
  <c r="K20" i="2"/>
  <c r="L20" i="2"/>
  <c r="M20" i="2"/>
  <c r="N20" i="2"/>
  <c r="O20" i="2"/>
  <c r="P20" i="2"/>
  <c r="J21" i="2"/>
  <c r="K21" i="2"/>
  <c r="L21" i="2"/>
  <c r="M21" i="2"/>
  <c r="N21" i="2"/>
  <c r="O21" i="2"/>
  <c r="P21" i="2"/>
  <c r="J22" i="2"/>
  <c r="K22" i="2"/>
  <c r="L22" i="2"/>
  <c r="M22" i="2"/>
  <c r="N22" i="2"/>
  <c r="O22" i="2"/>
  <c r="P22" i="2"/>
  <c r="J23" i="2"/>
  <c r="K23" i="2"/>
  <c r="L23" i="2"/>
  <c r="M23" i="2"/>
  <c r="N23" i="2"/>
  <c r="O23" i="2"/>
  <c r="P23" i="2"/>
  <c r="J24" i="2"/>
  <c r="K24" i="2"/>
  <c r="L24" i="2"/>
  <c r="M24" i="2"/>
  <c r="N24" i="2"/>
  <c r="O24" i="2"/>
  <c r="P24" i="2"/>
  <c r="J25" i="2"/>
  <c r="K25" i="2"/>
  <c r="L25" i="2"/>
  <c r="M25" i="2"/>
  <c r="N25" i="2"/>
  <c r="O25" i="2"/>
  <c r="P25" i="2"/>
  <c r="J26" i="2"/>
  <c r="K26" i="2"/>
  <c r="L26" i="2"/>
  <c r="M26" i="2"/>
  <c r="N26" i="2"/>
  <c r="O26" i="2"/>
  <c r="P26" i="2"/>
  <c r="J27" i="2"/>
  <c r="K27" i="2"/>
  <c r="L27" i="2"/>
  <c r="M27" i="2"/>
  <c r="N27" i="2"/>
  <c r="O27" i="2"/>
  <c r="P27" i="2"/>
  <c r="J28" i="2"/>
  <c r="K28" i="2"/>
  <c r="L28" i="2"/>
  <c r="M28" i="2"/>
  <c r="N28" i="2"/>
  <c r="O28" i="2"/>
  <c r="P28" i="2"/>
  <c r="J29" i="2"/>
  <c r="K29" i="2"/>
  <c r="L29" i="2"/>
  <c r="M29" i="2"/>
  <c r="N29" i="2"/>
  <c r="O29" i="2"/>
  <c r="P29" i="2"/>
  <c r="J30" i="2"/>
  <c r="K30" i="2"/>
  <c r="L30" i="2"/>
  <c r="M30" i="2"/>
  <c r="N30" i="2"/>
  <c r="O30" i="2"/>
  <c r="P30" i="2"/>
  <c r="J31" i="2"/>
  <c r="K31" i="2"/>
  <c r="L31" i="2"/>
  <c r="M31" i="2"/>
  <c r="N31" i="2"/>
  <c r="O31" i="2"/>
  <c r="P31" i="2"/>
  <c r="J32" i="2"/>
  <c r="K32" i="2"/>
  <c r="L32" i="2"/>
  <c r="M32" i="2"/>
  <c r="N32" i="2"/>
  <c r="O32" i="2"/>
  <c r="P32" i="2"/>
  <c r="J33" i="2"/>
  <c r="K33" i="2"/>
  <c r="L33" i="2"/>
  <c r="M33" i="2"/>
  <c r="N33" i="2"/>
  <c r="O33" i="2"/>
  <c r="P33" i="2"/>
  <c r="J34" i="2"/>
  <c r="K34" i="2"/>
  <c r="L34" i="2"/>
  <c r="M34" i="2"/>
  <c r="N34" i="2"/>
  <c r="O34" i="2"/>
  <c r="P34" i="2"/>
  <c r="J35" i="2"/>
  <c r="K35" i="2"/>
  <c r="L35" i="2"/>
  <c r="M35" i="2"/>
  <c r="N35" i="2"/>
  <c r="O35" i="2"/>
  <c r="P35" i="2"/>
  <c r="J36" i="2"/>
  <c r="K36" i="2"/>
  <c r="L36" i="2"/>
  <c r="M36" i="2"/>
  <c r="N36" i="2"/>
  <c r="O36" i="2"/>
  <c r="P36" i="2"/>
  <c r="J37" i="2"/>
  <c r="K37" i="2"/>
  <c r="L37" i="2"/>
  <c r="M37" i="2"/>
  <c r="N37" i="2"/>
  <c r="O37" i="2"/>
  <c r="P37" i="2"/>
  <c r="J38" i="2"/>
  <c r="K38" i="2"/>
  <c r="L38" i="2"/>
  <c r="M38" i="2"/>
  <c r="N38" i="2"/>
  <c r="O38" i="2"/>
  <c r="P38" i="2"/>
  <c r="J39" i="2"/>
  <c r="K39" i="2"/>
  <c r="L39" i="2"/>
  <c r="M39" i="2"/>
  <c r="N39" i="2"/>
  <c r="O39" i="2"/>
  <c r="P39" i="2"/>
  <c r="J40" i="2"/>
  <c r="K40" i="2"/>
  <c r="L40" i="2"/>
  <c r="M40" i="2"/>
  <c r="N40" i="2"/>
  <c r="O40" i="2"/>
  <c r="P40" i="2"/>
  <c r="J41" i="2"/>
  <c r="K41" i="2"/>
  <c r="L41" i="2"/>
  <c r="M41" i="2"/>
  <c r="N41" i="2"/>
  <c r="O41" i="2"/>
  <c r="P41" i="2"/>
  <c r="J42" i="2"/>
  <c r="K42" i="2"/>
  <c r="L42" i="2"/>
  <c r="M42" i="2"/>
  <c r="N42" i="2"/>
  <c r="O42" i="2"/>
  <c r="P42" i="2"/>
  <c r="J43" i="2"/>
  <c r="K43" i="2"/>
  <c r="L43" i="2"/>
  <c r="M43" i="2"/>
  <c r="N43" i="2"/>
  <c r="O43" i="2"/>
  <c r="P43" i="2"/>
  <c r="J44" i="2"/>
  <c r="K44" i="2"/>
  <c r="L44" i="2"/>
  <c r="M44" i="2"/>
  <c r="N44" i="2"/>
  <c r="O44" i="2"/>
  <c r="P44" i="2"/>
  <c r="J45" i="2"/>
  <c r="K45" i="2"/>
  <c r="L45" i="2"/>
  <c r="M45" i="2"/>
  <c r="N45" i="2"/>
  <c r="O45" i="2"/>
  <c r="P45" i="2"/>
  <c r="J46" i="2"/>
  <c r="K46" i="2"/>
  <c r="L46" i="2"/>
  <c r="M46" i="2"/>
  <c r="N46" i="2"/>
  <c r="O46" i="2"/>
  <c r="P46" i="2"/>
  <c r="J47" i="2"/>
  <c r="K47" i="2"/>
  <c r="L47" i="2"/>
  <c r="M47" i="2"/>
  <c r="N47" i="2"/>
  <c r="O47" i="2"/>
  <c r="P47" i="2"/>
  <c r="J48" i="2"/>
  <c r="K48" i="2"/>
  <c r="L48" i="2"/>
  <c r="M48" i="2"/>
  <c r="N48" i="2"/>
  <c r="O48" i="2"/>
  <c r="P48" i="2"/>
  <c r="J49" i="2"/>
  <c r="K49" i="2"/>
  <c r="L49" i="2"/>
  <c r="M49" i="2"/>
  <c r="N49" i="2"/>
  <c r="O49" i="2"/>
  <c r="P49" i="2"/>
  <c r="J50" i="2"/>
  <c r="K50" i="2"/>
  <c r="L50" i="2"/>
  <c r="M50" i="2"/>
  <c r="N50" i="2"/>
  <c r="O50" i="2"/>
  <c r="P50" i="2"/>
  <c r="J51" i="2"/>
  <c r="K51" i="2"/>
  <c r="L51" i="2"/>
  <c r="M51" i="2"/>
  <c r="N51" i="2"/>
  <c r="O51" i="2"/>
  <c r="P51" i="2"/>
  <c r="J52" i="2"/>
  <c r="K52" i="2"/>
  <c r="L52" i="2"/>
  <c r="M52" i="2"/>
  <c r="N52" i="2"/>
  <c r="O52" i="2"/>
  <c r="P52" i="2"/>
  <c r="J53" i="2"/>
  <c r="K53" i="2"/>
  <c r="L53" i="2"/>
  <c r="M53" i="2"/>
  <c r="N53" i="2"/>
  <c r="O53" i="2"/>
  <c r="P53" i="2"/>
  <c r="J54" i="2"/>
  <c r="K54" i="2"/>
  <c r="L54" i="2"/>
  <c r="M54" i="2"/>
  <c r="N54" i="2"/>
  <c r="O54" i="2"/>
  <c r="P54" i="2"/>
  <c r="M5" i="2"/>
  <c r="L5" i="2"/>
  <c r="K5" i="2"/>
  <c r="J5" i="2"/>
  <c r="N5" i="2"/>
  <c r="O5" i="2"/>
  <c r="P5" i="2"/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A170" i="10" l="1"/>
  <c r="B170" i="10"/>
  <c r="C170" i="10"/>
  <c r="D170" i="10"/>
  <c r="E170" i="10"/>
  <c r="F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A171" i="10"/>
  <c r="B171" i="10"/>
  <c r="C171" i="10"/>
  <c r="D171" i="10"/>
  <c r="E171" i="10"/>
  <c r="F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A172" i="10"/>
  <c r="B172" i="10"/>
  <c r="C172" i="10"/>
  <c r="D172" i="10"/>
  <c r="E172" i="10"/>
  <c r="F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A173" i="10"/>
  <c r="B173" i="10"/>
  <c r="C173" i="10"/>
  <c r="D173" i="10"/>
  <c r="E173" i="10"/>
  <c r="F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A174" i="10"/>
  <c r="B174" i="10"/>
  <c r="C174" i="10"/>
  <c r="D174" i="10"/>
  <c r="E174" i="10"/>
  <c r="F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A120" i="10"/>
  <c r="B120" i="10"/>
  <c r="C120" i="10"/>
  <c r="D120" i="10"/>
  <c r="E120" i="10"/>
  <c r="F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A121" i="10"/>
  <c r="B121" i="10"/>
  <c r="C121" i="10"/>
  <c r="D121" i="10"/>
  <c r="E121" i="10"/>
  <c r="F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A122" i="10"/>
  <c r="B122" i="10"/>
  <c r="C122" i="10"/>
  <c r="D122" i="10"/>
  <c r="E122" i="10"/>
  <c r="F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A123" i="10"/>
  <c r="B123" i="10"/>
  <c r="C123" i="10"/>
  <c r="D123" i="10"/>
  <c r="E123" i="10"/>
  <c r="F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A124" i="10"/>
  <c r="B124" i="10"/>
  <c r="C124" i="10"/>
  <c r="D124" i="10"/>
  <c r="E124" i="10"/>
  <c r="F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A125" i="10"/>
  <c r="B125" i="10"/>
  <c r="C125" i="10"/>
  <c r="D125" i="10"/>
  <c r="E125" i="10"/>
  <c r="F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A126" i="10"/>
  <c r="B126" i="10"/>
  <c r="C126" i="10"/>
  <c r="D126" i="10"/>
  <c r="E126" i="10"/>
  <c r="F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A127" i="10"/>
  <c r="B127" i="10"/>
  <c r="C127" i="10"/>
  <c r="D127" i="10"/>
  <c r="E127" i="10"/>
  <c r="F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A128" i="10"/>
  <c r="B128" i="10"/>
  <c r="C128" i="10"/>
  <c r="D128" i="10"/>
  <c r="E128" i="10"/>
  <c r="F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A129" i="10"/>
  <c r="B129" i="10"/>
  <c r="C129" i="10"/>
  <c r="D129" i="10"/>
  <c r="E129" i="10"/>
  <c r="F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A130" i="10"/>
  <c r="B130" i="10"/>
  <c r="C130" i="10"/>
  <c r="D130" i="10"/>
  <c r="E130" i="10"/>
  <c r="F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A131" i="10"/>
  <c r="B131" i="10"/>
  <c r="C131" i="10"/>
  <c r="D131" i="10"/>
  <c r="E131" i="10"/>
  <c r="F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A132" i="10"/>
  <c r="B132" i="10"/>
  <c r="C132" i="10"/>
  <c r="D132" i="10"/>
  <c r="E132" i="10"/>
  <c r="F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A133" i="10"/>
  <c r="B133" i="10"/>
  <c r="C133" i="10"/>
  <c r="D133" i="10"/>
  <c r="E133" i="10"/>
  <c r="F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A134" i="10"/>
  <c r="B134" i="10"/>
  <c r="C134" i="10"/>
  <c r="D134" i="10"/>
  <c r="E134" i="10"/>
  <c r="F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A135" i="10"/>
  <c r="B135" i="10"/>
  <c r="C135" i="10"/>
  <c r="D135" i="10"/>
  <c r="E135" i="10"/>
  <c r="F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A136" i="10"/>
  <c r="B136" i="10"/>
  <c r="C136" i="10"/>
  <c r="D136" i="10"/>
  <c r="E136" i="10"/>
  <c r="F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A137" i="10"/>
  <c r="B137" i="10"/>
  <c r="C137" i="10"/>
  <c r="D137" i="10"/>
  <c r="E137" i="10"/>
  <c r="F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A138" i="10"/>
  <c r="B138" i="10"/>
  <c r="C138" i="10"/>
  <c r="D138" i="10"/>
  <c r="E138" i="10"/>
  <c r="F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A139" i="10"/>
  <c r="B139" i="10"/>
  <c r="C139" i="10"/>
  <c r="D139" i="10"/>
  <c r="E139" i="10"/>
  <c r="F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A140" i="10"/>
  <c r="B140" i="10"/>
  <c r="C140" i="10"/>
  <c r="D140" i="10"/>
  <c r="E140" i="10"/>
  <c r="F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A141" i="10"/>
  <c r="B141" i="10"/>
  <c r="C141" i="10"/>
  <c r="D141" i="10"/>
  <c r="E141" i="10"/>
  <c r="F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A142" i="10"/>
  <c r="B142" i="10"/>
  <c r="C142" i="10"/>
  <c r="D142" i="10"/>
  <c r="E142" i="10"/>
  <c r="F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A143" i="10"/>
  <c r="B143" i="10"/>
  <c r="C143" i="10"/>
  <c r="D143" i="10"/>
  <c r="E143" i="10"/>
  <c r="F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A144" i="10"/>
  <c r="B144" i="10"/>
  <c r="C144" i="10"/>
  <c r="D144" i="10"/>
  <c r="E144" i="10"/>
  <c r="F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A145" i="10"/>
  <c r="B145" i="10"/>
  <c r="C145" i="10"/>
  <c r="D145" i="10"/>
  <c r="E145" i="10"/>
  <c r="F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A146" i="10"/>
  <c r="B146" i="10"/>
  <c r="C146" i="10"/>
  <c r="D146" i="10"/>
  <c r="E146" i="10"/>
  <c r="F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A147" i="10"/>
  <c r="B147" i="10"/>
  <c r="C147" i="10"/>
  <c r="D147" i="10"/>
  <c r="E147" i="10"/>
  <c r="F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A148" i="10"/>
  <c r="B148" i="10"/>
  <c r="C148" i="10"/>
  <c r="D148" i="10"/>
  <c r="E148" i="10"/>
  <c r="F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A149" i="10"/>
  <c r="B149" i="10"/>
  <c r="C149" i="10"/>
  <c r="D149" i="10"/>
  <c r="E149" i="10"/>
  <c r="F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A150" i="10"/>
  <c r="B150" i="10"/>
  <c r="C150" i="10"/>
  <c r="D150" i="10"/>
  <c r="E150" i="10"/>
  <c r="F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A151" i="10"/>
  <c r="B151" i="10"/>
  <c r="C151" i="10"/>
  <c r="D151" i="10"/>
  <c r="E151" i="10"/>
  <c r="F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A152" i="10"/>
  <c r="B152" i="10"/>
  <c r="C152" i="10"/>
  <c r="D152" i="10"/>
  <c r="E152" i="10"/>
  <c r="F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A153" i="10"/>
  <c r="B153" i="10"/>
  <c r="C153" i="10"/>
  <c r="D153" i="10"/>
  <c r="E153" i="10"/>
  <c r="F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A154" i="10"/>
  <c r="B154" i="10"/>
  <c r="C154" i="10"/>
  <c r="D154" i="10"/>
  <c r="E154" i="10"/>
  <c r="F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A155" i="10"/>
  <c r="B155" i="10"/>
  <c r="C155" i="10"/>
  <c r="D155" i="10"/>
  <c r="E155" i="10"/>
  <c r="F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A156" i="10"/>
  <c r="B156" i="10"/>
  <c r="C156" i="10"/>
  <c r="D156" i="10"/>
  <c r="E156" i="10"/>
  <c r="F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A157" i="10"/>
  <c r="B157" i="10"/>
  <c r="C157" i="10"/>
  <c r="D157" i="10"/>
  <c r="E157" i="10"/>
  <c r="F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A158" i="10"/>
  <c r="B158" i="10"/>
  <c r="C158" i="10"/>
  <c r="D158" i="10"/>
  <c r="E158" i="10"/>
  <c r="F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A159" i="10"/>
  <c r="B159" i="10"/>
  <c r="C159" i="10"/>
  <c r="D159" i="10"/>
  <c r="E159" i="10"/>
  <c r="F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A160" i="10"/>
  <c r="B160" i="10"/>
  <c r="C160" i="10"/>
  <c r="D160" i="10"/>
  <c r="E160" i="10"/>
  <c r="F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A161" i="10"/>
  <c r="B161" i="10"/>
  <c r="C161" i="10"/>
  <c r="D161" i="10"/>
  <c r="E161" i="10"/>
  <c r="F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A162" i="10"/>
  <c r="B162" i="10"/>
  <c r="C162" i="10"/>
  <c r="D162" i="10"/>
  <c r="E162" i="10"/>
  <c r="F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A163" i="10"/>
  <c r="B163" i="10"/>
  <c r="C163" i="10"/>
  <c r="D163" i="10"/>
  <c r="E163" i="10"/>
  <c r="F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A164" i="10"/>
  <c r="B164" i="10"/>
  <c r="C164" i="10"/>
  <c r="D164" i="10"/>
  <c r="E164" i="10"/>
  <c r="F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A165" i="10"/>
  <c r="B165" i="10"/>
  <c r="C165" i="10"/>
  <c r="D165" i="10"/>
  <c r="E165" i="10"/>
  <c r="F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A166" i="10"/>
  <c r="B166" i="10"/>
  <c r="C166" i="10"/>
  <c r="D166" i="10"/>
  <c r="E166" i="10"/>
  <c r="F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A167" i="10"/>
  <c r="B167" i="10"/>
  <c r="C167" i="10"/>
  <c r="D167" i="10"/>
  <c r="E167" i="10"/>
  <c r="F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A168" i="10"/>
  <c r="B168" i="10"/>
  <c r="C168" i="10"/>
  <c r="D168" i="10"/>
  <c r="E168" i="10"/>
  <c r="F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A169" i="10"/>
  <c r="B169" i="10"/>
  <c r="C169" i="10"/>
  <c r="D169" i="10"/>
  <c r="E169" i="10"/>
  <c r="F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F119" i="10"/>
  <c r="E119" i="10"/>
  <c r="D119" i="10"/>
  <c r="C119" i="10"/>
  <c r="B119" i="10"/>
  <c r="A119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F118" i="10"/>
  <c r="E118" i="10"/>
  <c r="D118" i="10"/>
  <c r="C118" i="10"/>
  <c r="B118" i="10"/>
  <c r="A118" i="10"/>
  <c r="A63" i="10"/>
  <c r="B63" i="10"/>
  <c r="C63" i="10"/>
  <c r="D63" i="10"/>
  <c r="E63" i="10"/>
  <c r="F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A64" i="10"/>
  <c r="B64" i="10"/>
  <c r="C64" i="10"/>
  <c r="D64" i="10"/>
  <c r="E64" i="10"/>
  <c r="F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A65" i="10"/>
  <c r="B65" i="10"/>
  <c r="C65" i="10"/>
  <c r="D65" i="10"/>
  <c r="E65" i="10"/>
  <c r="F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A66" i="10"/>
  <c r="B66" i="10"/>
  <c r="C66" i="10"/>
  <c r="D66" i="10"/>
  <c r="E66" i="10"/>
  <c r="F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A67" i="10"/>
  <c r="B67" i="10"/>
  <c r="C67" i="10"/>
  <c r="D67" i="10"/>
  <c r="E67" i="10"/>
  <c r="F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A68" i="10"/>
  <c r="B68" i="10"/>
  <c r="C68" i="10"/>
  <c r="D68" i="10"/>
  <c r="E68" i="10"/>
  <c r="F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A69" i="10"/>
  <c r="B69" i="10"/>
  <c r="C69" i="10"/>
  <c r="D69" i="10"/>
  <c r="E69" i="10"/>
  <c r="F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A70" i="10"/>
  <c r="B70" i="10"/>
  <c r="C70" i="10"/>
  <c r="D70" i="10"/>
  <c r="E70" i="10"/>
  <c r="F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A71" i="10"/>
  <c r="B71" i="10"/>
  <c r="C71" i="10"/>
  <c r="D71" i="10"/>
  <c r="E71" i="10"/>
  <c r="F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A72" i="10"/>
  <c r="B72" i="10"/>
  <c r="C72" i="10"/>
  <c r="D72" i="10"/>
  <c r="E72" i="10"/>
  <c r="F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A73" i="10"/>
  <c r="B73" i="10"/>
  <c r="C73" i="10"/>
  <c r="D73" i="10"/>
  <c r="E73" i="10"/>
  <c r="F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A74" i="10"/>
  <c r="B74" i="10"/>
  <c r="C74" i="10"/>
  <c r="D74" i="10"/>
  <c r="E74" i="10"/>
  <c r="F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A75" i="10"/>
  <c r="B75" i="10"/>
  <c r="C75" i="10"/>
  <c r="D75" i="10"/>
  <c r="E75" i="10"/>
  <c r="F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A76" i="10"/>
  <c r="B76" i="10"/>
  <c r="C76" i="10"/>
  <c r="D76" i="10"/>
  <c r="E76" i="10"/>
  <c r="F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A77" i="10"/>
  <c r="B77" i="10"/>
  <c r="C77" i="10"/>
  <c r="D77" i="10"/>
  <c r="E77" i="10"/>
  <c r="F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A78" i="10"/>
  <c r="B78" i="10"/>
  <c r="C78" i="10"/>
  <c r="D78" i="10"/>
  <c r="E78" i="10"/>
  <c r="F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A79" i="10"/>
  <c r="B79" i="10"/>
  <c r="C79" i="10"/>
  <c r="D79" i="10"/>
  <c r="E79" i="10"/>
  <c r="F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A80" i="10"/>
  <c r="B80" i="10"/>
  <c r="C80" i="10"/>
  <c r="D80" i="10"/>
  <c r="E80" i="10"/>
  <c r="F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A81" i="10"/>
  <c r="B81" i="10"/>
  <c r="C81" i="10"/>
  <c r="D81" i="10"/>
  <c r="E81" i="10"/>
  <c r="F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A82" i="10"/>
  <c r="B82" i="10"/>
  <c r="C82" i="10"/>
  <c r="D82" i="10"/>
  <c r="E82" i="10"/>
  <c r="F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A83" i="10"/>
  <c r="B83" i="10"/>
  <c r="C83" i="10"/>
  <c r="D83" i="10"/>
  <c r="E83" i="10"/>
  <c r="F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A84" i="10"/>
  <c r="B84" i="10"/>
  <c r="C84" i="10"/>
  <c r="D84" i="10"/>
  <c r="E84" i="10"/>
  <c r="F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A85" i="10"/>
  <c r="B85" i="10"/>
  <c r="C85" i="10"/>
  <c r="D85" i="10"/>
  <c r="E85" i="10"/>
  <c r="F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A86" i="10"/>
  <c r="B86" i="10"/>
  <c r="C86" i="10"/>
  <c r="D86" i="10"/>
  <c r="E86" i="10"/>
  <c r="F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A87" i="10"/>
  <c r="B87" i="10"/>
  <c r="C87" i="10"/>
  <c r="D87" i="10"/>
  <c r="E87" i="10"/>
  <c r="F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A88" i="10"/>
  <c r="B88" i="10"/>
  <c r="C88" i="10"/>
  <c r="D88" i="10"/>
  <c r="E88" i="10"/>
  <c r="F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A89" i="10"/>
  <c r="B89" i="10"/>
  <c r="C89" i="10"/>
  <c r="D89" i="10"/>
  <c r="E89" i="10"/>
  <c r="F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A90" i="10"/>
  <c r="B90" i="10"/>
  <c r="C90" i="10"/>
  <c r="D90" i="10"/>
  <c r="E90" i="10"/>
  <c r="F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A91" i="10"/>
  <c r="B91" i="10"/>
  <c r="C91" i="10"/>
  <c r="D91" i="10"/>
  <c r="E91" i="10"/>
  <c r="F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A92" i="10"/>
  <c r="B92" i="10"/>
  <c r="C92" i="10"/>
  <c r="D92" i="10"/>
  <c r="E92" i="10"/>
  <c r="F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A93" i="10"/>
  <c r="B93" i="10"/>
  <c r="C93" i="10"/>
  <c r="D93" i="10"/>
  <c r="E93" i="10"/>
  <c r="F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A94" i="10"/>
  <c r="B94" i="10"/>
  <c r="C94" i="10"/>
  <c r="D94" i="10"/>
  <c r="E94" i="10"/>
  <c r="F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A95" i="10"/>
  <c r="B95" i="10"/>
  <c r="C95" i="10"/>
  <c r="D95" i="10"/>
  <c r="E95" i="10"/>
  <c r="F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A96" i="10"/>
  <c r="B96" i="10"/>
  <c r="C96" i="10"/>
  <c r="D96" i="10"/>
  <c r="E96" i="10"/>
  <c r="F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A97" i="10"/>
  <c r="B97" i="10"/>
  <c r="C97" i="10"/>
  <c r="D97" i="10"/>
  <c r="E97" i="10"/>
  <c r="F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A98" i="10"/>
  <c r="B98" i="10"/>
  <c r="C98" i="10"/>
  <c r="D98" i="10"/>
  <c r="E98" i="10"/>
  <c r="F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A99" i="10"/>
  <c r="B99" i="10"/>
  <c r="C99" i="10"/>
  <c r="D99" i="10"/>
  <c r="E99" i="10"/>
  <c r="F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A100" i="10"/>
  <c r="B100" i="10"/>
  <c r="C100" i="10"/>
  <c r="D100" i="10"/>
  <c r="E100" i="10"/>
  <c r="F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A101" i="10"/>
  <c r="B101" i="10"/>
  <c r="C101" i="10"/>
  <c r="D101" i="10"/>
  <c r="E101" i="10"/>
  <c r="F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A102" i="10"/>
  <c r="B102" i="10"/>
  <c r="C102" i="10"/>
  <c r="D102" i="10"/>
  <c r="E102" i="10"/>
  <c r="F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A103" i="10"/>
  <c r="B103" i="10"/>
  <c r="C103" i="10"/>
  <c r="D103" i="10"/>
  <c r="E103" i="10"/>
  <c r="F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A104" i="10"/>
  <c r="B104" i="10"/>
  <c r="C104" i="10"/>
  <c r="D104" i="10"/>
  <c r="E104" i="10"/>
  <c r="F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A105" i="10"/>
  <c r="B105" i="10"/>
  <c r="C105" i="10"/>
  <c r="D105" i="10"/>
  <c r="E105" i="10"/>
  <c r="F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A106" i="10"/>
  <c r="B106" i="10"/>
  <c r="C106" i="10"/>
  <c r="D106" i="10"/>
  <c r="E106" i="10"/>
  <c r="F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A107" i="10"/>
  <c r="B107" i="10"/>
  <c r="C107" i="10"/>
  <c r="D107" i="10"/>
  <c r="E107" i="10"/>
  <c r="F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A108" i="10"/>
  <c r="B108" i="10"/>
  <c r="C108" i="10"/>
  <c r="D108" i="10"/>
  <c r="E108" i="10"/>
  <c r="F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A109" i="10"/>
  <c r="B109" i="10"/>
  <c r="C109" i="10"/>
  <c r="D109" i="10"/>
  <c r="E109" i="10"/>
  <c r="F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A110" i="10"/>
  <c r="B110" i="10"/>
  <c r="C110" i="10"/>
  <c r="D110" i="10"/>
  <c r="E110" i="10"/>
  <c r="F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A111" i="10"/>
  <c r="B111" i="10"/>
  <c r="C111" i="10"/>
  <c r="D111" i="10"/>
  <c r="E111" i="10"/>
  <c r="F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A112" i="10"/>
  <c r="B112" i="10"/>
  <c r="C112" i="10"/>
  <c r="D112" i="10"/>
  <c r="E112" i="10"/>
  <c r="F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A113" i="10"/>
  <c r="B113" i="10"/>
  <c r="C113" i="10"/>
  <c r="D113" i="10"/>
  <c r="E113" i="10"/>
  <c r="F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A114" i="10"/>
  <c r="B114" i="10"/>
  <c r="C114" i="10"/>
  <c r="D114" i="10"/>
  <c r="E114" i="10"/>
  <c r="F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A115" i="10"/>
  <c r="B115" i="10"/>
  <c r="C115" i="10"/>
  <c r="D115" i="10"/>
  <c r="E115" i="10"/>
  <c r="F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A116" i="10"/>
  <c r="B116" i="10"/>
  <c r="C116" i="10"/>
  <c r="D116" i="10"/>
  <c r="E116" i="10"/>
  <c r="F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A117" i="10"/>
  <c r="B117" i="10"/>
  <c r="C117" i="10"/>
  <c r="D117" i="10"/>
  <c r="E117" i="10"/>
  <c r="F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F62" i="10"/>
  <c r="E62" i="10"/>
  <c r="D62" i="10"/>
  <c r="C62" i="10"/>
  <c r="B62" i="10"/>
  <c r="A62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F61" i="10"/>
  <c r="E61" i="10"/>
  <c r="D61" i="10"/>
  <c r="C61" i="10"/>
  <c r="B61" i="10"/>
  <c r="A61" i="10"/>
  <c r="A6" i="10"/>
  <c r="B6" i="10"/>
  <c r="C6" i="10"/>
  <c r="D6" i="10"/>
  <c r="E6" i="10"/>
  <c r="F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A7" i="10"/>
  <c r="B7" i="10"/>
  <c r="C7" i="10"/>
  <c r="D7" i="10"/>
  <c r="E7" i="10"/>
  <c r="F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A8" i="10"/>
  <c r="B8" i="10"/>
  <c r="C8" i="10"/>
  <c r="D8" i="10"/>
  <c r="E8" i="10"/>
  <c r="F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A9" i="10"/>
  <c r="B9" i="10"/>
  <c r="C9" i="10"/>
  <c r="D9" i="10"/>
  <c r="E9" i="10"/>
  <c r="F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A10" i="10"/>
  <c r="B10" i="10"/>
  <c r="C10" i="10"/>
  <c r="D10" i="10"/>
  <c r="E10" i="10"/>
  <c r="F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A11" i="10"/>
  <c r="B11" i="10"/>
  <c r="C11" i="10"/>
  <c r="D11" i="10"/>
  <c r="E11" i="10"/>
  <c r="F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A12" i="10"/>
  <c r="B12" i="10"/>
  <c r="C12" i="10"/>
  <c r="D12" i="10"/>
  <c r="E12" i="10"/>
  <c r="F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A13" i="10"/>
  <c r="B13" i="10"/>
  <c r="C13" i="10"/>
  <c r="D13" i="10"/>
  <c r="E13" i="10"/>
  <c r="F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A14" i="10"/>
  <c r="B14" i="10"/>
  <c r="C14" i="10"/>
  <c r="D14" i="10"/>
  <c r="E14" i="10"/>
  <c r="F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A15" i="10"/>
  <c r="B15" i="10"/>
  <c r="C15" i="10"/>
  <c r="D15" i="10"/>
  <c r="E15" i="10"/>
  <c r="F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A16" i="10"/>
  <c r="B16" i="10"/>
  <c r="C16" i="10"/>
  <c r="D16" i="10"/>
  <c r="E16" i="10"/>
  <c r="F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A17" i="10"/>
  <c r="B17" i="10"/>
  <c r="C17" i="10"/>
  <c r="D17" i="10"/>
  <c r="E17" i="10"/>
  <c r="F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A18" i="10"/>
  <c r="B18" i="10"/>
  <c r="C18" i="10"/>
  <c r="D18" i="10"/>
  <c r="E18" i="10"/>
  <c r="F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A19" i="10"/>
  <c r="B19" i="10"/>
  <c r="C19" i="10"/>
  <c r="D19" i="10"/>
  <c r="E19" i="10"/>
  <c r="F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A20" i="10"/>
  <c r="B20" i="10"/>
  <c r="C20" i="10"/>
  <c r="D20" i="10"/>
  <c r="E20" i="10"/>
  <c r="F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A21" i="10"/>
  <c r="B21" i="10"/>
  <c r="C21" i="10"/>
  <c r="D21" i="10"/>
  <c r="E21" i="10"/>
  <c r="F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A22" i="10"/>
  <c r="B22" i="10"/>
  <c r="C22" i="10"/>
  <c r="D22" i="10"/>
  <c r="E22" i="10"/>
  <c r="F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A23" i="10"/>
  <c r="B23" i="10"/>
  <c r="C23" i="10"/>
  <c r="D23" i="10"/>
  <c r="E23" i="10"/>
  <c r="F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A24" i="10"/>
  <c r="B24" i="10"/>
  <c r="C24" i="10"/>
  <c r="D24" i="10"/>
  <c r="E24" i="10"/>
  <c r="F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A25" i="10"/>
  <c r="B25" i="10"/>
  <c r="C25" i="10"/>
  <c r="D25" i="10"/>
  <c r="E25" i="10"/>
  <c r="F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A26" i="10"/>
  <c r="B26" i="10"/>
  <c r="C26" i="10"/>
  <c r="D26" i="10"/>
  <c r="E26" i="10"/>
  <c r="F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A27" i="10"/>
  <c r="B27" i="10"/>
  <c r="C27" i="10"/>
  <c r="D27" i="10"/>
  <c r="E27" i="10"/>
  <c r="F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A28" i="10"/>
  <c r="B28" i="10"/>
  <c r="C28" i="10"/>
  <c r="D28" i="10"/>
  <c r="E28" i="10"/>
  <c r="F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A29" i="10"/>
  <c r="B29" i="10"/>
  <c r="C29" i="10"/>
  <c r="D29" i="10"/>
  <c r="E29" i="10"/>
  <c r="F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30" i="10"/>
  <c r="B30" i="10"/>
  <c r="C30" i="10"/>
  <c r="D30" i="10"/>
  <c r="E30" i="10"/>
  <c r="F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A31" i="10"/>
  <c r="B31" i="10"/>
  <c r="C31" i="10"/>
  <c r="D31" i="10"/>
  <c r="E31" i="10"/>
  <c r="F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A32" i="10"/>
  <c r="B32" i="10"/>
  <c r="C32" i="10"/>
  <c r="D32" i="10"/>
  <c r="E32" i="10"/>
  <c r="F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A33" i="10"/>
  <c r="B33" i="10"/>
  <c r="C33" i="10"/>
  <c r="D33" i="10"/>
  <c r="E33" i="10"/>
  <c r="F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A34" i="10"/>
  <c r="B34" i="10"/>
  <c r="C34" i="10"/>
  <c r="D34" i="10"/>
  <c r="E34" i="10"/>
  <c r="F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A35" i="10"/>
  <c r="B35" i="10"/>
  <c r="C35" i="10"/>
  <c r="D35" i="10"/>
  <c r="E35" i="10"/>
  <c r="F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A36" i="10"/>
  <c r="B36" i="10"/>
  <c r="C36" i="10"/>
  <c r="D36" i="10"/>
  <c r="E36" i="10"/>
  <c r="F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A37" i="10"/>
  <c r="B37" i="10"/>
  <c r="C37" i="10"/>
  <c r="D37" i="10"/>
  <c r="E37" i="10"/>
  <c r="F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A38" i="10"/>
  <c r="B38" i="10"/>
  <c r="C38" i="10"/>
  <c r="D38" i="10"/>
  <c r="E38" i="10"/>
  <c r="F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A39" i="10"/>
  <c r="B39" i="10"/>
  <c r="C39" i="10"/>
  <c r="D39" i="10"/>
  <c r="E39" i="10"/>
  <c r="F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A40" i="10"/>
  <c r="B40" i="10"/>
  <c r="C40" i="10"/>
  <c r="D40" i="10"/>
  <c r="E40" i="10"/>
  <c r="F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A41" i="10"/>
  <c r="B41" i="10"/>
  <c r="C41" i="10"/>
  <c r="D41" i="10"/>
  <c r="E41" i="10"/>
  <c r="F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A42" i="10"/>
  <c r="B42" i="10"/>
  <c r="C42" i="10"/>
  <c r="D42" i="10"/>
  <c r="E42" i="10"/>
  <c r="F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A43" i="10"/>
  <c r="B43" i="10"/>
  <c r="C43" i="10"/>
  <c r="D43" i="10"/>
  <c r="E43" i="10"/>
  <c r="F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A44" i="10"/>
  <c r="B44" i="10"/>
  <c r="C44" i="10"/>
  <c r="D44" i="10"/>
  <c r="E44" i="10"/>
  <c r="F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A45" i="10"/>
  <c r="B45" i="10"/>
  <c r="C45" i="10"/>
  <c r="D45" i="10"/>
  <c r="E45" i="10"/>
  <c r="F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A46" i="10"/>
  <c r="B46" i="10"/>
  <c r="C46" i="10"/>
  <c r="D46" i="10"/>
  <c r="E46" i="10"/>
  <c r="F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A47" i="10"/>
  <c r="B47" i="10"/>
  <c r="C47" i="10"/>
  <c r="D47" i="10"/>
  <c r="E47" i="10"/>
  <c r="F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A48" i="10"/>
  <c r="B48" i="10"/>
  <c r="C48" i="10"/>
  <c r="D48" i="10"/>
  <c r="E48" i="10"/>
  <c r="F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A49" i="10"/>
  <c r="B49" i="10"/>
  <c r="C49" i="10"/>
  <c r="D49" i="10"/>
  <c r="E49" i="10"/>
  <c r="F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A50" i="10"/>
  <c r="B50" i="10"/>
  <c r="C50" i="10"/>
  <c r="D50" i="10"/>
  <c r="E50" i="10"/>
  <c r="F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A51" i="10"/>
  <c r="B51" i="10"/>
  <c r="C51" i="10"/>
  <c r="D51" i="10"/>
  <c r="E51" i="10"/>
  <c r="F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A52" i="10"/>
  <c r="B52" i="10"/>
  <c r="C52" i="10"/>
  <c r="D52" i="10"/>
  <c r="E52" i="10"/>
  <c r="F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A53" i="10"/>
  <c r="B53" i="10"/>
  <c r="C53" i="10"/>
  <c r="D53" i="10"/>
  <c r="E53" i="10"/>
  <c r="F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A54" i="10"/>
  <c r="B54" i="10"/>
  <c r="C54" i="10"/>
  <c r="D54" i="10"/>
  <c r="E54" i="10"/>
  <c r="F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A55" i="10"/>
  <c r="B55" i="10"/>
  <c r="C55" i="10"/>
  <c r="D55" i="10"/>
  <c r="E55" i="10"/>
  <c r="F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A56" i="10"/>
  <c r="B56" i="10"/>
  <c r="C56" i="10"/>
  <c r="D56" i="10"/>
  <c r="E56" i="10"/>
  <c r="F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A57" i="10"/>
  <c r="B57" i="10"/>
  <c r="C57" i="10"/>
  <c r="D57" i="10"/>
  <c r="E57" i="10"/>
  <c r="F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A58" i="10"/>
  <c r="B58" i="10"/>
  <c r="C58" i="10"/>
  <c r="D58" i="10"/>
  <c r="E58" i="10"/>
  <c r="F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A59" i="10"/>
  <c r="B59" i="10"/>
  <c r="C59" i="10"/>
  <c r="D59" i="10"/>
  <c r="E59" i="10"/>
  <c r="F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A60" i="10"/>
  <c r="B60" i="10"/>
  <c r="C60" i="10"/>
  <c r="D60" i="10"/>
  <c r="E60" i="10"/>
  <c r="F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A5" i="10"/>
  <c r="B5" i="10"/>
  <c r="C5" i="10"/>
  <c r="D5" i="10"/>
  <c r="E5" i="10"/>
  <c r="F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F4" i="10"/>
  <c r="E4" i="10"/>
  <c r="D4" i="10"/>
  <c r="C4" i="10"/>
  <c r="B4" i="10"/>
  <c r="A4" i="10"/>
  <c r="S174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S173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S172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A172" i="8"/>
  <c r="S171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A169" i="8"/>
  <c r="S168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S167" i="8"/>
  <c r="R167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C167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A166" i="8"/>
  <c r="S165" i="8"/>
  <c r="R165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C165" i="8"/>
  <c r="S164" i="8"/>
  <c r="R164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C164" i="8"/>
  <c r="S163" i="8"/>
  <c r="R163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C163" i="8"/>
  <c r="A163" i="8"/>
  <c r="S162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C162" i="8"/>
  <c r="S161" i="8"/>
  <c r="R161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E161" i="8"/>
  <c r="D161" i="8"/>
  <c r="C161" i="8"/>
  <c r="S160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D160" i="8"/>
  <c r="C160" i="8"/>
  <c r="A160" i="8"/>
  <c r="S159" i="8"/>
  <c r="R159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S158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A157" i="8"/>
  <c r="S156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C156" i="8"/>
  <c r="S155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A154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S152" i="8"/>
  <c r="R15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C152" i="8"/>
  <c r="S151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A151" i="8"/>
  <c r="S150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C150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C148" i="8"/>
  <c r="A148" i="8"/>
  <c r="S147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C147" i="8"/>
  <c r="S146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C146" i="8"/>
  <c r="S145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A145" i="8"/>
  <c r="S144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S143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C143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A142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A139" i="8"/>
  <c r="S138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A136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A133" i="8"/>
  <c r="S132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A130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A127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A124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A121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A118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A115" i="8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6" i="4"/>
  <c r="C6" i="4"/>
  <c r="D6" i="4"/>
  <c r="E6" i="4"/>
  <c r="G6" i="4"/>
  <c r="H6" i="4"/>
  <c r="I6" i="4"/>
  <c r="J6" i="4"/>
  <c r="K6" i="4"/>
  <c r="L6" i="4"/>
  <c r="M6" i="4"/>
  <c r="N6" i="4"/>
  <c r="O6" i="4"/>
  <c r="P6" i="4"/>
  <c r="Q6" i="4"/>
  <c r="R6" i="4"/>
  <c r="S6" i="4"/>
  <c r="B7" i="4"/>
  <c r="C7" i="4"/>
  <c r="D7" i="4"/>
  <c r="E7" i="4"/>
  <c r="G7" i="4"/>
  <c r="H7" i="4"/>
  <c r="I7" i="4"/>
  <c r="J7" i="4"/>
  <c r="K7" i="4"/>
  <c r="L7" i="4"/>
  <c r="M7" i="4"/>
  <c r="N7" i="4"/>
  <c r="O7" i="4"/>
  <c r="P7" i="4"/>
  <c r="Q7" i="4"/>
  <c r="R7" i="4"/>
  <c r="S7" i="4"/>
  <c r="B8" i="4"/>
  <c r="C8" i="4"/>
  <c r="D8" i="4"/>
  <c r="E8" i="4"/>
  <c r="G8" i="4"/>
  <c r="H8" i="4"/>
  <c r="I8" i="4"/>
  <c r="J8" i="4"/>
  <c r="K8" i="4"/>
  <c r="L8" i="4"/>
  <c r="M8" i="4"/>
  <c r="N8" i="4"/>
  <c r="O8" i="4"/>
  <c r="P8" i="4"/>
  <c r="Q8" i="4"/>
  <c r="R8" i="4"/>
  <c r="S8" i="4"/>
  <c r="B9" i="4"/>
  <c r="C9" i="4"/>
  <c r="D9" i="4"/>
  <c r="E9" i="4"/>
  <c r="G9" i="4"/>
  <c r="H9" i="4"/>
  <c r="I9" i="4"/>
  <c r="J9" i="4"/>
  <c r="K9" i="4"/>
  <c r="L9" i="4"/>
  <c r="M9" i="4"/>
  <c r="N9" i="4"/>
  <c r="O9" i="4"/>
  <c r="P9" i="4"/>
  <c r="Q9" i="4"/>
  <c r="R9" i="4"/>
  <c r="S9" i="4"/>
  <c r="B10" i="4"/>
  <c r="C10" i="4"/>
  <c r="D10" i="4"/>
  <c r="E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B11" i="4"/>
  <c r="C11" i="4"/>
  <c r="D11" i="4"/>
  <c r="E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B12" i="4"/>
  <c r="C12" i="4"/>
  <c r="D12" i="4"/>
  <c r="E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B13" i="4"/>
  <c r="C13" i="4"/>
  <c r="D13" i="4"/>
  <c r="E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B14" i="4"/>
  <c r="C14" i="4"/>
  <c r="D14" i="4"/>
  <c r="E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B15" i="4"/>
  <c r="C15" i="4"/>
  <c r="D15" i="4"/>
  <c r="E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B16" i="4"/>
  <c r="C16" i="4"/>
  <c r="D16" i="4"/>
  <c r="E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B17" i="4"/>
  <c r="C17" i="4"/>
  <c r="D17" i="4"/>
  <c r="E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B18" i="4"/>
  <c r="C18" i="4"/>
  <c r="D18" i="4"/>
  <c r="E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B19" i="4"/>
  <c r="C19" i="4"/>
  <c r="D19" i="4"/>
  <c r="E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B20" i="4"/>
  <c r="C20" i="4"/>
  <c r="D20" i="4"/>
  <c r="E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B21" i="4"/>
  <c r="C21" i="4"/>
  <c r="D21" i="4"/>
  <c r="E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B22" i="4"/>
  <c r="C22" i="4"/>
  <c r="D22" i="4"/>
  <c r="E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B23" i="4"/>
  <c r="C23" i="4"/>
  <c r="D23" i="4"/>
  <c r="E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4" i="4"/>
  <c r="C24" i="4"/>
  <c r="D24" i="4"/>
  <c r="E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C25" i="4"/>
  <c r="D25" i="4"/>
  <c r="E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B26" i="4"/>
  <c r="C26" i="4"/>
  <c r="D26" i="4"/>
  <c r="E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B27" i="4"/>
  <c r="C27" i="4"/>
  <c r="D27" i="4"/>
  <c r="E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8" i="4"/>
  <c r="C28" i="4"/>
  <c r="D28" i="4"/>
  <c r="E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B29" i="4"/>
  <c r="C29" i="4"/>
  <c r="D29" i="4"/>
  <c r="E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B30" i="4"/>
  <c r="C30" i="4"/>
  <c r="D30" i="4"/>
  <c r="E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B31" i="4"/>
  <c r="C31" i="4"/>
  <c r="D31" i="4"/>
  <c r="E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2" i="4"/>
  <c r="C32" i="4"/>
  <c r="D32" i="4"/>
  <c r="E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B33" i="4"/>
  <c r="C33" i="4"/>
  <c r="D33" i="4"/>
  <c r="E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B34" i="4"/>
  <c r="C34" i="4"/>
  <c r="D34" i="4"/>
  <c r="E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B35" i="4"/>
  <c r="C35" i="4"/>
  <c r="D35" i="4"/>
  <c r="E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B40" i="4"/>
  <c r="C40" i="4"/>
  <c r="D40" i="4"/>
  <c r="E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3" i="4"/>
  <c r="C43" i="4"/>
  <c r="D43" i="4"/>
  <c r="E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B44" i="4"/>
  <c r="C44" i="4"/>
  <c r="D44" i="4"/>
  <c r="E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B45" i="4"/>
  <c r="C45" i="4"/>
  <c r="D45" i="4"/>
  <c r="E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B47" i="4"/>
  <c r="C47" i="4"/>
  <c r="D47" i="4"/>
  <c r="E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48" i="4"/>
  <c r="C48" i="4"/>
  <c r="D48" i="4"/>
  <c r="E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B49" i="4"/>
  <c r="C49" i="4"/>
  <c r="D49" i="4"/>
  <c r="E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50" i="4"/>
  <c r="C50" i="4"/>
  <c r="D50" i="4"/>
  <c r="E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B51" i="4"/>
  <c r="C51" i="4"/>
  <c r="D51" i="4"/>
  <c r="E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B52" i="4"/>
  <c r="C52" i="4"/>
  <c r="D52" i="4"/>
  <c r="E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B53" i="4"/>
  <c r="C53" i="4"/>
  <c r="D53" i="4"/>
  <c r="E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S5" i="4"/>
  <c r="R5" i="4"/>
  <c r="Q5" i="4"/>
  <c r="P5" i="4"/>
  <c r="O5" i="4"/>
  <c r="N5" i="4"/>
  <c r="M5" i="4"/>
  <c r="L5" i="4"/>
  <c r="K5" i="4"/>
  <c r="J5" i="4"/>
  <c r="I5" i="4"/>
  <c r="H5" i="4"/>
  <c r="G5" i="4"/>
  <c r="E5" i="4"/>
  <c r="D5" i="4"/>
  <c r="C5" i="4"/>
  <c r="B5" i="4"/>
  <c r="S4" i="4"/>
  <c r="R4" i="4"/>
  <c r="Q4" i="4"/>
  <c r="P4" i="4"/>
  <c r="O4" i="4"/>
  <c r="N4" i="4"/>
  <c r="M4" i="4"/>
  <c r="L4" i="4"/>
  <c r="K4" i="4"/>
  <c r="J4" i="4"/>
  <c r="I4" i="4"/>
  <c r="H4" i="4"/>
  <c r="G4" i="4"/>
  <c r="E4" i="4"/>
  <c r="D4" i="4"/>
  <c r="C4" i="4"/>
  <c r="B4" i="4"/>
  <c r="B49" i="2"/>
  <c r="C49" i="2"/>
  <c r="D49" i="2"/>
  <c r="E49" i="2"/>
  <c r="F49" i="2"/>
  <c r="G49" i="2"/>
  <c r="H49" i="2"/>
  <c r="I49" i="2"/>
  <c r="R49" i="2"/>
  <c r="S49" i="2"/>
  <c r="U49" i="2"/>
  <c r="V49" i="2"/>
  <c r="W49" i="2"/>
  <c r="X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B50" i="2"/>
  <c r="C50" i="2"/>
  <c r="D50" i="2"/>
  <c r="E50" i="2"/>
  <c r="F50" i="2"/>
  <c r="G50" i="2"/>
  <c r="H50" i="2"/>
  <c r="I50" i="2"/>
  <c r="R50" i="2"/>
  <c r="S50" i="2"/>
  <c r="U50" i="2"/>
  <c r="V50" i="2"/>
  <c r="W50" i="2"/>
  <c r="X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B51" i="2"/>
  <c r="C51" i="2"/>
  <c r="D51" i="2"/>
  <c r="E51" i="2"/>
  <c r="F51" i="2"/>
  <c r="G51" i="2"/>
  <c r="H51" i="2"/>
  <c r="I51" i="2"/>
  <c r="R51" i="2"/>
  <c r="S51" i="2"/>
  <c r="U51" i="2"/>
  <c r="V51" i="2"/>
  <c r="W51" i="2"/>
  <c r="X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B52" i="2"/>
  <c r="C52" i="2"/>
  <c r="D52" i="2"/>
  <c r="E52" i="2"/>
  <c r="F52" i="2"/>
  <c r="G52" i="2"/>
  <c r="H52" i="2"/>
  <c r="I52" i="2"/>
  <c r="R52" i="2"/>
  <c r="S52" i="2"/>
  <c r="U52" i="2"/>
  <c r="V52" i="2"/>
  <c r="W52" i="2"/>
  <c r="X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B53" i="2"/>
  <c r="C53" i="2"/>
  <c r="D53" i="2"/>
  <c r="E53" i="2"/>
  <c r="F53" i="2"/>
  <c r="G53" i="2"/>
  <c r="H53" i="2"/>
  <c r="I53" i="2"/>
  <c r="R53" i="2"/>
  <c r="S53" i="2"/>
  <c r="U53" i="2"/>
  <c r="V53" i="2"/>
  <c r="W53" i="2"/>
  <c r="X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B54" i="2"/>
  <c r="C54" i="2"/>
  <c r="D54" i="2"/>
  <c r="E54" i="2"/>
  <c r="F54" i="2"/>
  <c r="G54" i="2"/>
  <c r="H54" i="2"/>
  <c r="I54" i="2"/>
  <c r="U5" i="4" l="1"/>
  <c r="U36" i="4"/>
  <c r="U32" i="4"/>
  <c r="U24" i="4"/>
  <c r="U28" i="4"/>
  <c r="U16" i="4"/>
  <c r="U12" i="4"/>
  <c r="U8" i="4"/>
  <c r="T51" i="5"/>
  <c r="T49" i="5"/>
  <c r="T47" i="5"/>
  <c r="T45" i="5"/>
  <c r="T43" i="5"/>
  <c r="T39" i="5"/>
  <c r="T37" i="5"/>
  <c r="T33" i="5"/>
  <c r="T31" i="5"/>
  <c r="T23" i="5"/>
  <c r="T21" i="5"/>
  <c r="T19" i="5"/>
  <c r="T17" i="5"/>
  <c r="T15" i="5"/>
  <c r="T13" i="5"/>
  <c r="T9" i="5"/>
  <c r="T7" i="5"/>
  <c r="U52" i="4"/>
  <c r="U48" i="4"/>
  <c r="U40" i="4"/>
  <c r="T53" i="5"/>
  <c r="T41" i="5"/>
  <c r="T29" i="5"/>
  <c r="T11" i="5"/>
  <c r="T35" i="5"/>
  <c r="T27" i="5"/>
  <c r="T25" i="5"/>
  <c r="AL53" i="2"/>
  <c r="AL51" i="2"/>
  <c r="AL49" i="2"/>
  <c r="U51" i="4"/>
  <c r="U47" i="4"/>
  <c r="U43" i="4"/>
  <c r="U39" i="4"/>
  <c r="U35" i="4"/>
  <c r="U31" i="4"/>
  <c r="U27" i="4"/>
  <c r="U23" i="4"/>
  <c r="U19" i="4"/>
  <c r="U15" i="4"/>
  <c r="U11" i="4"/>
  <c r="U7" i="4"/>
  <c r="T4" i="5"/>
  <c r="U46" i="4"/>
  <c r="U42" i="4"/>
  <c r="U38" i="4"/>
  <c r="U34" i="4"/>
  <c r="U30" i="4"/>
  <c r="U26" i="4"/>
  <c r="U22" i="4"/>
  <c r="U18" i="4"/>
  <c r="U14" i="4"/>
  <c r="U10" i="4"/>
  <c r="U6" i="4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12" i="5"/>
  <c r="T10" i="5"/>
  <c r="T8" i="5"/>
  <c r="T6" i="5"/>
  <c r="U44" i="4"/>
  <c r="U20" i="4"/>
  <c r="U50" i="4"/>
  <c r="AL52" i="2"/>
  <c r="AL50" i="2"/>
  <c r="U4" i="4"/>
  <c r="U53" i="4"/>
  <c r="U49" i="4"/>
  <c r="U45" i="4"/>
  <c r="U41" i="4"/>
  <c r="U37" i="4"/>
  <c r="U33" i="4"/>
  <c r="U29" i="4"/>
  <c r="U25" i="4"/>
  <c r="U21" i="4"/>
  <c r="U17" i="4"/>
  <c r="U13" i="4"/>
  <c r="U9" i="4"/>
  <c r="T5" i="5"/>
  <c r="T52" i="2"/>
  <c r="T50" i="2"/>
  <c r="T53" i="2"/>
  <c r="T51" i="2"/>
  <c r="T49" i="2"/>
  <c r="Y52" i="2"/>
  <c r="Y50" i="2"/>
  <c r="Y53" i="2"/>
  <c r="Y51" i="2"/>
  <c r="Y49" i="2"/>
  <c r="I114" i="8" l="1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A4" i="8"/>
  <c r="C4" i="8"/>
  <c r="D4" i="8"/>
  <c r="E4" i="8"/>
  <c r="F4" i="8"/>
  <c r="G4" i="8"/>
  <c r="H4" i="8"/>
  <c r="J4" i="8"/>
  <c r="K4" i="8"/>
  <c r="L4" i="8"/>
  <c r="M4" i="8"/>
  <c r="N4" i="8"/>
  <c r="O4" i="8"/>
  <c r="P4" i="8"/>
  <c r="Q4" i="8"/>
  <c r="R4" i="8"/>
  <c r="S4" i="8"/>
  <c r="C5" i="8"/>
  <c r="D5" i="8"/>
  <c r="E5" i="8"/>
  <c r="F5" i="8"/>
  <c r="G5" i="8"/>
  <c r="H5" i="8"/>
  <c r="J5" i="8"/>
  <c r="K5" i="8"/>
  <c r="L5" i="8"/>
  <c r="M5" i="8"/>
  <c r="N5" i="8"/>
  <c r="O5" i="8"/>
  <c r="P5" i="8"/>
  <c r="Q5" i="8"/>
  <c r="R5" i="8"/>
  <c r="S5" i="8"/>
  <c r="C6" i="8"/>
  <c r="D6" i="8"/>
  <c r="E6" i="8"/>
  <c r="F6" i="8"/>
  <c r="G6" i="8"/>
  <c r="H6" i="8"/>
  <c r="J6" i="8"/>
  <c r="K6" i="8"/>
  <c r="L6" i="8"/>
  <c r="M6" i="8"/>
  <c r="N6" i="8"/>
  <c r="O6" i="8"/>
  <c r="P6" i="8"/>
  <c r="Q6" i="8"/>
  <c r="R6" i="8"/>
  <c r="S6" i="8"/>
  <c r="A7" i="8"/>
  <c r="C7" i="8"/>
  <c r="D7" i="8"/>
  <c r="E7" i="8"/>
  <c r="F7" i="8"/>
  <c r="G7" i="8"/>
  <c r="H7" i="8"/>
  <c r="J7" i="8"/>
  <c r="K7" i="8"/>
  <c r="L7" i="8"/>
  <c r="M7" i="8"/>
  <c r="N7" i="8"/>
  <c r="O7" i="8"/>
  <c r="P7" i="8"/>
  <c r="Q7" i="8"/>
  <c r="R7" i="8"/>
  <c r="S7" i="8"/>
  <c r="C8" i="8"/>
  <c r="D8" i="8"/>
  <c r="E8" i="8"/>
  <c r="F8" i="8"/>
  <c r="G8" i="8"/>
  <c r="H8" i="8"/>
  <c r="J8" i="8"/>
  <c r="K8" i="8"/>
  <c r="L8" i="8"/>
  <c r="M8" i="8"/>
  <c r="N8" i="8"/>
  <c r="O8" i="8"/>
  <c r="P8" i="8"/>
  <c r="Q8" i="8"/>
  <c r="R8" i="8"/>
  <c r="S8" i="8"/>
  <c r="C9" i="8"/>
  <c r="D9" i="8"/>
  <c r="E9" i="8"/>
  <c r="F9" i="8"/>
  <c r="G9" i="8"/>
  <c r="H9" i="8"/>
  <c r="J9" i="8"/>
  <c r="K9" i="8"/>
  <c r="L9" i="8"/>
  <c r="M9" i="8"/>
  <c r="N9" i="8"/>
  <c r="O9" i="8"/>
  <c r="P9" i="8"/>
  <c r="Q9" i="8"/>
  <c r="R9" i="8"/>
  <c r="S9" i="8"/>
  <c r="A10" i="8"/>
  <c r="C10" i="8"/>
  <c r="D10" i="8"/>
  <c r="E10" i="8"/>
  <c r="F10" i="8"/>
  <c r="G10" i="8"/>
  <c r="H10" i="8"/>
  <c r="J10" i="8"/>
  <c r="K10" i="8"/>
  <c r="L10" i="8"/>
  <c r="M10" i="8"/>
  <c r="N10" i="8"/>
  <c r="O10" i="8"/>
  <c r="P10" i="8"/>
  <c r="Q10" i="8"/>
  <c r="R10" i="8"/>
  <c r="S10" i="8"/>
  <c r="C11" i="8"/>
  <c r="D11" i="8"/>
  <c r="E11" i="8"/>
  <c r="F11" i="8"/>
  <c r="G11" i="8"/>
  <c r="H11" i="8"/>
  <c r="J11" i="8"/>
  <c r="K11" i="8"/>
  <c r="L11" i="8"/>
  <c r="M11" i="8"/>
  <c r="N11" i="8"/>
  <c r="O11" i="8"/>
  <c r="P11" i="8"/>
  <c r="Q11" i="8"/>
  <c r="R11" i="8"/>
  <c r="S11" i="8"/>
  <c r="C12" i="8"/>
  <c r="D12" i="8"/>
  <c r="E12" i="8"/>
  <c r="F12" i="8"/>
  <c r="G12" i="8"/>
  <c r="H12" i="8"/>
  <c r="J12" i="8"/>
  <c r="K12" i="8"/>
  <c r="L12" i="8"/>
  <c r="M12" i="8"/>
  <c r="N12" i="8"/>
  <c r="O12" i="8"/>
  <c r="P12" i="8"/>
  <c r="Q12" i="8"/>
  <c r="R12" i="8"/>
  <c r="S12" i="8"/>
  <c r="A13" i="8"/>
  <c r="C13" i="8"/>
  <c r="D13" i="8"/>
  <c r="E13" i="8"/>
  <c r="F13" i="8"/>
  <c r="G13" i="8"/>
  <c r="H13" i="8"/>
  <c r="J13" i="8"/>
  <c r="K13" i="8"/>
  <c r="L13" i="8"/>
  <c r="M13" i="8"/>
  <c r="N13" i="8"/>
  <c r="O13" i="8"/>
  <c r="P13" i="8"/>
  <c r="Q13" i="8"/>
  <c r="R13" i="8"/>
  <c r="S13" i="8"/>
  <c r="C14" i="8"/>
  <c r="D14" i="8"/>
  <c r="E14" i="8"/>
  <c r="F14" i="8"/>
  <c r="G14" i="8"/>
  <c r="H14" i="8"/>
  <c r="J14" i="8"/>
  <c r="K14" i="8"/>
  <c r="L14" i="8"/>
  <c r="M14" i="8"/>
  <c r="N14" i="8"/>
  <c r="O14" i="8"/>
  <c r="P14" i="8"/>
  <c r="Q14" i="8"/>
  <c r="R14" i="8"/>
  <c r="S14" i="8"/>
  <c r="C15" i="8"/>
  <c r="D15" i="8"/>
  <c r="E15" i="8"/>
  <c r="F15" i="8"/>
  <c r="G15" i="8"/>
  <c r="H15" i="8"/>
  <c r="J15" i="8"/>
  <c r="K15" i="8"/>
  <c r="L15" i="8"/>
  <c r="M15" i="8"/>
  <c r="N15" i="8"/>
  <c r="O15" i="8"/>
  <c r="P15" i="8"/>
  <c r="Q15" i="8"/>
  <c r="R15" i="8"/>
  <c r="S15" i="8"/>
  <c r="A16" i="8"/>
  <c r="C16" i="8"/>
  <c r="D16" i="8"/>
  <c r="E16" i="8"/>
  <c r="F16" i="8"/>
  <c r="G16" i="8"/>
  <c r="H16" i="8"/>
  <c r="J16" i="8"/>
  <c r="K16" i="8"/>
  <c r="L16" i="8"/>
  <c r="M16" i="8"/>
  <c r="N16" i="8"/>
  <c r="O16" i="8"/>
  <c r="P16" i="8"/>
  <c r="Q16" i="8"/>
  <c r="R16" i="8"/>
  <c r="S16" i="8"/>
  <c r="C17" i="8"/>
  <c r="D17" i="8"/>
  <c r="E17" i="8"/>
  <c r="F17" i="8"/>
  <c r="G17" i="8"/>
  <c r="H17" i="8"/>
  <c r="J17" i="8"/>
  <c r="K17" i="8"/>
  <c r="L17" i="8"/>
  <c r="M17" i="8"/>
  <c r="N17" i="8"/>
  <c r="O17" i="8"/>
  <c r="P17" i="8"/>
  <c r="Q17" i="8"/>
  <c r="R17" i="8"/>
  <c r="S17" i="8"/>
  <c r="C18" i="8"/>
  <c r="D18" i="8"/>
  <c r="E18" i="8"/>
  <c r="F18" i="8"/>
  <c r="G18" i="8"/>
  <c r="H18" i="8"/>
  <c r="J18" i="8"/>
  <c r="K18" i="8"/>
  <c r="L18" i="8"/>
  <c r="M18" i="8"/>
  <c r="N18" i="8"/>
  <c r="O18" i="8"/>
  <c r="P18" i="8"/>
  <c r="Q18" i="8"/>
  <c r="R18" i="8"/>
  <c r="S18" i="8"/>
  <c r="A19" i="8"/>
  <c r="C19" i="8"/>
  <c r="D19" i="8"/>
  <c r="E19" i="8"/>
  <c r="F19" i="8"/>
  <c r="G19" i="8"/>
  <c r="H19" i="8"/>
  <c r="J19" i="8"/>
  <c r="K19" i="8"/>
  <c r="L19" i="8"/>
  <c r="M19" i="8"/>
  <c r="N19" i="8"/>
  <c r="O19" i="8"/>
  <c r="P19" i="8"/>
  <c r="Q19" i="8"/>
  <c r="R19" i="8"/>
  <c r="S19" i="8"/>
  <c r="C20" i="8"/>
  <c r="D20" i="8"/>
  <c r="E20" i="8"/>
  <c r="F20" i="8"/>
  <c r="G20" i="8"/>
  <c r="H20" i="8"/>
  <c r="J20" i="8"/>
  <c r="K20" i="8"/>
  <c r="L20" i="8"/>
  <c r="M20" i="8"/>
  <c r="N20" i="8"/>
  <c r="O20" i="8"/>
  <c r="P20" i="8"/>
  <c r="Q20" i="8"/>
  <c r="R20" i="8"/>
  <c r="S20" i="8"/>
  <c r="C21" i="8"/>
  <c r="D21" i="8"/>
  <c r="E21" i="8"/>
  <c r="F21" i="8"/>
  <c r="G21" i="8"/>
  <c r="H21" i="8"/>
  <c r="J21" i="8"/>
  <c r="K21" i="8"/>
  <c r="L21" i="8"/>
  <c r="M21" i="8"/>
  <c r="N21" i="8"/>
  <c r="O21" i="8"/>
  <c r="P21" i="8"/>
  <c r="Q21" i="8"/>
  <c r="R21" i="8"/>
  <c r="S21" i="8"/>
  <c r="A22" i="8"/>
  <c r="C22" i="8"/>
  <c r="D22" i="8"/>
  <c r="E22" i="8"/>
  <c r="F22" i="8"/>
  <c r="G22" i="8"/>
  <c r="H22" i="8"/>
  <c r="J22" i="8"/>
  <c r="K22" i="8"/>
  <c r="L22" i="8"/>
  <c r="M22" i="8"/>
  <c r="N22" i="8"/>
  <c r="O22" i="8"/>
  <c r="P22" i="8"/>
  <c r="Q22" i="8"/>
  <c r="R22" i="8"/>
  <c r="S22" i="8"/>
  <c r="C23" i="8"/>
  <c r="D23" i="8"/>
  <c r="E23" i="8"/>
  <c r="F23" i="8"/>
  <c r="G23" i="8"/>
  <c r="H23" i="8"/>
  <c r="J23" i="8"/>
  <c r="K23" i="8"/>
  <c r="L23" i="8"/>
  <c r="M23" i="8"/>
  <c r="N23" i="8"/>
  <c r="O23" i="8"/>
  <c r="P23" i="8"/>
  <c r="Q23" i="8"/>
  <c r="R23" i="8"/>
  <c r="S23" i="8"/>
  <c r="C24" i="8"/>
  <c r="D24" i="8"/>
  <c r="E24" i="8"/>
  <c r="F24" i="8"/>
  <c r="G24" i="8"/>
  <c r="H24" i="8"/>
  <c r="J24" i="8"/>
  <c r="K24" i="8"/>
  <c r="L24" i="8"/>
  <c r="M24" i="8"/>
  <c r="N24" i="8"/>
  <c r="O24" i="8"/>
  <c r="P24" i="8"/>
  <c r="Q24" i="8"/>
  <c r="R24" i="8"/>
  <c r="S24" i="8"/>
  <c r="A25" i="8"/>
  <c r="C25" i="8"/>
  <c r="D25" i="8"/>
  <c r="E25" i="8"/>
  <c r="F25" i="8"/>
  <c r="G25" i="8"/>
  <c r="H25" i="8"/>
  <c r="J25" i="8"/>
  <c r="K25" i="8"/>
  <c r="L25" i="8"/>
  <c r="M25" i="8"/>
  <c r="N25" i="8"/>
  <c r="O25" i="8"/>
  <c r="P25" i="8"/>
  <c r="Q25" i="8"/>
  <c r="R25" i="8"/>
  <c r="S25" i="8"/>
  <c r="C26" i="8"/>
  <c r="D26" i="8"/>
  <c r="E26" i="8"/>
  <c r="F26" i="8"/>
  <c r="G26" i="8"/>
  <c r="H26" i="8"/>
  <c r="J26" i="8"/>
  <c r="K26" i="8"/>
  <c r="L26" i="8"/>
  <c r="M26" i="8"/>
  <c r="N26" i="8"/>
  <c r="O26" i="8"/>
  <c r="P26" i="8"/>
  <c r="Q26" i="8"/>
  <c r="R26" i="8"/>
  <c r="S26" i="8"/>
  <c r="C27" i="8"/>
  <c r="D27" i="8"/>
  <c r="E27" i="8"/>
  <c r="F27" i="8"/>
  <c r="G27" i="8"/>
  <c r="H27" i="8"/>
  <c r="J27" i="8"/>
  <c r="K27" i="8"/>
  <c r="L27" i="8"/>
  <c r="M27" i="8"/>
  <c r="N27" i="8"/>
  <c r="O27" i="8"/>
  <c r="P27" i="8"/>
  <c r="Q27" i="8"/>
  <c r="R27" i="8"/>
  <c r="S27" i="8"/>
  <c r="A28" i="8"/>
  <c r="C28" i="8"/>
  <c r="D28" i="8"/>
  <c r="E28" i="8"/>
  <c r="F28" i="8"/>
  <c r="G28" i="8"/>
  <c r="H28" i="8"/>
  <c r="J28" i="8"/>
  <c r="K28" i="8"/>
  <c r="L28" i="8"/>
  <c r="M28" i="8"/>
  <c r="N28" i="8"/>
  <c r="O28" i="8"/>
  <c r="P28" i="8"/>
  <c r="Q28" i="8"/>
  <c r="R28" i="8"/>
  <c r="S28" i="8"/>
  <c r="C29" i="8"/>
  <c r="D29" i="8"/>
  <c r="E29" i="8"/>
  <c r="F29" i="8"/>
  <c r="G29" i="8"/>
  <c r="H29" i="8"/>
  <c r="J29" i="8"/>
  <c r="K29" i="8"/>
  <c r="L29" i="8"/>
  <c r="M29" i="8"/>
  <c r="N29" i="8"/>
  <c r="O29" i="8"/>
  <c r="P29" i="8"/>
  <c r="Q29" i="8"/>
  <c r="R29" i="8"/>
  <c r="S29" i="8"/>
  <c r="C30" i="8"/>
  <c r="D30" i="8"/>
  <c r="E30" i="8"/>
  <c r="F30" i="8"/>
  <c r="G30" i="8"/>
  <c r="H30" i="8"/>
  <c r="J30" i="8"/>
  <c r="K30" i="8"/>
  <c r="L30" i="8"/>
  <c r="M30" i="8"/>
  <c r="N30" i="8"/>
  <c r="O30" i="8"/>
  <c r="P30" i="8"/>
  <c r="Q30" i="8"/>
  <c r="R30" i="8"/>
  <c r="S30" i="8"/>
  <c r="A31" i="8"/>
  <c r="C31" i="8"/>
  <c r="D31" i="8"/>
  <c r="E31" i="8"/>
  <c r="F31" i="8"/>
  <c r="G31" i="8"/>
  <c r="H31" i="8"/>
  <c r="J31" i="8"/>
  <c r="K31" i="8"/>
  <c r="L31" i="8"/>
  <c r="M31" i="8"/>
  <c r="N31" i="8"/>
  <c r="O31" i="8"/>
  <c r="P31" i="8"/>
  <c r="Q31" i="8"/>
  <c r="R31" i="8"/>
  <c r="S31" i="8"/>
  <c r="C32" i="8"/>
  <c r="D32" i="8"/>
  <c r="E32" i="8"/>
  <c r="F32" i="8"/>
  <c r="G32" i="8"/>
  <c r="H32" i="8"/>
  <c r="J32" i="8"/>
  <c r="K32" i="8"/>
  <c r="L32" i="8"/>
  <c r="M32" i="8"/>
  <c r="N32" i="8"/>
  <c r="O32" i="8"/>
  <c r="P32" i="8"/>
  <c r="Q32" i="8"/>
  <c r="R32" i="8"/>
  <c r="S32" i="8"/>
  <c r="C33" i="8"/>
  <c r="D33" i="8"/>
  <c r="E33" i="8"/>
  <c r="F33" i="8"/>
  <c r="G33" i="8"/>
  <c r="H33" i="8"/>
  <c r="J33" i="8"/>
  <c r="K33" i="8"/>
  <c r="L33" i="8"/>
  <c r="M33" i="8"/>
  <c r="N33" i="8"/>
  <c r="O33" i="8"/>
  <c r="P33" i="8"/>
  <c r="Q33" i="8"/>
  <c r="R33" i="8"/>
  <c r="S33" i="8"/>
  <c r="A34" i="8"/>
  <c r="C34" i="8"/>
  <c r="D34" i="8"/>
  <c r="E34" i="8"/>
  <c r="F34" i="8"/>
  <c r="G34" i="8"/>
  <c r="H34" i="8"/>
  <c r="J34" i="8"/>
  <c r="K34" i="8"/>
  <c r="L34" i="8"/>
  <c r="M34" i="8"/>
  <c r="N34" i="8"/>
  <c r="O34" i="8"/>
  <c r="P34" i="8"/>
  <c r="Q34" i="8"/>
  <c r="R34" i="8"/>
  <c r="S34" i="8"/>
  <c r="C35" i="8"/>
  <c r="D35" i="8"/>
  <c r="E35" i="8"/>
  <c r="F35" i="8"/>
  <c r="G35" i="8"/>
  <c r="H35" i="8"/>
  <c r="J35" i="8"/>
  <c r="K35" i="8"/>
  <c r="L35" i="8"/>
  <c r="M35" i="8"/>
  <c r="N35" i="8"/>
  <c r="O35" i="8"/>
  <c r="P35" i="8"/>
  <c r="Q35" i="8"/>
  <c r="R35" i="8"/>
  <c r="S35" i="8"/>
  <c r="C36" i="8"/>
  <c r="D36" i="8"/>
  <c r="E36" i="8"/>
  <c r="F36" i="8"/>
  <c r="G36" i="8"/>
  <c r="H36" i="8"/>
  <c r="J36" i="8"/>
  <c r="K36" i="8"/>
  <c r="L36" i="8"/>
  <c r="M36" i="8"/>
  <c r="N36" i="8"/>
  <c r="O36" i="8"/>
  <c r="P36" i="8"/>
  <c r="Q36" i="8"/>
  <c r="R36" i="8"/>
  <c r="S36" i="8"/>
  <c r="A37" i="8"/>
  <c r="C37" i="8"/>
  <c r="D37" i="8"/>
  <c r="E37" i="8"/>
  <c r="F37" i="8"/>
  <c r="G37" i="8"/>
  <c r="H37" i="8"/>
  <c r="J37" i="8"/>
  <c r="K37" i="8"/>
  <c r="L37" i="8"/>
  <c r="M37" i="8"/>
  <c r="N37" i="8"/>
  <c r="O37" i="8"/>
  <c r="P37" i="8"/>
  <c r="Q37" i="8"/>
  <c r="R37" i="8"/>
  <c r="S37" i="8"/>
  <c r="C38" i="8"/>
  <c r="D38" i="8"/>
  <c r="E38" i="8"/>
  <c r="F38" i="8"/>
  <c r="G38" i="8"/>
  <c r="H38" i="8"/>
  <c r="J38" i="8"/>
  <c r="K38" i="8"/>
  <c r="L38" i="8"/>
  <c r="M38" i="8"/>
  <c r="N38" i="8"/>
  <c r="O38" i="8"/>
  <c r="P38" i="8"/>
  <c r="Q38" i="8"/>
  <c r="R38" i="8"/>
  <c r="S38" i="8"/>
  <c r="C39" i="8"/>
  <c r="D39" i="8"/>
  <c r="E39" i="8"/>
  <c r="F39" i="8"/>
  <c r="G39" i="8"/>
  <c r="H39" i="8"/>
  <c r="J39" i="8"/>
  <c r="K39" i="8"/>
  <c r="L39" i="8"/>
  <c r="M39" i="8"/>
  <c r="N39" i="8"/>
  <c r="O39" i="8"/>
  <c r="P39" i="8"/>
  <c r="Q39" i="8"/>
  <c r="R39" i="8"/>
  <c r="S39" i="8"/>
  <c r="A40" i="8"/>
  <c r="C40" i="8"/>
  <c r="D40" i="8"/>
  <c r="E40" i="8"/>
  <c r="F40" i="8"/>
  <c r="G40" i="8"/>
  <c r="H40" i="8"/>
  <c r="J40" i="8"/>
  <c r="K40" i="8"/>
  <c r="L40" i="8"/>
  <c r="M40" i="8"/>
  <c r="N40" i="8"/>
  <c r="O40" i="8"/>
  <c r="P40" i="8"/>
  <c r="Q40" i="8"/>
  <c r="R40" i="8"/>
  <c r="S40" i="8"/>
  <c r="C41" i="8"/>
  <c r="D41" i="8"/>
  <c r="E41" i="8"/>
  <c r="F41" i="8"/>
  <c r="G41" i="8"/>
  <c r="H41" i="8"/>
  <c r="J41" i="8"/>
  <c r="K41" i="8"/>
  <c r="L41" i="8"/>
  <c r="M41" i="8"/>
  <c r="N41" i="8"/>
  <c r="O41" i="8"/>
  <c r="P41" i="8"/>
  <c r="Q41" i="8"/>
  <c r="R41" i="8"/>
  <c r="S41" i="8"/>
  <c r="C42" i="8"/>
  <c r="D42" i="8"/>
  <c r="E42" i="8"/>
  <c r="F42" i="8"/>
  <c r="G42" i="8"/>
  <c r="H42" i="8"/>
  <c r="J42" i="8"/>
  <c r="K42" i="8"/>
  <c r="L42" i="8"/>
  <c r="M42" i="8"/>
  <c r="N42" i="8"/>
  <c r="O42" i="8"/>
  <c r="P42" i="8"/>
  <c r="Q42" i="8"/>
  <c r="R42" i="8"/>
  <c r="S42" i="8"/>
  <c r="A43" i="8"/>
  <c r="C43" i="8"/>
  <c r="D43" i="8"/>
  <c r="E43" i="8"/>
  <c r="F43" i="8"/>
  <c r="G43" i="8"/>
  <c r="H43" i="8"/>
  <c r="J43" i="8"/>
  <c r="K43" i="8"/>
  <c r="L43" i="8"/>
  <c r="M43" i="8"/>
  <c r="N43" i="8"/>
  <c r="O43" i="8"/>
  <c r="P43" i="8"/>
  <c r="Q43" i="8"/>
  <c r="R43" i="8"/>
  <c r="S43" i="8"/>
  <c r="C44" i="8"/>
  <c r="D44" i="8"/>
  <c r="E44" i="8"/>
  <c r="F44" i="8"/>
  <c r="G44" i="8"/>
  <c r="H44" i="8"/>
  <c r="J44" i="8"/>
  <c r="K44" i="8"/>
  <c r="L44" i="8"/>
  <c r="M44" i="8"/>
  <c r="N44" i="8"/>
  <c r="O44" i="8"/>
  <c r="P44" i="8"/>
  <c r="Q44" i="8"/>
  <c r="R44" i="8"/>
  <c r="S44" i="8"/>
  <c r="C45" i="8"/>
  <c r="D45" i="8"/>
  <c r="E45" i="8"/>
  <c r="F45" i="8"/>
  <c r="G45" i="8"/>
  <c r="H45" i="8"/>
  <c r="J45" i="8"/>
  <c r="K45" i="8"/>
  <c r="L45" i="8"/>
  <c r="M45" i="8"/>
  <c r="N45" i="8"/>
  <c r="O45" i="8"/>
  <c r="P45" i="8"/>
  <c r="Q45" i="8"/>
  <c r="R45" i="8"/>
  <c r="S45" i="8"/>
  <c r="A46" i="8"/>
  <c r="C46" i="8"/>
  <c r="D46" i="8"/>
  <c r="E46" i="8"/>
  <c r="F46" i="8"/>
  <c r="G46" i="8"/>
  <c r="H46" i="8"/>
  <c r="J46" i="8"/>
  <c r="K46" i="8"/>
  <c r="L46" i="8"/>
  <c r="M46" i="8"/>
  <c r="N46" i="8"/>
  <c r="O46" i="8"/>
  <c r="P46" i="8"/>
  <c r="Q46" i="8"/>
  <c r="R46" i="8"/>
  <c r="S46" i="8"/>
  <c r="C47" i="8"/>
  <c r="D47" i="8"/>
  <c r="E47" i="8"/>
  <c r="F47" i="8"/>
  <c r="G47" i="8"/>
  <c r="H47" i="8"/>
  <c r="J47" i="8"/>
  <c r="K47" i="8"/>
  <c r="L47" i="8"/>
  <c r="M47" i="8"/>
  <c r="N47" i="8"/>
  <c r="O47" i="8"/>
  <c r="P47" i="8"/>
  <c r="Q47" i="8"/>
  <c r="R47" i="8"/>
  <c r="S47" i="8"/>
  <c r="C48" i="8"/>
  <c r="D48" i="8"/>
  <c r="E48" i="8"/>
  <c r="F48" i="8"/>
  <c r="G48" i="8"/>
  <c r="H48" i="8"/>
  <c r="J48" i="8"/>
  <c r="K48" i="8"/>
  <c r="L48" i="8"/>
  <c r="M48" i="8"/>
  <c r="N48" i="8"/>
  <c r="O48" i="8"/>
  <c r="P48" i="8"/>
  <c r="Q48" i="8"/>
  <c r="R48" i="8"/>
  <c r="S48" i="8"/>
  <c r="A49" i="8"/>
  <c r="C49" i="8"/>
  <c r="D49" i="8"/>
  <c r="E49" i="8"/>
  <c r="F49" i="8"/>
  <c r="G49" i="8"/>
  <c r="H49" i="8"/>
  <c r="J49" i="8"/>
  <c r="K49" i="8"/>
  <c r="L49" i="8"/>
  <c r="M49" i="8"/>
  <c r="N49" i="8"/>
  <c r="O49" i="8"/>
  <c r="P49" i="8"/>
  <c r="Q49" i="8"/>
  <c r="R49" i="8"/>
  <c r="S49" i="8"/>
  <c r="C50" i="8"/>
  <c r="D50" i="8"/>
  <c r="E50" i="8"/>
  <c r="F50" i="8"/>
  <c r="G50" i="8"/>
  <c r="H50" i="8"/>
  <c r="J50" i="8"/>
  <c r="K50" i="8"/>
  <c r="L50" i="8"/>
  <c r="M50" i="8"/>
  <c r="N50" i="8"/>
  <c r="O50" i="8"/>
  <c r="P50" i="8"/>
  <c r="Q50" i="8"/>
  <c r="R50" i="8"/>
  <c r="S50" i="8"/>
  <c r="C51" i="8"/>
  <c r="D51" i="8"/>
  <c r="E51" i="8"/>
  <c r="F51" i="8"/>
  <c r="G51" i="8"/>
  <c r="H51" i="8"/>
  <c r="J51" i="8"/>
  <c r="K51" i="8"/>
  <c r="L51" i="8"/>
  <c r="M51" i="8"/>
  <c r="N51" i="8"/>
  <c r="O51" i="8"/>
  <c r="P51" i="8"/>
  <c r="Q51" i="8"/>
  <c r="R51" i="8"/>
  <c r="S51" i="8"/>
  <c r="A52" i="8"/>
  <c r="C52" i="8"/>
  <c r="D52" i="8"/>
  <c r="E52" i="8"/>
  <c r="F52" i="8"/>
  <c r="G52" i="8"/>
  <c r="H52" i="8"/>
  <c r="J52" i="8"/>
  <c r="K52" i="8"/>
  <c r="L52" i="8"/>
  <c r="M52" i="8"/>
  <c r="N52" i="8"/>
  <c r="O52" i="8"/>
  <c r="P52" i="8"/>
  <c r="Q52" i="8"/>
  <c r="R52" i="8"/>
  <c r="S52" i="8"/>
  <c r="C53" i="8"/>
  <c r="D53" i="8"/>
  <c r="E53" i="8"/>
  <c r="F53" i="8"/>
  <c r="G53" i="8"/>
  <c r="H53" i="8"/>
  <c r="J53" i="8"/>
  <c r="K53" i="8"/>
  <c r="L53" i="8"/>
  <c r="M53" i="8"/>
  <c r="N53" i="8"/>
  <c r="O53" i="8"/>
  <c r="P53" i="8"/>
  <c r="Q53" i="8"/>
  <c r="R53" i="8"/>
  <c r="S53" i="8"/>
  <c r="C54" i="8"/>
  <c r="D54" i="8"/>
  <c r="E54" i="8"/>
  <c r="F54" i="8"/>
  <c r="G54" i="8"/>
  <c r="H54" i="8"/>
  <c r="J54" i="8"/>
  <c r="K54" i="8"/>
  <c r="L54" i="8"/>
  <c r="M54" i="8"/>
  <c r="N54" i="8"/>
  <c r="O54" i="8"/>
  <c r="P54" i="8"/>
  <c r="Q54" i="8"/>
  <c r="R54" i="8"/>
  <c r="S54" i="8"/>
  <c r="A55" i="8"/>
  <c r="C55" i="8"/>
  <c r="D55" i="8"/>
  <c r="E55" i="8"/>
  <c r="F55" i="8"/>
  <c r="G55" i="8"/>
  <c r="H55" i="8"/>
  <c r="J55" i="8"/>
  <c r="K55" i="8"/>
  <c r="L55" i="8"/>
  <c r="M55" i="8"/>
  <c r="N55" i="8"/>
  <c r="O55" i="8"/>
  <c r="P55" i="8"/>
  <c r="Q55" i="8"/>
  <c r="R55" i="8"/>
  <c r="S55" i="8"/>
  <c r="C56" i="8"/>
  <c r="D56" i="8"/>
  <c r="E56" i="8"/>
  <c r="F56" i="8"/>
  <c r="G56" i="8"/>
  <c r="H56" i="8"/>
  <c r="J56" i="8"/>
  <c r="K56" i="8"/>
  <c r="L56" i="8"/>
  <c r="M56" i="8"/>
  <c r="N56" i="8"/>
  <c r="O56" i="8"/>
  <c r="P56" i="8"/>
  <c r="Q56" i="8"/>
  <c r="R56" i="8"/>
  <c r="S56" i="8"/>
  <c r="C57" i="8"/>
  <c r="D57" i="8"/>
  <c r="E57" i="8"/>
  <c r="F57" i="8"/>
  <c r="G57" i="8"/>
  <c r="H57" i="8"/>
  <c r="J57" i="8"/>
  <c r="K57" i="8"/>
  <c r="L57" i="8"/>
  <c r="M57" i="8"/>
  <c r="N57" i="8"/>
  <c r="O57" i="8"/>
  <c r="P57" i="8"/>
  <c r="Q57" i="8"/>
  <c r="R57" i="8"/>
  <c r="S57" i="8"/>
  <c r="A58" i="8"/>
  <c r="C58" i="8"/>
  <c r="D58" i="8"/>
  <c r="E58" i="8"/>
  <c r="F58" i="8"/>
  <c r="G58" i="8"/>
  <c r="H58" i="8"/>
  <c r="J58" i="8"/>
  <c r="K58" i="8"/>
  <c r="L58" i="8"/>
  <c r="M58" i="8"/>
  <c r="N58" i="8"/>
  <c r="O58" i="8"/>
  <c r="P58" i="8"/>
  <c r="Q58" i="8"/>
  <c r="R58" i="8"/>
  <c r="S58" i="8"/>
  <c r="C59" i="8"/>
  <c r="D59" i="8"/>
  <c r="E59" i="8"/>
  <c r="F59" i="8"/>
  <c r="G59" i="8"/>
  <c r="H59" i="8"/>
  <c r="J59" i="8"/>
  <c r="K59" i="8"/>
  <c r="L59" i="8"/>
  <c r="M59" i="8"/>
  <c r="N59" i="8"/>
  <c r="O59" i="8"/>
  <c r="P59" i="8"/>
  <c r="Q59" i="8"/>
  <c r="R59" i="8"/>
  <c r="S59" i="8"/>
  <c r="C60" i="8"/>
  <c r="D60" i="8"/>
  <c r="E60" i="8"/>
  <c r="F60" i="8"/>
  <c r="G60" i="8"/>
  <c r="H60" i="8"/>
  <c r="J60" i="8"/>
  <c r="K60" i="8"/>
  <c r="L60" i="8"/>
  <c r="M60" i="8"/>
  <c r="N60" i="8"/>
  <c r="O60" i="8"/>
  <c r="P60" i="8"/>
  <c r="Q60" i="8"/>
  <c r="R60" i="8"/>
  <c r="S60" i="8"/>
  <c r="A61" i="8"/>
  <c r="C61" i="8"/>
  <c r="D61" i="8"/>
  <c r="E61" i="8"/>
  <c r="F61" i="8"/>
  <c r="G61" i="8"/>
  <c r="H61" i="8"/>
  <c r="J61" i="8"/>
  <c r="K61" i="8"/>
  <c r="L61" i="8"/>
  <c r="M61" i="8"/>
  <c r="N61" i="8"/>
  <c r="O61" i="8"/>
  <c r="P61" i="8"/>
  <c r="Q61" i="8"/>
  <c r="R61" i="8"/>
  <c r="S61" i="8"/>
  <c r="C62" i="8"/>
  <c r="D62" i="8"/>
  <c r="E62" i="8"/>
  <c r="F62" i="8"/>
  <c r="G62" i="8"/>
  <c r="H62" i="8"/>
  <c r="J62" i="8"/>
  <c r="K62" i="8"/>
  <c r="L62" i="8"/>
  <c r="M62" i="8"/>
  <c r="N62" i="8"/>
  <c r="O62" i="8"/>
  <c r="P62" i="8"/>
  <c r="Q62" i="8"/>
  <c r="R62" i="8"/>
  <c r="S62" i="8"/>
  <c r="C63" i="8"/>
  <c r="D63" i="8"/>
  <c r="E63" i="8"/>
  <c r="F63" i="8"/>
  <c r="G63" i="8"/>
  <c r="H63" i="8"/>
  <c r="J63" i="8"/>
  <c r="K63" i="8"/>
  <c r="L63" i="8"/>
  <c r="M63" i="8"/>
  <c r="N63" i="8"/>
  <c r="O63" i="8"/>
  <c r="P63" i="8"/>
  <c r="Q63" i="8"/>
  <c r="R63" i="8"/>
  <c r="S63" i="8"/>
  <c r="A64" i="8"/>
  <c r="C64" i="8"/>
  <c r="D64" i="8"/>
  <c r="E64" i="8"/>
  <c r="F64" i="8"/>
  <c r="G64" i="8"/>
  <c r="H64" i="8"/>
  <c r="J64" i="8"/>
  <c r="K64" i="8"/>
  <c r="L64" i="8"/>
  <c r="M64" i="8"/>
  <c r="N64" i="8"/>
  <c r="O64" i="8"/>
  <c r="P64" i="8"/>
  <c r="Q64" i="8"/>
  <c r="R64" i="8"/>
  <c r="S64" i="8"/>
  <c r="C65" i="8"/>
  <c r="D65" i="8"/>
  <c r="E65" i="8"/>
  <c r="F65" i="8"/>
  <c r="G65" i="8"/>
  <c r="H65" i="8"/>
  <c r="J65" i="8"/>
  <c r="K65" i="8"/>
  <c r="L65" i="8"/>
  <c r="M65" i="8"/>
  <c r="N65" i="8"/>
  <c r="O65" i="8"/>
  <c r="P65" i="8"/>
  <c r="Q65" i="8"/>
  <c r="R65" i="8"/>
  <c r="S65" i="8"/>
  <c r="C66" i="8"/>
  <c r="D66" i="8"/>
  <c r="E66" i="8"/>
  <c r="F66" i="8"/>
  <c r="G66" i="8"/>
  <c r="H66" i="8"/>
  <c r="J66" i="8"/>
  <c r="K66" i="8"/>
  <c r="L66" i="8"/>
  <c r="M66" i="8"/>
  <c r="N66" i="8"/>
  <c r="O66" i="8"/>
  <c r="P66" i="8"/>
  <c r="Q66" i="8"/>
  <c r="R66" i="8"/>
  <c r="S66" i="8"/>
  <c r="A67" i="8"/>
  <c r="C67" i="8"/>
  <c r="D67" i="8"/>
  <c r="E67" i="8"/>
  <c r="F67" i="8"/>
  <c r="G67" i="8"/>
  <c r="H67" i="8"/>
  <c r="J67" i="8"/>
  <c r="K67" i="8"/>
  <c r="L67" i="8"/>
  <c r="M67" i="8"/>
  <c r="N67" i="8"/>
  <c r="O67" i="8"/>
  <c r="P67" i="8"/>
  <c r="Q67" i="8"/>
  <c r="R67" i="8"/>
  <c r="S67" i="8"/>
  <c r="C68" i="8"/>
  <c r="D68" i="8"/>
  <c r="E68" i="8"/>
  <c r="F68" i="8"/>
  <c r="G68" i="8"/>
  <c r="H68" i="8"/>
  <c r="J68" i="8"/>
  <c r="K68" i="8"/>
  <c r="L68" i="8"/>
  <c r="M68" i="8"/>
  <c r="N68" i="8"/>
  <c r="O68" i="8"/>
  <c r="P68" i="8"/>
  <c r="Q68" i="8"/>
  <c r="R68" i="8"/>
  <c r="S68" i="8"/>
  <c r="C69" i="8"/>
  <c r="D69" i="8"/>
  <c r="E69" i="8"/>
  <c r="F69" i="8"/>
  <c r="G69" i="8"/>
  <c r="H69" i="8"/>
  <c r="J69" i="8"/>
  <c r="K69" i="8"/>
  <c r="L69" i="8"/>
  <c r="M69" i="8"/>
  <c r="N69" i="8"/>
  <c r="O69" i="8"/>
  <c r="P69" i="8"/>
  <c r="Q69" i="8"/>
  <c r="R69" i="8"/>
  <c r="S69" i="8"/>
  <c r="A70" i="8"/>
  <c r="C70" i="8"/>
  <c r="D70" i="8"/>
  <c r="E70" i="8"/>
  <c r="F70" i="8"/>
  <c r="G70" i="8"/>
  <c r="H70" i="8"/>
  <c r="J70" i="8"/>
  <c r="K70" i="8"/>
  <c r="L70" i="8"/>
  <c r="M70" i="8"/>
  <c r="N70" i="8"/>
  <c r="O70" i="8"/>
  <c r="P70" i="8"/>
  <c r="Q70" i="8"/>
  <c r="R70" i="8"/>
  <c r="S70" i="8"/>
  <c r="C71" i="8"/>
  <c r="D71" i="8"/>
  <c r="E71" i="8"/>
  <c r="F71" i="8"/>
  <c r="G71" i="8"/>
  <c r="H71" i="8"/>
  <c r="J71" i="8"/>
  <c r="K71" i="8"/>
  <c r="L71" i="8"/>
  <c r="M71" i="8"/>
  <c r="N71" i="8"/>
  <c r="O71" i="8"/>
  <c r="P71" i="8"/>
  <c r="Q71" i="8"/>
  <c r="R71" i="8"/>
  <c r="S71" i="8"/>
  <c r="C72" i="8"/>
  <c r="D72" i="8"/>
  <c r="E72" i="8"/>
  <c r="F72" i="8"/>
  <c r="G72" i="8"/>
  <c r="H72" i="8"/>
  <c r="J72" i="8"/>
  <c r="K72" i="8"/>
  <c r="L72" i="8"/>
  <c r="M72" i="8"/>
  <c r="N72" i="8"/>
  <c r="O72" i="8"/>
  <c r="P72" i="8"/>
  <c r="Q72" i="8"/>
  <c r="R72" i="8"/>
  <c r="S72" i="8"/>
  <c r="A73" i="8"/>
  <c r="C73" i="8"/>
  <c r="D73" i="8"/>
  <c r="E73" i="8"/>
  <c r="F73" i="8"/>
  <c r="G73" i="8"/>
  <c r="H73" i="8"/>
  <c r="J73" i="8"/>
  <c r="K73" i="8"/>
  <c r="L73" i="8"/>
  <c r="M73" i="8"/>
  <c r="N73" i="8"/>
  <c r="O73" i="8"/>
  <c r="P73" i="8"/>
  <c r="Q73" i="8"/>
  <c r="R73" i="8"/>
  <c r="S73" i="8"/>
  <c r="C74" i="8"/>
  <c r="D74" i="8"/>
  <c r="E74" i="8"/>
  <c r="F74" i="8"/>
  <c r="G74" i="8"/>
  <c r="H74" i="8"/>
  <c r="J74" i="8"/>
  <c r="K74" i="8"/>
  <c r="L74" i="8"/>
  <c r="M74" i="8"/>
  <c r="N74" i="8"/>
  <c r="O74" i="8"/>
  <c r="P74" i="8"/>
  <c r="Q74" i="8"/>
  <c r="R74" i="8"/>
  <c r="S74" i="8"/>
  <c r="C75" i="8"/>
  <c r="D75" i="8"/>
  <c r="E75" i="8"/>
  <c r="F75" i="8"/>
  <c r="G75" i="8"/>
  <c r="H75" i="8"/>
  <c r="J75" i="8"/>
  <c r="K75" i="8"/>
  <c r="L75" i="8"/>
  <c r="M75" i="8"/>
  <c r="N75" i="8"/>
  <c r="O75" i="8"/>
  <c r="P75" i="8"/>
  <c r="Q75" i="8"/>
  <c r="R75" i="8"/>
  <c r="S75" i="8"/>
  <c r="A76" i="8"/>
  <c r="C76" i="8"/>
  <c r="D76" i="8"/>
  <c r="E76" i="8"/>
  <c r="F76" i="8"/>
  <c r="G76" i="8"/>
  <c r="H76" i="8"/>
  <c r="J76" i="8"/>
  <c r="K76" i="8"/>
  <c r="L76" i="8"/>
  <c r="M76" i="8"/>
  <c r="N76" i="8"/>
  <c r="O76" i="8"/>
  <c r="P76" i="8"/>
  <c r="Q76" i="8"/>
  <c r="R76" i="8"/>
  <c r="S76" i="8"/>
  <c r="C77" i="8"/>
  <c r="D77" i="8"/>
  <c r="E77" i="8"/>
  <c r="F77" i="8"/>
  <c r="G77" i="8"/>
  <c r="H77" i="8"/>
  <c r="J77" i="8"/>
  <c r="K77" i="8"/>
  <c r="L77" i="8"/>
  <c r="M77" i="8"/>
  <c r="N77" i="8"/>
  <c r="O77" i="8"/>
  <c r="P77" i="8"/>
  <c r="Q77" i="8"/>
  <c r="R77" i="8"/>
  <c r="S77" i="8"/>
  <c r="C78" i="8"/>
  <c r="D78" i="8"/>
  <c r="E78" i="8"/>
  <c r="F78" i="8"/>
  <c r="G78" i="8"/>
  <c r="H78" i="8"/>
  <c r="J78" i="8"/>
  <c r="K78" i="8"/>
  <c r="L78" i="8"/>
  <c r="M78" i="8"/>
  <c r="N78" i="8"/>
  <c r="O78" i="8"/>
  <c r="P78" i="8"/>
  <c r="Q78" i="8"/>
  <c r="R78" i="8"/>
  <c r="S78" i="8"/>
  <c r="A79" i="8"/>
  <c r="C79" i="8"/>
  <c r="D79" i="8"/>
  <c r="E79" i="8"/>
  <c r="F79" i="8"/>
  <c r="G79" i="8"/>
  <c r="H79" i="8"/>
  <c r="J79" i="8"/>
  <c r="K79" i="8"/>
  <c r="L79" i="8"/>
  <c r="M79" i="8"/>
  <c r="N79" i="8"/>
  <c r="O79" i="8"/>
  <c r="P79" i="8"/>
  <c r="Q79" i="8"/>
  <c r="R79" i="8"/>
  <c r="S79" i="8"/>
  <c r="C80" i="8"/>
  <c r="D80" i="8"/>
  <c r="E80" i="8"/>
  <c r="F80" i="8"/>
  <c r="G80" i="8"/>
  <c r="H80" i="8"/>
  <c r="J80" i="8"/>
  <c r="K80" i="8"/>
  <c r="L80" i="8"/>
  <c r="M80" i="8"/>
  <c r="N80" i="8"/>
  <c r="O80" i="8"/>
  <c r="P80" i="8"/>
  <c r="Q80" i="8"/>
  <c r="R80" i="8"/>
  <c r="S80" i="8"/>
  <c r="C81" i="8"/>
  <c r="D81" i="8"/>
  <c r="E81" i="8"/>
  <c r="F81" i="8"/>
  <c r="G81" i="8"/>
  <c r="H81" i="8"/>
  <c r="J81" i="8"/>
  <c r="K81" i="8"/>
  <c r="L81" i="8"/>
  <c r="M81" i="8"/>
  <c r="N81" i="8"/>
  <c r="O81" i="8"/>
  <c r="P81" i="8"/>
  <c r="Q81" i="8"/>
  <c r="R81" i="8"/>
  <c r="S81" i="8"/>
  <c r="A82" i="8"/>
  <c r="C82" i="8"/>
  <c r="D82" i="8"/>
  <c r="E82" i="8"/>
  <c r="F82" i="8"/>
  <c r="G82" i="8"/>
  <c r="H82" i="8"/>
  <c r="J82" i="8"/>
  <c r="K82" i="8"/>
  <c r="L82" i="8"/>
  <c r="M82" i="8"/>
  <c r="N82" i="8"/>
  <c r="O82" i="8"/>
  <c r="P82" i="8"/>
  <c r="Q82" i="8"/>
  <c r="R82" i="8"/>
  <c r="S82" i="8"/>
  <c r="C83" i="8"/>
  <c r="D83" i="8"/>
  <c r="E83" i="8"/>
  <c r="F83" i="8"/>
  <c r="G83" i="8"/>
  <c r="H83" i="8"/>
  <c r="J83" i="8"/>
  <c r="K83" i="8"/>
  <c r="L83" i="8"/>
  <c r="M83" i="8"/>
  <c r="N83" i="8"/>
  <c r="O83" i="8"/>
  <c r="P83" i="8"/>
  <c r="Q83" i="8"/>
  <c r="R83" i="8"/>
  <c r="S83" i="8"/>
  <c r="C84" i="8"/>
  <c r="D84" i="8"/>
  <c r="E84" i="8"/>
  <c r="F84" i="8"/>
  <c r="G84" i="8"/>
  <c r="H84" i="8"/>
  <c r="J84" i="8"/>
  <c r="K84" i="8"/>
  <c r="L84" i="8"/>
  <c r="M84" i="8"/>
  <c r="N84" i="8"/>
  <c r="O84" i="8"/>
  <c r="P84" i="8"/>
  <c r="Q84" i="8"/>
  <c r="R84" i="8"/>
  <c r="S84" i="8"/>
  <c r="A85" i="8"/>
  <c r="C85" i="8"/>
  <c r="D85" i="8"/>
  <c r="E85" i="8"/>
  <c r="F85" i="8"/>
  <c r="G85" i="8"/>
  <c r="H85" i="8"/>
  <c r="J85" i="8"/>
  <c r="K85" i="8"/>
  <c r="L85" i="8"/>
  <c r="M85" i="8"/>
  <c r="N85" i="8"/>
  <c r="O85" i="8"/>
  <c r="P85" i="8"/>
  <c r="Q85" i="8"/>
  <c r="R85" i="8"/>
  <c r="S85" i="8"/>
  <c r="C86" i="8"/>
  <c r="D86" i="8"/>
  <c r="E86" i="8"/>
  <c r="F86" i="8"/>
  <c r="G86" i="8"/>
  <c r="H86" i="8"/>
  <c r="J86" i="8"/>
  <c r="K86" i="8"/>
  <c r="L86" i="8"/>
  <c r="M86" i="8"/>
  <c r="N86" i="8"/>
  <c r="O86" i="8"/>
  <c r="P86" i="8"/>
  <c r="Q86" i="8"/>
  <c r="R86" i="8"/>
  <c r="S86" i="8"/>
  <c r="C87" i="8"/>
  <c r="D87" i="8"/>
  <c r="E87" i="8"/>
  <c r="F87" i="8"/>
  <c r="G87" i="8"/>
  <c r="H87" i="8"/>
  <c r="J87" i="8"/>
  <c r="K87" i="8"/>
  <c r="L87" i="8"/>
  <c r="M87" i="8"/>
  <c r="N87" i="8"/>
  <c r="O87" i="8"/>
  <c r="P87" i="8"/>
  <c r="Q87" i="8"/>
  <c r="R87" i="8"/>
  <c r="S87" i="8"/>
  <c r="A88" i="8"/>
  <c r="C88" i="8"/>
  <c r="D88" i="8"/>
  <c r="E88" i="8"/>
  <c r="F88" i="8"/>
  <c r="G88" i="8"/>
  <c r="H88" i="8"/>
  <c r="J88" i="8"/>
  <c r="K88" i="8"/>
  <c r="L88" i="8"/>
  <c r="M88" i="8"/>
  <c r="N88" i="8"/>
  <c r="O88" i="8"/>
  <c r="P88" i="8"/>
  <c r="Q88" i="8"/>
  <c r="R88" i="8"/>
  <c r="S88" i="8"/>
  <c r="C89" i="8"/>
  <c r="D89" i="8"/>
  <c r="E89" i="8"/>
  <c r="F89" i="8"/>
  <c r="G89" i="8"/>
  <c r="H89" i="8"/>
  <c r="J89" i="8"/>
  <c r="K89" i="8"/>
  <c r="L89" i="8"/>
  <c r="M89" i="8"/>
  <c r="N89" i="8"/>
  <c r="O89" i="8"/>
  <c r="P89" i="8"/>
  <c r="Q89" i="8"/>
  <c r="R89" i="8"/>
  <c r="S89" i="8"/>
  <c r="C90" i="8"/>
  <c r="D90" i="8"/>
  <c r="E90" i="8"/>
  <c r="F90" i="8"/>
  <c r="G90" i="8"/>
  <c r="H90" i="8"/>
  <c r="J90" i="8"/>
  <c r="K90" i="8"/>
  <c r="L90" i="8"/>
  <c r="M90" i="8"/>
  <c r="N90" i="8"/>
  <c r="O90" i="8"/>
  <c r="P90" i="8"/>
  <c r="Q90" i="8"/>
  <c r="R90" i="8"/>
  <c r="S90" i="8"/>
  <c r="A91" i="8"/>
  <c r="C91" i="8"/>
  <c r="D91" i="8"/>
  <c r="E91" i="8"/>
  <c r="F91" i="8"/>
  <c r="G91" i="8"/>
  <c r="H91" i="8"/>
  <c r="J91" i="8"/>
  <c r="K91" i="8"/>
  <c r="L91" i="8"/>
  <c r="M91" i="8"/>
  <c r="N91" i="8"/>
  <c r="O91" i="8"/>
  <c r="P91" i="8"/>
  <c r="Q91" i="8"/>
  <c r="R91" i="8"/>
  <c r="S91" i="8"/>
  <c r="C92" i="8"/>
  <c r="D92" i="8"/>
  <c r="E92" i="8"/>
  <c r="F92" i="8"/>
  <c r="G92" i="8"/>
  <c r="H92" i="8"/>
  <c r="J92" i="8"/>
  <c r="K92" i="8"/>
  <c r="L92" i="8"/>
  <c r="M92" i="8"/>
  <c r="N92" i="8"/>
  <c r="O92" i="8"/>
  <c r="P92" i="8"/>
  <c r="Q92" i="8"/>
  <c r="R92" i="8"/>
  <c r="S92" i="8"/>
  <c r="C93" i="8"/>
  <c r="D93" i="8"/>
  <c r="E93" i="8"/>
  <c r="F93" i="8"/>
  <c r="G93" i="8"/>
  <c r="H93" i="8"/>
  <c r="J93" i="8"/>
  <c r="K93" i="8"/>
  <c r="L93" i="8"/>
  <c r="M93" i="8"/>
  <c r="N93" i="8"/>
  <c r="O93" i="8"/>
  <c r="P93" i="8"/>
  <c r="Q93" i="8"/>
  <c r="R93" i="8"/>
  <c r="S93" i="8"/>
  <c r="A94" i="8"/>
  <c r="C94" i="8"/>
  <c r="D94" i="8"/>
  <c r="E94" i="8"/>
  <c r="F94" i="8"/>
  <c r="G94" i="8"/>
  <c r="H94" i="8"/>
  <c r="J94" i="8"/>
  <c r="K94" i="8"/>
  <c r="L94" i="8"/>
  <c r="M94" i="8"/>
  <c r="N94" i="8"/>
  <c r="O94" i="8"/>
  <c r="P94" i="8"/>
  <c r="Q94" i="8"/>
  <c r="R94" i="8"/>
  <c r="S94" i="8"/>
  <c r="C95" i="8"/>
  <c r="D95" i="8"/>
  <c r="E95" i="8"/>
  <c r="F95" i="8"/>
  <c r="G95" i="8"/>
  <c r="H95" i="8"/>
  <c r="J95" i="8"/>
  <c r="K95" i="8"/>
  <c r="L95" i="8"/>
  <c r="M95" i="8"/>
  <c r="N95" i="8"/>
  <c r="O95" i="8"/>
  <c r="P95" i="8"/>
  <c r="Q95" i="8"/>
  <c r="R95" i="8"/>
  <c r="S95" i="8"/>
  <c r="C96" i="8"/>
  <c r="D96" i="8"/>
  <c r="E96" i="8"/>
  <c r="F96" i="8"/>
  <c r="G96" i="8"/>
  <c r="H96" i="8"/>
  <c r="J96" i="8"/>
  <c r="K96" i="8"/>
  <c r="L96" i="8"/>
  <c r="M96" i="8"/>
  <c r="N96" i="8"/>
  <c r="O96" i="8"/>
  <c r="P96" i="8"/>
  <c r="Q96" i="8"/>
  <c r="R96" i="8"/>
  <c r="S96" i="8"/>
  <c r="A97" i="8"/>
  <c r="C97" i="8"/>
  <c r="D97" i="8"/>
  <c r="E97" i="8"/>
  <c r="F97" i="8"/>
  <c r="G97" i="8"/>
  <c r="H97" i="8"/>
  <c r="J97" i="8"/>
  <c r="K97" i="8"/>
  <c r="L97" i="8"/>
  <c r="M97" i="8"/>
  <c r="N97" i="8"/>
  <c r="O97" i="8"/>
  <c r="P97" i="8"/>
  <c r="Q97" i="8"/>
  <c r="R97" i="8"/>
  <c r="S97" i="8"/>
  <c r="C98" i="8"/>
  <c r="D98" i="8"/>
  <c r="E98" i="8"/>
  <c r="F98" i="8"/>
  <c r="G98" i="8"/>
  <c r="H98" i="8"/>
  <c r="J98" i="8"/>
  <c r="K98" i="8"/>
  <c r="L98" i="8"/>
  <c r="M98" i="8"/>
  <c r="N98" i="8"/>
  <c r="O98" i="8"/>
  <c r="P98" i="8"/>
  <c r="Q98" i="8"/>
  <c r="R98" i="8"/>
  <c r="S98" i="8"/>
  <c r="C99" i="8"/>
  <c r="D99" i="8"/>
  <c r="E99" i="8"/>
  <c r="F99" i="8"/>
  <c r="G99" i="8"/>
  <c r="H99" i="8"/>
  <c r="J99" i="8"/>
  <c r="K99" i="8"/>
  <c r="L99" i="8"/>
  <c r="M99" i="8"/>
  <c r="N99" i="8"/>
  <c r="O99" i="8"/>
  <c r="P99" i="8"/>
  <c r="Q99" i="8"/>
  <c r="R99" i="8"/>
  <c r="S99" i="8"/>
  <c r="A100" i="8"/>
  <c r="C100" i="8"/>
  <c r="D100" i="8"/>
  <c r="E100" i="8"/>
  <c r="F100" i="8"/>
  <c r="G100" i="8"/>
  <c r="H100" i="8"/>
  <c r="J100" i="8"/>
  <c r="K100" i="8"/>
  <c r="L100" i="8"/>
  <c r="M100" i="8"/>
  <c r="N100" i="8"/>
  <c r="O100" i="8"/>
  <c r="P100" i="8"/>
  <c r="Q100" i="8"/>
  <c r="R100" i="8"/>
  <c r="S100" i="8"/>
  <c r="C101" i="8"/>
  <c r="D101" i="8"/>
  <c r="E101" i="8"/>
  <c r="F101" i="8"/>
  <c r="G101" i="8"/>
  <c r="H101" i="8"/>
  <c r="J101" i="8"/>
  <c r="K101" i="8"/>
  <c r="L101" i="8"/>
  <c r="M101" i="8"/>
  <c r="N101" i="8"/>
  <c r="O101" i="8"/>
  <c r="P101" i="8"/>
  <c r="Q101" i="8"/>
  <c r="R101" i="8"/>
  <c r="S101" i="8"/>
  <c r="C102" i="8"/>
  <c r="D102" i="8"/>
  <c r="E102" i="8"/>
  <c r="F102" i="8"/>
  <c r="G102" i="8"/>
  <c r="H102" i="8"/>
  <c r="J102" i="8"/>
  <c r="K102" i="8"/>
  <c r="L102" i="8"/>
  <c r="M102" i="8"/>
  <c r="N102" i="8"/>
  <c r="O102" i="8"/>
  <c r="P102" i="8"/>
  <c r="Q102" i="8"/>
  <c r="R102" i="8"/>
  <c r="S102" i="8"/>
  <c r="A103" i="8"/>
  <c r="C103" i="8"/>
  <c r="D103" i="8"/>
  <c r="E103" i="8"/>
  <c r="F103" i="8"/>
  <c r="G103" i="8"/>
  <c r="H103" i="8"/>
  <c r="J103" i="8"/>
  <c r="K103" i="8"/>
  <c r="L103" i="8"/>
  <c r="M103" i="8"/>
  <c r="N103" i="8"/>
  <c r="O103" i="8"/>
  <c r="P103" i="8"/>
  <c r="Q103" i="8"/>
  <c r="R103" i="8"/>
  <c r="S103" i="8"/>
  <c r="C104" i="8"/>
  <c r="D104" i="8"/>
  <c r="E104" i="8"/>
  <c r="F104" i="8"/>
  <c r="G104" i="8"/>
  <c r="H104" i="8"/>
  <c r="J104" i="8"/>
  <c r="K104" i="8"/>
  <c r="L104" i="8"/>
  <c r="M104" i="8"/>
  <c r="N104" i="8"/>
  <c r="O104" i="8"/>
  <c r="P104" i="8"/>
  <c r="Q104" i="8"/>
  <c r="R104" i="8"/>
  <c r="S104" i="8"/>
  <c r="C105" i="8"/>
  <c r="D105" i="8"/>
  <c r="E105" i="8"/>
  <c r="F105" i="8"/>
  <c r="G105" i="8"/>
  <c r="H105" i="8"/>
  <c r="J105" i="8"/>
  <c r="K105" i="8"/>
  <c r="L105" i="8"/>
  <c r="M105" i="8"/>
  <c r="N105" i="8"/>
  <c r="O105" i="8"/>
  <c r="P105" i="8"/>
  <c r="Q105" i="8"/>
  <c r="R105" i="8"/>
  <c r="S105" i="8"/>
  <c r="A106" i="8"/>
  <c r="C106" i="8"/>
  <c r="D106" i="8"/>
  <c r="E106" i="8"/>
  <c r="F106" i="8"/>
  <c r="G106" i="8"/>
  <c r="H106" i="8"/>
  <c r="J106" i="8"/>
  <c r="K106" i="8"/>
  <c r="L106" i="8"/>
  <c r="M106" i="8"/>
  <c r="N106" i="8"/>
  <c r="O106" i="8"/>
  <c r="P106" i="8"/>
  <c r="Q106" i="8"/>
  <c r="R106" i="8"/>
  <c r="S106" i="8"/>
  <c r="C107" i="8"/>
  <c r="D107" i="8"/>
  <c r="E107" i="8"/>
  <c r="F107" i="8"/>
  <c r="G107" i="8"/>
  <c r="H107" i="8"/>
  <c r="J107" i="8"/>
  <c r="K107" i="8"/>
  <c r="L107" i="8"/>
  <c r="M107" i="8"/>
  <c r="N107" i="8"/>
  <c r="O107" i="8"/>
  <c r="P107" i="8"/>
  <c r="Q107" i="8"/>
  <c r="R107" i="8"/>
  <c r="S107" i="8"/>
  <c r="C108" i="8"/>
  <c r="D108" i="8"/>
  <c r="E108" i="8"/>
  <c r="F108" i="8"/>
  <c r="G108" i="8"/>
  <c r="H108" i="8"/>
  <c r="J108" i="8"/>
  <c r="K108" i="8"/>
  <c r="L108" i="8"/>
  <c r="M108" i="8"/>
  <c r="N108" i="8"/>
  <c r="O108" i="8"/>
  <c r="P108" i="8"/>
  <c r="Q108" i="8"/>
  <c r="R108" i="8"/>
  <c r="S108" i="8"/>
  <c r="A109" i="8"/>
  <c r="C109" i="8"/>
  <c r="D109" i="8"/>
  <c r="E109" i="8"/>
  <c r="F109" i="8"/>
  <c r="G109" i="8"/>
  <c r="H109" i="8"/>
  <c r="J109" i="8"/>
  <c r="K109" i="8"/>
  <c r="L109" i="8"/>
  <c r="M109" i="8"/>
  <c r="N109" i="8"/>
  <c r="O109" i="8"/>
  <c r="P109" i="8"/>
  <c r="Q109" i="8"/>
  <c r="R109" i="8"/>
  <c r="S109" i="8"/>
  <c r="C110" i="8"/>
  <c r="D110" i="8"/>
  <c r="E110" i="8"/>
  <c r="F110" i="8"/>
  <c r="G110" i="8"/>
  <c r="H110" i="8"/>
  <c r="J110" i="8"/>
  <c r="K110" i="8"/>
  <c r="L110" i="8"/>
  <c r="M110" i="8"/>
  <c r="N110" i="8"/>
  <c r="O110" i="8"/>
  <c r="P110" i="8"/>
  <c r="Q110" i="8"/>
  <c r="R110" i="8"/>
  <c r="S110" i="8"/>
  <c r="C111" i="8"/>
  <c r="D111" i="8"/>
  <c r="E111" i="8"/>
  <c r="F111" i="8"/>
  <c r="G111" i="8"/>
  <c r="H111" i="8"/>
  <c r="J111" i="8"/>
  <c r="K111" i="8"/>
  <c r="L111" i="8"/>
  <c r="M111" i="8"/>
  <c r="N111" i="8"/>
  <c r="O111" i="8"/>
  <c r="P111" i="8"/>
  <c r="Q111" i="8"/>
  <c r="R111" i="8"/>
  <c r="S111" i="8"/>
  <c r="A112" i="8"/>
  <c r="C112" i="8"/>
  <c r="D112" i="8"/>
  <c r="E112" i="8"/>
  <c r="F112" i="8"/>
  <c r="G112" i="8"/>
  <c r="H112" i="8"/>
  <c r="J112" i="8"/>
  <c r="K112" i="8"/>
  <c r="L112" i="8"/>
  <c r="M112" i="8"/>
  <c r="N112" i="8"/>
  <c r="O112" i="8"/>
  <c r="P112" i="8"/>
  <c r="Q112" i="8"/>
  <c r="R112" i="8"/>
  <c r="S112" i="8"/>
  <c r="C113" i="8"/>
  <c r="D113" i="8"/>
  <c r="E113" i="8"/>
  <c r="F113" i="8"/>
  <c r="G113" i="8"/>
  <c r="H113" i="8"/>
  <c r="J113" i="8"/>
  <c r="K113" i="8"/>
  <c r="L113" i="8"/>
  <c r="M113" i="8"/>
  <c r="N113" i="8"/>
  <c r="O113" i="8"/>
  <c r="P113" i="8"/>
  <c r="Q113" i="8"/>
  <c r="R113" i="8"/>
  <c r="S113" i="8"/>
  <c r="C114" i="8"/>
  <c r="D114" i="8"/>
  <c r="E114" i="8"/>
  <c r="F114" i="8"/>
  <c r="G114" i="8"/>
  <c r="H114" i="8"/>
  <c r="J114" i="8"/>
  <c r="K114" i="8"/>
  <c r="L114" i="8"/>
  <c r="M114" i="8"/>
  <c r="N114" i="8"/>
  <c r="O114" i="8"/>
  <c r="P114" i="8"/>
  <c r="Q114" i="8"/>
  <c r="R114" i="8"/>
  <c r="S114" i="8"/>
  <c r="B44" i="2"/>
  <c r="C44" i="2"/>
  <c r="D44" i="2"/>
  <c r="E44" i="2"/>
  <c r="F44" i="2"/>
  <c r="G44" i="2"/>
  <c r="H44" i="2"/>
  <c r="R44" i="2"/>
  <c r="S44" i="2"/>
  <c r="U44" i="2"/>
  <c r="V44" i="2"/>
  <c r="W44" i="2"/>
  <c r="X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B45" i="2"/>
  <c r="C45" i="2"/>
  <c r="D45" i="2"/>
  <c r="E45" i="2"/>
  <c r="F45" i="2"/>
  <c r="G45" i="2"/>
  <c r="H45" i="2"/>
  <c r="R45" i="2"/>
  <c r="S45" i="2"/>
  <c r="U45" i="2"/>
  <c r="V45" i="2"/>
  <c r="W45" i="2"/>
  <c r="X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B46" i="2"/>
  <c r="C46" i="2"/>
  <c r="D46" i="2"/>
  <c r="E46" i="2"/>
  <c r="F46" i="2"/>
  <c r="G46" i="2"/>
  <c r="H46" i="2"/>
  <c r="R46" i="2"/>
  <c r="S46" i="2"/>
  <c r="U46" i="2"/>
  <c r="V46" i="2"/>
  <c r="W46" i="2"/>
  <c r="X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B47" i="2"/>
  <c r="C47" i="2"/>
  <c r="D47" i="2"/>
  <c r="E47" i="2"/>
  <c r="F47" i="2"/>
  <c r="G47" i="2"/>
  <c r="H47" i="2"/>
  <c r="R47" i="2"/>
  <c r="S47" i="2"/>
  <c r="U47" i="2"/>
  <c r="V47" i="2"/>
  <c r="W47" i="2"/>
  <c r="X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B48" i="2"/>
  <c r="C48" i="2"/>
  <c r="D48" i="2"/>
  <c r="E48" i="2"/>
  <c r="F48" i="2"/>
  <c r="G48" i="2"/>
  <c r="H48" i="2"/>
  <c r="R48" i="2"/>
  <c r="S48" i="2"/>
  <c r="U48" i="2"/>
  <c r="V48" i="2"/>
  <c r="W48" i="2"/>
  <c r="X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5" i="2"/>
  <c r="A85" i="9"/>
  <c r="B85" i="9"/>
  <c r="C85" i="9"/>
  <c r="D85" i="9"/>
  <c r="E85" i="9"/>
  <c r="F85" i="9"/>
  <c r="G85" i="9"/>
  <c r="A86" i="9"/>
  <c r="B86" i="9"/>
  <c r="C86" i="9"/>
  <c r="D86" i="9"/>
  <c r="E86" i="9"/>
  <c r="F86" i="9"/>
  <c r="G86" i="9"/>
  <c r="A87" i="9"/>
  <c r="B87" i="9"/>
  <c r="C87" i="9"/>
  <c r="D87" i="9"/>
  <c r="E87" i="9"/>
  <c r="F87" i="9"/>
  <c r="G87" i="9"/>
  <c r="A88" i="9"/>
  <c r="B88" i="9"/>
  <c r="C88" i="9"/>
  <c r="D88" i="9"/>
  <c r="E88" i="9"/>
  <c r="F88" i="9"/>
  <c r="G88" i="9"/>
  <c r="A89" i="9"/>
  <c r="B89" i="9"/>
  <c r="C89" i="9"/>
  <c r="D89" i="9"/>
  <c r="E89" i="9"/>
  <c r="F89" i="9"/>
  <c r="G89" i="9"/>
  <c r="A90" i="9"/>
  <c r="B90" i="9"/>
  <c r="C90" i="9"/>
  <c r="D90" i="9"/>
  <c r="E90" i="9"/>
  <c r="F90" i="9"/>
  <c r="G90" i="9"/>
  <c r="A91" i="9"/>
  <c r="B91" i="9"/>
  <c r="C91" i="9"/>
  <c r="D91" i="9"/>
  <c r="E91" i="9"/>
  <c r="F91" i="9"/>
  <c r="G91" i="9"/>
  <c r="A92" i="9"/>
  <c r="B92" i="9"/>
  <c r="C92" i="9"/>
  <c r="D92" i="9"/>
  <c r="E92" i="9"/>
  <c r="F92" i="9"/>
  <c r="G92" i="9"/>
  <c r="A93" i="9"/>
  <c r="B93" i="9"/>
  <c r="C93" i="9"/>
  <c r="D93" i="9"/>
  <c r="E93" i="9"/>
  <c r="F93" i="9"/>
  <c r="G93" i="9"/>
  <c r="A70" i="9"/>
  <c r="B70" i="9"/>
  <c r="C70" i="9"/>
  <c r="D70" i="9"/>
  <c r="E70" i="9"/>
  <c r="F70" i="9"/>
  <c r="G70" i="9"/>
  <c r="A71" i="9"/>
  <c r="B71" i="9"/>
  <c r="C71" i="9"/>
  <c r="D71" i="9"/>
  <c r="E71" i="9"/>
  <c r="F71" i="9"/>
  <c r="G71" i="9"/>
  <c r="A72" i="9"/>
  <c r="B72" i="9"/>
  <c r="C72" i="9"/>
  <c r="D72" i="9"/>
  <c r="E72" i="9"/>
  <c r="F72" i="9"/>
  <c r="G72" i="9"/>
  <c r="A73" i="9"/>
  <c r="B73" i="9"/>
  <c r="C73" i="9"/>
  <c r="D73" i="9"/>
  <c r="E73" i="9"/>
  <c r="F73" i="9"/>
  <c r="G73" i="9"/>
  <c r="A74" i="9"/>
  <c r="B74" i="9"/>
  <c r="C74" i="9"/>
  <c r="D74" i="9"/>
  <c r="E74" i="9"/>
  <c r="F74" i="9"/>
  <c r="G74" i="9"/>
  <c r="A75" i="9"/>
  <c r="B75" i="9"/>
  <c r="C75" i="9"/>
  <c r="D75" i="9"/>
  <c r="E75" i="9"/>
  <c r="F75" i="9"/>
  <c r="G75" i="9"/>
  <c r="A76" i="9"/>
  <c r="B76" i="9"/>
  <c r="C76" i="9"/>
  <c r="D76" i="9"/>
  <c r="E76" i="9"/>
  <c r="F76" i="9"/>
  <c r="G76" i="9"/>
  <c r="A77" i="9"/>
  <c r="B77" i="9"/>
  <c r="C77" i="9"/>
  <c r="D77" i="9"/>
  <c r="E77" i="9"/>
  <c r="F77" i="9"/>
  <c r="G77" i="9"/>
  <c r="A78" i="9"/>
  <c r="B78" i="9"/>
  <c r="C78" i="9"/>
  <c r="D78" i="9"/>
  <c r="E78" i="9"/>
  <c r="F78" i="9"/>
  <c r="G78" i="9"/>
  <c r="A79" i="9"/>
  <c r="B79" i="9"/>
  <c r="C79" i="9"/>
  <c r="D79" i="9"/>
  <c r="E79" i="9"/>
  <c r="F79" i="9"/>
  <c r="G79" i="9"/>
  <c r="A80" i="9"/>
  <c r="B80" i="9"/>
  <c r="C80" i="9"/>
  <c r="D80" i="9"/>
  <c r="E80" i="9"/>
  <c r="F80" i="9"/>
  <c r="G80" i="9"/>
  <c r="A81" i="9"/>
  <c r="B81" i="9"/>
  <c r="C81" i="9"/>
  <c r="D81" i="9"/>
  <c r="E81" i="9"/>
  <c r="F81" i="9"/>
  <c r="G81" i="9"/>
  <c r="A82" i="9"/>
  <c r="B82" i="9"/>
  <c r="C82" i="9"/>
  <c r="D82" i="9"/>
  <c r="E82" i="9"/>
  <c r="F82" i="9"/>
  <c r="G82" i="9"/>
  <c r="A83" i="9"/>
  <c r="B83" i="9"/>
  <c r="C83" i="9"/>
  <c r="D83" i="9"/>
  <c r="E83" i="9"/>
  <c r="F83" i="9"/>
  <c r="G83" i="9"/>
  <c r="A84" i="9"/>
  <c r="B84" i="9"/>
  <c r="C84" i="9"/>
  <c r="D84" i="9"/>
  <c r="E84" i="9"/>
  <c r="F84" i="9"/>
  <c r="G84" i="9"/>
  <c r="AL48" i="2" l="1"/>
  <c r="AL44" i="2"/>
  <c r="AL47" i="2"/>
  <c r="AL46" i="2"/>
  <c r="AL45" i="2"/>
  <c r="T46" i="2"/>
  <c r="Y44" i="2"/>
  <c r="T45" i="2"/>
  <c r="Y46" i="2"/>
  <c r="Y47" i="2"/>
  <c r="Y45" i="2"/>
  <c r="T47" i="2"/>
  <c r="Y48" i="2"/>
  <c r="T48" i="2"/>
  <c r="T4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6" i="2"/>
  <c r="W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5" i="2"/>
  <c r="C1" i="10" l="1"/>
  <c r="A65" i="9"/>
  <c r="B65" i="9"/>
  <c r="C65" i="9"/>
  <c r="D65" i="9"/>
  <c r="E65" i="9"/>
  <c r="F65" i="9"/>
  <c r="G65" i="9"/>
  <c r="A66" i="9"/>
  <c r="B66" i="9"/>
  <c r="C66" i="9"/>
  <c r="D66" i="9"/>
  <c r="E66" i="9"/>
  <c r="F66" i="9"/>
  <c r="G66" i="9"/>
  <c r="A67" i="9"/>
  <c r="B67" i="9"/>
  <c r="C67" i="9"/>
  <c r="D67" i="9"/>
  <c r="E67" i="9"/>
  <c r="F67" i="9"/>
  <c r="G67" i="9"/>
  <c r="A68" i="9"/>
  <c r="B68" i="9"/>
  <c r="C68" i="9"/>
  <c r="D68" i="9"/>
  <c r="E68" i="9"/>
  <c r="F68" i="9"/>
  <c r="G68" i="9"/>
  <c r="A69" i="9"/>
  <c r="B69" i="9"/>
  <c r="C69" i="9"/>
  <c r="D69" i="9"/>
  <c r="E69" i="9"/>
  <c r="F69" i="9"/>
  <c r="G69" i="9"/>
  <c r="A59" i="9"/>
  <c r="B59" i="9"/>
  <c r="C59" i="9"/>
  <c r="D59" i="9"/>
  <c r="E59" i="9"/>
  <c r="F59" i="9"/>
  <c r="G59" i="9"/>
  <c r="A60" i="9"/>
  <c r="B60" i="9"/>
  <c r="C60" i="9"/>
  <c r="D60" i="9"/>
  <c r="E60" i="9"/>
  <c r="F60" i="9"/>
  <c r="G60" i="9"/>
  <c r="A61" i="9"/>
  <c r="B61" i="9"/>
  <c r="C61" i="9"/>
  <c r="D61" i="9"/>
  <c r="E61" i="9"/>
  <c r="F61" i="9"/>
  <c r="G61" i="9"/>
  <c r="A62" i="9"/>
  <c r="B62" i="9"/>
  <c r="C62" i="9"/>
  <c r="D62" i="9"/>
  <c r="E62" i="9"/>
  <c r="F62" i="9"/>
  <c r="G62" i="9"/>
  <c r="A63" i="9"/>
  <c r="B63" i="9"/>
  <c r="C63" i="9"/>
  <c r="D63" i="9"/>
  <c r="E63" i="9"/>
  <c r="F63" i="9"/>
  <c r="G63" i="9"/>
  <c r="A64" i="9"/>
  <c r="B64" i="9"/>
  <c r="C64" i="9"/>
  <c r="D64" i="9"/>
  <c r="E64" i="9"/>
  <c r="F64" i="9"/>
  <c r="G64" i="9"/>
  <c r="A5" i="9"/>
  <c r="B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B4" i="9"/>
  <c r="E4" i="9"/>
  <c r="F4" i="9"/>
  <c r="G4" i="9"/>
  <c r="A4" i="9"/>
  <c r="C1" i="9"/>
  <c r="AA6" i="2" l="1"/>
  <c r="AB6" i="2"/>
  <c r="AC6" i="2"/>
  <c r="AD6" i="2"/>
  <c r="AG6" i="2"/>
  <c r="AI6" i="2"/>
  <c r="AJ6" i="2"/>
  <c r="AK6" i="2"/>
  <c r="AA7" i="2"/>
  <c r="AB7" i="2"/>
  <c r="AC7" i="2"/>
  <c r="AD7" i="2"/>
  <c r="AG7" i="2"/>
  <c r="AI7" i="2"/>
  <c r="AJ7" i="2"/>
  <c r="AK7" i="2"/>
  <c r="AA8" i="2"/>
  <c r="AB8" i="2"/>
  <c r="AC8" i="2"/>
  <c r="AD8" i="2"/>
  <c r="AG8" i="2"/>
  <c r="AI8" i="2"/>
  <c r="AJ8" i="2"/>
  <c r="AK8" i="2"/>
  <c r="AA9" i="2"/>
  <c r="AB9" i="2"/>
  <c r="AC9" i="2"/>
  <c r="AD9" i="2"/>
  <c r="AG9" i="2"/>
  <c r="AI9" i="2"/>
  <c r="AJ9" i="2"/>
  <c r="AK9" i="2"/>
  <c r="AA10" i="2"/>
  <c r="AB10" i="2"/>
  <c r="AC10" i="2"/>
  <c r="AD10" i="2"/>
  <c r="AG10" i="2"/>
  <c r="AI10" i="2"/>
  <c r="AJ10" i="2"/>
  <c r="AK10" i="2"/>
  <c r="AA11" i="2"/>
  <c r="AB11" i="2"/>
  <c r="AC11" i="2"/>
  <c r="AD11" i="2"/>
  <c r="AG11" i="2"/>
  <c r="AI11" i="2"/>
  <c r="AJ11" i="2"/>
  <c r="AK11" i="2"/>
  <c r="AA12" i="2"/>
  <c r="AB12" i="2"/>
  <c r="AC12" i="2"/>
  <c r="AD12" i="2"/>
  <c r="AG12" i="2"/>
  <c r="AI12" i="2"/>
  <c r="AJ12" i="2"/>
  <c r="AK12" i="2"/>
  <c r="AA13" i="2"/>
  <c r="AB13" i="2"/>
  <c r="AC13" i="2"/>
  <c r="AD13" i="2"/>
  <c r="AG13" i="2"/>
  <c r="AI13" i="2"/>
  <c r="AJ13" i="2"/>
  <c r="AK13" i="2"/>
  <c r="AA14" i="2"/>
  <c r="AB14" i="2"/>
  <c r="AC14" i="2"/>
  <c r="AD14" i="2"/>
  <c r="AG14" i="2"/>
  <c r="AI14" i="2"/>
  <c r="AJ14" i="2"/>
  <c r="AK14" i="2"/>
  <c r="AA15" i="2"/>
  <c r="AB15" i="2"/>
  <c r="AC15" i="2"/>
  <c r="AD15" i="2"/>
  <c r="AG15" i="2"/>
  <c r="AI15" i="2"/>
  <c r="AJ15" i="2"/>
  <c r="AK15" i="2"/>
  <c r="AA16" i="2"/>
  <c r="AB16" i="2"/>
  <c r="AC16" i="2"/>
  <c r="AD16" i="2"/>
  <c r="AG16" i="2"/>
  <c r="AI16" i="2"/>
  <c r="AJ16" i="2"/>
  <c r="AK16" i="2"/>
  <c r="AA17" i="2"/>
  <c r="AB17" i="2"/>
  <c r="AC17" i="2"/>
  <c r="AD17" i="2"/>
  <c r="AG17" i="2"/>
  <c r="AI17" i="2"/>
  <c r="AJ17" i="2"/>
  <c r="AK17" i="2"/>
  <c r="AA18" i="2"/>
  <c r="AB18" i="2"/>
  <c r="AC18" i="2"/>
  <c r="AD18" i="2"/>
  <c r="AG18" i="2"/>
  <c r="AI18" i="2"/>
  <c r="AJ18" i="2"/>
  <c r="AK18" i="2"/>
  <c r="AA19" i="2"/>
  <c r="AB19" i="2"/>
  <c r="AC19" i="2"/>
  <c r="AD19" i="2"/>
  <c r="AG19" i="2"/>
  <c r="AI19" i="2"/>
  <c r="AJ19" i="2"/>
  <c r="AK19" i="2"/>
  <c r="AA20" i="2"/>
  <c r="AB20" i="2"/>
  <c r="AC20" i="2"/>
  <c r="AD20" i="2"/>
  <c r="AG20" i="2"/>
  <c r="AI20" i="2"/>
  <c r="AJ20" i="2"/>
  <c r="AK20" i="2"/>
  <c r="AA21" i="2"/>
  <c r="AB21" i="2"/>
  <c r="AC21" i="2"/>
  <c r="AD21" i="2"/>
  <c r="AG21" i="2"/>
  <c r="AI21" i="2"/>
  <c r="AJ21" i="2"/>
  <c r="AK21" i="2"/>
  <c r="AA22" i="2"/>
  <c r="AB22" i="2"/>
  <c r="AC22" i="2"/>
  <c r="AD22" i="2"/>
  <c r="AG22" i="2"/>
  <c r="AI22" i="2"/>
  <c r="AJ22" i="2"/>
  <c r="AK22" i="2"/>
  <c r="AA23" i="2"/>
  <c r="AB23" i="2"/>
  <c r="AC23" i="2"/>
  <c r="AD23" i="2"/>
  <c r="AG23" i="2"/>
  <c r="AI23" i="2"/>
  <c r="AJ23" i="2"/>
  <c r="AK23" i="2"/>
  <c r="AA24" i="2"/>
  <c r="AB24" i="2"/>
  <c r="AC24" i="2"/>
  <c r="AD24" i="2"/>
  <c r="AG24" i="2"/>
  <c r="AI24" i="2"/>
  <c r="AJ24" i="2"/>
  <c r="AK24" i="2"/>
  <c r="AA25" i="2"/>
  <c r="AB25" i="2"/>
  <c r="AC25" i="2"/>
  <c r="AD25" i="2"/>
  <c r="AG25" i="2"/>
  <c r="AI25" i="2"/>
  <c r="AJ25" i="2"/>
  <c r="AK25" i="2"/>
  <c r="AA26" i="2"/>
  <c r="AB26" i="2"/>
  <c r="AC26" i="2"/>
  <c r="AD26" i="2"/>
  <c r="AG26" i="2"/>
  <c r="AI26" i="2"/>
  <c r="AJ26" i="2"/>
  <c r="AK26" i="2"/>
  <c r="AA27" i="2"/>
  <c r="AB27" i="2"/>
  <c r="AC27" i="2"/>
  <c r="AD27" i="2"/>
  <c r="AG27" i="2"/>
  <c r="AI27" i="2"/>
  <c r="AJ27" i="2"/>
  <c r="AK27" i="2"/>
  <c r="AA28" i="2"/>
  <c r="AB28" i="2"/>
  <c r="AC28" i="2"/>
  <c r="AD28" i="2"/>
  <c r="AG28" i="2"/>
  <c r="AI28" i="2"/>
  <c r="AJ28" i="2"/>
  <c r="AK28" i="2"/>
  <c r="AA29" i="2"/>
  <c r="AB29" i="2"/>
  <c r="AC29" i="2"/>
  <c r="AD29" i="2"/>
  <c r="AG29" i="2"/>
  <c r="AI29" i="2"/>
  <c r="AJ29" i="2"/>
  <c r="AK29" i="2"/>
  <c r="AA30" i="2"/>
  <c r="AB30" i="2"/>
  <c r="AC30" i="2"/>
  <c r="AD30" i="2"/>
  <c r="AG30" i="2"/>
  <c r="AI30" i="2"/>
  <c r="AJ30" i="2"/>
  <c r="AK30" i="2"/>
  <c r="AA31" i="2"/>
  <c r="AB31" i="2"/>
  <c r="AC31" i="2"/>
  <c r="AD31" i="2"/>
  <c r="AG31" i="2"/>
  <c r="AI31" i="2"/>
  <c r="AJ31" i="2"/>
  <c r="AK31" i="2"/>
  <c r="AA32" i="2"/>
  <c r="AB32" i="2"/>
  <c r="AC32" i="2"/>
  <c r="AD32" i="2"/>
  <c r="AG32" i="2"/>
  <c r="AI32" i="2"/>
  <c r="AJ32" i="2"/>
  <c r="AK32" i="2"/>
  <c r="AA33" i="2"/>
  <c r="AB33" i="2"/>
  <c r="AC33" i="2"/>
  <c r="AD33" i="2"/>
  <c r="AG33" i="2"/>
  <c r="AI33" i="2"/>
  <c r="AJ33" i="2"/>
  <c r="AK33" i="2"/>
  <c r="AA34" i="2"/>
  <c r="AB34" i="2"/>
  <c r="AC34" i="2"/>
  <c r="AD34" i="2"/>
  <c r="AG34" i="2"/>
  <c r="AI34" i="2"/>
  <c r="AJ34" i="2"/>
  <c r="AK34" i="2"/>
  <c r="AA35" i="2"/>
  <c r="AB35" i="2"/>
  <c r="AC35" i="2"/>
  <c r="AD35" i="2"/>
  <c r="AG35" i="2"/>
  <c r="AI35" i="2"/>
  <c r="AJ35" i="2"/>
  <c r="AK35" i="2"/>
  <c r="AA36" i="2"/>
  <c r="AB36" i="2"/>
  <c r="AC36" i="2"/>
  <c r="AD36" i="2"/>
  <c r="AG36" i="2"/>
  <c r="AI36" i="2"/>
  <c r="AJ36" i="2"/>
  <c r="AK36" i="2"/>
  <c r="AA37" i="2"/>
  <c r="AB37" i="2"/>
  <c r="AC37" i="2"/>
  <c r="AD37" i="2"/>
  <c r="AG37" i="2"/>
  <c r="AI37" i="2"/>
  <c r="AJ37" i="2"/>
  <c r="AK37" i="2"/>
  <c r="AA38" i="2"/>
  <c r="AB38" i="2"/>
  <c r="AC38" i="2"/>
  <c r="AD38" i="2"/>
  <c r="AG38" i="2"/>
  <c r="AI38" i="2"/>
  <c r="AJ38" i="2"/>
  <c r="AK38" i="2"/>
  <c r="AA39" i="2"/>
  <c r="AB39" i="2"/>
  <c r="AC39" i="2"/>
  <c r="AD39" i="2"/>
  <c r="AG39" i="2"/>
  <c r="AI39" i="2"/>
  <c r="AJ39" i="2"/>
  <c r="AK39" i="2"/>
  <c r="AA40" i="2"/>
  <c r="AB40" i="2"/>
  <c r="AC40" i="2"/>
  <c r="AD40" i="2"/>
  <c r="AG40" i="2"/>
  <c r="AI40" i="2"/>
  <c r="AJ40" i="2"/>
  <c r="AK40" i="2"/>
  <c r="AA41" i="2"/>
  <c r="AB41" i="2"/>
  <c r="AC41" i="2"/>
  <c r="AD41" i="2"/>
  <c r="AG41" i="2"/>
  <c r="AI41" i="2"/>
  <c r="AJ41" i="2"/>
  <c r="AK41" i="2"/>
  <c r="AA42" i="2"/>
  <c r="AB42" i="2"/>
  <c r="AC42" i="2"/>
  <c r="AD42" i="2"/>
  <c r="AG42" i="2"/>
  <c r="AI42" i="2"/>
  <c r="AJ42" i="2"/>
  <c r="AK42" i="2"/>
  <c r="AA43" i="2"/>
  <c r="AB43" i="2"/>
  <c r="AC43" i="2"/>
  <c r="AD43" i="2"/>
  <c r="AG43" i="2"/>
  <c r="AI43" i="2"/>
  <c r="AJ43" i="2"/>
  <c r="AK43" i="2"/>
  <c r="AK5" i="2"/>
  <c r="AJ5" i="2"/>
  <c r="AG5" i="2"/>
  <c r="AD5" i="2"/>
  <c r="AC5" i="2"/>
  <c r="AB5" i="2"/>
  <c r="AA5" i="2"/>
  <c r="AI5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C1" i="8"/>
  <c r="AL5" i="2" l="1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C1" i="5"/>
  <c r="C1" i="4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5" i="2"/>
  <c r="V5" i="2"/>
  <c r="Y5" i="2" s="1"/>
  <c r="V6" i="2"/>
  <c r="Y6" i="2" s="1"/>
  <c r="V7" i="2"/>
  <c r="Y7" i="2" s="1"/>
  <c r="V8" i="2"/>
  <c r="Y8" i="2" s="1"/>
  <c r="V9" i="2"/>
  <c r="Y9" i="2" s="1"/>
  <c r="V10" i="2"/>
  <c r="Y10" i="2" s="1"/>
  <c r="V11" i="2"/>
  <c r="Y11" i="2" s="1"/>
  <c r="V12" i="2"/>
  <c r="Y12" i="2" s="1"/>
  <c r="V13" i="2"/>
  <c r="Y13" i="2" s="1"/>
  <c r="V14" i="2"/>
  <c r="Y14" i="2" s="1"/>
  <c r="V15" i="2"/>
  <c r="Y15" i="2" s="1"/>
  <c r="V16" i="2"/>
  <c r="Y16" i="2" s="1"/>
  <c r="V17" i="2"/>
  <c r="Y17" i="2" s="1"/>
  <c r="V18" i="2"/>
  <c r="Y18" i="2" s="1"/>
  <c r="V19" i="2"/>
  <c r="Y19" i="2" s="1"/>
  <c r="V20" i="2"/>
  <c r="Y20" i="2" s="1"/>
  <c r="V21" i="2"/>
  <c r="Y21" i="2" s="1"/>
  <c r="V22" i="2"/>
  <c r="Y22" i="2" s="1"/>
  <c r="V23" i="2"/>
  <c r="Y23" i="2" s="1"/>
  <c r="V24" i="2"/>
  <c r="Y24" i="2" s="1"/>
  <c r="V25" i="2"/>
  <c r="Y25" i="2" s="1"/>
  <c r="V26" i="2"/>
  <c r="Y26" i="2" s="1"/>
  <c r="V27" i="2"/>
  <c r="Y27" i="2" s="1"/>
  <c r="V28" i="2"/>
  <c r="Y28" i="2" s="1"/>
  <c r="V29" i="2"/>
  <c r="Y29" i="2" s="1"/>
  <c r="V30" i="2"/>
  <c r="Y30" i="2" s="1"/>
  <c r="V31" i="2"/>
  <c r="Y31" i="2" s="1"/>
  <c r="V32" i="2"/>
  <c r="Y32" i="2" s="1"/>
  <c r="V33" i="2"/>
  <c r="Y33" i="2" s="1"/>
  <c r="V34" i="2"/>
  <c r="Y34" i="2" s="1"/>
  <c r="V35" i="2"/>
  <c r="Y35" i="2" s="1"/>
  <c r="V36" i="2"/>
  <c r="Y36" i="2" s="1"/>
  <c r="V37" i="2"/>
  <c r="Y37" i="2" s="1"/>
  <c r="V38" i="2"/>
  <c r="Y38" i="2" s="1"/>
  <c r="V39" i="2"/>
  <c r="Y39" i="2" s="1"/>
  <c r="V40" i="2"/>
  <c r="Y40" i="2" s="1"/>
  <c r="V41" i="2"/>
  <c r="Y41" i="2" s="1"/>
  <c r="V42" i="2"/>
  <c r="Y42" i="2" s="1"/>
  <c r="V43" i="2"/>
  <c r="Y43" i="2" s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D5" i="2"/>
  <c r="E5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5" i="2"/>
  <c r="T43" i="2" l="1"/>
  <c r="T39" i="2"/>
  <c r="T35" i="2"/>
  <c r="T31" i="2"/>
  <c r="T27" i="2"/>
  <c r="T23" i="2"/>
  <c r="T19" i="2"/>
  <c r="T15" i="2"/>
  <c r="T11" i="2"/>
  <c r="T7" i="2"/>
  <c r="T41" i="2"/>
  <c r="T37" i="2"/>
  <c r="T33" i="2"/>
  <c r="T29" i="2"/>
  <c r="T25" i="2"/>
  <c r="T21" i="2"/>
  <c r="T17" i="2"/>
  <c r="T13" i="2"/>
  <c r="T9" i="2"/>
  <c r="T42" i="2"/>
  <c r="T38" i="2"/>
  <c r="T34" i="2"/>
  <c r="T30" i="2"/>
  <c r="T26" i="2"/>
  <c r="T22" i="2"/>
  <c r="T18" i="2"/>
  <c r="T14" i="2"/>
  <c r="T10" i="2"/>
  <c r="T6" i="2"/>
  <c r="T5" i="2"/>
  <c r="T40" i="2"/>
  <c r="T36" i="2"/>
  <c r="T32" i="2"/>
  <c r="T28" i="2"/>
  <c r="T24" i="2"/>
  <c r="T20" i="2"/>
  <c r="T16" i="2"/>
  <c r="T12" i="2"/>
  <c r="T8" i="2"/>
</calcChain>
</file>

<file path=xl/sharedStrings.xml><?xml version="1.0" encoding="utf-8"?>
<sst xmlns="http://schemas.openxmlformats.org/spreadsheetml/2006/main" count="4643" uniqueCount="256">
  <si>
    <t>level</t>
  </si>
  <si>
    <t>kind</t>
  </si>
  <si>
    <t>revenue</t>
  </si>
  <si>
    <t>players</t>
  </si>
  <si>
    <t>purchasers_at_this_level</t>
  </si>
  <si>
    <t>arpu</t>
  </si>
  <si>
    <t>future_arpu</t>
  </si>
  <si>
    <t>progression_rate</t>
  </si>
  <si>
    <t>fall_off</t>
  </si>
  <si>
    <t>pass_rate</t>
  </si>
  <si>
    <t>pass_rate_no_consumables</t>
  </si>
  <si>
    <t>pass_rate_with_consumables</t>
  </si>
  <si>
    <t>airstrikes_used</t>
  </si>
  <si>
    <t>reinforcements_used</t>
  </si>
  <si>
    <t>tesla_used</t>
  </si>
  <si>
    <t>tesla_refills</t>
  </si>
  <si>
    <t>care_packs_bought</t>
  </si>
  <si>
    <t>campaign</t>
  </si>
  <si>
    <t>veteran</t>
  </si>
  <si>
    <t>specops</t>
  </si>
  <si>
    <t>Level</t>
  </si>
  <si>
    <t>Players</t>
  </si>
  <si>
    <t>New users after</t>
  </si>
  <si>
    <t>Pass Rate</t>
  </si>
  <si>
    <t>Pass Rate No Consumables</t>
  </si>
  <si>
    <t>Pass Rate With Consumables</t>
  </si>
  <si>
    <t>Progression</t>
  </si>
  <si>
    <t>Not progressing</t>
  </si>
  <si>
    <t>Fall Off</t>
  </si>
  <si>
    <t>Revenue</t>
  </si>
  <si>
    <t>ARPU</t>
  </si>
  <si>
    <t>ARPPU</t>
  </si>
  <si>
    <t xml:space="preserve">Future ARPU </t>
  </si>
  <si>
    <t>paid_hero_used</t>
  </si>
  <si>
    <t>dual_heroes_used</t>
  </si>
  <si>
    <t>Purchasers</t>
  </si>
  <si>
    <t>The data is split by difficulty and Level. For the desired difficulty, select the corresponding sheet.</t>
  </si>
  <si>
    <t xml:space="preserve">Revenue and progression data is all in the camapaign sheet. </t>
  </si>
  <si>
    <t>For purchasing the furthest level in the campaign at the time of the purchase is counted.</t>
  </si>
  <si>
    <t>Progression is completely unlinear for the other difficulties and hence left out.</t>
  </si>
  <si>
    <t>Pass Rate No Consumables suggests the pass rate of users when not using any consumables.</t>
  </si>
  <si>
    <t>Pass Rate With Consumables is the pass rate when only taking into account the level plays when the user used at least one consumable.</t>
  </si>
  <si>
    <t>As consumable count airstrikes, reinforcements and tesla tower refills for that behalf.</t>
  </si>
  <si>
    <t xml:space="preserve">Progression means the amount of users who played a level who also played the next one. </t>
  </si>
  <si>
    <t>Not progression is simply 1-Progression or the users who played a level but haven't played the next one yet.</t>
  </si>
  <si>
    <t>Fall off is the percentage of users on the given who after playing the given level were inactive for at least 7 days.</t>
  </si>
  <si>
    <t>Paid heroes are all heroes that can be bought even if they were obtained for free. It is possible to use two per level.</t>
  </si>
  <si>
    <t>total_times_played</t>
  </si>
  <si>
    <t>median_gems</t>
  </si>
  <si>
    <t>median_credits</t>
  </si>
  <si>
    <t>three_stars_rate</t>
  </si>
  <si>
    <t>med_attempts_to_pass</t>
  </si>
  <si>
    <t>A1_2r_b</t>
  </si>
  <si>
    <t>A1_6s_b</t>
  </si>
  <si>
    <t>A1_6r_e</t>
  </si>
  <si>
    <t>A1_7r2_b</t>
  </si>
  <si>
    <t>A1_4s_e</t>
  </si>
  <si>
    <t>A1_1r_n</t>
  </si>
  <si>
    <t>A1_7r_b</t>
  </si>
  <si>
    <t>A2_6r2_b</t>
  </si>
  <si>
    <t>A1_7s_n</t>
  </si>
  <si>
    <t>A1_6r2_e</t>
  </si>
  <si>
    <t>A2_6mt_e</t>
  </si>
  <si>
    <t>A1_3s_h</t>
  </si>
  <si>
    <t>A1_4r_h</t>
  </si>
  <si>
    <t>A1_5s2_e</t>
  </si>
  <si>
    <t>A2_2r_n</t>
  </si>
  <si>
    <t>A1_5s_e</t>
  </si>
  <si>
    <t>A1_2r2_b</t>
  </si>
  <si>
    <t>A2_3r_x</t>
  </si>
  <si>
    <t>A2_4mt_n</t>
  </si>
  <si>
    <t>A1_6s2_b</t>
  </si>
  <si>
    <t>A2_1sos_h</t>
  </si>
  <si>
    <t>A2_7r2_b</t>
  </si>
  <si>
    <t>A2_6s_n</t>
  </si>
  <si>
    <t>A2_6mt2_e</t>
  </si>
  <si>
    <t>A1_4s2_e</t>
  </si>
  <si>
    <t>A2_6r_b</t>
  </si>
  <si>
    <t>A2_7r_b</t>
  </si>
  <si>
    <t>A1_6s_x</t>
  </si>
  <si>
    <t>A2_7sos_h</t>
  </si>
  <si>
    <t>A2_5s_b</t>
  </si>
  <si>
    <t>A2_5s2_b</t>
  </si>
  <si>
    <t>A3_1r_e</t>
  </si>
  <si>
    <t>A3_2s2_e</t>
  </si>
  <si>
    <t>A3_2s_e</t>
  </si>
  <si>
    <t>A3_1r2_e</t>
  </si>
  <si>
    <t>A3_3s_x</t>
  </si>
  <si>
    <t>A3_6sos_h</t>
  </si>
  <si>
    <t>A4_2r_e</t>
  </si>
  <si>
    <t>A4_1s_e</t>
  </si>
  <si>
    <t>A3_6s_e</t>
  </si>
  <si>
    <t>A4_3sos_e</t>
  </si>
  <si>
    <t>A4_4mt_e</t>
  </si>
  <si>
    <t>Ross1</t>
  </si>
  <si>
    <t>Ross2</t>
  </si>
  <si>
    <t>Ross4</t>
  </si>
  <si>
    <t>Ross3</t>
  </si>
  <si>
    <t>Ross5</t>
  </si>
  <si>
    <t>A3_7s_e</t>
  </si>
  <si>
    <t>A2_2r2_n</t>
  </si>
  <si>
    <t>A1_5sos_e</t>
  </si>
  <si>
    <t>A4_1r_e</t>
  </si>
  <si>
    <t>A3_7sos_e</t>
  </si>
  <si>
    <t>Challenge</t>
  </si>
  <si>
    <t>Difficulty</t>
  </si>
  <si>
    <t>Easy</t>
  </si>
  <si>
    <t>Medium</t>
  </si>
  <si>
    <t>Hard</t>
  </si>
  <si>
    <t>Median Attempts to pass</t>
  </si>
  <si>
    <t>Median gems available</t>
  </si>
  <si>
    <t>Average Tesla Uses</t>
  </si>
  <si>
    <t>Average Tesla Refills</t>
  </si>
  <si>
    <t>Average Airstrikes Uses</t>
  </si>
  <si>
    <t>Average Reinforcements</t>
  </si>
  <si>
    <t>Average Care Packs Bought</t>
  </si>
  <si>
    <t>Average Paid Heroes used</t>
  </si>
  <si>
    <t>Dual hero percentage</t>
  </si>
  <si>
    <t>All consumable and hero data is in averages unless stated otherwise.</t>
  </si>
  <si>
    <t>Median attempts give the median of attempts the users need to pass the level the first time with any star value.</t>
  </si>
  <si>
    <t>Three star percentage</t>
  </si>
  <si>
    <t>3 star percentage is the percentage of games with 3 stars out of all games won (not all played! For this multiply with pass rate).</t>
  </si>
  <si>
    <t>research</t>
  </si>
  <si>
    <t>ave_level</t>
  </si>
  <si>
    <t>median_level</t>
  </si>
  <si>
    <t>med_credits</t>
  </si>
  <si>
    <t>med_gems</t>
  </si>
  <si>
    <t>hurry_rate</t>
  </si>
  <si>
    <t>RangedBoost1_1</t>
  </si>
  <si>
    <t>RangedUpgrade1</t>
  </si>
  <si>
    <t>RangedBoost2_1</t>
  </si>
  <si>
    <t>RangedBoost3_1</t>
  </si>
  <si>
    <t>RangedBoost4_1</t>
  </si>
  <si>
    <t>RangedUpgrade2</t>
  </si>
  <si>
    <t>RangedBoost5_1</t>
  </si>
  <si>
    <t>RangedBoost6_1</t>
  </si>
  <si>
    <t>RangedSpec1</t>
  </si>
  <si>
    <t>RangedSpec1_1</t>
  </si>
  <si>
    <t>RangedSpec1_2</t>
  </si>
  <si>
    <t>RangedSpec2</t>
  </si>
  <si>
    <t>RangedSpec2_1</t>
  </si>
  <si>
    <t>RangedSpec2_2</t>
  </si>
  <si>
    <t>InfantryBoost1_1</t>
  </si>
  <si>
    <t>InfantryUpgrade1</t>
  </si>
  <si>
    <t>InfantryBoost2_1</t>
  </si>
  <si>
    <t>InfantryBoost3_1</t>
  </si>
  <si>
    <t>InfantryBoost4_1</t>
  </si>
  <si>
    <t>InfantryUpgrade2</t>
  </si>
  <si>
    <t>InfantryBoost5_1</t>
  </si>
  <si>
    <t>InfantryBoost6_1</t>
  </si>
  <si>
    <t>InfantrySpec1</t>
  </si>
  <si>
    <t>InfantrySpec1_1</t>
  </si>
  <si>
    <t>InfantrySpec1_2</t>
  </si>
  <si>
    <t>InfantrySpec2</t>
  </si>
  <si>
    <t>InfantrySpec2_1</t>
  </si>
  <si>
    <t>InfantrySpec2_2</t>
  </si>
  <si>
    <t>ScienceBoost1_1</t>
  </si>
  <si>
    <t>ScienceUpgrade1</t>
  </si>
  <si>
    <t>ScienceBoost2_1</t>
  </si>
  <si>
    <t>ScienceBoost3_1</t>
  </si>
  <si>
    <t>ScienceBoost4_1</t>
  </si>
  <si>
    <t>ScienceUpgrade2</t>
  </si>
  <si>
    <t>ScienceBoost5_1</t>
  </si>
  <si>
    <t>ScienceBoost6_1</t>
  </si>
  <si>
    <t>ScienceSpec1</t>
  </si>
  <si>
    <t>ScienceSpec1_1</t>
  </si>
  <si>
    <t>ScienceSpec1_2</t>
  </si>
  <si>
    <t>ScienceSpec2</t>
  </si>
  <si>
    <t>ScienceSpec2_1</t>
  </si>
  <si>
    <t>ScienceSpec2_2</t>
  </si>
  <si>
    <t>ArtilleryBoost1</t>
  </si>
  <si>
    <t>ArtilleryUpgrade1</t>
  </si>
  <si>
    <t>ArtilleryBoost2</t>
  </si>
  <si>
    <t>ArtilleryBoost3</t>
  </si>
  <si>
    <t>ArtilleryBoost4</t>
  </si>
  <si>
    <t>ArtilleryUpgrade2</t>
  </si>
  <si>
    <t>ArtilleryBoost5</t>
  </si>
  <si>
    <t>ArtilleryBoost6</t>
  </si>
  <si>
    <t>ArtillerySpec1</t>
  </si>
  <si>
    <t>ArtillerySpec1_1</t>
  </si>
  <si>
    <t>ArtillerySpec1_2</t>
  </si>
  <si>
    <t>ArtillerySpec2</t>
  </si>
  <si>
    <t>ArtillerySpec2_1</t>
  </si>
  <si>
    <t>ArtillerySpec2_2</t>
  </si>
  <si>
    <t>ReinforcementHealth1</t>
  </si>
  <si>
    <t>ReinforcementDamage1</t>
  </si>
  <si>
    <t>ReinforcementArmour</t>
  </si>
  <si>
    <t>ReinforcementIncreaseNumber</t>
  </si>
  <si>
    <t>ReinforcementCooldown</t>
  </si>
  <si>
    <t>bombRadius</t>
  </si>
  <si>
    <t>bombDamage1</t>
  </si>
  <si>
    <t>bombCooldown</t>
  </si>
  <si>
    <t>bombNapalm</t>
  </si>
  <si>
    <t>bombWingman</t>
  </si>
  <si>
    <t>Research</t>
  </si>
  <si>
    <t>Players researching</t>
  </si>
  <si>
    <t>Average level started</t>
  </si>
  <si>
    <t>Median level started</t>
  </si>
  <si>
    <t>Median Credits remaining</t>
  </si>
  <si>
    <t>Median gems remaining</t>
  </si>
  <si>
    <t>Hurry Rate</t>
  </si>
  <si>
    <t>For gems and credits remaining, I used the median because hackers skew the averages significantly.</t>
  </si>
  <si>
    <t>If that median is incredibly high, it indicates that at least 50% of users finishing that level/starting that research have hacked currency balances.</t>
  </si>
  <si>
    <t>Tutorial</t>
  </si>
  <si>
    <t>second_chances_bought</t>
  </si>
  <si>
    <t>ingame_minutes_to_first_pass</t>
  </si>
  <si>
    <t>session_of_first_pass</t>
  </si>
  <si>
    <t>Second chances bought</t>
  </si>
  <si>
    <t>Median minutes ingame to pass</t>
  </si>
  <si>
    <t>Median session at first pass</t>
  </si>
  <si>
    <t>med_day_of_first_pass</t>
  </si>
  <si>
    <t>ave_day_of_first_pass</t>
  </si>
  <si>
    <t>cryo_used</t>
  </si>
  <si>
    <t>energy_boost_used</t>
  </si>
  <si>
    <t>RangedBoost7_1</t>
  </si>
  <si>
    <t>RangedBoost8_1</t>
  </si>
  <si>
    <t>RangedSpec3_1</t>
  </si>
  <si>
    <t>RangedSpec3</t>
  </si>
  <si>
    <t>RangedSpec3_2</t>
  </si>
  <si>
    <t>InfantryBoost7_1</t>
  </si>
  <si>
    <t>InfantryBoost8_1</t>
  </si>
  <si>
    <t>InfantrySpec3_1</t>
  </si>
  <si>
    <t>InfantrySpec3</t>
  </si>
  <si>
    <t>InfantrySpec3_2</t>
  </si>
  <si>
    <t>ScienceBoost7_1</t>
  </si>
  <si>
    <t>ScienceBoost8_1</t>
  </si>
  <si>
    <t>ArtilleryBoost7_1</t>
  </si>
  <si>
    <t>ArtilleryBoost8_1</t>
  </si>
  <si>
    <t>EnergyCooldown_1</t>
  </si>
  <si>
    <t>EnergyAmount_1</t>
  </si>
  <si>
    <t>EnergyCooldown_2</t>
  </si>
  <si>
    <t>EnergyAmount_2</t>
  </si>
  <si>
    <t>EnergyCooldown_3</t>
  </si>
  <si>
    <t>CryoBombFreeze_1</t>
  </si>
  <si>
    <t>CryoBombSlow_1</t>
  </si>
  <si>
    <t>CryoBombCooldown_1</t>
  </si>
  <si>
    <t>CryoBombFreeze_2</t>
  </si>
  <si>
    <t>CryoBombCooldown_2</t>
  </si>
  <si>
    <t>Average Cryobombs used</t>
  </si>
  <si>
    <t>Average Energy boosts used</t>
  </si>
  <si>
    <t>Median day of first pass</t>
  </si>
  <si>
    <t>Gems spent through boosts</t>
  </si>
  <si>
    <t>Most lives lost at wave</t>
  </si>
  <si>
    <t>most_lives_lost_at_wave</t>
  </si>
  <si>
    <t>ave_lives_lost_at_wave1</t>
  </si>
  <si>
    <t>ave_lives_lost_at_wave2</t>
  </si>
  <si>
    <t>ave_lives_lost_at_wave3</t>
  </si>
  <si>
    <t>ave_lives_lost_at_wave4</t>
  </si>
  <si>
    <t>ave_lives_lost_at_wave5</t>
  </si>
  <si>
    <t>ave_lives_lost_at_wave6</t>
  </si>
  <si>
    <t>Average lives lost at wave</t>
  </si>
  <si>
    <t>ave_max_wave_on_loss</t>
  </si>
  <si>
    <t>Average max wave on loss</t>
  </si>
  <si>
    <t>drop_off</t>
  </si>
  <si>
    <t>NA</t>
  </si>
  <si>
    <t>New users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</si>
</sst>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0.000"/>
    <numFmt numFmtId="166" formatCode="0.0%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7">
    <xf numFmtId="0" fontId="0" fillId="0" borderId="0" xfId="0"/>
    <xf numFmtId="14" fontId="0" fillId="0" borderId="0" xfId="0" applyNumberFormat="1"/>
    <xf numFmtId="0" fontId="0" fillId="0" borderId="10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2" xfId="2" applyNumberFormat="1" applyFont="1" applyBorder="1"/>
    <xf numFmtId="9" fontId="0" fillId="0" borderId="12" xfId="2" applyFont="1" applyBorder="1"/>
    <xf numFmtId="0" fontId="0" fillId="0" borderId="14" xfId="0" applyBorder="1"/>
    <xf numFmtId="0" fontId="0" fillId="0" borderId="0" xfId="0" applyBorder="1"/>
    <xf numFmtId="9" fontId="0" fillId="0" borderId="0" xfId="2" applyNumberFormat="1" applyFont="1" applyBorder="1"/>
    <xf numFmtId="9" fontId="0" fillId="0" borderId="0" xfId="2" applyFont="1" applyBorder="1"/>
    <xf numFmtId="0" fontId="0" fillId="0" borderId="16" xfId="0" applyBorder="1"/>
    <xf numFmtId="0" fontId="0" fillId="0" borderId="17" xfId="0" applyBorder="1"/>
    <xf numFmtId="9" fontId="0" fillId="0" borderId="17" xfId="2" applyNumberFormat="1" applyFont="1" applyBorder="1"/>
    <xf numFmtId="9" fontId="0" fillId="0" borderId="17" xfId="2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7" xfId="0" applyNumberFormat="1" applyBorder="1"/>
    <xf numFmtId="164" fontId="0" fillId="0" borderId="12" xfId="1" applyNumberFormat="1" applyFont="1" applyBorder="1"/>
    <xf numFmtId="164" fontId="0" fillId="0" borderId="0" xfId="1" applyNumberFormat="1" applyFont="1" applyBorder="1"/>
    <xf numFmtId="164" fontId="0" fillId="0" borderId="17" xfId="1" applyNumberFormat="1" applyFont="1" applyBorder="1"/>
    <xf numFmtId="0" fontId="0" fillId="0" borderId="0" xfId="0" applyBorder="1" applyAlignment="1">
      <alignment horizontal="center" wrapText="1"/>
    </xf>
    <xf numFmtId="0" fontId="0" fillId="0" borderId="0" xfId="0" applyAlignment="1"/>
    <xf numFmtId="1" fontId="0" fillId="0" borderId="12" xfId="44" applyNumberFormat="1" applyFont="1" applyBorder="1"/>
    <xf numFmtId="1" fontId="0" fillId="0" borderId="0" xfId="44" applyNumberFormat="1" applyFont="1" applyBorder="1"/>
    <xf numFmtId="1" fontId="0" fillId="0" borderId="17" xfId="44" applyNumberFormat="1" applyFont="1" applyBorder="1"/>
    <xf numFmtId="165" fontId="0" fillId="0" borderId="12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7" xfId="0" applyNumberFormat="1" applyBorder="1"/>
    <xf numFmtId="9" fontId="0" fillId="0" borderId="13" xfId="2" applyFont="1" applyBorder="1"/>
    <xf numFmtId="9" fontId="0" fillId="0" borderId="15" xfId="2" applyFont="1" applyBorder="1"/>
    <xf numFmtId="9" fontId="0" fillId="0" borderId="18" xfId="2" applyFont="1" applyBorder="1"/>
    <xf numFmtId="1" fontId="0" fillId="0" borderId="12" xfId="0" applyNumberFormat="1" applyBorder="1"/>
    <xf numFmtId="1" fontId="0" fillId="0" borderId="0" xfId="0" applyNumberFormat="1" applyBorder="1"/>
    <xf numFmtId="1" fontId="0" fillId="0" borderId="17" xfId="0" applyNumberFormat="1" applyBorder="1"/>
    <xf numFmtId="9" fontId="0" fillId="0" borderId="0" xfId="2" applyFont="1"/>
    <xf numFmtId="165" fontId="0" fillId="0" borderId="0" xfId="0" applyNumberFormat="1"/>
    <xf numFmtId="166" fontId="0" fillId="0" borderId="13" xfId="2" applyNumberFormat="1" applyFont="1" applyBorder="1"/>
    <xf numFmtId="166" fontId="0" fillId="0" borderId="15" xfId="2" applyNumberFormat="1" applyFont="1" applyBorder="1"/>
    <xf numFmtId="166" fontId="0" fillId="0" borderId="18" xfId="2" applyNumberFormat="1" applyFont="1" applyBorder="1"/>
    <xf numFmtId="0" fontId="0" fillId="0" borderId="22" xfId="0" applyBorder="1" applyAlignment="1">
      <alignment horizontal="center" wrapText="1"/>
    </xf>
    <xf numFmtId="0" fontId="0" fillId="0" borderId="13" xfId="0" applyBorder="1"/>
    <xf numFmtId="0" fontId="0" fillId="0" borderId="15" xfId="0" applyBorder="1"/>
    <xf numFmtId="0" fontId="0" fillId="0" borderId="18" xfId="0" applyBorder="1"/>
    <xf numFmtId="0" fontId="0" fillId="0" borderId="23" xfId="0" applyBorder="1"/>
    <xf numFmtId="9" fontId="0" fillId="0" borderId="23" xfId="2" applyFont="1" applyBorder="1"/>
    <xf numFmtId="165" fontId="0" fillId="0" borderId="23" xfId="0" applyNumberFormat="1" applyBorder="1"/>
    <xf numFmtId="9" fontId="0" fillId="0" borderId="24" xfId="2" applyFont="1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center" wrapText="1"/>
    </xf>
    <xf numFmtId="167" fontId="0" fillId="0" borderId="12" xfId="44" applyNumberFormat="1" applyFont="1" applyBorder="1"/>
    <xf numFmtId="167" fontId="0" fillId="0" borderId="0" xfId="44" applyNumberFormat="1" applyFont="1" applyBorder="1"/>
    <xf numFmtId="167" fontId="0" fillId="0" borderId="17" xfId="44" applyNumberFormat="1" applyFont="1" applyBorder="1"/>
    <xf numFmtId="167" fontId="0" fillId="0" borderId="12" xfId="2" applyNumberFormat="1" applyFont="1" applyBorder="1"/>
    <xf numFmtId="167" fontId="0" fillId="0" borderId="0" xfId="2" applyNumberFormat="1" applyFont="1" applyBorder="1"/>
    <xf numFmtId="167" fontId="0" fillId="0" borderId="17" xfId="2" applyNumberFormat="1" applyFont="1" applyBorder="1"/>
    <xf numFmtId="1" fontId="0" fillId="0" borderId="12" xfId="2" applyNumberFormat="1" applyFont="1" applyBorder="1"/>
    <xf numFmtId="1" fontId="0" fillId="0" borderId="0" xfId="2" applyNumberFormat="1" applyFont="1" applyBorder="1"/>
    <xf numFmtId="1" fontId="0" fillId="0" borderId="17" xfId="2" applyNumberFormat="1" applyFont="1" applyBorder="1"/>
    <xf numFmtId="1" fontId="0" fillId="0" borderId="23" xfId="2" applyNumberFormat="1" applyFont="1" applyBorder="1"/>
    <xf numFmtId="167" fontId="0" fillId="0" borderId="23" xfId="2" applyNumberFormat="1" applyFont="1" applyBorder="1"/>
    <xf numFmtId="166" fontId="0" fillId="0" borderId="0" xfId="2" applyNumberFormat="1" applyFont="1" applyBorder="1"/>
    <xf numFmtId="165" fontId="0" fillId="0" borderId="13" xfId="0" applyNumberFormat="1" applyBorder="1"/>
    <xf numFmtId="165" fontId="0" fillId="0" borderId="15" xfId="0" applyNumberFormat="1" applyBorder="1"/>
    <xf numFmtId="165" fontId="0" fillId="0" borderId="18" xfId="0" applyNumberFormat="1" applyBorder="1"/>
    <xf numFmtId="165" fontId="0" fillId="0" borderId="0" xfId="44" applyNumberFormat="1" applyFont="1" applyBorder="1"/>
    <xf numFmtId="165" fontId="0" fillId="0" borderId="17" xfId="44" applyNumberFormat="1" applyFont="1" applyBorder="1"/>
    <xf numFmtId="0" fontId="0" fillId="0" borderId="11" xfId="0" applyBorder="1" applyAlignment="1">
      <alignment horizontal="center" wrapText="1"/>
    </xf>
    <xf numFmtId="11" fontId="0" fillId="0" borderId="0" xfId="0" applyNumberFormat="1"/>
    <xf numFmtId="0" fontId="0" fillId="0" borderId="19" xfId="0" applyBorder="1" applyAlignment="1">
      <alignment horizontal="center" wrapText="1"/>
    </xf>
    <xf numFmtId="2" fontId="0" fillId="0" borderId="0" xfId="2" applyNumberFormat="1" applyFont="1" applyBorder="1"/>
    <xf numFmtId="2" fontId="0" fillId="0" borderId="23" xfId="2" applyNumberFormat="1" applyFont="1" applyBorder="1"/>
    <xf numFmtId="0" fontId="0" fillId="0" borderId="19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left"/>
    </xf>
    <xf numFmtId="2" fontId="0" fillId="0" borderId="17" xfId="2" applyNumberFormat="1" applyFont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44" builtinId="3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topLeftCell="A4" workbookViewId="0">
      <selection activeCell="A22" sqref="A22"/>
    </sheetView>
  </sheetViews>
  <sheetFormatPr defaultRowHeight="15" x14ac:dyDescent="0.25"/>
  <sheetData>
    <row r="2" spans="1:1" x14ac:dyDescent="0.25">
      <c r="A2" t="s">
        <v>36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39</v>
      </c>
    </row>
    <row r="7" spans="1:1" x14ac:dyDescent="0.25">
      <c r="A7" t="s">
        <v>40</v>
      </c>
    </row>
    <row r="8" spans="1:1" x14ac:dyDescent="0.25">
      <c r="A8" t="s">
        <v>41</v>
      </c>
    </row>
    <row r="9" spans="1:1" x14ac:dyDescent="0.25">
      <c r="A9" t="s">
        <v>42</v>
      </c>
    </row>
    <row r="10" spans="1:1" x14ac:dyDescent="0.25">
      <c r="A10" t="s">
        <v>119</v>
      </c>
    </row>
    <row r="11" spans="1:1" x14ac:dyDescent="0.25">
      <c r="A11" t="s">
        <v>121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  <row r="17" spans="1:1" x14ac:dyDescent="0.25">
      <c r="A17" t="s">
        <v>118</v>
      </c>
    </row>
    <row r="18" spans="1:1" x14ac:dyDescent="0.25">
      <c r="A18" t="s">
        <v>46</v>
      </c>
    </row>
    <row r="20" spans="1:1" x14ac:dyDescent="0.25">
      <c r="A20" t="s">
        <v>201</v>
      </c>
    </row>
    <row r="21" spans="1:1" x14ac:dyDescent="0.25">
      <c r="A21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workbookViewId="0">
      <pane xSplit="1" ySplit="4" topLeftCell="B26" activePane="bottomRight" state="frozen"/>
      <selection pane="topRight" activeCell="B1" sqref="B1"/>
      <selection pane="bottomLeft" activeCell="A4" sqref="A4"/>
      <selection pane="bottomRight" activeCell="T55" sqref="T55"/>
    </sheetView>
  </sheetViews>
  <sheetFormatPr defaultColWidth="16.375" defaultRowHeight="15" x14ac:dyDescent="0.25"/>
  <cols>
    <col min="11" max="11" width="5.625" customWidth="1"/>
    <col min="12" max="16" width="5.625" bestFit="1" customWidth="1"/>
  </cols>
  <sheetData>
    <row r="1" spans="1:38" x14ac:dyDescent="0.25">
      <c r="A1" s="26" t="s">
        <v>255</v>
      </c>
      <c r="B1" s="1">
        <v>42840</v>
      </c>
      <c r="C1" s="1">
        <v>42870</v>
      </c>
      <c r="T1" s="1"/>
    </row>
    <row r="2" spans="1:38" x14ac:dyDescent="0.25">
      <c r="A2" s="26"/>
      <c r="B2" s="1"/>
      <c r="T2" s="1"/>
    </row>
    <row r="3" spans="1:38" x14ac:dyDescent="0.25">
      <c r="A3" s="80" t="s">
        <v>20</v>
      </c>
      <c r="B3" s="80" t="s">
        <v>21</v>
      </c>
      <c r="C3" s="80" t="s">
        <v>23</v>
      </c>
      <c r="D3" s="80" t="s">
        <v>24</v>
      </c>
      <c r="E3" s="80" t="s">
        <v>25</v>
      </c>
      <c r="F3" s="80" t="s">
        <v>109</v>
      </c>
      <c r="G3" s="80" t="s">
        <v>208</v>
      </c>
      <c r="H3" s="80" t="s">
        <v>209</v>
      </c>
      <c r="I3" s="80" t="s">
        <v>240</v>
      </c>
      <c r="J3" s="80" t="s">
        <v>242</v>
      </c>
      <c r="K3" s="82" t="s">
        <v>250</v>
      </c>
      <c r="L3" s="83"/>
      <c r="M3" s="83"/>
      <c r="N3" s="83"/>
      <c r="O3" s="83"/>
      <c r="P3" s="84"/>
      <c r="Q3" s="80" t="s">
        <v>252</v>
      </c>
      <c r="R3" s="80" t="s">
        <v>120</v>
      </c>
      <c r="S3" s="80" t="s">
        <v>26</v>
      </c>
      <c r="T3" s="80" t="s">
        <v>27</v>
      </c>
      <c r="U3" s="80" t="s">
        <v>28</v>
      </c>
      <c r="V3" s="80" t="s">
        <v>35</v>
      </c>
      <c r="W3" s="80" t="s">
        <v>29</v>
      </c>
      <c r="X3" s="80" t="s">
        <v>30</v>
      </c>
      <c r="Y3" s="80" t="s">
        <v>31</v>
      </c>
      <c r="Z3" s="80" t="s">
        <v>32</v>
      </c>
      <c r="AA3" s="80" t="s">
        <v>111</v>
      </c>
      <c r="AB3" s="80" t="s">
        <v>112</v>
      </c>
      <c r="AC3" s="80" t="s">
        <v>113</v>
      </c>
      <c r="AD3" s="80" t="s">
        <v>114</v>
      </c>
      <c r="AE3" s="80" t="s">
        <v>238</v>
      </c>
      <c r="AF3" s="80" t="s">
        <v>239</v>
      </c>
      <c r="AG3" s="80" t="s">
        <v>115</v>
      </c>
      <c r="AH3" s="80" t="s">
        <v>207</v>
      </c>
      <c r="AI3" s="80" t="s">
        <v>110</v>
      </c>
      <c r="AJ3" s="80" t="s">
        <v>116</v>
      </c>
      <c r="AK3" s="80" t="s">
        <v>117</v>
      </c>
      <c r="AL3" s="80" t="s">
        <v>241</v>
      </c>
    </row>
    <row r="4" spans="1:38" ht="15" customHeigh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57">
        <v>1</v>
      </c>
      <c r="L4" s="57">
        <v>2</v>
      </c>
      <c r="M4" s="57">
        <v>3</v>
      </c>
      <c r="N4" s="57">
        <v>4</v>
      </c>
      <c r="O4" s="57">
        <v>5</v>
      </c>
      <c r="P4" s="75">
        <v>6</v>
      </c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</row>
    <row r="5" spans="1:38" x14ac:dyDescent="0.25">
      <c r="A5" s="3">
        <v>1</v>
      </c>
      <c r="B5" s="4">
        <f>LevelData!D3</f>
        <v>263494</v>
      </c>
      <c r="C5" s="6">
        <f>LevelData!K3</f>
        <v>0.97873625123264796</v>
      </c>
      <c r="D5" s="6">
        <f>LevelData!L3</f>
        <v>0.97806229333983097</v>
      </c>
      <c r="E5" s="6">
        <f>LevelData!M3</f>
        <v>0.984575684710574</v>
      </c>
      <c r="F5" s="27">
        <f>LevelData!X3</f>
        <v>1</v>
      </c>
      <c r="G5" s="58">
        <f>LevelData!Z3</f>
        <v>7.7833333333333297</v>
      </c>
      <c r="H5" s="27">
        <f>LevelData!AA3</f>
        <v>1</v>
      </c>
      <c r="I5" s="27">
        <f>LevelData!AB3</f>
        <v>0</v>
      </c>
      <c r="J5" s="65">
        <f>LevelData!AG3</f>
        <v>3</v>
      </c>
      <c r="K5" s="73">
        <f>LevelData!AH3</f>
        <v>5.46764772813472E-3</v>
      </c>
      <c r="L5" s="73">
        <f>LevelData!AI3</f>
        <v>6.7062125464613501E-2</v>
      </c>
      <c r="M5" s="73">
        <f>LevelData!AJ3</f>
        <v>0.49091405598118798</v>
      </c>
      <c r="N5" s="73">
        <f>LevelData!AK3</f>
        <v>0</v>
      </c>
      <c r="O5" s="73">
        <f>LevelData!AL3</f>
        <v>0</v>
      </c>
      <c r="P5" s="73">
        <f>LevelData!AM3</f>
        <v>0</v>
      </c>
      <c r="Q5" s="78">
        <f>LevelData!AN3</f>
        <v>1.99460431654676</v>
      </c>
      <c r="R5" s="7">
        <f>LevelData!W3</f>
        <v>0.820986027708972</v>
      </c>
      <c r="S5" s="7">
        <f>LevelData!I3</f>
        <v>0.894759013282732</v>
      </c>
      <c r="T5" s="7">
        <f t="shared" ref="T5:T36" si="0">1-B6/B5</f>
        <v>0.10526994922085509</v>
      </c>
      <c r="U5" s="7">
        <f>LevelData!J3</f>
        <v>0.96432637571157498</v>
      </c>
      <c r="V5" s="5">
        <f>LevelData!F3</f>
        <v>3</v>
      </c>
      <c r="W5" s="22">
        <f>LevelData!C3</f>
        <v>6.9790000000000001</v>
      </c>
      <c r="X5" s="19">
        <f>LevelData!G3</f>
        <v>2.6485768500948799E-5</v>
      </c>
      <c r="Y5" s="19">
        <f>IFERROR(W5/V5,0)</f>
        <v>2.3263333333333334</v>
      </c>
      <c r="Z5" s="19">
        <f>LevelData!H3</f>
        <v>0.67088187041144798</v>
      </c>
      <c r="AA5" s="30">
        <f>LevelData!P3/LevelData!E3</f>
        <v>1.961165136918759</v>
      </c>
      <c r="AB5" s="30">
        <f>LevelData!Q3/LevelData!E3</f>
        <v>8.3003868618675564E-2</v>
      </c>
      <c r="AC5" s="30">
        <f>LevelData!N3/LevelData!E3</f>
        <v>2.320564363195024E-2</v>
      </c>
      <c r="AD5" s="30">
        <f>LevelData!O3/LevelData!E3</f>
        <v>2.5909125388758249E-2</v>
      </c>
      <c r="AE5" s="30">
        <f>LevelData!AD3/LevelData!$E3</f>
        <v>1.3365698247743306E-2</v>
      </c>
      <c r="AF5" s="30">
        <f>LevelData!AE3/LevelData!$E3</f>
        <v>1.5905332625350831E-2</v>
      </c>
      <c r="AG5" s="30">
        <f>LevelData!R3/LevelData!E3</f>
        <v>5.9470530228324355E-3</v>
      </c>
      <c r="AH5" s="30">
        <f>LevelData!Y3/LevelData!D3</f>
        <v>2.049382528634428E-4</v>
      </c>
      <c r="AI5" s="5">
        <f>LevelData!U3</f>
        <v>0</v>
      </c>
      <c r="AJ5" s="33">
        <f>LevelData!S3/LevelData!E3</f>
        <v>1.0989911249336267E-2</v>
      </c>
      <c r="AK5" s="7">
        <f>LevelData!T3/LevelData!E3</f>
        <v>9.2057953424865349E-3</v>
      </c>
      <c r="AL5" s="70">
        <f>AB5*6+AC5*2+AD5*2+AE5*4+AF5*6+AH5*10</f>
        <v>0.74719692102518287</v>
      </c>
    </row>
    <row r="6" spans="1:38" x14ac:dyDescent="0.25">
      <c r="A6" s="3">
        <v>2</v>
      </c>
      <c r="B6" s="8">
        <f>LevelData!D4</f>
        <v>235756</v>
      </c>
      <c r="C6" s="10">
        <f>LevelData!K4</f>
        <v>0.99280949205986702</v>
      </c>
      <c r="D6" s="10">
        <f>LevelData!L4</f>
        <v>0.91760975343064899</v>
      </c>
      <c r="E6" s="10">
        <f>LevelData!M4</f>
        <v>0.99824234333156903</v>
      </c>
      <c r="F6" s="28">
        <f>LevelData!X4</f>
        <v>1</v>
      </c>
      <c r="G6" s="59">
        <f>LevelData!Z4</f>
        <v>11.783333333333299</v>
      </c>
      <c r="H6" s="28">
        <f>LevelData!AA4</f>
        <v>1</v>
      </c>
      <c r="I6" s="28">
        <f>LevelData!AB4</f>
        <v>0</v>
      </c>
      <c r="J6" s="65">
        <f>LevelData!AG4</f>
        <v>2</v>
      </c>
      <c r="K6" s="73">
        <f>LevelData!AH4</f>
        <v>7.4630989173717797E-3</v>
      </c>
      <c r="L6" s="73">
        <f>LevelData!AI4</f>
        <v>0.16643520991347099</v>
      </c>
      <c r="M6" s="73">
        <f>LevelData!AJ4</f>
        <v>4.1345420655765498E-2</v>
      </c>
      <c r="N6" s="73">
        <f>LevelData!AK4</f>
        <v>0</v>
      </c>
      <c r="O6" s="73">
        <f>LevelData!AL4</f>
        <v>0</v>
      </c>
      <c r="P6" s="73">
        <f>LevelData!AM4</f>
        <v>0</v>
      </c>
      <c r="Q6" s="78">
        <f>LevelData!AN4</f>
        <v>1.31009615384615</v>
      </c>
      <c r="R6" s="11">
        <f>LevelData!W4</f>
        <v>0.95946823391474401</v>
      </c>
      <c r="S6" s="11">
        <f>LevelData!I4</f>
        <v>0.94338526269356904</v>
      </c>
      <c r="T6" s="11">
        <f t="shared" si="0"/>
        <v>5.665179253126118E-2</v>
      </c>
      <c r="U6" s="11">
        <f>LevelData!J4</f>
        <v>5.5940348391858102E-2</v>
      </c>
      <c r="V6" s="9">
        <f>LevelData!F4</f>
        <v>9</v>
      </c>
      <c r="W6" s="23">
        <f>LevelData!C4</f>
        <v>615.60752100000002</v>
      </c>
      <c r="X6" s="20">
        <f>LevelData!G4</f>
        <v>2.6110621879890899E-3</v>
      </c>
      <c r="Y6" s="20">
        <f t="shared" ref="Y6:Y43" si="1">IFERROR(W6/V6,0)</f>
        <v>68.400835666666666</v>
      </c>
      <c r="Z6" s="20">
        <f>LevelData!H4</f>
        <v>0.70630040630351199</v>
      </c>
      <c r="AA6" s="31">
        <f>LevelData!P4/LevelData!E4</f>
        <v>0.69675727246941643</v>
      </c>
      <c r="AB6" s="31">
        <f>LevelData!Q4/LevelData!E4</f>
        <v>2.8213166144200628E-2</v>
      </c>
      <c r="AC6" s="31">
        <f>LevelData!N4/LevelData!E4</f>
        <v>1.2558818870662949</v>
      </c>
      <c r="AD6" s="31">
        <f>LevelData!O4/LevelData!E4</f>
        <v>9.9127340506650844E-3</v>
      </c>
      <c r="AE6" s="31">
        <f>LevelData!AD4/LevelData!$E4</f>
        <v>1.021140535383414</v>
      </c>
      <c r="AF6" s="31">
        <f>LevelData!AE4/LevelData!$E4</f>
        <v>3.8752122710143701E-3</v>
      </c>
      <c r="AG6" s="31">
        <f>LevelData!R4/LevelData!E4</f>
        <v>7.8830363687934901E-3</v>
      </c>
      <c r="AH6" s="31">
        <f>LevelData!Y4/LevelData!D4</f>
        <v>2.2905037411561106E-3</v>
      </c>
      <c r="AI6" s="9">
        <f>LevelData!U4</f>
        <v>63</v>
      </c>
      <c r="AJ6" s="34">
        <f>LevelData!S4/LevelData!E4</f>
        <v>5.1313409634249213E-3</v>
      </c>
      <c r="AK6" s="11">
        <f>LevelData!T4/LevelData!E4</f>
        <v>4.3835576069459125E-3</v>
      </c>
      <c r="AL6" s="71">
        <f t="shared" ref="AK6:AL54" si="2">AB6*6+AC6*2+AD6*2+AE6*4+AF6*6+AH6*10</f>
        <v>6.8315866916704264</v>
      </c>
    </row>
    <row r="7" spans="1:38" x14ac:dyDescent="0.25">
      <c r="A7" s="3">
        <v>3</v>
      </c>
      <c r="B7" s="8">
        <f>LevelData!D5</f>
        <v>222400</v>
      </c>
      <c r="C7" s="10">
        <f>LevelData!K5</f>
        <v>0.99241809033021899</v>
      </c>
      <c r="D7" s="10">
        <f>LevelData!L5</f>
        <v>0.95506996658312404</v>
      </c>
      <c r="E7" s="10">
        <f>LevelData!M5</f>
        <v>0.99877008054418404</v>
      </c>
      <c r="F7" s="28">
        <f>LevelData!X5</f>
        <v>1</v>
      </c>
      <c r="G7" s="59">
        <f>LevelData!Z5</f>
        <v>16.683333333333302</v>
      </c>
      <c r="H7" s="28">
        <f>LevelData!AA5</f>
        <v>1</v>
      </c>
      <c r="I7" s="28">
        <f>LevelData!AB5</f>
        <v>0</v>
      </c>
      <c r="J7" s="65">
        <f>LevelData!AG5</f>
        <v>2</v>
      </c>
      <c r="K7" s="73">
        <f>LevelData!AH5</f>
        <v>5.1149429649137497E-2</v>
      </c>
      <c r="L7" s="73">
        <f>LevelData!AI5</f>
        <v>0.141103968549115</v>
      </c>
      <c r="M7" s="73">
        <f>LevelData!AJ5</f>
        <v>1.6325012712411099E-2</v>
      </c>
      <c r="N7" s="73">
        <f>LevelData!AK5</f>
        <v>0</v>
      </c>
      <c r="O7" s="73">
        <f>LevelData!AL5</f>
        <v>0</v>
      </c>
      <c r="P7" s="73">
        <f>LevelData!AM5</f>
        <v>0</v>
      </c>
      <c r="Q7" s="78">
        <f>LevelData!AN5</f>
        <v>1.49693251533742</v>
      </c>
      <c r="R7" s="11">
        <f>LevelData!W5</f>
        <v>0.96819794741591603</v>
      </c>
      <c r="S7" s="11">
        <f>LevelData!I5</f>
        <v>0.87399571083665695</v>
      </c>
      <c r="T7" s="11">
        <f t="shared" si="0"/>
        <v>0.12601618705035966</v>
      </c>
      <c r="U7" s="11">
        <f>LevelData!J5</f>
        <v>0.14642052683874299</v>
      </c>
      <c r="V7" s="9">
        <f>LevelData!F5</f>
        <v>2260</v>
      </c>
      <c r="W7" s="23">
        <f>LevelData!C5</f>
        <v>20012.266989</v>
      </c>
      <c r="X7" s="20">
        <f>LevelData!G5</f>
        <v>8.9974719064297007E-2</v>
      </c>
      <c r="Y7" s="20">
        <f t="shared" si="1"/>
        <v>8.8549853933628313</v>
      </c>
      <c r="Z7" s="20">
        <f>LevelData!H5</f>
        <v>0.70679060622877199</v>
      </c>
      <c r="AA7" s="31">
        <f>LevelData!P5/LevelData!E5</f>
        <v>0.67392475770523907</v>
      </c>
      <c r="AB7" s="31">
        <f>LevelData!Q5/LevelData!E5</f>
        <v>2.7018617041461433E-2</v>
      </c>
      <c r="AC7" s="31">
        <f>LevelData!N5/LevelData!E5</f>
        <v>0.51824895075173993</v>
      </c>
      <c r="AD7" s="31">
        <f>LevelData!O5/LevelData!E5</f>
        <v>1.9159159387072047</v>
      </c>
      <c r="AE7" s="31">
        <f>LevelData!AD5/LevelData!$E5</f>
        <v>0.528149452417635</v>
      </c>
      <c r="AF7" s="31">
        <f>LevelData!AE5/LevelData!$E5</f>
        <v>0.85142796426863787</v>
      </c>
      <c r="AG7" s="31">
        <f>LevelData!R5/LevelData!E5</f>
        <v>4.3286708510105416E-2</v>
      </c>
      <c r="AH7" s="31">
        <f>LevelData!Y5/LevelData!D5</f>
        <v>5.5305755395683453E-4</v>
      </c>
      <c r="AI7" s="9">
        <f>LevelData!U5</f>
        <v>63</v>
      </c>
      <c r="AJ7" s="34">
        <f>LevelData!S5/LevelData!E5</f>
        <v>1.001885990543484</v>
      </c>
      <c r="AK7" s="11">
        <f>LevelData!T5/LevelData!E5</f>
        <v>0.99984441526703649</v>
      </c>
      <c r="AL7" s="71">
        <f t="shared" si="2"/>
        <v>12.257137651988593</v>
      </c>
    </row>
    <row r="8" spans="1:38" x14ac:dyDescent="0.25">
      <c r="A8" s="3">
        <v>4</v>
      </c>
      <c r="B8" s="8">
        <f>LevelData!D6</f>
        <v>194374</v>
      </c>
      <c r="C8" s="10">
        <f>LevelData!K6</f>
        <v>0.78871642304494805</v>
      </c>
      <c r="D8" s="10">
        <f>LevelData!L6</f>
        <v>0.67276587557888701</v>
      </c>
      <c r="E8" s="10">
        <f>LevelData!M6</f>
        <v>0.88892253792939602</v>
      </c>
      <c r="F8" s="28">
        <f>LevelData!X6</f>
        <v>1</v>
      </c>
      <c r="G8" s="59">
        <f>LevelData!Z6</f>
        <v>25.0833333333333</v>
      </c>
      <c r="H8" s="28">
        <f>LevelData!AA6</f>
        <v>2</v>
      </c>
      <c r="I8" s="28">
        <f>LevelData!AB6</f>
        <v>0</v>
      </c>
      <c r="J8" s="65">
        <f>LevelData!AG6</f>
        <v>2</v>
      </c>
      <c r="K8" s="73">
        <f>LevelData!AH6</f>
        <v>0.51076469295381599</v>
      </c>
      <c r="L8" s="73">
        <f>LevelData!AI6</f>
        <v>0.84731623256451005</v>
      </c>
      <c r="M8" s="73">
        <f>LevelData!AJ6</f>
        <v>0.61860911057102697</v>
      </c>
      <c r="N8" s="73">
        <f>LevelData!AK6</f>
        <v>0.81609081903402803</v>
      </c>
      <c r="O8" s="73">
        <f>LevelData!AL6</f>
        <v>0.69125924132724703</v>
      </c>
      <c r="P8" s="73">
        <f>LevelData!AM6</f>
        <v>0</v>
      </c>
      <c r="Q8" s="78">
        <f>LevelData!AN6</f>
        <v>2.83713850837138</v>
      </c>
      <c r="R8" s="11">
        <f>LevelData!W6</f>
        <v>0.53302747847438703</v>
      </c>
      <c r="S8" s="11">
        <f>LevelData!I6</f>
        <v>0.87198744823683705</v>
      </c>
      <c r="T8" s="11">
        <f t="shared" si="0"/>
        <v>0.12806753989731134</v>
      </c>
      <c r="U8" s="11">
        <f>LevelData!J6</f>
        <v>0.112379433627408</v>
      </c>
      <c r="V8" s="9">
        <f>LevelData!F6</f>
        <v>731</v>
      </c>
      <c r="W8" s="23">
        <f>LevelData!C6</f>
        <v>5493.8545379999996</v>
      </c>
      <c r="X8" s="20">
        <f>LevelData!G6</f>
        <v>2.8261295496283301E-2</v>
      </c>
      <c r="Y8" s="20">
        <f t="shared" si="1"/>
        <v>7.5155328837209296</v>
      </c>
      <c r="Z8" s="20">
        <f>LevelData!H6</f>
        <v>0.77779745741328599</v>
      </c>
      <c r="AA8" s="31">
        <f>LevelData!P6/LevelData!E6</f>
        <v>2.661476764890442</v>
      </c>
      <c r="AB8" s="31">
        <f>LevelData!Q6/LevelData!E6</f>
        <v>0.45974906272794741</v>
      </c>
      <c r="AC8" s="31">
        <f>LevelData!N6/LevelData!E6</f>
        <v>0.93663817954214623</v>
      </c>
      <c r="AD8" s="31">
        <f>LevelData!O6/LevelData!E6</f>
        <v>1.5749515039354278</v>
      </c>
      <c r="AE8" s="31">
        <f>LevelData!AD6/LevelData!$E6</f>
        <v>0.72475895305835769</v>
      </c>
      <c r="AF8" s="31">
        <f>LevelData!AE6/LevelData!$E6</f>
        <v>0.52004344737739017</v>
      </c>
      <c r="AG8" s="31">
        <f>LevelData!R6/LevelData!E6</f>
        <v>0.35640227684643389</v>
      </c>
      <c r="AH8" s="31">
        <f>LevelData!Y6/LevelData!D6</f>
        <v>2.250300966178604E-2</v>
      </c>
      <c r="AI8" s="9">
        <f>LevelData!U6</f>
        <v>59</v>
      </c>
      <c r="AJ8" s="34">
        <f>LevelData!S6/LevelData!E6</f>
        <v>1.1533940874617368E-2</v>
      </c>
      <c r="AK8" s="11">
        <f>LevelData!T6/LevelData!E6</f>
        <v>1.075035914162762E-2</v>
      </c>
      <c r="AL8" s="71">
        <f t="shared" si="2"/>
        <v>14.026000336438464</v>
      </c>
    </row>
    <row r="9" spans="1:38" x14ac:dyDescent="0.25">
      <c r="A9" s="3">
        <v>5</v>
      </c>
      <c r="B9" s="8">
        <f>LevelData!D7</f>
        <v>169481</v>
      </c>
      <c r="C9" s="10">
        <f>LevelData!K7</f>
        <v>0.873871882061101</v>
      </c>
      <c r="D9" s="10">
        <f>LevelData!L7</f>
        <v>0.83208267906751998</v>
      </c>
      <c r="E9" s="10">
        <f>LevelData!M7</f>
        <v>0.93295761418339795</v>
      </c>
      <c r="F9" s="28">
        <f>LevelData!X7</f>
        <v>1</v>
      </c>
      <c r="G9" s="59">
        <f>LevelData!Z7</f>
        <v>33.016666666666701</v>
      </c>
      <c r="H9" s="28">
        <f>LevelData!AA7</f>
        <v>2</v>
      </c>
      <c r="I9" s="28">
        <f>LevelData!AB7</f>
        <v>0</v>
      </c>
      <c r="J9" s="65">
        <f>LevelData!AG7</f>
        <v>1</v>
      </c>
      <c r="K9" s="73">
        <f>LevelData!AH7</f>
        <v>0.78670888034985498</v>
      </c>
      <c r="L9" s="73">
        <f>LevelData!AI7</f>
        <v>0.43841946310208701</v>
      </c>
      <c r="M9" s="73">
        <f>LevelData!AJ7</f>
        <v>0.27236669305021899</v>
      </c>
      <c r="N9" s="73">
        <f>LevelData!AK7</f>
        <v>0.287241710184788</v>
      </c>
      <c r="O9" s="73">
        <f>LevelData!AL7</f>
        <v>0.317186304725604</v>
      </c>
      <c r="P9" s="73">
        <f>LevelData!AM7</f>
        <v>0</v>
      </c>
      <c r="Q9" s="78">
        <f>LevelData!AN7</f>
        <v>2.4083202735432399</v>
      </c>
      <c r="R9" s="11">
        <f>LevelData!W7</f>
        <v>0.66660931957677805</v>
      </c>
      <c r="S9" s="11">
        <f>LevelData!I7</f>
        <v>0.89434841602265402</v>
      </c>
      <c r="T9" s="11">
        <f t="shared" si="0"/>
        <v>0.10558115658982425</v>
      </c>
      <c r="U9" s="11">
        <f>LevelData!J7</f>
        <v>0.109698542858828</v>
      </c>
      <c r="V9" s="9">
        <f>LevelData!F7</f>
        <v>819</v>
      </c>
      <c r="W9" s="23">
        <f>LevelData!C7</f>
        <v>7519.7275360000003</v>
      </c>
      <c r="X9" s="20">
        <f>LevelData!G7</f>
        <v>4.43615570526813E-2</v>
      </c>
      <c r="Y9" s="20">
        <f t="shared" si="1"/>
        <v>9.1815965030525035</v>
      </c>
      <c r="Z9" s="20">
        <f>LevelData!H7</f>
        <v>0.82051573785569798</v>
      </c>
      <c r="AA9" s="31">
        <f>LevelData!P7/LevelData!E7</f>
        <v>1.6419206636273993</v>
      </c>
      <c r="AB9" s="31">
        <f>LevelData!Q7/LevelData!E7</f>
        <v>0.14611918585369951</v>
      </c>
      <c r="AC9" s="31">
        <f>LevelData!N7/LevelData!E7</f>
        <v>0.52918182983935513</v>
      </c>
      <c r="AD9" s="31">
        <f>LevelData!O7/LevelData!E7</f>
        <v>0.8342302267069347</v>
      </c>
      <c r="AE9" s="31">
        <f>LevelData!AD7/LevelData!$E7</f>
        <v>0.34072367577415091</v>
      </c>
      <c r="AF9" s="31">
        <f>LevelData!AE7/LevelData!$E7</f>
        <v>0.52261542067026012</v>
      </c>
      <c r="AG9" s="31">
        <f>LevelData!R7/LevelData!E7</f>
        <v>0.17345048219994605</v>
      </c>
      <c r="AH9" s="31">
        <f>LevelData!Y7/LevelData!D7</f>
        <v>2.6138623208501249E-3</v>
      </c>
      <c r="AI9" s="9">
        <f>LevelData!U7</f>
        <v>54</v>
      </c>
      <c r="AJ9" s="34">
        <f>LevelData!S7/LevelData!E7</f>
        <v>1.3106287392052213E-2</v>
      </c>
      <c r="AK9" s="11">
        <f>LevelData!T7/LevelData!E7</f>
        <v>1.2292671710494316E-2</v>
      </c>
      <c r="AL9" s="71">
        <f t="shared" si="2"/>
        <v>8.1282650785414425</v>
      </c>
    </row>
    <row r="10" spans="1:38" x14ac:dyDescent="0.25">
      <c r="A10" s="3">
        <v>6</v>
      </c>
      <c r="B10" s="8">
        <f>LevelData!D8</f>
        <v>151587</v>
      </c>
      <c r="C10" s="10">
        <f>LevelData!K8</f>
        <v>0.80742262800008502</v>
      </c>
      <c r="D10" s="10">
        <f>LevelData!L8</f>
        <v>0.76136886664635495</v>
      </c>
      <c r="E10" s="10">
        <f>LevelData!M8</f>
        <v>0.89429661514380698</v>
      </c>
      <c r="F10" s="28">
        <f>LevelData!X8</f>
        <v>1</v>
      </c>
      <c r="G10" s="59">
        <f>LevelData!Z8</f>
        <v>42.683333333333302</v>
      </c>
      <c r="H10" s="28">
        <f>LevelData!AA8</f>
        <v>3</v>
      </c>
      <c r="I10" s="28">
        <f>LevelData!AB8</f>
        <v>0</v>
      </c>
      <c r="J10" s="65">
        <f>LevelData!AG8</f>
        <v>4</v>
      </c>
      <c r="K10" s="73">
        <f>LevelData!AH8</f>
        <v>9.5045226343550698E-2</v>
      </c>
      <c r="L10" s="73">
        <f>LevelData!AI8</f>
        <v>0.47726820174974</v>
      </c>
      <c r="M10" s="73">
        <f>LevelData!AJ8</f>
        <v>1.0246319401783599</v>
      </c>
      <c r="N10" s="73">
        <f>LevelData!AK8</f>
        <v>1.4447984409091901</v>
      </c>
      <c r="O10" s="73">
        <f>LevelData!AL8</f>
        <v>0.61617133052301598</v>
      </c>
      <c r="P10" s="73">
        <f>LevelData!AM8</f>
        <v>0</v>
      </c>
      <c r="Q10" s="78">
        <f>LevelData!AN8</f>
        <v>3.3099358079821402</v>
      </c>
      <c r="R10" s="11">
        <f>LevelData!W8</f>
        <v>0.52103578549690399</v>
      </c>
      <c r="S10" s="11">
        <f>LevelData!I8</f>
        <v>0.92398467028581599</v>
      </c>
      <c r="T10" s="11">
        <f t="shared" si="0"/>
        <v>7.6081722047405154E-2</v>
      </c>
      <c r="U10" s="11">
        <f>LevelData!J8</f>
        <v>6.2433625108013799E-2</v>
      </c>
      <c r="V10" s="9">
        <f>LevelData!F8</f>
        <v>554</v>
      </c>
      <c r="W10" s="23">
        <f>LevelData!C8</f>
        <v>3769.6327500000002</v>
      </c>
      <c r="X10" s="20">
        <f>LevelData!G8</f>
        <v>2.48654873648591E-2</v>
      </c>
      <c r="Y10" s="20">
        <f t="shared" si="1"/>
        <v>6.8043912454873654</v>
      </c>
      <c r="Z10" s="20">
        <f>LevelData!H8</f>
        <v>0.86046715325149103</v>
      </c>
      <c r="AA10" s="31">
        <f>LevelData!P8/LevelData!E8</f>
        <v>1.4187726396508993</v>
      </c>
      <c r="AB10" s="31">
        <f>LevelData!Q8/LevelData!E8</f>
        <v>5.9084457813459869E-2</v>
      </c>
      <c r="AC10" s="31">
        <f>LevelData!N8/LevelData!E8</f>
        <v>0.34299150549706614</v>
      </c>
      <c r="AD10" s="31">
        <f>LevelData!O8/LevelData!E8</f>
        <v>0.39571673692460863</v>
      </c>
      <c r="AE10" s="31">
        <f>LevelData!AD8/LevelData!$E8</f>
        <v>0.21207871713940729</v>
      </c>
      <c r="AF10" s="31">
        <f>LevelData!AE8/LevelData!$E8</f>
        <v>0.31014044527294682</v>
      </c>
      <c r="AG10" s="31">
        <f>LevelData!R8/LevelData!E8</f>
        <v>6.9265151354671983E-2</v>
      </c>
      <c r="AH10" s="31">
        <f>LevelData!Y8/LevelData!D8</f>
        <v>6.7815841727852655E-3</v>
      </c>
      <c r="AI10" s="9">
        <f>LevelData!U8</f>
        <v>48</v>
      </c>
      <c r="AJ10" s="34">
        <f>LevelData!S8/LevelData!E8</f>
        <v>1.6395873493337852E-2</v>
      </c>
      <c r="AK10" s="11">
        <f>LevelData!T8/LevelData!E8</f>
        <v>1.549346495223166E-2</v>
      </c>
      <c r="AL10" s="71">
        <f t="shared" si="2"/>
        <v>4.6088966136472704</v>
      </c>
    </row>
    <row r="11" spans="1:38" x14ac:dyDescent="0.25">
      <c r="A11" s="3">
        <v>7</v>
      </c>
      <c r="B11" s="8">
        <f>LevelData!D9</f>
        <v>140054</v>
      </c>
      <c r="C11" s="10">
        <f>LevelData!K9</f>
        <v>0.92301268439732598</v>
      </c>
      <c r="D11" s="10">
        <f>LevelData!L9</f>
        <v>0.91411785471141505</v>
      </c>
      <c r="E11" s="10">
        <f>LevelData!M9</f>
        <v>0.96039420351286198</v>
      </c>
      <c r="F11" s="28">
        <f>LevelData!X9</f>
        <v>1</v>
      </c>
      <c r="G11" s="59">
        <f>LevelData!Z9</f>
        <v>49.866666666666703</v>
      </c>
      <c r="H11" s="28">
        <f>LevelData!AA9</f>
        <v>3</v>
      </c>
      <c r="I11" s="28">
        <f>LevelData!AB9</f>
        <v>1</v>
      </c>
      <c r="J11" s="65">
        <f>LevelData!AG9</f>
        <v>5</v>
      </c>
      <c r="K11" s="73">
        <f>LevelData!AH9</f>
        <v>6.0417653259192503E-2</v>
      </c>
      <c r="L11" s="73">
        <f>LevelData!AI9</f>
        <v>0.493423565176212</v>
      </c>
      <c r="M11" s="73">
        <f>LevelData!AJ9</f>
        <v>0.222142446138413</v>
      </c>
      <c r="N11" s="73">
        <f>LevelData!AK9</f>
        <v>0.32773712592230497</v>
      </c>
      <c r="O11" s="73">
        <f>LevelData!AL9</f>
        <v>0.55620394840693999</v>
      </c>
      <c r="P11" s="73">
        <f>LevelData!AM9</f>
        <v>0</v>
      </c>
      <c r="Q11" s="78">
        <f>LevelData!AN9</f>
        <v>3.2334757476753002</v>
      </c>
      <c r="R11" s="11">
        <f>LevelData!W9</f>
        <v>0.66549894077147098</v>
      </c>
      <c r="S11" s="11">
        <f>LevelData!I9</f>
        <v>0.92999564525225398</v>
      </c>
      <c r="T11" s="11">
        <f t="shared" si="0"/>
        <v>6.9937309894754884E-2</v>
      </c>
      <c r="U11" s="11">
        <f>LevelData!J9</f>
        <v>0.107890660136925</v>
      </c>
      <c r="V11" s="9">
        <f>LevelData!F9</f>
        <v>887</v>
      </c>
      <c r="W11" s="23">
        <f>LevelData!C9</f>
        <v>7530.9151529999999</v>
      </c>
      <c r="X11" s="20">
        <f>LevelData!G9</f>
        <v>5.3762681617967302E-2</v>
      </c>
      <c r="Y11" s="20">
        <f t="shared" si="1"/>
        <v>8.4903214802705751</v>
      </c>
      <c r="Z11" s="20">
        <f>LevelData!H9</f>
        <v>0.86806526997937805</v>
      </c>
      <c r="AA11" s="31">
        <f>LevelData!P9/LevelData!E9</f>
        <v>1.1064807035232174</v>
      </c>
      <c r="AB11" s="31">
        <f>LevelData!Q9/LevelData!E9</f>
        <v>3.8491111756109232E-2</v>
      </c>
      <c r="AC11" s="31">
        <f>LevelData!N9/LevelData!E9</f>
        <v>0.15585361258357394</v>
      </c>
      <c r="AD11" s="31">
        <f>LevelData!O9/LevelData!E9</f>
        <v>0.19112143108110172</v>
      </c>
      <c r="AE11" s="31">
        <f>LevelData!AD9/LevelData!$E9</f>
        <v>9.154560221607777E-2</v>
      </c>
      <c r="AF11" s="31">
        <f>LevelData!AE9/LevelData!$E9</f>
        <v>0.18773009883747574</v>
      </c>
      <c r="AG11" s="31">
        <f>LevelData!R9/LevelData!E9</f>
        <v>3.546641002530769E-2</v>
      </c>
      <c r="AH11" s="31">
        <f>LevelData!Y9/LevelData!D9</f>
        <v>1.6707841261227813E-3</v>
      </c>
      <c r="AI11" s="9">
        <f>LevelData!U9</f>
        <v>41</v>
      </c>
      <c r="AJ11" s="34">
        <f>LevelData!S9/LevelData!E9</f>
        <v>1.003004333368978</v>
      </c>
      <c r="AK11" s="11">
        <f>LevelData!T9/LevelData!E9</f>
        <v>0.99994907909544106</v>
      </c>
      <c r="AL11" s="71">
        <f t="shared" si="2"/>
        <v>2.4341676010164002</v>
      </c>
    </row>
    <row r="12" spans="1:38" x14ac:dyDescent="0.25">
      <c r="A12" s="3">
        <v>8</v>
      </c>
      <c r="B12" s="8">
        <f>LevelData!D10</f>
        <v>130259</v>
      </c>
      <c r="C12" s="10">
        <f>LevelData!K10</f>
        <v>0.663514121123849</v>
      </c>
      <c r="D12" s="10">
        <f>LevelData!L10</f>
        <v>0.62415320278382203</v>
      </c>
      <c r="E12" s="10">
        <f>LevelData!M10</f>
        <v>0.77980062002309902</v>
      </c>
      <c r="F12" s="28">
        <f>LevelData!X10</f>
        <v>1</v>
      </c>
      <c r="G12" s="59">
        <f>LevelData!Z10</f>
        <v>58.383333333333297</v>
      </c>
      <c r="H12" s="28">
        <f>LevelData!AA10</f>
        <v>3</v>
      </c>
      <c r="I12" s="28">
        <f>LevelData!AB10</f>
        <v>1</v>
      </c>
      <c r="J12" s="65">
        <f>LevelData!AG10</f>
        <v>3</v>
      </c>
      <c r="K12" s="73">
        <f>LevelData!AH10</f>
        <v>2.5851898252585399E-2</v>
      </c>
      <c r="L12" s="73">
        <f>LevelData!AI10</f>
        <v>1.47790848266612</v>
      </c>
      <c r="M12" s="73">
        <f>LevelData!AJ10</f>
        <v>1.8019737676442</v>
      </c>
      <c r="N12" s="73">
        <f>LevelData!AK10</f>
        <v>1.01811208509951</v>
      </c>
      <c r="O12" s="73">
        <f>LevelData!AL10</f>
        <v>1.11391821315615</v>
      </c>
      <c r="P12" s="73">
        <f>LevelData!AM10</f>
        <v>0</v>
      </c>
      <c r="Q12" s="78">
        <f>LevelData!AN10</f>
        <v>2.9958522879315002</v>
      </c>
      <c r="R12" s="11">
        <f>LevelData!W10</f>
        <v>0.40505053430251098</v>
      </c>
      <c r="S12" s="11">
        <f>LevelData!I10</f>
        <v>0.90094495321291801</v>
      </c>
      <c r="T12" s="11">
        <f t="shared" si="0"/>
        <v>9.9156296301982971E-2</v>
      </c>
      <c r="U12" s="11">
        <f>LevelData!J10</f>
        <v>9.0258000629457102E-2</v>
      </c>
      <c r="V12" s="9">
        <f>LevelData!F10</f>
        <v>565</v>
      </c>
      <c r="W12" s="23">
        <f>LevelData!C10</f>
        <v>3878.2770599999999</v>
      </c>
      <c r="X12" s="20">
        <f>LevelData!G10</f>
        <v>2.9770839711063899E-2</v>
      </c>
      <c r="Y12" s="20">
        <f t="shared" si="1"/>
        <v>6.8642071858407077</v>
      </c>
      <c r="Z12" s="20">
        <f>LevelData!H10</f>
        <v>0.92919003171838299</v>
      </c>
      <c r="AA12" s="31">
        <f>LevelData!P10/LevelData!E10</f>
        <v>1.8421062744751415</v>
      </c>
      <c r="AB12" s="31">
        <f>LevelData!Q10/LevelData!E10</f>
        <v>8.8423714418572483E-2</v>
      </c>
      <c r="AC12" s="31">
        <f>LevelData!N10/LevelData!E10</f>
        <v>0.23076095352653403</v>
      </c>
      <c r="AD12" s="31">
        <f>LevelData!O10/LevelData!E10</f>
        <v>0.21413226856459899</v>
      </c>
      <c r="AE12" s="31">
        <f>LevelData!AD10/LevelData!$E10</f>
        <v>0.14134958668475442</v>
      </c>
      <c r="AF12" s="31">
        <f>LevelData!AE10/LevelData!$E10</f>
        <v>0.2054855061046143</v>
      </c>
      <c r="AG12" s="31">
        <f>LevelData!R10/LevelData!E10</f>
        <v>4.4448202049859151E-2</v>
      </c>
      <c r="AH12" s="31">
        <f>LevelData!Y10/LevelData!D10</f>
        <v>1.1569258170260789E-2</v>
      </c>
      <c r="AI12" s="9">
        <f>LevelData!U10</f>
        <v>32</v>
      </c>
      <c r="AJ12" s="34">
        <f>LevelData!S10/LevelData!E10</f>
        <v>2.616318170114483E-2</v>
      </c>
      <c r="AK12" s="11">
        <f>LevelData!T10/LevelData!E10</f>
        <v>2.4672095552489691E-2</v>
      </c>
      <c r="AL12" s="71">
        <f t="shared" si="2"/>
        <v>3.3343326957630124</v>
      </c>
    </row>
    <row r="13" spans="1:38" x14ac:dyDescent="0.25">
      <c r="A13" s="3">
        <v>9</v>
      </c>
      <c r="B13" s="8">
        <f>LevelData!D11</f>
        <v>117343</v>
      </c>
      <c r="C13" s="10">
        <f>LevelData!K11</f>
        <v>0.604457933230509</v>
      </c>
      <c r="D13" s="10">
        <f>LevelData!L11</f>
        <v>0.54864639933420301</v>
      </c>
      <c r="E13" s="10">
        <f>LevelData!M11</f>
        <v>0.79911524184320004</v>
      </c>
      <c r="F13" s="28">
        <f>LevelData!X11</f>
        <v>1</v>
      </c>
      <c r="G13" s="59">
        <f>LevelData!Z11</f>
        <v>67.483333333333306</v>
      </c>
      <c r="H13" s="28">
        <f>LevelData!AA11</f>
        <v>4</v>
      </c>
      <c r="I13" s="28">
        <f>LevelData!AB11</f>
        <v>1</v>
      </c>
      <c r="J13" s="65">
        <f>LevelData!AG11</f>
        <v>3</v>
      </c>
      <c r="K13" s="73">
        <f>LevelData!AH11</f>
        <v>0.52043634011642403</v>
      </c>
      <c r="L13" s="73">
        <f>LevelData!AI11</f>
        <v>0.43257438181003999</v>
      </c>
      <c r="M13" s="73">
        <f>LevelData!AJ11</f>
        <v>3.1384086272948899</v>
      </c>
      <c r="N13" s="73">
        <f>LevelData!AK11</f>
        <v>0.65892892681227899</v>
      </c>
      <c r="O13" s="73">
        <f>LevelData!AL11</f>
        <v>1.7695438827802401</v>
      </c>
      <c r="P13" s="73">
        <f>LevelData!AM11</f>
        <v>0</v>
      </c>
      <c r="Q13" s="78">
        <f>LevelData!AN11</f>
        <v>3.3218345011834698</v>
      </c>
      <c r="R13" s="11">
        <f>LevelData!W11</f>
        <v>0.251630792657832</v>
      </c>
      <c r="S13" s="11">
        <f>LevelData!I11</f>
        <v>0.88067344313137397</v>
      </c>
      <c r="T13" s="11">
        <f t="shared" si="0"/>
        <v>0.11936800661309155</v>
      </c>
      <c r="U13" s="11">
        <f>LevelData!J11</f>
        <v>0.244014042502428</v>
      </c>
      <c r="V13" s="9">
        <f>LevelData!F11</f>
        <v>1122</v>
      </c>
      <c r="W13" s="23">
        <f>LevelData!C11</f>
        <v>9004.6955020000005</v>
      </c>
      <c r="X13" s="20">
        <f>LevelData!G11</f>
        <v>7.6722549796791301E-2</v>
      </c>
      <c r="Y13" s="20">
        <f t="shared" si="1"/>
        <v>8.0255753137254899</v>
      </c>
      <c r="Z13" s="20">
        <f>LevelData!H11</f>
        <v>0.96786005546553999</v>
      </c>
      <c r="AA13" s="31">
        <f>LevelData!P11/LevelData!E11</f>
        <v>1.6724184039006915</v>
      </c>
      <c r="AB13" s="31">
        <f>LevelData!Q11/LevelData!E11</f>
        <v>5.0512463306632172E-2</v>
      </c>
      <c r="AC13" s="31">
        <f>LevelData!N11/LevelData!E11</f>
        <v>0.20765336583909647</v>
      </c>
      <c r="AD13" s="31">
        <f>LevelData!O11/LevelData!E11</f>
        <v>0.17565550524901735</v>
      </c>
      <c r="AE13" s="31">
        <f>LevelData!AD11/LevelData!$E11</f>
        <v>0.10763906164485795</v>
      </c>
      <c r="AF13" s="31">
        <f>LevelData!AE11/LevelData!$E11</f>
        <v>0.13869160157221752</v>
      </c>
      <c r="AG13" s="31">
        <f>LevelData!R11/LevelData!E11</f>
        <v>3.3677048609383552E-2</v>
      </c>
      <c r="AH13" s="31">
        <f>LevelData!Y11/LevelData!D11</f>
        <v>1.9063770314377507E-2</v>
      </c>
      <c r="AI13" s="9">
        <f>LevelData!U11</f>
        <v>27</v>
      </c>
      <c r="AJ13" s="34">
        <f>LevelData!S11/LevelData!E11</f>
        <v>2.9861560276630679E-2</v>
      </c>
      <c r="AK13" s="11">
        <f>LevelData!T11/LevelData!E11</f>
        <v>2.8163714612667298E-2</v>
      </c>
      <c r="AL13" s="71">
        <f t="shared" si="2"/>
        <v>2.5230360811725321</v>
      </c>
    </row>
    <row r="14" spans="1:38" x14ac:dyDescent="0.25">
      <c r="A14" s="3">
        <v>10</v>
      </c>
      <c r="B14" s="8">
        <f>LevelData!D12</f>
        <v>103336</v>
      </c>
      <c r="C14" s="10">
        <f>LevelData!K12</f>
        <v>0.30878056676325899</v>
      </c>
      <c r="D14" s="10">
        <f>LevelData!L12</f>
        <v>0.25181059814849399</v>
      </c>
      <c r="E14" s="10">
        <f>LevelData!M12</f>
        <v>0.48000759055292402</v>
      </c>
      <c r="F14" s="28">
        <f>LevelData!X12</f>
        <v>2</v>
      </c>
      <c r="G14" s="59">
        <f>LevelData!Z12</f>
        <v>87.383333333333297</v>
      </c>
      <c r="H14" s="28">
        <f>LevelData!AA12</f>
        <v>5</v>
      </c>
      <c r="I14" s="28">
        <f>LevelData!AB12</f>
        <v>1</v>
      </c>
      <c r="J14" s="65">
        <f>LevelData!AG12</f>
        <v>4</v>
      </c>
      <c r="K14" s="73">
        <f>LevelData!AH12</f>
        <v>1.7636696697170899</v>
      </c>
      <c r="L14" s="73">
        <f>LevelData!AI12</f>
        <v>2.3066861957062401</v>
      </c>
      <c r="M14" s="73">
        <f>LevelData!AJ12</f>
        <v>1.28295920220452</v>
      </c>
      <c r="N14" s="73">
        <f>LevelData!AK12</f>
        <v>2.6202121611698499</v>
      </c>
      <c r="O14" s="73">
        <f>LevelData!AL12</f>
        <v>2.3651746164596599</v>
      </c>
      <c r="P14" s="73">
        <f>LevelData!AM12</f>
        <v>0.79355936485878298</v>
      </c>
      <c r="Q14" s="78">
        <f>LevelData!AN12</f>
        <v>3.3460183783111002</v>
      </c>
      <c r="R14" s="11">
        <f>LevelData!W12</f>
        <v>0.36575527242739397</v>
      </c>
      <c r="S14" s="11">
        <f>LevelData!I12</f>
        <v>0.63778758150964598</v>
      </c>
      <c r="T14" s="11">
        <f t="shared" si="0"/>
        <v>0.36216807308198495</v>
      </c>
      <c r="U14" s="11">
        <f>LevelData!J12</f>
        <v>0.22595688687642701</v>
      </c>
      <c r="V14" s="9">
        <f>LevelData!F12</f>
        <v>975</v>
      </c>
      <c r="W14" s="23">
        <f>LevelData!C12</f>
        <v>6833.1231829999997</v>
      </c>
      <c r="X14" s="20">
        <f>LevelData!G12</f>
        <v>6.6108658723708899E-2</v>
      </c>
      <c r="Y14" s="20">
        <f t="shared" si="1"/>
        <v>7.008331469743589</v>
      </c>
      <c r="Z14" s="20">
        <f>LevelData!H12</f>
        <v>1.41318606960122</v>
      </c>
      <c r="AA14" s="31">
        <f>LevelData!P12/LevelData!E12</f>
        <v>2.171606171387062</v>
      </c>
      <c r="AB14" s="31">
        <f>LevelData!Q12/LevelData!E12</f>
        <v>9.807223112697297E-2</v>
      </c>
      <c r="AC14" s="31">
        <f>LevelData!N12/LevelData!E12</f>
        <v>0.36149515590332337</v>
      </c>
      <c r="AD14" s="31">
        <f>LevelData!O12/LevelData!E12</f>
        <v>0.25349785627995486</v>
      </c>
      <c r="AE14" s="31">
        <f>LevelData!AD12/LevelData!$E12</f>
        <v>0.17208584355186382</v>
      </c>
      <c r="AF14" s="31">
        <f>LevelData!AE12/LevelData!$E12</f>
        <v>0.12609258659760439</v>
      </c>
      <c r="AG14" s="31">
        <f>LevelData!R12/LevelData!E12</f>
        <v>5.5132689559333273E-2</v>
      </c>
      <c r="AH14" s="31">
        <f>LevelData!Y12/LevelData!D12</f>
        <v>7.5801269644654334E-2</v>
      </c>
      <c r="AI14" s="9">
        <f>LevelData!U12</f>
        <v>4</v>
      </c>
      <c r="AJ14" s="34">
        <f>LevelData!S12/LevelData!E12</f>
        <v>2.2445893769394154E-2</v>
      </c>
      <c r="AK14" s="11">
        <f>LevelData!T12/LevelData!E12</f>
        <v>2.0702887507994535E-2</v>
      </c>
      <c r="AL14" s="71">
        <f t="shared" si="2"/>
        <v>4.0213310013680195</v>
      </c>
    </row>
    <row r="15" spans="1:38" x14ac:dyDescent="0.25">
      <c r="A15" s="3">
        <v>11</v>
      </c>
      <c r="B15" s="8">
        <f>LevelData!D13</f>
        <v>65911</v>
      </c>
      <c r="C15" s="10">
        <f>LevelData!K13</f>
        <v>0.54101315783558801</v>
      </c>
      <c r="D15" s="10">
        <f>LevelData!L13</f>
        <v>0.51118698202043</v>
      </c>
      <c r="E15" s="10">
        <f>LevelData!M13</f>
        <v>0.67357677810954997</v>
      </c>
      <c r="F15" s="28">
        <f>LevelData!X13</f>
        <v>1</v>
      </c>
      <c r="G15" s="59">
        <f>LevelData!Z13</f>
        <v>116.85</v>
      </c>
      <c r="H15" s="28">
        <f>LevelData!AA13</f>
        <v>7</v>
      </c>
      <c r="I15" s="28">
        <f>LevelData!AB13</f>
        <v>2</v>
      </c>
      <c r="J15" s="65">
        <f>LevelData!AG13</f>
        <v>4</v>
      </c>
      <c r="K15" s="73">
        <f>LevelData!AH13</f>
        <v>0.433111713485545</v>
      </c>
      <c r="L15" s="73">
        <f>LevelData!AI13</f>
        <v>0.37283830741774698</v>
      </c>
      <c r="M15" s="73">
        <f>LevelData!AJ13</f>
        <v>2.42636422075674</v>
      </c>
      <c r="N15" s="73">
        <f>LevelData!AK13</f>
        <v>4.4463594557052497</v>
      </c>
      <c r="O15" s="73">
        <f>LevelData!AL13</f>
        <v>1.5974340647237799</v>
      </c>
      <c r="P15" s="73">
        <f>LevelData!AM13</f>
        <v>0</v>
      </c>
      <c r="Q15" s="78">
        <f>LevelData!AN13</f>
        <v>3.3797120465264698</v>
      </c>
      <c r="R15" s="11">
        <f>LevelData!W13</f>
        <v>0.235130868300789</v>
      </c>
      <c r="S15" s="11">
        <f>LevelData!I13</f>
        <v>0.81995661605206105</v>
      </c>
      <c r="T15" s="11">
        <f t="shared" si="0"/>
        <v>0.18000030343948659</v>
      </c>
      <c r="U15" s="11">
        <f>LevelData!J13</f>
        <v>0.19251190873509499</v>
      </c>
      <c r="V15" s="9">
        <f>LevelData!F13</f>
        <v>869</v>
      </c>
      <c r="W15" s="23">
        <f>LevelData!C13</f>
        <v>6620.3968510000004</v>
      </c>
      <c r="X15" s="20">
        <f>LevelData!G13</f>
        <v>0.100426207105259</v>
      </c>
      <c r="Y15" s="20">
        <f t="shared" si="1"/>
        <v>7.6184083440736483</v>
      </c>
      <c r="Z15" s="20">
        <f>LevelData!H13</f>
        <v>1.60302559817377</v>
      </c>
      <c r="AA15" s="31">
        <f>LevelData!P13/LevelData!E13</f>
        <v>1.9304752015032389</v>
      </c>
      <c r="AB15" s="31">
        <f>LevelData!Q13/LevelData!E13</f>
        <v>4.0786143589881911E-2</v>
      </c>
      <c r="AC15" s="31">
        <f>LevelData!N13/LevelData!E13</f>
        <v>0.17325007979213586</v>
      </c>
      <c r="AD15" s="31">
        <f>LevelData!O13/LevelData!E13</f>
        <v>0.13174917847815043</v>
      </c>
      <c r="AE15" s="31">
        <f>LevelData!AD13/LevelData!$E13</f>
        <v>8.7362274278162122E-2</v>
      </c>
      <c r="AF15" s="31">
        <f>LevelData!AE13/LevelData!$E13</f>
        <v>8.0888996776847244E-2</v>
      </c>
      <c r="AG15" s="31">
        <f>LevelData!R13/LevelData!E13</f>
        <v>2.4575977847005884E-2</v>
      </c>
      <c r="AH15" s="31">
        <f>LevelData!Y13/LevelData!D13</f>
        <v>2.8675031481846733E-2</v>
      </c>
      <c r="AI15" s="9">
        <f>LevelData!U13</f>
        <v>9</v>
      </c>
      <c r="AJ15" s="34">
        <f>LevelData!S13/LevelData!E13</f>
        <v>5.3188763469137298E-2</v>
      </c>
      <c r="AK15" s="11">
        <f>LevelData!T13/LevelData!E13</f>
        <v>4.9673414159395468E-2</v>
      </c>
      <c r="AL15" s="71">
        <f t="shared" si="2"/>
        <v>1.9762487706720633</v>
      </c>
    </row>
    <row r="16" spans="1:38" x14ac:dyDescent="0.25">
      <c r="A16" s="3">
        <v>12</v>
      </c>
      <c r="B16" s="8">
        <f>LevelData!D14</f>
        <v>54047</v>
      </c>
      <c r="C16" s="10">
        <f>LevelData!K14</f>
        <v>0.445382453093219</v>
      </c>
      <c r="D16" s="10">
        <f>LevelData!L14</f>
        <v>0.41434752359003302</v>
      </c>
      <c r="E16" s="10">
        <f>LevelData!M14</f>
        <v>0.60941135913125899</v>
      </c>
      <c r="F16" s="28">
        <f>LevelData!X14</f>
        <v>2</v>
      </c>
      <c r="G16" s="59">
        <f>LevelData!Z14</f>
        <v>144.816666666667</v>
      </c>
      <c r="H16" s="28">
        <f>LevelData!AA14</f>
        <v>8</v>
      </c>
      <c r="I16" s="28">
        <f>LevelData!AB14</f>
        <v>2</v>
      </c>
      <c r="J16" s="65">
        <f>LevelData!AG14</f>
        <v>5</v>
      </c>
      <c r="K16" s="73">
        <f>LevelData!AH14</f>
        <v>0.20274241835592</v>
      </c>
      <c r="L16" s="73">
        <f>LevelData!AI14</f>
        <v>0.95504719244920799</v>
      </c>
      <c r="M16" s="73">
        <f>LevelData!AJ14</f>
        <v>2.4711931805196898</v>
      </c>
      <c r="N16" s="73">
        <f>LevelData!AK14</f>
        <v>3.19400324519505</v>
      </c>
      <c r="O16" s="73">
        <f>LevelData!AL14</f>
        <v>3.4905363713234498</v>
      </c>
      <c r="P16" s="73">
        <f>LevelData!AM14</f>
        <v>0</v>
      </c>
      <c r="Q16" s="78">
        <f>LevelData!AN14</f>
        <v>3.5908406186953599</v>
      </c>
      <c r="R16" s="11">
        <f>LevelData!W14</f>
        <v>0.28400192933304602</v>
      </c>
      <c r="S16" s="11">
        <f>LevelData!I14</f>
        <v>0.80993080993081001</v>
      </c>
      <c r="T16" s="11">
        <f t="shared" si="0"/>
        <v>0.19007530482727997</v>
      </c>
      <c r="U16" s="11">
        <f>LevelData!J14</f>
        <v>0.124567538065901</v>
      </c>
      <c r="V16" s="9">
        <f>LevelData!F14</f>
        <v>549</v>
      </c>
      <c r="W16" s="23">
        <f>LevelData!C14</f>
        <v>4135.46</v>
      </c>
      <c r="X16" s="20">
        <f>LevelData!G14</f>
        <v>7.6506086506086493E-2</v>
      </c>
      <c r="Y16" s="20">
        <f t="shared" si="1"/>
        <v>7.5327140255009111</v>
      </c>
      <c r="Z16" s="20">
        <f>LevelData!H14</f>
        <v>1.8860707733694899</v>
      </c>
      <c r="AA16" s="31">
        <f>LevelData!P14/LevelData!E14</f>
        <v>1.8852617866855588</v>
      </c>
      <c r="AB16" s="31">
        <f>LevelData!Q14/LevelData!E14</f>
        <v>3.0413419567154969E-2</v>
      </c>
      <c r="AC16" s="31">
        <f>LevelData!N14/LevelData!E14</f>
        <v>0.12981237287748246</v>
      </c>
      <c r="AD16" s="31">
        <f>LevelData!O14/LevelData!E14</f>
        <v>0.13206115592933701</v>
      </c>
      <c r="AE16" s="31">
        <f>LevelData!AD14/LevelData!$E14</f>
        <v>5.2663573828187489E-2</v>
      </c>
      <c r="AF16" s="31">
        <f>LevelData!AE14/LevelData!$E14</f>
        <v>6.3509838425851867E-2</v>
      </c>
      <c r="AG16" s="31">
        <f>LevelData!R14/LevelData!E14</f>
        <v>1.8168521607971295E-2</v>
      </c>
      <c r="AH16" s="31">
        <f>LevelData!Y14/LevelData!D14</f>
        <v>3.1509612004366569E-2</v>
      </c>
      <c r="AI16" s="9">
        <f>LevelData!U14</f>
        <v>6</v>
      </c>
      <c r="AJ16" s="34">
        <f>LevelData!S14/LevelData!E14</f>
        <v>5.6562378590854036E-2</v>
      </c>
      <c r="AK16" s="11">
        <f>LevelData!T14/LevelData!E14</f>
        <v>5.1680873917316086E-2</v>
      </c>
      <c r="AL16" s="71">
        <f t="shared" si="2"/>
        <v>1.6130370209280955</v>
      </c>
    </row>
    <row r="17" spans="1:38" x14ac:dyDescent="0.25">
      <c r="A17" s="3">
        <v>13</v>
      </c>
      <c r="B17" s="8">
        <f>LevelData!D15</f>
        <v>43774</v>
      </c>
      <c r="C17" s="10">
        <f>LevelData!K15</f>
        <v>0.447739113655368</v>
      </c>
      <c r="D17" s="10">
        <f>LevelData!L15</f>
        <v>0.407160537893896</v>
      </c>
      <c r="E17" s="10">
        <f>LevelData!M15</f>
        <v>0.64435838628416697</v>
      </c>
      <c r="F17" s="28">
        <f>LevelData!X15</f>
        <v>1</v>
      </c>
      <c r="G17" s="59">
        <f>LevelData!Z15</f>
        <v>172.433333333333</v>
      </c>
      <c r="H17" s="28">
        <f>LevelData!AA15</f>
        <v>9</v>
      </c>
      <c r="I17" s="28">
        <f>LevelData!AB15</f>
        <v>3</v>
      </c>
      <c r="J17" s="65">
        <f>LevelData!AG15</f>
        <v>3</v>
      </c>
      <c r="K17" s="73">
        <f>LevelData!AH15</f>
        <v>0.120840033446967</v>
      </c>
      <c r="L17" s="73">
        <f>LevelData!AI15</f>
        <v>1.75354730816235</v>
      </c>
      <c r="M17" s="73">
        <f>LevelData!AJ15</f>
        <v>3.22778671126262</v>
      </c>
      <c r="N17" s="73">
        <f>LevelData!AK15</f>
        <v>3.0877275358590102</v>
      </c>
      <c r="O17" s="73">
        <f>LevelData!AL15</f>
        <v>2.8132501447224501</v>
      </c>
      <c r="P17" s="73">
        <f>LevelData!AM15</f>
        <v>0</v>
      </c>
      <c r="Q17" s="78">
        <f>LevelData!AN15</f>
        <v>3.45061658005767</v>
      </c>
      <c r="R17" s="11">
        <f>LevelData!W15</f>
        <v>0.29689699755782201</v>
      </c>
      <c r="S17" s="11">
        <f>LevelData!I15</f>
        <v>0.86731384193695704</v>
      </c>
      <c r="T17" s="11">
        <f t="shared" si="0"/>
        <v>0.13281856809978521</v>
      </c>
      <c r="U17" s="11">
        <f>LevelData!J15</f>
        <v>4.6733668341708501E-2</v>
      </c>
      <c r="V17" s="9">
        <f>LevelData!F15</f>
        <v>374</v>
      </c>
      <c r="W17" s="23">
        <f>LevelData!C15</f>
        <v>4172.5749800000003</v>
      </c>
      <c r="X17" s="20">
        <f>LevelData!G15</f>
        <v>9.5307788487893993E-2</v>
      </c>
      <c r="Y17" s="20">
        <f t="shared" si="1"/>
        <v>11.156617593582888</v>
      </c>
      <c r="Z17" s="20">
        <f>LevelData!H15</f>
        <v>2.0590527049962</v>
      </c>
      <c r="AA17" s="31">
        <f>LevelData!P15/LevelData!E15</f>
        <v>2.21439506014022</v>
      </c>
      <c r="AB17" s="31">
        <f>LevelData!Q15/LevelData!E15</f>
        <v>4.0168521258120538E-2</v>
      </c>
      <c r="AC17" s="31">
        <f>LevelData!N15/LevelData!E15</f>
        <v>0.1719753007010999</v>
      </c>
      <c r="AD17" s="31">
        <f>LevelData!O15/LevelData!E15</f>
        <v>0.13136296391586802</v>
      </c>
      <c r="AE17" s="31">
        <f>LevelData!AD15/LevelData!$E15</f>
        <v>5.7252202997362833E-2</v>
      </c>
      <c r="AF17" s="31">
        <f>LevelData!AE15/LevelData!$E15</f>
        <v>5.918183572393388E-2</v>
      </c>
      <c r="AG17" s="31">
        <f>LevelData!R15/LevelData!E15</f>
        <v>1.9605068501961795E-2</v>
      </c>
      <c r="AH17" s="31">
        <f>LevelData!Y15/LevelData!D15</f>
        <v>2.6545437931192031E-2</v>
      </c>
      <c r="AI17" s="9">
        <f>LevelData!U15</f>
        <v>4</v>
      </c>
      <c r="AJ17" s="34">
        <f>LevelData!S15/LevelData!E15</f>
        <v>4.7636199909950473E-2</v>
      </c>
      <c r="AK17" s="11">
        <f>LevelData!T15/LevelData!E15</f>
        <v>4.4252910529362581E-2</v>
      </c>
      <c r="AL17" s="71">
        <f t="shared" si="2"/>
        <v>1.6972418624276338</v>
      </c>
    </row>
    <row r="18" spans="1:38" x14ac:dyDescent="0.25">
      <c r="A18" s="3">
        <v>14</v>
      </c>
      <c r="B18" s="8">
        <f>LevelData!D16</f>
        <v>37960</v>
      </c>
      <c r="C18" s="10">
        <f>LevelData!K16</f>
        <v>0.83551496563244498</v>
      </c>
      <c r="D18" s="10">
        <f>LevelData!L16</f>
        <v>0.83115029511901395</v>
      </c>
      <c r="E18" s="10">
        <f>LevelData!M16</f>
        <v>0.88636757318551895</v>
      </c>
      <c r="F18" s="28">
        <f>LevelData!X16</f>
        <v>1</v>
      </c>
      <c r="G18" s="59">
        <f>LevelData!Z16</f>
        <v>185.46666666666701</v>
      </c>
      <c r="H18" s="28">
        <f>LevelData!AA16</f>
        <v>10</v>
      </c>
      <c r="I18" s="28">
        <f>LevelData!AB16</f>
        <v>3</v>
      </c>
      <c r="J18" s="65">
        <f>LevelData!AG16</f>
        <v>5</v>
      </c>
      <c r="K18" s="73">
        <f>LevelData!AH16</f>
        <v>0.63247254703288902</v>
      </c>
      <c r="L18" s="73">
        <f>LevelData!AI16</f>
        <v>0.38573814935509498</v>
      </c>
      <c r="M18" s="73">
        <f>LevelData!AJ16</f>
        <v>0.13671714543911101</v>
      </c>
      <c r="N18" s="73">
        <f>LevelData!AK16</f>
        <v>0.85539611687707096</v>
      </c>
      <c r="O18" s="73">
        <f>LevelData!AL16</f>
        <v>2.0815647506640702</v>
      </c>
      <c r="P18" s="73">
        <f>LevelData!AM16</f>
        <v>0</v>
      </c>
      <c r="Q18" s="78">
        <f>LevelData!AN16</f>
        <v>3.0437604301872798</v>
      </c>
      <c r="R18" s="11">
        <f>LevelData!W16</f>
        <v>0.55025319152422902</v>
      </c>
      <c r="S18" s="11">
        <f>LevelData!I16</f>
        <v>0.95251639409022704</v>
      </c>
      <c r="T18" s="11">
        <f t="shared" si="0"/>
        <v>4.7497365648050627E-2</v>
      </c>
      <c r="U18" s="11">
        <f>LevelData!J16</f>
        <v>0.134399115067555</v>
      </c>
      <c r="V18" s="9">
        <f>LevelData!F16</f>
        <v>651</v>
      </c>
      <c r="W18" s="23">
        <f>LevelData!C16</f>
        <v>4505.0039999999999</v>
      </c>
      <c r="X18" s="20">
        <f>LevelData!G16</f>
        <v>0.11864328039819901</v>
      </c>
      <c r="Y18" s="20">
        <f t="shared" si="1"/>
        <v>6.920129032258064</v>
      </c>
      <c r="Z18" s="20">
        <f>LevelData!H16</f>
        <v>2.0425391127315802</v>
      </c>
      <c r="AA18" s="31">
        <f>LevelData!P16/LevelData!E16</f>
        <v>1.5120902593312704</v>
      </c>
      <c r="AB18" s="31">
        <f>LevelData!Q16/LevelData!E16</f>
        <v>1.109072486786976E-2</v>
      </c>
      <c r="AC18" s="31">
        <f>LevelData!N16/LevelData!E16</f>
        <v>6.1423446613905849E-2</v>
      </c>
      <c r="AD18" s="31">
        <f>LevelData!O16/LevelData!E16</f>
        <v>5.2687789248843007E-2</v>
      </c>
      <c r="AE18" s="31">
        <f>LevelData!AD16/LevelData!$E16</f>
        <v>2.3865596845304926E-2</v>
      </c>
      <c r="AF18" s="31">
        <f>LevelData!AE16/LevelData!$E16</f>
        <v>2.3975134868691295E-2</v>
      </c>
      <c r="AG18" s="31">
        <f>LevelData!R16/LevelData!E16</f>
        <v>7.5170468548895033E-3</v>
      </c>
      <c r="AH18" s="31">
        <f>LevelData!Y16/LevelData!D16</f>
        <v>1.9230769230769232E-3</v>
      </c>
      <c r="AI18" s="9">
        <f>LevelData!U16</f>
        <v>7</v>
      </c>
      <c r="AJ18" s="34">
        <f>LevelData!S16/LevelData!E16</f>
        <v>1.0220445272065066</v>
      </c>
      <c r="AK18" s="11">
        <f>LevelData!T16/LevelData!E16</f>
        <v>0.99994523098830679</v>
      </c>
      <c r="AL18" s="71">
        <f t="shared" si="2"/>
        <v>0.55331078675685308</v>
      </c>
    </row>
    <row r="19" spans="1:38" x14ac:dyDescent="0.25">
      <c r="A19" s="3">
        <v>15</v>
      </c>
      <c r="B19" s="8">
        <f>LevelData!D17</f>
        <v>36157</v>
      </c>
      <c r="C19" s="10">
        <f>LevelData!K17</f>
        <v>0.35933169592771202</v>
      </c>
      <c r="D19" s="10">
        <f>LevelData!L17</f>
        <v>0.32328673092009402</v>
      </c>
      <c r="E19" s="10">
        <f>LevelData!M17</f>
        <v>0.59190129705789296</v>
      </c>
      <c r="F19" s="28">
        <f>LevelData!X17</f>
        <v>2</v>
      </c>
      <c r="G19" s="59">
        <f>LevelData!Z17</f>
        <v>218.48333333333301</v>
      </c>
      <c r="H19" s="28">
        <f>LevelData!AA17</f>
        <v>12</v>
      </c>
      <c r="I19" s="28">
        <f>LevelData!AB17</f>
        <v>4</v>
      </c>
      <c r="J19" s="65">
        <f>LevelData!AG17</f>
        <v>3</v>
      </c>
      <c r="K19" s="73">
        <f>LevelData!AH17</f>
        <v>0.86972922162588295</v>
      </c>
      <c r="L19" s="73">
        <f>LevelData!AI17</f>
        <v>1.7729464204493799</v>
      </c>
      <c r="M19" s="73">
        <f>LevelData!AJ17</f>
        <v>3.0744837623942498</v>
      </c>
      <c r="N19" s="73">
        <f>LevelData!AK17</f>
        <v>1.7255829467236701</v>
      </c>
      <c r="O19" s="73">
        <f>LevelData!AL17</f>
        <v>2.9343339701021902</v>
      </c>
      <c r="P19" s="73">
        <f>LevelData!AM17</f>
        <v>0</v>
      </c>
      <c r="Q19" s="78">
        <f>LevelData!AN17</f>
        <v>2.9698746928413402</v>
      </c>
      <c r="R19" s="11">
        <f>LevelData!W17</f>
        <v>0.44801863228245498</v>
      </c>
      <c r="S19" s="11">
        <f>LevelData!I17</f>
        <v>0.86662242866622397</v>
      </c>
      <c r="T19" s="11">
        <f t="shared" si="0"/>
        <v>0.13355643443869791</v>
      </c>
      <c r="U19" s="11">
        <f>LevelData!J17</f>
        <v>9.1824038488124496E-2</v>
      </c>
      <c r="V19" s="9">
        <f>LevelData!F17</f>
        <v>354</v>
      </c>
      <c r="W19" s="23">
        <f>LevelData!C17</f>
        <v>2877.7933250000001</v>
      </c>
      <c r="X19" s="20">
        <f>LevelData!G17</f>
        <v>7.9567388990267607E-2</v>
      </c>
      <c r="Y19" s="20">
        <f t="shared" si="1"/>
        <v>8.1293596751412434</v>
      </c>
      <c r="Z19" s="20">
        <f>LevelData!H17</f>
        <v>2.2606090594285702</v>
      </c>
      <c r="AA19" s="31">
        <f>LevelData!P17/LevelData!E17</f>
        <v>1.956457139391734</v>
      </c>
      <c r="AB19" s="31">
        <f>LevelData!Q17/LevelData!E17</f>
        <v>2.6404681767185179E-2</v>
      </c>
      <c r="AC19" s="31">
        <f>LevelData!N17/LevelData!E17</f>
        <v>0.13695381909700113</v>
      </c>
      <c r="AD19" s="31">
        <f>LevelData!O17/LevelData!E17</f>
        <v>0.1061584644773947</v>
      </c>
      <c r="AE19" s="31">
        <f>LevelData!AD17/LevelData!$E17</f>
        <v>4.7872888808029354E-2</v>
      </c>
      <c r="AF19" s="31">
        <f>LevelData!AE17/LevelData!$E17</f>
        <v>3.9249219200097031E-2</v>
      </c>
      <c r="AG19" s="31">
        <f>LevelData!R17/LevelData!E17</f>
        <v>1.4215106582977047E-2</v>
      </c>
      <c r="AH19" s="31">
        <f>LevelData!Y17/LevelData!D17</f>
        <v>1.7175097491495421E-2</v>
      </c>
      <c r="AI19" s="9">
        <f>LevelData!U17</f>
        <v>4</v>
      </c>
      <c r="AJ19" s="34">
        <f>LevelData!S17/LevelData!E17</f>
        <v>5.5035022286909853E-2</v>
      </c>
      <c r="AK19" s="11">
        <f>LevelData!T17/LevelData!E17</f>
        <v>4.8382303890354465E-2</v>
      </c>
      <c r="AL19" s="71">
        <f t="shared" si="2"/>
        <v>1.2433905030995567</v>
      </c>
    </row>
    <row r="20" spans="1:38" x14ac:dyDescent="0.25">
      <c r="A20" s="3">
        <v>16</v>
      </c>
      <c r="B20" s="8">
        <f>LevelData!D18</f>
        <v>31328</v>
      </c>
      <c r="C20" s="10">
        <f>LevelData!K18</f>
        <v>0.42585341888612599</v>
      </c>
      <c r="D20" s="10">
        <f>LevelData!L18</f>
        <v>0.40604886892743802</v>
      </c>
      <c r="E20" s="10">
        <f>LevelData!M18</f>
        <v>0.61075632838347305</v>
      </c>
      <c r="F20" s="28">
        <f>LevelData!X18</f>
        <v>1</v>
      </c>
      <c r="G20" s="59">
        <f>LevelData!Z18</f>
        <v>246.691666666667</v>
      </c>
      <c r="H20" s="28">
        <f>LevelData!AA18</f>
        <v>13</v>
      </c>
      <c r="I20" s="28">
        <f>LevelData!AB18</f>
        <v>4</v>
      </c>
      <c r="J20" s="65">
        <f>LevelData!AG18</f>
        <v>2</v>
      </c>
      <c r="K20" s="73">
        <f>LevelData!AH18</f>
        <v>2.1350880588349099</v>
      </c>
      <c r="L20" s="73">
        <f>LevelData!AI18</f>
        <v>3.2339774605112299</v>
      </c>
      <c r="M20" s="73">
        <f>LevelData!AJ18</f>
        <v>1.9940003870717999</v>
      </c>
      <c r="N20" s="73">
        <f>LevelData!AK18</f>
        <v>1.08752288934213</v>
      </c>
      <c r="O20" s="73">
        <f>LevelData!AL18</f>
        <v>1.5319110925846</v>
      </c>
      <c r="P20" s="73">
        <f>LevelData!AM18</f>
        <v>0</v>
      </c>
      <c r="Q20" s="78">
        <f>LevelData!AN18</f>
        <v>3.0265214790983501</v>
      </c>
      <c r="R20" s="11">
        <f>LevelData!W18</f>
        <v>0.33050166054885499</v>
      </c>
      <c r="S20" s="11">
        <f>LevelData!I18</f>
        <v>0.89219627360898401</v>
      </c>
      <c r="T20" s="11">
        <f t="shared" si="0"/>
        <v>0.1075395812053116</v>
      </c>
      <c r="U20" s="11">
        <f>LevelData!J18</f>
        <v>0.145651202858784</v>
      </c>
      <c r="V20" s="9">
        <f>LevelData!F18</f>
        <v>484</v>
      </c>
      <c r="W20" s="23">
        <f>LevelData!C18</f>
        <v>3598.357</v>
      </c>
      <c r="X20" s="20">
        <f>LevelData!G18</f>
        <v>0.11480209928535</v>
      </c>
      <c r="Y20" s="20">
        <f t="shared" si="1"/>
        <v>7.4346219008264463</v>
      </c>
      <c r="Z20" s="20">
        <f>LevelData!H18</f>
        <v>2.4022323102504899</v>
      </c>
      <c r="AA20" s="31">
        <f>LevelData!P18/LevelData!E18</f>
        <v>1.9922585639636152</v>
      </c>
      <c r="AB20" s="31">
        <f>LevelData!Q18/LevelData!E18</f>
        <v>2.015006476008992E-2</v>
      </c>
      <c r="AC20" s="31">
        <f>LevelData!N18/LevelData!E18</f>
        <v>8.4217891649670251E-2</v>
      </c>
      <c r="AD20" s="31">
        <f>LevelData!O18/LevelData!E18</f>
        <v>7.2575962841107025E-2</v>
      </c>
      <c r="AE20" s="31">
        <f>LevelData!AD18/LevelData!$E18</f>
        <v>2.7578865879620669E-2</v>
      </c>
      <c r="AF20" s="31">
        <f>LevelData!AE18/LevelData!$E18</f>
        <v>3.3623140938797993E-2</v>
      </c>
      <c r="AG20" s="31">
        <f>LevelData!R18/LevelData!E18</f>
        <v>8.5751291479954153E-3</v>
      </c>
      <c r="AH20" s="31">
        <f>LevelData!Y18/LevelData!D18</f>
        <v>1.2672369765066395E-2</v>
      </c>
      <c r="AI20" s="9">
        <f>LevelData!U18</f>
        <v>4</v>
      </c>
      <c r="AJ20" s="34">
        <f>LevelData!S18/LevelData!E18</f>
        <v>6.857870211847375E-2</v>
      </c>
      <c r="AK20" s="11">
        <f>LevelData!T18/LevelData!E18</f>
        <v>6.3375563859403614E-2</v>
      </c>
      <c r="AL20" s="71">
        <f t="shared" si="2"/>
        <v>0.87326610434402863</v>
      </c>
    </row>
    <row r="21" spans="1:38" x14ac:dyDescent="0.25">
      <c r="A21" s="3">
        <v>17</v>
      </c>
      <c r="B21" s="8">
        <f>LevelData!D19</f>
        <v>27959</v>
      </c>
      <c r="C21" s="10">
        <f>LevelData!K19</f>
        <v>0.34813969205954298</v>
      </c>
      <c r="D21" s="10">
        <f>LevelData!L19</f>
        <v>0.31994670487826299</v>
      </c>
      <c r="E21" s="10">
        <f>LevelData!M19</f>
        <v>0.61265404799811296</v>
      </c>
      <c r="F21" s="28">
        <f>LevelData!X19</f>
        <v>2</v>
      </c>
      <c r="G21" s="59">
        <f>LevelData!Z19</f>
        <v>288.08333333333297</v>
      </c>
      <c r="H21" s="28">
        <f>LevelData!AA19</f>
        <v>16</v>
      </c>
      <c r="I21" s="28">
        <f>LevelData!AB19</f>
        <v>5</v>
      </c>
      <c r="J21" s="65">
        <f>LevelData!AG19</f>
        <v>4</v>
      </c>
      <c r="K21" s="73">
        <f>LevelData!AH19</f>
        <v>0.34309632936338902</v>
      </c>
      <c r="L21" s="73">
        <f>LevelData!AI19</f>
        <v>1.7498367154532499</v>
      </c>
      <c r="M21" s="73">
        <f>LevelData!AJ19</f>
        <v>1.0636383772639799</v>
      </c>
      <c r="N21" s="73">
        <f>LevelData!AK19</f>
        <v>6.2526224918073696</v>
      </c>
      <c r="O21" s="73">
        <f>LevelData!AL19</f>
        <v>1.3881003901790701</v>
      </c>
      <c r="P21" s="73">
        <f>LevelData!AM19</f>
        <v>0</v>
      </c>
      <c r="Q21" s="78">
        <f>LevelData!AN19</f>
        <v>3.2276804353772799</v>
      </c>
      <c r="R21" s="11">
        <f>LevelData!W19</f>
        <v>0.19046298411041099</v>
      </c>
      <c r="S21" s="11">
        <f>LevelData!I19</f>
        <v>0.84208832469157902</v>
      </c>
      <c r="T21" s="11">
        <f t="shared" si="0"/>
        <v>0.1580886297793197</v>
      </c>
      <c r="U21" s="11">
        <f>LevelData!J19</f>
        <v>0.179623802031183</v>
      </c>
      <c r="V21" s="9">
        <f>LevelData!F19</f>
        <v>631</v>
      </c>
      <c r="W21" s="23">
        <f>LevelData!C19</f>
        <v>5643.4330620000001</v>
      </c>
      <c r="X21" s="20">
        <f>LevelData!G19</f>
        <v>0.201803435079564</v>
      </c>
      <c r="Y21" s="20">
        <f t="shared" si="1"/>
        <v>8.9436340126782881</v>
      </c>
      <c r="Z21" s="20">
        <f>LevelData!H19</f>
        <v>2.62251450801981</v>
      </c>
      <c r="AA21" s="31">
        <f>LevelData!P19/LevelData!E19</f>
        <v>1.9892771748081761</v>
      </c>
      <c r="AB21" s="31">
        <f>LevelData!Q19/LevelData!E19</f>
        <v>1.3363775252310122E-2</v>
      </c>
      <c r="AC21" s="31">
        <f>LevelData!N19/LevelData!E19</f>
        <v>7.7536021990878778E-2</v>
      </c>
      <c r="AD21" s="31">
        <f>LevelData!O19/LevelData!E19</f>
        <v>7.302652876931727E-2</v>
      </c>
      <c r="AE21" s="31">
        <f>LevelData!AD19/LevelData!$E19</f>
        <v>2.4132036144099322E-2</v>
      </c>
      <c r="AF21" s="31">
        <f>LevelData!AE19/LevelData!$E19</f>
        <v>2.7874801928745464E-2</v>
      </c>
      <c r="AG21" s="31">
        <f>LevelData!R19/LevelData!E19</f>
        <v>6.224690895253673E-3</v>
      </c>
      <c r="AH21" s="31">
        <f>LevelData!Y19/LevelData!D19</f>
        <v>1.673879609428091E-2</v>
      </c>
      <c r="AI21" s="9">
        <f>LevelData!U19</f>
        <v>4</v>
      </c>
      <c r="AJ21" s="34">
        <f>LevelData!S19/LevelData!E19</f>
        <v>7.5389185167515749E-2</v>
      </c>
      <c r="AK21" s="11">
        <f>LevelData!T19/LevelData!E19</f>
        <v>6.9482544172019559E-2</v>
      </c>
      <c r="AL21" s="71">
        <f t="shared" si="2"/>
        <v>0.81247267012593194</v>
      </c>
    </row>
    <row r="22" spans="1:38" x14ac:dyDescent="0.25">
      <c r="A22" s="3">
        <v>18</v>
      </c>
      <c r="B22" s="8">
        <f>LevelData!D20</f>
        <v>23539</v>
      </c>
      <c r="C22" s="10">
        <f>LevelData!K20</f>
        <v>0.198176508727929</v>
      </c>
      <c r="D22" s="10">
        <f>LevelData!L20</f>
        <v>0.185405049898487</v>
      </c>
      <c r="E22" s="10">
        <f>LevelData!M20</f>
        <v>0.29082309990043098</v>
      </c>
      <c r="F22" s="28">
        <f>LevelData!X20</f>
        <v>2</v>
      </c>
      <c r="G22" s="59">
        <f>LevelData!Z20</f>
        <v>346.316666666667</v>
      </c>
      <c r="H22" s="28">
        <f>LevelData!AA20</f>
        <v>20</v>
      </c>
      <c r="I22" s="28">
        <f>LevelData!AB20</f>
        <v>7</v>
      </c>
      <c r="J22" s="65">
        <f>LevelData!AG20</f>
        <v>4</v>
      </c>
      <c r="K22" s="73">
        <f>LevelData!AH20</f>
        <v>2.28626500937379</v>
      </c>
      <c r="L22" s="73">
        <f>LevelData!AI20</f>
        <v>1.3672615966103601</v>
      </c>
      <c r="M22" s="73">
        <f>LevelData!AJ20</f>
        <v>3.9556893631351202</v>
      </c>
      <c r="N22" s="73">
        <f>LevelData!AK20</f>
        <v>4.0001608371573996</v>
      </c>
      <c r="O22" s="73">
        <f>LevelData!AL20</f>
        <v>1.7701184666187499</v>
      </c>
      <c r="P22" s="73">
        <f>LevelData!AM20</f>
        <v>0</v>
      </c>
      <c r="Q22" s="78">
        <f>LevelData!AN20</f>
        <v>3.1503830163354798</v>
      </c>
      <c r="R22" s="11">
        <f>LevelData!W20</f>
        <v>0.43478150599812299</v>
      </c>
      <c r="S22" s="11">
        <f>LevelData!I20</f>
        <v>0.78610556711537605</v>
      </c>
      <c r="T22" s="11">
        <f t="shared" si="0"/>
        <v>0.21398530098984658</v>
      </c>
      <c r="U22" s="11">
        <f>LevelData!J20</f>
        <v>2.5607270256497401E-2</v>
      </c>
      <c r="V22" s="9">
        <f>LevelData!F20</f>
        <v>249</v>
      </c>
      <c r="W22" s="23">
        <f>LevelData!C20</f>
        <v>2162.6149999999998</v>
      </c>
      <c r="X22" s="20">
        <f>LevelData!G20</f>
        <v>9.1834685124633705E-2</v>
      </c>
      <c r="Y22" s="20">
        <f t="shared" si="1"/>
        <v>8.6852008032128509</v>
      </c>
      <c r="Z22" s="20">
        <f>LevelData!H20</f>
        <v>3.2008552938342998</v>
      </c>
      <c r="AA22" s="31">
        <f>LevelData!P20/LevelData!E20</f>
        <v>2.3352147929975522</v>
      </c>
      <c r="AB22" s="31">
        <f>LevelData!Q20/LevelData!E20</f>
        <v>2.3351544790635257E-2</v>
      </c>
      <c r="AC22" s="31">
        <f>LevelData!N20/LevelData!E20</f>
        <v>0.1309264722882604</v>
      </c>
      <c r="AD22" s="31">
        <f>LevelData!O20/LevelData!E20</f>
        <v>0.11913007202488955</v>
      </c>
      <c r="AE22" s="31">
        <f>LevelData!AD20/LevelData!$E20</f>
        <v>3.2092039063324605E-2</v>
      </c>
      <c r="AF22" s="31">
        <f>LevelData!AE20/LevelData!$E20</f>
        <v>2.4753843756753904E-2</v>
      </c>
      <c r="AG22" s="31">
        <f>LevelData!R20/LevelData!E20</f>
        <v>8.3182967345030879E-3</v>
      </c>
      <c r="AH22" s="31">
        <f>LevelData!Y20/LevelData!D20</f>
        <v>2.3875270827137942E-2</v>
      </c>
      <c r="AI22" s="9">
        <f>LevelData!U20</f>
        <v>3</v>
      </c>
      <c r="AJ22" s="34">
        <f>LevelData!S20/LevelData!E20</f>
        <v>6.1158329102981017E-2</v>
      </c>
      <c r="AK22" s="11">
        <f>LevelData!T20/LevelData!E20</f>
        <v>5.64387637653989E-2</v>
      </c>
      <c r="AL22" s="71">
        <f t="shared" si="2"/>
        <v>1.1558662844353127</v>
      </c>
    </row>
    <row r="23" spans="1:38" x14ac:dyDescent="0.25">
      <c r="A23" s="3">
        <v>19</v>
      </c>
      <c r="B23" s="8">
        <f>LevelData!D21</f>
        <v>18502</v>
      </c>
      <c r="C23" s="10">
        <f>LevelData!K21</f>
        <v>0.72125902224867899</v>
      </c>
      <c r="D23" s="10">
        <f>LevelData!L21</f>
        <v>0.71093654105805804</v>
      </c>
      <c r="E23" s="10">
        <f>LevelData!M21</f>
        <v>0.82478457119409099</v>
      </c>
      <c r="F23" s="28">
        <f>LevelData!X21</f>
        <v>1</v>
      </c>
      <c r="G23" s="59">
        <f>LevelData!Z21</f>
        <v>363.566666666667</v>
      </c>
      <c r="H23" s="28">
        <f>LevelData!AA21</f>
        <v>20</v>
      </c>
      <c r="I23" s="28">
        <f>LevelData!AB21</f>
        <v>7</v>
      </c>
      <c r="J23" s="65">
        <f>LevelData!AG21</f>
        <v>2</v>
      </c>
      <c r="K23" s="73">
        <f>LevelData!AH21</f>
        <v>0.119986606146291</v>
      </c>
      <c r="L23" s="73">
        <f>LevelData!AI21</f>
        <v>1.6495274946052501</v>
      </c>
      <c r="M23" s="73">
        <f>LevelData!AJ21</f>
        <v>0.418427710395119</v>
      </c>
      <c r="N23" s="73">
        <f>LevelData!AK21</f>
        <v>0.84972840241089398</v>
      </c>
      <c r="O23" s="73">
        <f>LevelData!AL21</f>
        <v>1.63870079619019</v>
      </c>
      <c r="P23" s="73">
        <f>LevelData!AM21</f>
        <v>0</v>
      </c>
      <c r="Q23" s="78">
        <f>LevelData!AN21</f>
        <v>3.4508073196986002</v>
      </c>
      <c r="R23" s="11">
        <f>LevelData!W21</f>
        <v>0.33057360982152101</v>
      </c>
      <c r="S23" s="11">
        <f>LevelData!I21</f>
        <v>0.970667675021608</v>
      </c>
      <c r="T23" s="11">
        <f t="shared" si="0"/>
        <v>2.9077937520268105E-2</v>
      </c>
      <c r="U23" s="11">
        <f>LevelData!J21</f>
        <v>0.11677293850643</v>
      </c>
      <c r="V23" s="9">
        <f>LevelData!F21</f>
        <v>506</v>
      </c>
      <c r="W23" s="23">
        <f>LevelData!C21</f>
        <v>4153.6949999999997</v>
      </c>
      <c r="X23" s="20">
        <f>LevelData!G21</f>
        <v>0.22437851123595501</v>
      </c>
      <c r="Y23" s="20">
        <f t="shared" si="1"/>
        <v>8.2088833992094852</v>
      </c>
      <c r="Z23" s="20">
        <f>LevelData!H21</f>
        <v>3.0720996582942299</v>
      </c>
      <c r="AA23" s="31">
        <f>LevelData!P21/LevelData!E21</f>
        <v>1.742075303221966</v>
      </c>
      <c r="AB23" s="31">
        <f>LevelData!Q21/LevelData!E21</f>
        <v>1.3059007366619539E-2</v>
      </c>
      <c r="AC23" s="31">
        <f>LevelData!N21/LevelData!E21</f>
        <v>6.1946573405759355E-2</v>
      </c>
      <c r="AD23" s="31">
        <f>LevelData!O21/LevelData!E21</f>
        <v>8.1497879306496018E-2</v>
      </c>
      <c r="AE23" s="31">
        <f>LevelData!AD21/LevelData!$E21</f>
        <v>2.6899322866284693E-2</v>
      </c>
      <c r="AF23" s="31">
        <f>LevelData!AE21/LevelData!$E21</f>
        <v>2.1467371084158048E-2</v>
      </c>
      <c r="AG23" s="31">
        <f>LevelData!R21/LevelData!E21</f>
        <v>5.8226058486494535E-3</v>
      </c>
      <c r="AH23" s="31">
        <f>LevelData!Y21/LevelData!D21</f>
        <v>5.0805318343962813E-3</v>
      </c>
      <c r="AI23" s="9">
        <f>LevelData!U21</f>
        <v>6</v>
      </c>
      <c r="AJ23" s="34">
        <f>LevelData!S21/LevelData!E21</f>
        <v>0.16145174492149714</v>
      </c>
      <c r="AK23" s="11">
        <f>LevelData!T21/LevelData!E21</f>
        <v>0.14630924920008928</v>
      </c>
      <c r="AL23" s="71">
        <f t="shared" si="2"/>
        <v>0.65244978593827785</v>
      </c>
    </row>
    <row r="24" spans="1:38" x14ac:dyDescent="0.25">
      <c r="A24" s="3">
        <v>20</v>
      </c>
      <c r="B24" s="8">
        <f>LevelData!D22</f>
        <v>17964</v>
      </c>
      <c r="C24" s="10">
        <f>LevelData!K22</f>
        <v>0.32311132796617098</v>
      </c>
      <c r="D24" s="10">
        <f>LevelData!L22</f>
        <v>0.29556018004968798</v>
      </c>
      <c r="E24" s="10">
        <f>LevelData!M22</f>
        <v>0.53949168406652703</v>
      </c>
      <c r="F24" s="28">
        <f>LevelData!X22</f>
        <v>2</v>
      </c>
      <c r="G24" s="59">
        <f>LevelData!Z22</f>
        <v>414.26666666666699</v>
      </c>
      <c r="H24" s="28">
        <f>LevelData!AA22</f>
        <v>23</v>
      </c>
      <c r="I24" s="28">
        <f>LevelData!AB22</f>
        <v>8</v>
      </c>
      <c r="J24" s="65">
        <f>LevelData!AG22</f>
        <v>2</v>
      </c>
      <c r="K24" s="73">
        <f>LevelData!AH22</f>
        <v>2.1022281857363598</v>
      </c>
      <c r="L24" s="73">
        <f>LevelData!AI22</f>
        <v>3.13455314304302</v>
      </c>
      <c r="M24" s="73">
        <f>LevelData!AJ22</f>
        <v>2.9515572903960301</v>
      </c>
      <c r="N24" s="73">
        <f>LevelData!AK22</f>
        <v>1.1734406765877901</v>
      </c>
      <c r="O24" s="73">
        <f>LevelData!AL22</f>
        <v>1.8301943563470799</v>
      </c>
      <c r="P24" s="73">
        <f>LevelData!AM22</f>
        <v>2.6567455476945601E-2</v>
      </c>
      <c r="Q24" s="78">
        <f>LevelData!AN22</f>
        <v>2.6093744742420699</v>
      </c>
      <c r="R24" s="11">
        <f>LevelData!W22</f>
        <v>0.39694963883925199</v>
      </c>
      <c r="S24" s="11">
        <f>LevelData!I22</f>
        <v>0.78629862541042905</v>
      </c>
      <c r="T24" s="11">
        <f t="shared" si="0"/>
        <v>0.21398352260075704</v>
      </c>
      <c r="U24" s="11">
        <f>LevelData!J22</f>
        <v>0.10256552952306799</v>
      </c>
      <c r="V24" s="9">
        <f>LevelData!F22</f>
        <v>428</v>
      </c>
      <c r="W24" s="23">
        <f>LevelData!C22</f>
        <v>4071.603693</v>
      </c>
      <c r="X24" s="20">
        <f>LevelData!G22</f>
        <v>0.22659044426512301</v>
      </c>
      <c r="Y24" s="20">
        <f t="shared" si="1"/>
        <v>9.513092740654205</v>
      </c>
      <c r="Z24" s="20">
        <f>LevelData!H22</f>
        <v>3.6295462400253302</v>
      </c>
      <c r="AA24" s="31">
        <f>LevelData!P22/LevelData!E22</f>
        <v>1.835675367975929</v>
      </c>
      <c r="AB24" s="31">
        <f>LevelData!Q22/LevelData!E22</f>
        <v>1.5467187118809466E-2</v>
      </c>
      <c r="AC24" s="31">
        <f>LevelData!N22/LevelData!E22</f>
        <v>0.10701797186305603</v>
      </c>
      <c r="AD24" s="31">
        <f>LevelData!O22/LevelData!E22</f>
        <v>9.1607709197365217E-2</v>
      </c>
      <c r="AE24" s="31">
        <f>LevelData!AD22/LevelData!$E22</f>
        <v>4.1075058957469303E-2</v>
      </c>
      <c r="AF24" s="31">
        <f>LevelData!AE22/LevelData!$E22</f>
        <v>1.9354314060339921E-2</v>
      </c>
      <c r="AG24" s="31">
        <f>LevelData!R22/LevelData!E22</f>
        <v>9.4901195413515486E-3</v>
      </c>
      <c r="AH24" s="31">
        <f>LevelData!Y22/LevelData!D22</f>
        <v>1.5364061456245824E-2</v>
      </c>
      <c r="AI24" s="9">
        <f>LevelData!U22</f>
        <v>5</v>
      </c>
      <c r="AJ24" s="34">
        <f>LevelData!S22/LevelData!E22</f>
        <v>0.11133609823534195</v>
      </c>
      <c r="AK24" s="11">
        <f>LevelData!T22/LevelData!E22</f>
        <v>0.10214686508904611</v>
      </c>
      <c r="AL24" s="71">
        <f t="shared" si="2"/>
        <v>0.92412121958807425</v>
      </c>
    </row>
    <row r="25" spans="1:38" x14ac:dyDescent="0.25">
      <c r="A25" s="3">
        <v>21</v>
      </c>
      <c r="B25" s="8">
        <f>LevelData!D23</f>
        <v>14120</v>
      </c>
      <c r="C25" s="10">
        <f>LevelData!K23</f>
        <v>0.80216295332574405</v>
      </c>
      <c r="D25" s="10">
        <f>LevelData!L23</f>
        <v>0.79706191572187601</v>
      </c>
      <c r="E25" s="10">
        <f>LevelData!M23</f>
        <v>0.90770135214579695</v>
      </c>
      <c r="F25" s="28">
        <f>LevelData!X23</f>
        <v>1</v>
      </c>
      <c r="G25" s="59">
        <f>LevelData!Z23</f>
        <v>473.21666666666698</v>
      </c>
      <c r="H25" s="28">
        <f>LevelData!AA23</f>
        <v>26</v>
      </c>
      <c r="I25" s="28">
        <f>LevelData!AB23</f>
        <v>9</v>
      </c>
      <c r="J25" s="65">
        <f>LevelData!AG23</f>
        <v>2</v>
      </c>
      <c r="K25" s="73">
        <f>LevelData!AH23</f>
        <v>0.81847996964276004</v>
      </c>
      <c r="L25" s="73">
        <f>LevelData!AI23</f>
        <v>1.0027917818615499</v>
      </c>
      <c r="M25" s="73">
        <f>LevelData!AJ23</f>
        <v>0.96858567788800298</v>
      </c>
      <c r="N25" s="73">
        <f>LevelData!AK23</f>
        <v>0.15964655499539199</v>
      </c>
      <c r="O25" s="73">
        <f>LevelData!AL23</f>
        <v>9.1776440613649896E-2</v>
      </c>
      <c r="P25" s="73">
        <f>LevelData!AM23</f>
        <v>0</v>
      </c>
      <c r="Q25" s="78">
        <f>LevelData!AN23</f>
        <v>1.99170506912442</v>
      </c>
      <c r="R25" s="11">
        <f>LevelData!W23</f>
        <v>0.50437573914512601</v>
      </c>
      <c r="S25" s="11">
        <f>LevelData!I23</f>
        <v>0.96928303489277401</v>
      </c>
      <c r="T25" s="11">
        <f t="shared" si="0"/>
        <v>3.130311614730874E-2</v>
      </c>
      <c r="U25" s="11">
        <f>LevelData!J23</f>
        <v>2.2933182332955802E-2</v>
      </c>
      <c r="V25" s="9">
        <f>LevelData!F23</f>
        <v>268</v>
      </c>
      <c r="W25" s="23">
        <f>LevelData!C23</f>
        <v>1994.4259999999999</v>
      </c>
      <c r="X25" s="20">
        <f>LevelData!G23</f>
        <v>0.14115832684549501</v>
      </c>
      <c r="Y25" s="20">
        <f t="shared" si="1"/>
        <v>7.4418880597014923</v>
      </c>
      <c r="Z25" s="20">
        <f>LevelData!H23</f>
        <v>3.6053992304951601</v>
      </c>
      <c r="AA25" s="31">
        <f>LevelData!P23/LevelData!E23</f>
        <v>1.5146636309427006</v>
      </c>
      <c r="AB25" s="31">
        <f>LevelData!Q23/LevelData!E23</f>
        <v>4.3909578793299726E-3</v>
      </c>
      <c r="AC25" s="31">
        <f>LevelData!N23/LevelData!E23</f>
        <v>3.3609801051661517E-2</v>
      </c>
      <c r="AD25" s="31">
        <f>LevelData!O23/LevelData!E23</f>
        <v>3.5534233208651816E-2</v>
      </c>
      <c r="AE25" s="31">
        <f>LevelData!AD23/LevelData!$E23</f>
        <v>7.7248333062286548E-3</v>
      </c>
      <c r="AF25" s="31">
        <f>LevelData!AE23/LevelData!$E23</f>
        <v>1.2305523933430909E-2</v>
      </c>
      <c r="AG25" s="31">
        <f>LevelData!R23/LevelData!E23</f>
        <v>3.1712473572938688E-3</v>
      </c>
      <c r="AH25" s="31">
        <f>LevelData!Y23/LevelData!D23</f>
        <v>7.0821529745042488E-5</v>
      </c>
      <c r="AI25" s="9">
        <f>LevelData!U23</f>
        <v>6</v>
      </c>
      <c r="AJ25" s="34">
        <f>LevelData!S23/LevelData!E23</f>
        <v>1.0374586653656421</v>
      </c>
      <c r="AK25" s="11">
        <f>LevelData!T23/LevelData!E23</f>
        <v>1</v>
      </c>
      <c r="AL25" s="71">
        <f t="shared" si="2"/>
        <v>0.27007450791955701</v>
      </c>
    </row>
    <row r="26" spans="1:38" x14ac:dyDescent="0.25">
      <c r="A26" s="3">
        <v>22</v>
      </c>
      <c r="B26" s="8">
        <f>LevelData!D24</f>
        <v>13678</v>
      </c>
      <c r="C26" s="10">
        <f>LevelData!K24</f>
        <v>0.90299313052011798</v>
      </c>
      <c r="D26" s="10">
        <f>LevelData!L24</f>
        <v>0.90062111801242195</v>
      </c>
      <c r="E26" s="10">
        <f>LevelData!M24</f>
        <v>0.95439377085650701</v>
      </c>
      <c r="F26" s="28">
        <f>LevelData!X24</f>
        <v>1</v>
      </c>
      <c r="G26" s="59">
        <f>LevelData!Z24</f>
        <v>488.92500000000001</v>
      </c>
      <c r="H26" s="28">
        <f>LevelData!AA24</f>
        <v>27</v>
      </c>
      <c r="I26" s="28">
        <f>LevelData!AB24</f>
        <v>9</v>
      </c>
      <c r="J26" s="65">
        <f>LevelData!AG24</f>
        <v>3</v>
      </c>
      <c r="K26" s="73">
        <f>LevelData!AH24</f>
        <v>3.1108930323846901E-2</v>
      </c>
      <c r="L26" s="73">
        <f>LevelData!AI24</f>
        <v>0.80014720314033405</v>
      </c>
      <c r="M26" s="73">
        <f>LevelData!AJ24</f>
        <v>0.84116781157998</v>
      </c>
      <c r="N26" s="73">
        <f>LevelData!AK24</f>
        <v>7.7772325809617293E-2</v>
      </c>
      <c r="O26" s="73">
        <f>LevelData!AL24</f>
        <v>0.128459273797841</v>
      </c>
      <c r="P26" s="73">
        <f>LevelData!AM24</f>
        <v>0</v>
      </c>
      <c r="Q26" s="78">
        <f>LevelData!AN24</f>
        <v>2.3652482269503499</v>
      </c>
      <c r="R26" s="11">
        <f>LevelData!W24</f>
        <v>0.86143563549421298</v>
      </c>
      <c r="S26" s="11">
        <f>LevelData!I24</f>
        <v>0.97962760131434801</v>
      </c>
      <c r="T26" s="11">
        <f t="shared" si="0"/>
        <v>2.032460886094456E-2</v>
      </c>
      <c r="U26" s="11">
        <f>LevelData!J24</f>
        <v>2.2639304754253999E-2</v>
      </c>
      <c r="V26" s="9">
        <f>LevelData!F24</f>
        <v>132</v>
      </c>
      <c r="W26" s="23">
        <f>LevelData!C24</f>
        <v>925.49800000000005</v>
      </c>
      <c r="X26" s="20">
        <f>LevelData!G24</f>
        <v>6.7579262504563697E-2</v>
      </c>
      <c r="Y26" s="20">
        <f t="shared" si="1"/>
        <v>7.0113484848484848</v>
      </c>
      <c r="Z26" s="20">
        <f>LevelData!H24</f>
        <v>3.60521283374083</v>
      </c>
      <c r="AA26" s="31">
        <f>LevelData!P24/LevelData!E24</f>
        <v>1.3446516192345437</v>
      </c>
      <c r="AB26" s="31">
        <f>LevelData!Q24/LevelData!E24</f>
        <v>2.9931305201177623E-3</v>
      </c>
      <c r="AC26" s="31">
        <f>LevelData!N24/LevelData!E24</f>
        <v>2.5122669283611385E-2</v>
      </c>
      <c r="AD26" s="31">
        <f>LevelData!O24/LevelData!E24</f>
        <v>4.1511285574092248E-2</v>
      </c>
      <c r="AE26" s="31">
        <f>LevelData!AD24/LevelData!$E24</f>
        <v>6.7222767419038276E-3</v>
      </c>
      <c r="AF26" s="31">
        <f>LevelData!AE24/LevelData!$E24</f>
        <v>1.4327772325809618E-2</v>
      </c>
      <c r="AG26" s="31">
        <f>LevelData!R24/LevelData!E24</f>
        <v>3.1894013738959764E-3</v>
      </c>
      <c r="AH26" s="31">
        <f>LevelData!Y24/LevelData!D24</f>
        <v>0</v>
      </c>
      <c r="AI26" s="9">
        <f>LevelData!U24</f>
        <v>7</v>
      </c>
      <c r="AJ26" s="34">
        <f>LevelData!S24/LevelData!E24</f>
        <v>0.22983316977428853</v>
      </c>
      <c r="AK26" s="11">
        <f>LevelData!T24/LevelData!E24</f>
        <v>0.19960745829244358</v>
      </c>
      <c r="AL26" s="71">
        <f t="shared" si="2"/>
        <v>0.26408243375858687</v>
      </c>
    </row>
    <row r="27" spans="1:38" x14ac:dyDescent="0.25">
      <c r="A27" s="3">
        <v>23</v>
      </c>
      <c r="B27" s="8">
        <f>LevelData!D25</f>
        <v>13400</v>
      </c>
      <c r="C27" s="10">
        <f>LevelData!K25</f>
        <v>0.72774118794974996</v>
      </c>
      <c r="D27" s="10">
        <f>LevelData!L25</f>
        <v>0.70976109215017102</v>
      </c>
      <c r="E27" s="10">
        <f>LevelData!M25</f>
        <v>0.87843249427917602</v>
      </c>
      <c r="F27" s="28">
        <f>LevelData!X25</f>
        <v>1</v>
      </c>
      <c r="G27" s="59">
        <f>LevelData!Z25</f>
        <v>501.71666666666698</v>
      </c>
      <c r="H27" s="28">
        <f>LevelData!AA25</f>
        <v>28</v>
      </c>
      <c r="I27" s="28">
        <f>LevelData!AB25</f>
        <v>9</v>
      </c>
      <c r="J27" s="65">
        <f>LevelData!AG25</f>
        <v>5</v>
      </c>
      <c r="K27" s="73">
        <f>LevelData!AH25</f>
        <v>4.5066471520917202E-2</v>
      </c>
      <c r="L27" s="73">
        <f>LevelData!AI25</f>
        <v>9.6505671423344305E-2</v>
      </c>
      <c r="M27" s="73">
        <f>LevelData!AJ25</f>
        <v>0.75103671179412101</v>
      </c>
      <c r="N27" s="73">
        <f>LevelData!AK25</f>
        <v>1.75783632150262</v>
      </c>
      <c r="O27" s="73">
        <f>LevelData!AL25</f>
        <v>3.3005244542017298</v>
      </c>
      <c r="P27" s="73">
        <f>LevelData!AM25</f>
        <v>0</v>
      </c>
      <c r="Q27" s="78">
        <f>LevelData!AN25</f>
        <v>3.74874491991394</v>
      </c>
      <c r="R27" s="11">
        <f>LevelData!W25</f>
        <v>0.46771693132777498</v>
      </c>
      <c r="S27" s="11">
        <f>LevelData!I25</f>
        <v>0.97122838401908196</v>
      </c>
      <c r="T27" s="11">
        <f t="shared" si="0"/>
        <v>2.8283582089552284E-2</v>
      </c>
      <c r="U27" s="11">
        <f>LevelData!J25</f>
        <v>0.115783195407441</v>
      </c>
      <c r="V27" s="9">
        <f>LevelData!F25</f>
        <v>309</v>
      </c>
      <c r="W27" s="23">
        <f>LevelData!C25</f>
        <v>2660.3780000000002</v>
      </c>
      <c r="X27" s="20">
        <f>LevelData!G25</f>
        <v>0.19829889683959401</v>
      </c>
      <c r="Y27" s="20">
        <f t="shared" si="1"/>
        <v>8.6096375404530754</v>
      </c>
      <c r="Z27" s="20">
        <f>LevelData!H25</f>
        <v>3.5135334262908602</v>
      </c>
      <c r="AA27" s="31">
        <f>LevelData!P25/LevelData!E25</f>
        <v>2.1887730211001339</v>
      </c>
      <c r="AB27" s="31">
        <f>LevelData!Q25/LevelData!E25</f>
        <v>7.9277960726917909E-3</v>
      </c>
      <c r="AC27" s="31">
        <f>LevelData!N25/LevelData!E25</f>
        <v>9.5316502012440546E-2</v>
      </c>
      <c r="AD27" s="31">
        <f>LevelData!O25/LevelData!E25</f>
        <v>6.6288571777045988E-2</v>
      </c>
      <c r="AE27" s="31">
        <f>LevelData!AD25/LevelData!$E25</f>
        <v>1.7136236126356872E-2</v>
      </c>
      <c r="AF27" s="31">
        <f>LevelData!AE25/LevelData!$E25</f>
        <v>1.5337236248322967E-2</v>
      </c>
      <c r="AG27" s="31">
        <f>LevelData!R25/LevelData!E25</f>
        <v>3.4455421392852788E-3</v>
      </c>
      <c r="AH27" s="31">
        <f>LevelData!Y25/LevelData!D25</f>
        <v>1.4925373134328358E-3</v>
      </c>
      <c r="AI27" s="9">
        <f>LevelData!U25</f>
        <v>5</v>
      </c>
      <c r="AJ27" s="34">
        <f>LevelData!S25/LevelData!E25</f>
        <v>0.13995609220636662</v>
      </c>
      <c r="AK27" s="11">
        <f>LevelData!T25/LevelData!E25</f>
        <v>0.123917550920844</v>
      </c>
      <c r="AL27" s="71">
        <f t="shared" si="2"/>
        <v>0.54627065914481754</v>
      </c>
    </row>
    <row r="28" spans="1:38" x14ac:dyDescent="0.25">
      <c r="A28" s="3">
        <v>24</v>
      </c>
      <c r="B28" s="8">
        <f>LevelData!D26</f>
        <v>13021</v>
      </c>
      <c r="C28" s="10">
        <f>LevelData!K26</f>
        <v>0.32185690775842701</v>
      </c>
      <c r="D28" s="10">
        <f>LevelData!L26</f>
        <v>0.29894183320597301</v>
      </c>
      <c r="E28" s="10">
        <f>LevelData!M26</f>
        <v>0.56575682382133996</v>
      </c>
      <c r="F28" s="28">
        <f>LevelData!X26</f>
        <v>2</v>
      </c>
      <c r="G28" s="59">
        <f>LevelData!Z26</f>
        <v>557.01666666666699</v>
      </c>
      <c r="H28" s="28">
        <f>LevelData!AA26</f>
        <v>32</v>
      </c>
      <c r="I28" s="28">
        <f>LevelData!AB26</f>
        <v>11</v>
      </c>
      <c r="J28" s="65">
        <f>LevelData!AG26</f>
        <v>3</v>
      </c>
      <c r="K28" s="73">
        <f>LevelData!AH26</f>
        <v>0.92252228786569301</v>
      </c>
      <c r="L28" s="73">
        <f>LevelData!AI26</f>
        <v>1.6230657210849699</v>
      </c>
      <c r="M28" s="73">
        <f>LevelData!AJ26</f>
        <v>4.6680439955957</v>
      </c>
      <c r="N28" s="73">
        <f>LevelData!AK26</f>
        <v>2.1044125830245202</v>
      </c>
      <c r="O28" s="73">
        <f>LevelData!AL26</f>
        <v>0.93978428424280502</v>
      </c>
      <c r="P28" s="73">
        <f>LevelData!AM26</f>
        <v>0</v>
      </c>
      <c r="Q28" s="78">
        <f>LevelData!AN26</f>
        <v>2.6156602921246801</v>
      </c>
      <c r="R28" s="11">
        <f>LevelData!W26</f>
        <v>0.338605848813684</v>
      </c>
      <c r="S28" s="11">
        <f>LevelData!I26</f>
        <v>0.86999232540291604</v>
      </c>
      <c r="T28" s="11">
        <f t="shared" si="0"/>
        <v>0.13032793180247293</v>
      </c>
      <c r="U28" s="11">
        <f>LevelData!J26</f>
        <v>4.5437101849719899E-2</v>
      </c>
      <c r="V28" s="9">
        <f>LevelData!F26</f>
        <v>206</v>
      </c>
      <c r="W28" s="23">
        <f>LevelData!C26</f>
        <v>3302.2144020000001</v>
      </c>
      <c r="X28" s="20">
        <f>LevelData!G26</f>
        <v>0.25343165019186498</v>
      </c>
      <c r="Y28" s="20">
        <f t="shared" si="1"/>
        <v>16.030166999999999</v>
      </c>
      <c r="Z28" s="20">
        <f>LevelData!H26</f>
        <v>3.7496237125669598</v>
      </c>
      <c r="AA28" s="31">
        <f>LevelData!P26/LevelData!E26</f>
        <v>2.0796088227981482</v>
      </c>
      <c r="AB28" s="31">
        <f>LevelData!Q26/LevelData!E26</f>
        <v>9.0808993287001417E-3</v>
      </c>
      <c r="AC28" s="31">
        <f>LevelData!N26/LevelData!E26</f>
        <v>7.9739057338716363E-2</v>
      </c>
      <c r="AD28" s="31">
        <f>LevelData!O26/LevelData!E26</f>
        <v>8.177545197305329E-2</v>
      </c>
      <c r="AE28" s="31">
        <f>LevelData!AD26/LevelData!$E26</f>
        <v>1.7356712406615914E-2</v>
      </c>
      <c r="AF28" s="31">
        <f>LevelData!AE26/LevelData!$E26</f>
        <v>1.8256514686904327E-2</v>
      </c>
      <c r="AG28" s="31">
        <f>LevelData!R26/LevelData!E26</f>
        <v>3.0545919515053929E-3</v>
      </c>
      <c r="AH28" s="31">
        <f>LevelData!Y26/LevelData!D26</f>
        <v>5.6831272559711233E-3</v>
      </c>
      <c r="AI28" s="9">
        <f>LevelData!U26</f>
        <v>5</v>
      </c>
      <c r="AJ28" s="34">
        <f>LevelData!S26/LevelData!E26</f>
        <v>0.1089826314480897</v>
      </c>
      <c r="AK28" s="11">
        <f>LevelData!T26/LevelData!E26</f>
        <v>9.9108485372293192E-2</v>
      </c>
      <c r="AL28" s="71">
        <f t="shared" si="2"/>
        <v>0.61331162490334101</v>
      </c>
    </row>
    <row r="29" spans="1:38" x14ac:dyDescent="0.25">
      <c r="A29" s="3">
        <v>25</v>
      </c>
      <c r="B29" s="8">
        <f>LevelData!D27</f>
        <v>11324</v>
      </c>
      <c r="C29" s="10">
        <f>LevelData!K27</f>
        <v>0.43058141543658901</v>
      </c>
      <c r="D29" s="10">
        <f>LevelData!L27</f>
        <v>0.400287491858141</v>
      </c>
      <c r="E29" s="10">
        <f>LevelData!M27</f>
        <v>0.60866120940058099</v>
      </c>
      <c r="F29" s="28">
        <f>LevelData!X27</f>
        <v>1</v>
      </c>
      <c r="G29" s="59">
        <f>LevelData!Z27</f>
        <v>589.43333333333305</v>
      </c>
      <c r="H29" s="28">
        <f>LevelData!AA27</f>
        <v>34</v>
      </c>
      <c r="I29" s="28">
        <f>LevelData!AB27</f>
        <v>12</v>
      </c>
      <c r="J29" s="65">
        <f>LevelData!AG27</f>
        <v>5</v>
      </c>
      <c r="K29" s="73">
        <f>LevelData!AH27</f>
        <v>0</v>
      </c>
      <c r="L29" s="73">
        <f>LevelData!AI27</f>
        <v>9.1022515691882494E-2</v>
      </c>
      <c r="M29" s="73">
        <f>LevelData!AJ27</f>
        <v>0.100389657753805</v>
      </c>
      <c r="N29" s="73">
        <f>LevelData!AK27</f>
        <v>1.8126955486880201</v>
      </c>
      <c r="O29" s="73">
        <f>LevelData!AL27</f>
        <v>9.3841679943182896</v>
      </c>
      <c r="P29" s="73">
        <f>LevelData!AM27</f>
        <v>0</v>
      </c>
      <c r="Q29" s="78">
        <f>LevelData!AN27</f>
        <v>3.9476166199337199</v>
      </c>
      <c r="R29" s="11">
        <f>LevelData!W27</f>
        <v>0.39755706134094099</v>
      </c>
      <c r="S29" s="11">
        <f>LevelData!I27</f>
        <v>0.94451305575158795</v>
      </c>
      <c r="T29" s="11">
        <f t="shared" si="0"/>
        <v>5.5369127516778471E-2</v>
      </c>
      <c r="U29" s="11">
        <f>LevelData!J27</f>
        <v>3.2112924569916199E-2</v>
      </c>
      <c r="V29" s="9">
        <f>LevelData!F27</f>
        <v>149</v>
      </c>
      <c r="W29" s="23">
        <f>LevelData!C27</f>
        <v>1313.2280000000001</v>
      </c>
      <c r="X29" s="20">
        <f>LevelData!G27</f>
        <v>0.115845800988003</v>
      </c>
      <c r="Y29" s="20">
        <f t="shared" si="1"/>
        <v>8.8136107382550346</v>
      </c>
      <c r="Z29" s="20">
        <f>LevelData!H27</f>
        <v>3.8439287771688599</v>
      </c>
      <c r="AA29" s="31">
        <f>LevelData!P27/LevelData!E27</f>
        <v>2.5448106416876213</v>
      </c>
      <c r="AB29" s="31">
        <f>LevelData!Q27/LevelData!E27</f>
        <v>1.3321304489701901E-2</v>
      </c>
      <c r="AC29" s="31">
        <f>LevelData!N27/LevelData!E27</f>
        <v>0.13046816515346374</v>
      </c>
      <c r="AD29" s="31">
        <f>LevelData!O27/LevelData!E27</f>
        <v>0.10073516709215502</v>
      </c>
      <c r="AE29" s="31">
        <f>LevelData!AD27/LevelData!$E27</f>
        <v>2.9099564274334414E-2</v>
      </c>
      <c r="AF29" s="31">
        <f>LevelData!AE27/LevelData!$E27</f>
        <v>1.9751617175653109E-2</v>
      </c>
      <c r="AG29" s="31">
        <f>LevelData!R27/LevelData!E27</f>
        <v>4.0693322072288228E-3</v>
      </c>
      <c r="AH29" s="31">
        <f>LevelData!Y27/LevelData!D27</f>
        <v>9.8021900388555287E-3</v>
      </c>
      <c r="AI29" s="9">
        <f>LevelData!U27</f>
        <v>5</v>
      </c>
      <c r="AJ29" s="34">
        <f>LevelData!S27/LevelData!E27</f>
        <v>0.12822235445419122</v>
      </c>
      <c r="AK29" s="11">
        <f>LevelData!T27/LevelData!E27</f>
        <v>0.11612952761195462</v>
      </c>
      <c r="AL29" s="71">
        <f t="shared" si="2"/>
        <v>0.87526435196926045</v>
      </c>
    </row>
    <row r="30" spans="1:38" x14ac:dyDescent="0.25">
      <c r="A30" s="3">
        <v>26</v>
      </c>
      <c r="B30" s="8">
        <f>LevelData!D28</f>
        <v>10697</v>
      </c>
      <c r="C30" s="10">
        <f>LevelData!K28</f>
        <v>0.61825784363248604</v>
      </c>
      <c r="D30" s="10">
        <f>LevelData!L28</f>
        <v>0.60121318241510802</v>
      </c>
      <c r="E30" s="10">
        <f>LevelData!M28</f>
        <v>0.767524644030668</v>
      </c>
      <c r="F30" s="28">
        <f>LevelData!X28</f>
        <v>1</v>
      </c>
      <c r="G30" s="59">
        <f>LevelData!Z28</f>
        <v>609.33333333333303</v>
      </c>
      <c r="H30" s="28">
        <f>LevelData!AA28</f>
        <v>35</v>
      </c>
      <c r="I30" s="28">
        <f>LevelData!AB28</f>
        <v>12</v>
      </c>
      <c r="J30" s="65">
        <f>LevelData!AG28</f>
        <v>5</v>
      </c>
      <c r="K30" s="73">
        <f>LevelData!AH28</f>
        <v>0.24176348431273501</v>
      </c>
      <c r="L30" s="73">
        <f>LevelData!AI28</f>
        <v>1.16792950552843</v>
      </c>
      <c r="M30" s="73">
        <f>LevelData!AJ28</f>
        <v>1.5799517314923901</v>
      </c>
      <c r="N30" s="73">
        <f>LevelData!AK28</f>
        <v>1.9743503395633399</v>
      </c>
      <c r="O30" s="73">
        <f>LevelData!AL28</f>
        <v>3.0509345007577</v>
      </c>
      <c r="P30" s="73">
        <f>LevelData!AM28</f>
        <v>0</v>
      </c>
      <c r="Q30" s="78">
        <f>LevelData!AN28</f>
        <v>3.4502611855552998</v>
      </c>
      <c r="R30" s="11">
        <f>LevelData!W28</f>
        <v>0.432753846852163</v>
      </c>
      <c r="S30" s="11">
        <f>LevelData!I28</f>
        <v>0.95993275427290603</v>
      </c>
      <c r="T30" s="11">
        <f t="shared" si="0"/>
        <v>3.9824249789660704E-2</v>
      </c>
      <c r="U30" s="11">
        <f>LevelData!J28</f>
        <v>3.5687593423019401E-2</v>
      </c>
      <c r="V30" s="9">
        <f>LevelData!F28</f>
        <v>158</v>
      </c>
      <c r="W30" s="23">
        <f>LevelData!C28</f>
        <v>1178.73</v>
      </c>
      <c r="X30" s="20">
        <f>LevelData!G28</f>
        <v>0.11008966096945901</v>
      </c>
      <c r="Y30" s="20">
        <f t="shared" si="1"/>
        <v>7.4603164556962023</v>
      </c>
      <c r="Z30" s="20">
        <f>LevelData!H28</f>
        <v>3.8928163453717999</v>
      </c>
      <c r="AA30" s="31">
        <f>LevelData!P28/LevelData!E28</f>
        <v>2.0891002974687098</v>
      </c>
      <c r="AB30" s="31">
        <f>LevelData!Q28/LevelData!E28</f>
        <v>9.7659538642869172E-3</v>
      </c>
      <c r="AC30" s="31">
        <f>LevelData!N28/LevelData!E28</f>
        <v>8.6209799629567263E-2</v>
      </c>
      <c r="AD30" s="31">
        <f>LevelData!O28/LevelData!E28</f>
        <v>9.0110568558118651E-2</v>
      </c>
      <c r="AE30" s="31">
        <f>LevelData!AD28/LevelData!$E28</f>
        <v>1.7314923949037435E-2</v>
      </c>
      <c r="AF30" s="31">
        <f>LevelData!AE28/LevelData!$E28</f>
        <v>1.3414155020486053E-2</v>
      </c>
      <c r="AG30" s="31">
        <f>LevelData!R28/LevelData!E28</f>
        <v>2.8063085816916427E-3</v>
      </c>
      <c r="AH30" s="31">
        <f>LevelData!Y28/LevelData!D28</f>
        <v>4.1133027951762175E-3</v>
      </c>
      <c r="AI30" s="9">
        <f>LevelData!U28</f>
        <v>6</v>
      </c>
      <c r="AJ30" s="34">
        <f>LevelData!S28/LevelData!E28</f>
        <v>0.18855587360386147</v>
      </c>
      <c r="AK30" s="11">
        <f>LevelData!T28/LevelData!E28</f>
        <v>0.16764887467025874</v>
      </c>
      <c r="AL30" s="71">
        <f t="shared" si="2"/>
        <v>0.60211411343192167</v>
      </c>
    </row>
    <row r="31" spans="1:38" x14ac:dyDescent="0.25">
      <c r="A31" s="3">
        <v>27</v>
      </c>
      <c r="B31" s="8">
        <f>LevelData!D29</f>
        <v>10271</v>
      </c>
      <c r="C31" s="10">
        <f>LevelData!K29</f>
        <v>0.59999436254474703</v>
      </c>
      <c r="D31" s="10">
        <f>LevelData!L29</f>
        <v>0.59466473534914599</v>
      </c>
      <c r="E31" s="10">
        <f>LevelData!M29</f>
        <v>0.67550235143223603</v>
      </c>
      <c r="F31" s="28">
        <f>LevelData!X29</f>
        <v>1</v>
      </c>
      <c r="G31" s="59">
        <f>LevelData!Z29</f>
        <v>629.97500000000002</v>
      </c>
      <c r="H31" s="28">
        <f>LevelData!AA29</f>
        <v>36</v>
      </c>
      <c r="I31" s="28">
        <f>LevelData!AB29</f>
        <v>12</v>
      </c>
      <c r="J31" s="65">
        <f>LevelData!AG29</f>
        <v>4</v>
      </c>
      <c r="K31" s="73">
        <f>LevelData!AH29</f>
        <v>8.6394001747611096E-2</v>
      </c>
      <c r="L31" s="73">
        <f>LevelData!AI29</f>
        <v>1.69873439129577</v>
      </c>
      <c r="M31" s="73">
        <f>LevelData!AJ29</f>
        <v>1.4175944978436701</v>
      </c>
      <c r="N31" s="73">
        <f>LevelData!AK29</f>
        <v>2.8932829720664102</v>
      </c>
      <c r="O31" s="73">
        <f>LevelData!AL29</f>
        <v>1.35713279025848</v>
      </c>
      <c r="P31" s="73">
        <f>LevelData!AM29</f>
        <v>0</v>
      </c>
      <c r="Q31" s="78">
        <f>LevelData!AN29</f>
        <v>3.0586777790291699</v>
      </c>
      <c r="R31" s="11">
        <f>LevelData!W29</f>
        <v>0.44132293526261401</v>
      </c>
      <c r="S31" s="11">
        <f>LevelData!I29</f>
        <v>0.95933060906791201</v>
      </c>
      <c r="T31" s="11">
        <f t="shared" si="0"/>
        <v>4.108655437639952E-2</v>
      </c>
      <c r="U31" s="11">
        <f>LevelData!J29</f>
        <v>2.5491340727768E-2</v>
      </c>
      <c r="V31" s="9">
        <f>LevelData!F29</f>
        <v>144</v>
      </c>
      <c r="W31" s="23">
        <f>LevelData!C29</f>
        <v>1183.665</v>
      </c>
      <c r="X31" s="20">
        <f>LevelData!G29</f>
        <v>0.115164915353182</v>
      </c>
      <c r="Y31" s="20">
        <f t="shared" si="1"/>
        <v>8.2198958333333323</v>
      </c>
      <c r="Z31" s="20">
        <f>LevelData!H29</f>
        <v>3.9056493058752899</v>
      </c>
      <c r="AA31" s="31">
        <f>LevelData!P29/LevelData!E29</f>
        <v>1.7263861093102573</v>
      </c>
      <c r="AB31" s="31">
        <f>LevelData!Q29/LevelData!E29</f>
        <v>7.2441299997181271E-3</v>
      </c>
      <c r="AC31" s="31">
        <f>LevelData!N29/LevelData!E29</f>
        <v>5.6543676184570284E-2</v>
      </c>
      <c r="AD31" s="31">
        <f>LevelData!O29/LevelData!E29</f>
        <v>5.3104828480423936E-2</v>
      </c>
      <c r="AE31" s="31">
        <f>LevelData!AD29/LevelData!$E29</f>
        <v>1.2712461594836091E-2</v>
      </c>
      <c r="AF31" s="31">
        <f>LevelData!AE29/LevelData!$E29</f>
        <v>1.7419736730839699E-2</v>
      </c>
      <c r="AG31" s="31">
        <f>LevelData!R29/LevelData!E29</f>
        <v>2.7905403500859713E-3</v>
      </c>
      <c r="AH31" s="31">
        <f>LevelData!Y29/LevelData!D29</f>
        <v>5.5496056859117909E-3</v>
      </c>
      <c r="AI31" s="9">
        <f>LevelData!U29</f>
        <v>7</v>
      </c>
      <c r="AJ31" s="34">
        <f>LevelData!S29/LevelData!E29</f>
        <v>0.22515996279279532</v>
      </c>
      <c r="AK31" s="11">
        <f>LevelData!T29/LevelData!E29</f>
        <v>0.20035515968092002</v>
      </c>
      <c r="AL31" s="71">
        <f t="shared" si="2"/>
        <v>0.47362611295179763</v>
      </c>
    </row>
    <row r="32" spans="1:38" x14ac:dyDescent="0.25">
      <c r="A32" s="3">
        <v>28</v>
      </c>
      <c r="B32" s="8">
        <f>LevelData!D30</f>
        <v>9849</v>
      </c>
      <c r="C32" s="10">
        <f>LevelData!K30</f>
        <v>0.64487056054771097</v>
      </c>
      <c r="D32" s="10">
        <f>LevelData!L30</f>
        <v>0.62181065017710302</v>
      </c>
      <c r="E32" s="10">
        <f>LevelData!M30</f>
        <v>0.83325159391858705</v>
      </c>
      <c r="F32" s="28">
        <f>LevelData!X30</f>
        <v>1</v>
      </c>
      <c r="G32" s="59">
        <f>LevelData!Z30</f>
        <v>650.73333333333301</v>
      </c>
      <c r="H32" s="28">
        <f>LevelData!AA30</f>
        <v>37</v>
      </c>
      <c r="I32" s="28">
        <f>LevelData!AB30</f>
        <v>13</v>
      </c>
      <c r="J32" s="65">
        <f>LevelData!AG30</f>
        <v>4</v>
      </c>
      <c r="K32" s="73">
        <f>LevelData!AH30</f>
        <v>0.18640350877192999</v>
      </c>
      <c r="L32" s="73">
        <f>LevelData!AI30</f>
        <v>0.47167843388960201</v>
      </c>
      <c r="M32" s="73">
        <f>LevelData!AJ30</f>
        <v>0.73636071887034704</v>
      </c>
      <c r="N32" s="73">
        <f>LevelData!AK30</f>
        <v>3.8427738553701301</v>
      </c>
      <c r="O32" s="73">
        <f>LevelData!AL30</f>
        <v>1.4594833119383801</v>
      </c>
      <c r="P32" s="73">
        <f>LevelData!AM30</f>
        <v>0</v>
      </c>
      <c r="Q32" s="78">
        <f>LevelData!AN30</f>
        <v>3.21952396268897</v>
      </c>
      <c r="R32" s="11">
        <f>LevelData!W30</f>
        <v>0.28909716750300701</v>
      </c>
      <c r="S32" s="11">
        <f>LevelData!I30</f>
        <v>0.972718052738337</v>
      </c>
      <c r="T32" s="11">
        <f t="shared" si="0"/>
        <v>2.7210884353741527E-2</v>
      </c>
      <c r="U32" s="11">
        <f>LevelData!J30</f>
        <v>0.138074464847317</v>
      </c>
      <c r="V32" s="9">
        <f>LevelData!F30</f>
        <v>420</v>
      </c>
      <c r="W32" s="23">
        <f>LevelData!C30</f>
        <v>3794.49</v>
      </c>
      <c r="X32" s="20">
        <f>LevelData!G30</f>
        <v>0.38483671399594299</v>
      </c>
      <c r="Y32" s="20">
        <f t="shared" si="1"/>
        <v>9.0344999999999995</v>
      </c>
      <c r="Z32" s="20">
        <f>LevelData!H30</f>
        <v>3.6323831939575202</v>
      </c>
      <c r="AA32" s="31">
        <f>LevelData!P30/LevelData!E30</f>
        <v>2.1732991014120668</v>
      </c>
      <c r="AB32" s="31">
        <f>LevelData!Q30/LevelData!E30</f>
        <v>7.2475395806589644E-3</v>
      </c>
      <c r="AC32" s="31">
        <f>LevelData!N30/LevelData!E30</f>
        <v>0.10328412494651262</v>
      </c>
      <c r="AD32" s="31">
        <f>LevelData!O30/LevelData!E30</f>
        <v>7.8278776208814724E-2</v>
      </c>
      <c r="AE32" s="31">
        <f>LevelData!AD30/LevelData!$E30</f>
        <v>1.5270646127513906E-2</v>
      </c>
      <c r="AF32" s="31">
        <f>LevelData!AE30/LevelData!$E30</f>
        <v>2.2865853658536585E-2</v>
      </c>
      <c r="AG32" s="31">
        <f>LevelData!R30/LevelData!E30</f>
        <v>3.9045785194694051E-3</v>
      </c>
      <c r="AH32" s="31">
        <f>LevelData!Y30/LevelData!D30</f>
        <v>2.6398619149152198E-3</v>
      </c>
      <c r="AI32" s="9">
        <f>LevelData!U30</f>
        <v>7</v>
      </c>
      <c r="AJ32" s="34">
        <f>LevelData!S30/LevelData!E30</f>
        <v>0.20654150620453574</v>
      </c>
      <c r="AK32" s="11">
        <f>LevelData!T30/LevelData!E30</f>
        <v>0.18332798459563543</v>
      </c>
      <c r="AL32" s="71">
        <f t="shared" si="2"/>
        <v>0.63128736540503583</v>
      </c>
    </row>
    <row r="33" spans="1:38" x14ac:dyDescent="0.25">
      <c r="A33" s="3">
        <v>29</v>
      </c>
      <c r="B33" s="8">
        <f>LevelData!D31</f>
        <v>9581</v>
      </c>
      <c r="C33" s="10">
        <f>LevelData!K31</f>
        <v>0.21037444713065001</v>
      </c>
      <c r="D33" s="10">
        <f>LevelData!L31</f>
        <v>0.18536960921880999</v>
      </c>
      <c r="E33" s="10">
        <f>LevelData!M31</f>
        <v>0.42858690940615501</v>
      </c>
      <c r="F33" s="28">
        <f>LevelData!X31</f>
        <v>3</v>
      </c>
      <c r="G33" s="59">
        <f>LevelData!Z31</f>
        <v>724.85833333333301</v>
      </c>
      <c r="H33" s="28">
        <f>LevelData!AA31</f>
        <v>42</v>
      </c>
      <c r="I33" s="28">
        <f>LevelData!AB31</f>
        <v>14</v>
      </c>
      <c r="J33" s="65">
        <f>LevelData!AG31</f>
        <v>5</v>
      </c>
      <c r="K33" s="73">
        <f>LevelData!AH31</f>
        <v>0.30697757327955999</v>
      </c>
      <c r="L33" s="73">
        <f>LevelData!AI31</f>
        <v>0.88363283904678103</v>
      </c>
      <c r="M33" s="73">
        <f>LevelData!AJ31</f>
        <v>1.1839258458761801</v>
      </c>
      <c r="N33" s="73">
        <f>LevelData!AK31</f>
        <v>1.9503336712753001</v>
      </c>
      <c r="O33" s="73">
        <f>LevelData!AL31</f>
        <v>9.3973194888534906</v>
      </c>
      <c r="P33" s="73">
        <f>LevelData!AM31</f>
        <v>0</v>
      </c>
      <c r="Q33" s="78">
        <f>LevelData!AN31</f>
        <v>3.8475256608750499</v>
      </c>
      <c r="R33" s="11">
        <f>LevelData!W31</f>
        <v>0.25488534660806</v>
      </c>
      <c r="S33" s="11">
        <f>LevelData!I31</f>
        <v>0.816390365968095</v>
      </c>
      <c r="T33" s="11">
        <f t="shared" si="0"/>
        <v>0.18369690011481055</v>
      </c>
      <c r="U33" s="11">
        <f>LevelData!J31</f>
        <v>7.8222778473091406E-2</v>
      </c>
      <c r="V33" s="9">
        <f>LevelData!F31</f>
        <v>334</v>
      </c>
      <c r="W33" s="23">
        <f>LevelData!C31</f>
        <v>2878.7350150000002</v>
      </c>
      <c r="X33" s="20">
        <f>LevelData!G31</f>
        <v>0.30014962099885301</v>
      </c>
      <c r="Y33" s="20">
        <f t="shared" si="1"/>
        <v>8.6189671107784438</v>
      </c>
      <c r="Z33" s="20">
        <f>LevelData!H31</f>
        <v>4.0414939030484804</v>
      </c>
      <c r="AA33" s="31">
        <f>LevelData!P31/LevelData!E31</f>
        <v>2.1314074354660812</v>
      </c>
      <c r="AB33" s="31">
        <f>LevelData!Q31/LevelData!E31</f>
        <v>7.3530230951770852E-3</v>
      </c>
      <c r="AC33" s="31">
        <f>LevelData!N31/LevelData!E31</f>
        <v>8.6297752871578343E-2</v>
      </c>
      <c r="AD33" s="31">
        <f>LevelData!O31/LevelData!E31</f>
        <v>8.7723793714279352E-2</v>
      </c>
      <c r="AE33" s="31">
        <f>LevelData!AD31/LevelData!$E31</f>
        <v>2.1156652814759522E-2</v>
      </c>
      <c r="AF33" s="31">
        <f>LevelData!AE31/LevelData!$E31</f>
        <v>1.8939604942122795E-2</v>
      </c>
      <c r="AG33" s="31">
        <f>LevelData!R31/LevelData!E31</f>
        <v>3.1306052874920621E-3</v>
      </c>
      <c r="AH33" s="31">
        <f>LevelData!Y31/LevelData!D31</f>
        <v>2.1709633649932156E-2</v>
      </c>
      <c r="AI33" s="9">
        <f>LevelData!U31</f>
        <v>5</v>
      </c>
      <c r="AJ33" s="34">
        <f>LevelData!S31/LevelData!E31</f>
        <v>0.15905925868158069</v>
      </c>
      <c r="AK33" s="11">
        <f>LevelData!T31/LevelData!E31</f>
        <v>0.14625831392952238</v>
      </c>
      <c r="AL33" s="71">
        <f t="shared" si="2"/>
        <v>0.80752180915387439</v>
      </c>
    </row>
    <row r="34" spans="1:38" x14ac:dyDescent="0.25">
      <c r="A34" s="3">
        <v>30</v>
      </c>
      <c r="B34" s="8">
        <f>LevelData!D32</f>
        <v>7821</v>
      </c>
      <c r="C34" s="10">
        <f>LevelData!K32</f>
        <v>0.32454594017094002</v>
      </c>
      <c r="D34" s="10">
        <f>LevelData!L32</f>
        <v>0.24512295645006199</v>
      </c>
      <c r="E34" s="10">
        <f>LevelData!M32</f>
        <v>0.60235463719365701</v>
      </c>
      <c r="F34" s="28">
        <f>LevelData!X32</f>
        <v>1</v>
      </c>
      <c r="G34" s="59">
        <f>LevelData!Z32</f>
        <v>772.07500000000005</v>
      </c>
      <c r="H34" s="28">
        <f>LevelData!AA32</f>
        <v>44</v>
      </c>
      <c r="I34" s="28">
        <f>LevelData!AB32</f>
        <v>15</v>
      </c>
      <c r="J34" s="65">
        <f>LevelData!AG32</f>
        <v>4</v>
      </c>
      <c r="K34" s="73">
        <f>LevelData!AH32</f>
        <v>1.0380608974359</v>
      </c>
      <c r="L34" s="73">
        <f>LevelData!AI32</f>
        <v>1.6979166666666701</v>
      </c>
      <c r="M34" s="73">
        <f>LevelData!AJ32</f>
        <v>1.5955395299145301</v>
      </c>
      <c r="N34" s="73">
        <f>LevelData!AK32</f>
        <v>4.0339476495726503</v>
      </c>
      <c r="O34" s="73">
        <f>LevelData!AL32</f>
        <v>3.6797809829059802</v>
      </c>
      <c r="P34" s="73">
        <f>LevelData!AM32</f>
        <v>0</v>
      </c>
      <c r="Q34" s="78">
        <f>LevelData!AN32</f>
        <v>3.1757715968242302</v>
      </c>
      <c r="R34" s="11">
        <f>LevelData!W32</f>
        <v>0.36317998518640399</v>
      </c>
      <c r="S34" s="11">
        <f>LevelData!I32</f>
        <v>0.71826309067688399</v>
      </c>
      <c r="T34" s="11">
        <f t="shared" si="0"/>
        <v>0.28257256105357376</v>
      </c>
      <c r="U34" s="11">
        <f>LevelData!J32</f>
        <v>0.199310080490609</v>
      </c>
      <c r="V34" s="9">
        <f>LevelData!F32</f>
        <v>539</v>
      </c>
      <c r="W34" s="23">
        <f>LevelData!C32</f>
        <v>6145.076</v>
      </c>
      <c r="X34" s="20">
        <f>LevelData!G32</f>
        <v>0.78481174968071499</v>
      </c>
      <c r="Y34" s="20">
        <f t="shared" si="1"/>
        <v>11.400883116883117</v>
      </c>
      <c r="Z34" s="20">
        <f>LevelData!H32</f>
        <v>4.6189037898818999</v>
      </c>
      <c r="AA34" s="31">
        <f>LevelData!P32/LevelData!E32</f>
        <v>2.3578525641025641</v>
      </c>
      <c r="AB34" s="31">
        <f>LevelData!Q32/LevelData!E32</f>
        <v>4.3536324786324784E-2</v>
      </c>
      <c r="AC34" s="31">
        <f>LevelData!N32/LevelData!E32</f>
        <v>0.41599893162393164</v>
      </c>
      <c r="AD34" s="31">
        <f>LevelData!O32/LevelData!E32</f>
        <v>0.18247863247863247</v>
      </c>
      <c r="AE34" s="31">
        <f>LevelData!AD32/LevelData!$E32</f>
        <v>7.4038461538461539E-2</v>
      </c>
      <c r="AF34" s="31">
        <f>LevelData!AE32/LevelData!$E32</f>
        <v>3.5576923076923075E-2</v>
      </c>
      <c r="AG34" s="31">
        <f>LevelData!R32/LevelData!E32</f>
        <v>1.3221153846153846E-2</v>
      </c>
      <c r="AH34" s="31">
        <f>LevelData!Y32/LevelData!D32</f>
        <v>1.6877637130801686E-2</v>
      </c>
      <c r="AI34" s="9">
        <f>LevelData!U32</f>
        <v>5</v>
      </c>
      <c r="AJ34" s="34">
        <f>LevelData!S32/LevelData!E32</f>
        <v>0.19217414529914531</v>
      </c>
      <c r="AK34" s="11">
        <f>LevelData!T32/LevelData!E32</f>
        <v>0.16781517094017093</v>
      </c>
      <c r="AL34" s="71">
        <f t="shared" si="2"/>
        <v>2.1365648328464784</v>
      </c>
    </row>
    <row r="35" spans="1:38" x14ac:dyDescent="0.25">
      <c r="A35" s="3">
        <v>31</v>
      </c>
      <c r="B35" s="8">
        <f>LevelData!D33</f>
        <v>5611</v>
      </c>
      <c r="C35" s="10">
        <f>LevelData!K33</f>
        <v>0.39332302214958997</v>
      </c>
      <c r="D35" s="10">
        <f>LevelData!L33</f>
        <v>0.364257183352661</v>
      </c>
      <c r="E35" s="10">
        <f>LevelData!M33</f>
        <v>0.67328575860999096</v>
      </c>
      <c r="F35" s="28">
        <f>LevelData!X33</f>
        <v>2</v>
      </c>
      <c r="G35" s="59">
        <f>LevelData!Z33</f>
        <v>976.38333333333298</v>
      </c>
      <c r="H35" s="28">
        <f>LevelData!AA33</f>
        <v>56</v>
      </c>
      <c r="I35" s="28">
        <f>LevelData!AB33</f>
        <v>19</v>
      </c>
      <c r="J35" s="65">
        <f>LevelData!AG33</f>
        <v>5</v>
      </c>
      <c r="K35" s="73">
        <f>LevelData!AH33</f>
        <v>0.81092596375521597</v>
      </c>
      <c r="L35" s="73">
        <f>LevelData!AI33</f>
        <v>2.20331514284881</v>
      </c>
      <c r="M35" s="73">
        <f>LevelData!AJ33</f>
        <v>0.88242332273032398</v>
      </c>
      <c r="N35" s="73">
        <f>LevelData!AK33</f>
        <v>0.77543992762716296</v>
      </c>
      <c r="O35" s="73">
        <f>LevelData!AL33</f>
        <v>5.1445413955117196</v>
      </c>
      <c r="P35" s="73">
        <f>LevelData!AM33</f>
        <v>0</v>
      </c>
      <c r="Q35" s="78">
        <f>LevelData!AN33</f>
        <v>3.6532307964288901</v>
      </c>
      <c r="R35" s="11">
        <f>LevelData!W33</f>
        <v>0.26205668496809598</v>
      </c>
      <c r="S35" s="11">
        <f>LevelData!I33</f>
        <v>0.91802987197723995</v>
      </c>
      <c r="T35" s="11">
        <f t="shared" si="0"/>
        <v>8.3229370878631248E-2</v>
      </c>
      <c r="U35" s="11">
        <f>LevelData!J33</f>
        <v>2.0291918832324701E-2</v>
      </c>
      <c r="V35" s="9">
        <f>LevelData!F33</f>
        <v>112</v>
      </c>
      <c r="W35" s="23">
        <f>LevelData!C33</f>
        <v>1032.71</v>
      </c>
      <c r="X35" s="20">
        <f>LevelData!G33</f>
        <v>0.18362553342816501</v>
      </c>
      <c r="Y35" s="20">
        <f t="shared" si="1"/>
        <v>9.2206250000000001</v>
      </c>
      <c r="Z35" s="20">
        <f>LevelData!H33</f>
        <v>4.8136032128514099</v>
      </c>
      <c r="AA35" s="31">
        <f>LevelData!P33/LevelData!E33</f>
        <v>1.8578223947237866</v>
      </c>
      <c r="AB35" s="31">
        <f>LevelData!Q33/LevelData!E33</f>
        <v>5.0777716170076169E-3</v>
      </c>
      <c r="AC35" s="31">
        <f>LevelData!N33/LevelData!E33</f>
        <v>6.6186126594099282E-2</v>
      </c>
      <c r="AD35" s="31">
        <f>LevelData!O33/LevelData!E33</f>
        <v>0.1131992879446698</v>
      </c>
      <c r="AE35" s="31">
        <f>LevelData!AD33/LevelData!$E33</f>
        <v>1.3132167975019699E-2</v>
      </c>
      <c r="AF35" s="31">
        <f>LevelData!AE33/LevelData!$E33</f>
        <v>2.1128199142031692E-2</v>
      </c>
      <c r="AG35" s="31">
        <f>LevelData!R33/LevelData!E33</f>
        <v>2.3637902355035456E-3</v>
      </c>
      <c r="AH35" s="31">
        <f>LevelData!Y33/LevelData!D33</f>
        <v>9.6239529495633584E-3</v>
      </c>
      <c r="AI35" s="9">
        <f>LevelData!U33</f>
        <v>8</v>
      </c>
      <c r="AJ35" s="34">
        <f>LevelData!S33/LevelData!E33</f>
        <v>0.22896664429334346</v>
      </c>
      <c r="AK35" s="11">
        <f>LevelData!T33/LevelData!E33</f>
        <v>0.19943385764729915</v>
      </c>
      <c r="AL35" s="71">
        <f t="shared" si="2"/>
        <v>0.66477485502748634</v>
      </c>
    </row>
    <row r="36" spans="1:38" x14ac:dyDescent="0.25">
      <c r="A36" s="3">
        <v>32</v>
      </c>
      <c r="B36" s="8">
        <f>LevelData!D34</f>
        <v>5144</v>
      </c>
      <c r="C36" s="10">
        <f>LevelData!K34</f>
        <v>0.67204837302081999</v>
      </c>
      <c r="D36" s="10">
        <f>LevelData!L34</f>
        <v>0.65161159263271895</v>
      </c>
      <c r="E36" s="10">
        <f>LevelData!M34</f>
        <v>0.90894819466248</v>
      </c>
      <c r="F36" s="28">
        <f>LevelData!X34</f>
        <v>1</v>
      </c>
      <c r="G36" s="59">
        <f>LevelData!Z34</f>
        <v>999.45</v>
      </c>
      <c r="H36" s="28">
        <f>LevelData!AA34</f>
        <v>57</v>
      </c>
      <c r="I36" s="28">
        <f>LevelData!AB34</f>
        <v>19</v>
      </c>
      <c r="J36" s="65">
        <f>LevelData!AG34</f>
        <v>5</v>
      </c>
      <c r="K36" s="73">
        <f>LevelData!AH34</f>
        <v>0.27689814237626198</v>
      </c>
      <c r="L36" s="73">
        <f>LevelData!AI34</f>
        <v>0.83879815484353604</v>
      </c>
      <c r="M36" s="73">
        <f>LevelData!AJ34</f>
        <v>0.365166438099988</v>
      </c>
      <c r="N36" s="73">
        <f>LevelData!AK34</f>
        <v>1.8008353073182899</v>
      </c>
      <c r="O36" s="73">
        <f>LevelData!AL34</f>
        <v>1.92488467772098</v>
      </c>
      <c r="P36" s="73">
        <f>LevelData!AM34</f>
        <v>0</v>
      </c>
      <c r="Q36" s="78">
        <f>LevelData!AN34</f>
        <v>3.6311274509803901</v>
      </c>
      <c r="R36" s="11">
        <f>LevelData!W34</f>
        <v>0.370837584639644</v>
      </c>
      <c r="S36" s="11">
        <f>LevelData!I34</f>
        <v>0.979275614952547</v>
      </c>
      <c r="T36" s="11">
        <f t="shared" si="0"/>
        <v>1.7301710730948661E-2</v>
      </c>
      <c r="U36" s="11">
        <f>LevelData!J34</f>
        <v>0.112727978269305</v>
      </c>
      <c r="V36" s="9">
        <f>LevelData!F34</f>
        <v>179</v>
      </c>
      <c r="W36" s="23">
        <f>LevelData!C34</f>
        <v>1544.1369999999999</v>
      </c>
      <c r="X36" s="20">
        <f>LevelData!G34</f>
        <v>0.29907747433662601</v>
      </c>
      <c r="Y36" s="20">
        <f t="shared" si="1"/>
        <v>8.6264636871508369</v>
      </c>
      <c r="Z36" s="20">
        <f>LevelData!H34</f>
        <v>4.6380436199450301</v>
      </c>
      <c r="AA36" s="31">
        <f>LevelData!P34/LevelData!E34</f>
        <v>1.9145368407929186</v>
      </c>
      <c r="AB36" s="31">
        <f>LevelData!Q34/LevelData!E34</f>
        <v>7.9167186136391964E-3</v>
      </c>
      <c r="AC36" s="31">
        <f>LevelData!N34/LevelData!E34</f>
        <v>6.0590948759506297E-2</v>
      </c>
      <c r="AD36" s="31">
        <f>LevelData!O34/LevelData!E34</f>
        <v>6.2087021568382993E-2</v>
      </c>
      <c r="AE36" s="31">
        <f>LevelData!AD34/LevelData!$E34</f>
        <v>1.0285500561027304E-2</v>
      </c>
      <c r="AF36" s="31">
        <f>LevelData!AE34/LevelData!$E34</f>
        <v>1.3402318912853759E-2</v>
      </c>
      <c r="AG36" s="31">
        <f>LevelData!R34/LevelData!E34</f>
        <v>2.8051365166438099E-3</v>
      </c>
      <c r="AH36" s="31">
        <f>LevelData!Y34/LevelData!D34</f>
        <v>1.1664074650077762E-3</v>
      </c>
      <c r="AI36" s="9">
        <f>LevelData!U34</f>
        <v>9</v>
      </c>
      <c r="AJ36" s="34">
        <f>LevelData!S34/LevelData!E34</f>
        <v>0.30420147113826207</v>
      </c>
      <c r="AK36" s="11">
        <f>LevelData!T34/LevelData!E34</f>
        <v>0.26355815983044506</v>
      </c>
      <c r="AL36" s="71">
        <f t="shared" si="2"/>
        <v>0.42607624270892325</v>
      </c>
    </row>
    <row r="37" spans="1:38" x14ac:dyDescent="0.25">
      <c r="A37" s="3">
        <v>33</v>
      </c>
      <c r="B37" s="8">
        <f>LevelData!D35</f>
        <v>5055</v>
      </c>
      <c r="C37" s="10">
        <f>LevelData!K35</f>
        <v>0.24782467882975301</v>
      </c>
      <c r="D37" s="10">
        <f>LevelData!L35</f>
        <v>0.21321033210332099</v>
      </c>
      <c r="E37" s="10">
        <f>LevelData!M35</f>
        <v>0.496204766107679</v>
      </c>
      <c r="F37" s="28">
        <f>LevelData!X35</f>
        <v>2</v>
      </c>
      <c r="G37" s="59">
        <f>LevelData!Z35</f>
        <v>1079.0999999999999</v>
      </c>
      <c r="H37" s="28">
        <f>LevelData!AA35</f>
        <v>61</v>
      </c>
      <c r="I37" s="28">
        <f>LevelData!AB35</f>
        <v>20</v>
      </c>
      <c r="J37" s="65">
        <f>LevelData!AG35</f>
        <v>3</v>
      </c>
      <c r="K37" s="73">
        <f>LevelData!AH35</f>
        <v>2.5183201986397501</v>
      </c>
      <c r="L37" s="73">
        <f>LevelData!AI35</f>
        <v>0.70646658749865099</v>
      </c>
      <c r="M37" s="73">
        <f>LevelData!AJ35</f>
        <v>5.0829968692648198</v>
      </c>
      <c r="N37" s="73">
        <f>LevelData!AK35</f>
        <v>1.68517758825435</v>
      </c>
      <c r="O37" s="73">
        <f>LevelData!AL35</f>
        <v>1.53077836554032</v>
      </c>
      <c r="P37" s="73">
        <f>LevelData!AM35</f>
        <v>0</v>
      </c>
      <c r="Q37" s="78">
        <f>LevelData!AN35</f>
        <v>2.6096906278434902</v>
      </c>
      <c r="R37" s="11">
        <f>LevelData!W35</f>
        <v>0.251350409479003</v>
      </c>
      <c r="S37" s="11">
        <f>LevelData!I35</f>
        <v>0.844738924050633</v>
      </c>
      <c r="T37" s="11">
        <f t="shared" ref="T37:T54" si="3">1-B38/B37</f>
        <v>0.15746785361028681</v>
      </c>
      <c r="U37" s="11">
        <f>LevelData!J35</f>
        <v>1.1473788328387699E-2</v>
      </c>
      <c r="V37" s="9">
        <f>LevelData!F35</f>
        <v>103</v>
      </c>
      <c r="W37" s="23">
        <f>LevelData!C35</f>
        <v>1092.7909999999999</v>
      </c>
      <c r="X37" s="20">
        <f>LevelData!G35</f>
        <v>0.216137460443038</v>
      </c>
      <c r="Y37" s="20">
        <f t="shared" si="1"/>
        <v>10.609621359223301</v>
      </c>
      <c r="Z37" s="20">
        <f>LevelData!H35</f>
        <v>5.2088310679611602</v>
      </c>
      <c r="AA37" s="31">
        <f>LevelData!P35/LevelData!E35</f>
        <v>2.2622044693943648</v>
      </c>
      <c r="AB37" s="31">
        <f>LevelData!Q35/LevelData!E35</f>
        <v>1.4768433552844651E-2</v>
      </c>
      <c r="AC37" s="31">
        <f>LevelData!N35/LevelData!E35</f>
        <v>0.14224333369318795</v>
      </c>
      <c r="AD37" s="31">
        <f>LevelData!O35/LevelData!E35</f>
        <v>0.1157724279391126</v>
      </c>
      <c r="AE37" s="31">
        <f>LevelData!AD35/LevelData!$E35</f>
        <v>2.2368563100507395E-2</v>
      </c>
      <c r="AF37" s="31">
        <f>LevelData!AE35/LevelData!$E35</f>
        <v>2.1936737558026557E-2</v>
      </c>
      <c r="AG37" s="31">
        <f>LevelData!R35/LevelData!E35</f>
        <v>3.6489258339630791E-3</v>
      </c>
      <c r="AH37" s="31">
        <f>LevelData!Y35/LevelData!D35</f>
        <v>9.8911968348170121E-3</v>
      </c>
      <c r="AI37" s="9">
        <f>LevelData!U35</f>
        <v>7</v>
      </c>
      <c r="AJ37" s="34">
        <f>LevelData!S35/LevelData!E35</f>
        <v>0.21168088092410667</v>
      </c>
      <c r="AK37" s="11">
        <f>LevelData!T35/LevelData!E35</f>
        <v>0.18980891719745224</v>
      </c>
      <c r="AL37" s="71">
        <f t="shared" si="2"/>
        <v>0.92464877068002815</v>
      </c>
    </row>
    <row r="38" spans="1:38" x14ac:dyDescent="0.25">
      <c r="A38" s="3">
        <v>34</v>
      </c>
      <c r="B38" s="8">
        <f>LevelData!D36</f>
        <v>4259</v>
      </c>
      <c r="C38" s="10">
        <f>LevelData!K36</f>
        <v>0.82886767272354001</v>
      </c>
      <c r="D38" s="10">
        <f>LevelData!L36</f>
        <v>0.82193126022913299</v>
      </c>
      <c r="E38" s="10">
        <f>LevelData!M36</f>
        <v>0.93923611111111105</v>
      </c>
      <c r="F38" s="28">
        <f>LevelData!X36</f>
        <v>1</v>
      </c>
      <c r="G38" s="59">
        <f>LevelData!Z36</f>
        <v>1103.9749999999999</v>
      </c>
      <c r="H38" s="28">
        <f>LevelData!AA36</f>
        <v>63</v>
      </c>
      <c r="I38" s="28">
        <f>LevelData!AB36</f>
        <v>21</v>
      </c>
      <c r="J38" s="65">
        <f>LevelData!AG36</f>
        <v>1</v>
      </c>
      <c r="K38" s="73">
        <f>LevelData!AH36</f>
        <v>0.821168257879068</v>
      </c>
      <c r="L38" s="73">
        <f>LevelData!AI36</f>
        <v>0.59008315368032005</v>
      </c>
      <c r="M38" s="73">
        <f>LevelData!AJ36</f>
        <v>0.20593368237347301</v>
      </c>
      <c r="N38" s="73">
        <f>LevelData!AK36</f>
        <v>0.42860075967559802</v>
      </c>
      <c r="O38" s="73">
        <f>LevelData!AL36</f>
        <v>0.45642131198029001</v>
      </c>
      <c r="P38" s="73">
        <f>LevelData!AM36</f>
        <v>0</v>
      </c>
      <c r="Q38" s="78">
        <f>LevelData!AN36</f>
        <v>3.07407407407407</v>
      </c>
      <c r="R38" s="11">
        <f>LevelData!W36</f>
        <v>0.53653703244983897</v>
      </c>
      <c r="S38" s="11">
        <f>LevelData!I36</f>
        <v>0.98290798407866997</v>
      </c>
      <c r="T38" s="11">
        <f t="shared" si="3"/>
        <v>1.5731392345621042E-2</v>
      </c>
      <c r="U38" s="11">
        <f>LevelData!J36</f>
        <v>5.7886102648230603E-2</v>
      </c>
      <c r="V38" s="9">
        <f>LevelData!F36</f>
        <v>125</v>
      </c>
      <c r="W38" s="23">
        <f>LevelData!C36</f>
        <v>870.24</v>
      </c>
      <c r="X38" s="20">
        <f>LevelData!G36</f>
        <v>0.20375556075860499</v>
      </c>
      <c r="Y38" s="20">
        <f t="shared" si="1"/>
        <v>6.9619200000000001</v>
      </c>
      <c r="Z38" s="20">
        <f>LevelData!H36</f>
        <v>5.1225261764010401</v>
      </c>
      <c r="AA38" s="31">
        <f>LevelData!P36/LevelData!E36</f>
        <v>1.2601375628785545</v>
      </c>
      <c r="AB38" s="31">
        <f>LevelData!Q36/LevelData!E36</f>
        <v>5.5435786880197102E-3</v>
      </c>
      <c r="AC38" s="31">
        <f>LevelData!N36/LevelData!E36</f>
        <v>3.4801355097012626E-2</v>
      </c>
      <c r="AD38" s="31">
        <f>LevelData!O36/LevelData!E36</f>
        <v>6.6214967662457658E-2</v>
      </c>
      <c r="AE38" s="31">
        <f>LevelData!AD36/LevelData!$E36</f>
        <v>9.2392978133661839E-3</v>
      </c>
      <c r="AF38" s="31">
        <f>LevelData!AE36/LevelData!$E36</f>
        <v>1.6322759470280258E-2</v>
      </c>
      <c r="AG38" s="31">
        <f>LevelData!R36/LevelData!E36</f>
        <v>3.5930602607535159E-3</v>
      </c>
      <c r="AH38" s="31">
        <f>LevelData!Y36/LevelData!D36</f>
        <v>0</v>
      </c>
      <c r="AI38" s="9">
        <f>LevelData!U36</f>
        <v>8</v>
      </c>
      <c r="AJ38" s="34">
        <f>LevelData!S36/LevelData!E36</f>
        <v>0.3813776819628375</v>
      </c>
      <c r="AK38" s="11">
        <f>LevelData!T36/LevelData!E36</f>
        <v>0.31762652705061084</v>
      </c>
      <c r="AL38" s="71">
        <f t="shared" si="2"/>
        <v>0.37018786572220513</v>
      </c>
    </row>
    <row r="39" spans="1:38" x14ac:dyDescent="0.25">
      <c r="A39" s="3">
        <v>35</v>
      </c>
      <c r="B39" s="8">
        <f>LevelData!D37</f>
        <v>4192</v>
      </c>
      <c r="C39" s="10">
        <f>LevelData!K37</f>
        <v>0.27148563329467901</v>
      </c>
      <c r="D39" s="10">
        <f>LevelData!L37</f>
        <v>0.21362335432169399</v>
      </c>
      <c r="E39" s="10">
        <f>LevelData!M37</f>
        <v>0.58483157677205999</v>
      </c>
      <c r="F39" s="28">
        <f>LevelData!X37</f>
        <v>2</v>
      </c>
      <c r="G39" s="59">
        <f>LevelData!Z37</f>
        <v>1144.9833333333299</v>
      </c>
      <c r="H39" s="28">
        <f>LevelData!AA37</f>
        <v>65</v>
      </c>
      <c r="I39" s="28">
        <f>LevelData!AB37</f>
        <v>21</v>
      </c>
      <c r="J39" s="65">
        <f>LevelData!AG37</f>
        <v>5</v>
      </c>
      <c r="K39" s="73">
        <f>LevelData!AH37</f>
        <v>0.12785079242365699</v>
      </c>
      <c r="L39" s="73">
        <f>LevelData!AI37</f>
        <v>0.35488339131555202</v>
      </c>
      <c r="M39" s="73">
        <f>LevelData!AJ37</f>
        <v>1.7333462182708399</v>
      </c>
      <c r="N39" s="73">
        <f>LevelData!AK37</f>
        <v>2.0214212086071401</v>
      </c>
      <c r="O39" s="73">
        <f>LevelData!AL37</f>
        <v>8.3534982605334402</v>
      </c>
      <c r="P39" s="73">
        <f>LevelData!AM37</f>
        <v>0</v>
      </c>
      <c r="Q39" s="78">
        <f>LevelData!AN37</f>
        <v>3.8739325428518798</v>
      </c>
      <c r="R39" s="11">
        <f>LevelData!W37</f>
        <v>0.31383483626008501</v>
      </c>
      <c r="S39" s="11">
        <f>LevelData!I37</f>
        <v>0.915674130538352</v>
      </c>
      <c r="T39" s="11">
        <f t="shared" si="3"/>
        <v>8.4208015267175584E-2</v>
      </c>
      <c r="U39" s="11">
        <f>LevelData!J37</f>
        <v>1.7159199237368899E-2</v>
      </c>
      <c r="V39" s="9">
        <f>LevelData!F37</f>
        <v>88</v>
      </c>
      <c r="W39" s="23">
        <f>LevelData!C37</f>
        <v>809.62699999999995</v>
      </c>
      <c r="X39" s="20">
        <f>LevelData!G37</f>
        <v>0.19286017151024301</v>
      </c>
      <c r="Y39" s="20">
        <f t="shared" si="1"/>
        <v>9.2003068181818168</v>
      </c>
      <c r="Z39" s="20">
        <f>LevelData!H37</f>
        <v>5.3857273243801602</v>
      </c>
      <c r="AA39" s="31">
        <f>LevelData!P37/LevelData!E37</f>
        <v>2.5173946656358717</v>
      </c>
      <c r="AB39" s="31">
        <f>LevelData!Q37/LevelData!E37</f>
        <v>1.530086329081304E-2</v>
      </c>
      <c r="AC39" s="31">
        <f>LevelData!N37/LevelData!E37</f>
        <v>0.18174204355108878</v>
      </c>
      <c r="AD39" s="31">
        <f>LevelData!O37/LevelData!E37</f>
        <v>0.12884937508053085</v>
      </c>
      <c r="AE39" s="31">
        <f>LevelData!AD37/LevelData!$E37</f>
        <v>3.2051282051282048E-2</v>
      </c>
      <c r="AF39" s="31">
        <f>LevelData!AE37/LevelData!$E37</f>
        <v>1.675041876046901E-2</v>
      </c>
      <c r="AG39" s="31">
        <f>LevelData!R37/LevelData!E37</f>
        <v>3.3822960958639352E-3</v>
      </c>
      <c r="AH39" s="31">
        <f>LevelData!Y37/LevelData!D37</f>
        <v>1.3120229007633587E-2</v>
      </c>
      <c r="AI39" s="9">
        <f>LevelData!U37</f>
        <v>6</v>
      </c>
      <c r="AJ39" s="34">
        <f>LevelData!S37/LevelData!E37</f>
        <v>0.21640252544775157</v>
      </c>
      <c r="AK39" s="11">
        <f>LevelData!T37/LevelData!E37</f>
        <v>0.19304857621440535</v>
      </c>
      <c r="AL39" s="71">
        <f t="shared" si="2"/>
        <v>1.0728979478523957</v>
      </c>
    </row>
    <row r="40" spans="1:38" x14ac:dyDescent="0.25">
      <c r="A40" s="3">
        <v>36</v>
      </c>
      <c r="B40" s="8">
        <f>LevelData!D38</f>
        <v>3839</v>
      </c>
      <c r="C40" s="10">
        <f>LevelData!K38</f>
        <v>0.64261789568823402</v>
      </c>
      <c r="D40" s="10">
        <f>LevelData!L38</f>
        <v>0.62483287798639797</v>
      </c>
      <c r="E40" s="10">
        <f>LevelData!M38</f>
        <v>0.833125778331258</v>
      </c>
      <c r="F40" s="28">
        <f>LevelData!X38</f>
        <v>1</v>
      </c>
      <c r="G40" s="59">
        <f>LevelData!Z38</f>
        <v>1168.2333333333299</v>
      </c>
      <c r="H40" s="28">
        <f>LevelData!AA38</f>
        <v>66</v>
      </c>
      <c r="I40" s="28">
        <f>LevelData!AB38</f>
        <v>22</v>
      </c>
      <c r="J40" s="65">
        <f>LevelData!AG38</f>
        <v>5</v>
      </c>
      <c r="K40" s="73">
        <f>LevelData!AH38</f>
        <v>1.6906799936200801E-2</v>
      </c>
      <c r="L40" s="73">
        <f>LevelData!AI38</f>
        <v>0.84794513264926397</v>
      </c>
      <c r="M40" s="73">
        <f>LevelData!AJ38</f>
        <v>1.0902759317348101</v>
      </c>
      <c r="N40" s="73">
        <f>LevelData!AK38</f>
        <v>1.5626030091977201</v>
      </c>
      <c r="O40" s="73">
        <f>LevelData!AL38</f>
        <v>4.7606464990164303</v>
      </c>
      <c r="P40" s="73">
        <f>LevelData!AM38</f>
        <v>0</v>
      </c>
      <c r="Q40" s="78">
        <f>LevelData!AN38</f>
        <v>3.7868911174785098</v>
      </c>
      <c r="R40" s="11">
        <f>LevelData!W38</f>
        <v>0.198643170348308</v>
      </c>
      <c r="S40" s="11">
        <f>LevelData!I38</f>
        <v>0.97268470343392299</v>
      </c>
      <c r="T40" s="11">
        <f t="shared" si="3"/>
        <v>2.969523313362854E-2</v>
      </c>
      <c r="U40" s="11">
        <f>LevelData!J38</f>
        <v>1.90054673262171E-2</v>
      </c>
      <c r="V40" s="9">
        <f>LevelData!F38</f>
        <v>88</v>
      </c>
      <c r="W40" s="23">
        <f>LevelData!C38</f>
        <v>939.06399999999996</v>
      </c>
      <c r="X40" s="20">
        <f>LevelData!G38</f>
        <v>0.24429344432882399</v>
      </c>
      <c r="Y40" s="20">
        <f t="shared" si="1"/>
        <v>10.671181818181818</v>
      </c>
      <c r="Z40" s="20">
        <f>LevelData!H38</f>
        <v>5.2907736981934104</v>
      </c>
      <c r="AA40" s="31">
        <f>LevelData!P38/LevelData!E38</f>
        <v>1.9458769737891435</v>
      </c>
      <c r="AB40" s="31">
        <f>LevelData!Q38/LevelData!E38</f>
        <v>9.091392418523048E-3</v>
      </c>
      <c r="AC40" s="31">
        <f>LevelData!N38/LevelData!E38</f>
        <v>7.836673932691797E-2</v>
      </c>
      <c r="AD40" s="31">
        <f>LevelData!O38/LevelData!E38</f>
        <v>7.1667818597479935E-2</v>
      </c>
      <c r="AE40" s="31">
        <f>LevelData!AD38/LevelData!$E38</f>
        <v>1.7916954649369984E-2</v>
      </c>
      <c r="AF40" s="31">
        <f>LevelData!AE38/LevelData!$E38</f>
        <v>1.6747301823595087E-2</v>
      </c>
      <c r="AG40" s="31">
        <f>LevelData!R38/LevelData!E38</f>
        <v>4.0937848902121328E-3</v>
      </c>
      <c r="AH40" s="31">
        <f>LevelData!Y38/LevelData!D38</f>
        <v>2.6048450117218025E-3</v>
      </c>
      <c r="AI40" s="9">
        <f>LevelData!U38</f>
        <v>8</v>
      </c>
      <c r="AJ40" s="34">
        <f>LevelData!S38/LevelData!E38</f>
        <v>0.34499441756605881</v>
      </c>
      <c r="AK40" s="11">
        <f>LevelData!T38/LevelData!E38</f>
        <v>0.29352969323196343</v>
      </c>
      <c r="AL40" s="71">
        <f t="shared" si="2"/>
        <v>0.55281755001620259</v>
      </c>
    </row>
    <row r="41" spans="1:38" x14ac:dyDescent="0.25">
      <c r="A41" s="3">
        <v>37</v>
      </c>
      <c r="B41" s="8">
        <f>LevelData!D39</f>
        <v>3725</v>
      </c>
      <c r="C41" s="10">
        <f>LevelData!K39</f>
        <v>0.61751433101597797</v>
      </c>
      <c r="D41" s="10">
        <f>LevelData!L39</f>
        <v>0.59505664263645697</v>
      </c>
      <c r="E41" s="10">
        <f>LevelData!M39</f>
        <v>0.79596290234588096</v>
      </c>
      <c r="F41" s="28">
        <f>LevelData!X39</f>
        <v>1</v>
      </c>
      <c r="G41" s="59">
        <f>LevelData!Z39</f>
        <v>1192.0916666666701</v>
      </c>
      <c r="H41" s="28">
        <f>LevelData!AA39</f>
        <v>67</v>
      </c>
      <c r="I41" s="28">
        <f>LevelData!AB39</f>
        <v>22</v>
      </c>
      <c r="J41" s="65">
        <f>LevelData!AG39</f>
        <v>5</v>
      </c>
      <c r="K41" s="73">
        <f>LevelData!AH39</f>
        <v>0.136114160263447</v>
      </c>
      <c r="L41" s="73">
        <f>LevelData!AI39</f>
        <v>0.221185510428101</v>
      </c>
      <c r="M41" s="73">
        <f>LevelData!AJ39</f>
        <v>0.76527625320160997</v>
      </c>
      <c r="N41" s="73">
        <f>LevelData!AK39</f>
        <v>1.6781924624954301</v>
      </c>
      <c r="O41" s="73">
        <f>LevelData!AL39</f>
        <v>5.6326381266008001</v>
      </c>
      <c r="P41" s="73">
        <f>LevelData!AM39</f>
        <v>0</v>
      </c>
      <c r="Q41" s="78">
        <f>LevelData!AN39</f>
        <v>3.8660287081339701</v>
      </c>
      <c r="R41" s="11">
        <f>LevelData!W39</f>
        <v>0.23237211139640501</v>
      </c>
      <c r="S41" s="11">
        <f>LevelData!I39</f>
        <v>0.96416154051885505</v>
      </c>
      <c r="T41" s="11">
        <f t="shared" si="3"/>
        <v>3.5973154362416104E-2</v>
      </c>
      <c r="U41" s="11">
        <f>LevelData!J39</f>
        <v>2.70632368703108E-2</v>
      </c>
      <c r="V41" s="9">
        <f>LevelData!F39</f>
        <v>83</v>
      </c>
      <c r="W41" s="23">
        <f>LevelData!C39</f>
        <v>772.60400000000004</v>
      </c>
      <c r="X41" s="20">
        <f>LevelData!G39</f>
        <v>0.20663385932067399</v>
      </c>
      <c r="Y41" s="20">
        <f t="shared" si="1"/>
        <v>9.3084819277108437</v>
      </c>
      <c r="Z41" s="20">
        <f>LevelData!H39</f>
        <v>5.2515413443072703</v>
      </c>
      <c r="AA41" s="31">
        <f>LevelData!P39/LevelData!E39</f>
        <v>2.1479448713257714</v>
      </c>
      <c r="AB41" s="31">
        <f>LevelData!Q39/LevelData!E39</f>
        <v>1.146481278204659E-2</v>
      </c>
      <c r="AC41" s="31">
        <f>LevelData!N39/LevelData!E39</f>
        <v>8.3790706183680938E-2</v>
      </c>
      <c r="AD41" s="31">
        <f>LevelData!O39/LevelData!E39</f>
        <v>0.13849249908525429</v>
      </c>
      <c r="AE41" s="31">
        <f>LevelData!AD39/LevelData!$E39</f>
        <v>2.4271252591779487E-2</v>
      </c>
      <c r="AF41" s="31">
        <f>LevelData!AE39/LevelData!$E39</f>
        <v>1.6465422612513721E-2</v>
      </c>
      <c r="AG41" s="31">
        <f>LevelData!R39/LevelData!E39</f>
        <v>3.9638980363458955E-3</v>
      </c>
      <c r="AH41" s="31">
        <f>LevelData!Y39/LevelData!D39</f>
        <v>3.4899328859060402E-3</v>
      </c>
      <c r="AI41" s="9">
        <f>LevelData!U39</f>
        <v>8</v>
      </c>
      <c r="AJ41" s="34">
        <f>LevelData!S39/LevelData!E39</f>
        <v>0.30003658982802783</v>
      </c>
      <c r="AK41" s="11">
        <f>LevelData!T39/LevelData!E39</f>
        <v>0.25509208440053666</v>
      </c>
      <c r="AL41" s="71">
        <f t="shared" si="2"/>
        <v>0.74413216213141065</v>
      </c>
    </row>
    <row r="42" spans="1:38" x14ac:dyDescent="0.25">
      <c r="A42" s="3">
        <v>38</v>
      </c>
      <c r="B42" s="8">
        <f>LevelData!D40</f>
        <v>3591</v>
      </c>
      <c r="C42" s="10">
        <f>LevelData!K40</f>
        <v>0.47917294592802501</v>
      </c>
      <c r="D42" s="10">
        <f>LevelData!L40</f>
        <v>0.45625743359323401</v>
      </c>
      <c r="E42" s="10">
        <f>LevelData!M40</f>
        <v>0.71752577319587596</v>
      </c>
      <c r="F42" s="28">
        <f>LevelData!X40</f>
        <v>1</v>
      </c>
      <c r="G42" s="59">
        <f>LevelData!Z40</f>
        <v>1222.3499999999999</v>
      </c>
      <c r="H42" s="28">
        <f>LevelData!AA40</f>
        <v>68</v>
      </c>
      <c r="I42" s="28">
        <f>LevelData!AB40</f>
        <v>22</v>
      </c>
      <c r="J42" s="65">
        <f>LevelData!AG40</f>
        <v>3</v>
      </c>
      <c r="K42" s="73">
        <f>LevelData!AH40</f>
        <v>0.52124902043522803</v>
      </c>
      <c r="L42" s="73">
        <f>LevelData!AI40</f>
        <v>0.47802760865633898</v>
      </c>
      <c r="M42" s="73">
        <f>LevelData!AJ40</f>
        <v>4.4786906986557398</v>
      </c>
      <c r="N42" s="73">
        <f>LevelData!AK40</f>
        <v>3.0390620290553998</v>
      </c>
      <c r="O42" s="73">
        <f>LevelData!AL40</f>
        <v>1.05612152631262</v>
      </c>
      <c r="P42" s="73">
        <f>LevelData!AM40</f>
        <v>0</v>
      </c>
      <c r="Q42" s="78">
        <f>LevelData!AN40</f>
        <v>2.9085410557184801</v>
      </c>
      <c r="R42" s="11">
        <f>LevelData!W40</f>
        <v>0.31664360296892702</v>
      </c>
      <c r="S42" s="11">
        <f>LevelData!I40</f>
        <v>0.95561719833564496</v>
      </c>
      <c r="T42" s="11">
        <f t="shared" si="3"/>
        <v>4.399888610414926E-2</v>
      </c>
      <c r="U42" s="11">
        <f>LevelData!J40</f>
        <v>2.5277777777777798E-2</v>
      </c>
      <c r="V42" s="9">
        <f>LevelData!F40</f>
        <v>81</v>
      </c>
      <c r="W42" s="23">
        <f>LevelData!C40</f>
        <v>824.41099999999994</v>
      </c>
      <c r="X42" s="20">
        <f>LevelData!G40</f>
        <v>0.228685436893204</v>
      </c>
      <c r="Y42" s="20">
        <f t="shared" si="1"/>
        <v>10.177913580246912</v>
      </c>
      <c r="Z42" s="20">
        <f>LevelData!H40</f>
        <v>5.1993917683792201</v>
      </c>
      <c r="AA42" s="31">
        <f>LevelData!P40/LevelData!E40</f>
        <v>1.737778045692929</v>
      </c>
      <c r="AB42" s="31">
        <f>LevelData!Q40/LevelData!E40</f>
        <v>5.1238772680692029E-3</v>
      </c>
      <c r="AC42" s="31">
        <f>LevelData!N40/LevelData!E40</f>
        <v>6.0100066308999937E-2</v>
      </c>
      <c r="AD42" s="31">
        <f>LevelData!O40/LevelData!E40</f>
        <v>0.11435288444149738</v>
      </c>
      <c r="AE42" s="31">
        <f>LevelData!AD40/LevelData!$E40</f>
        <v>1.5251069986135391E-2</v>
      </c>
      <c r="AF42" s="31">
        <f>LevelData!AE40/LevelData!$E40</f>
        <v>1.6155283621677015E-2</v>
      </c>
      <c r="AG42" s="31">
        <f>LevelData!R40/LevelData!E40</f>
        <v>2.8934836337331966E-3</v>
      </c>
      <c r="AH42" s="31">
        <f>LevelData!Y40/LevelData!D40</f>
        <v>7.5187969924812026E-3</v>
      </c>
      <c r="AI42" s="9">
        <f>LevelData!U40</f>
        <v>7</v>
      </c>
      <c r="AJ42" s="34">
        <f>LevelData!S40/LevelData!E40</f>
        <v>0.28555066610404484</v>
      </c>
      <c r="AK42" s="11">
        <f>LevelData!T40/LevelData!E40</f>
        <v>0.2435951534149135</v>
      </c>
      <c r="AL42" s="71">
        <f t="shared" si="2"/>
        <v>0.6127731167088255</v>
      </c>
    </row>
    <row r="43" spans="1:38" x14ac:dyDescent="0.25">
      <c r="A43" s="3">
        <v>39</v>
      </c>
      <c r="B43" s="8">
        <f>LevelData!D41</f>
        <v>3433</v>
      </c>
      <c r="C43" s="10">
        <f>LevelData!K41</f>
        <v>0.52559403165293905</v>
      </c>
      <c r="D43" s="10">
        <f>LevelData!L41</f>
        <v>0.50950428624673905</v>
      </c>
      <c r="E43" s="10">
        <f>LevelData!M41</f>
        <v>0.72579710144927501</v>
      </c>
      <c r="F43" s="28">
        <f>LevelData!X41</f>
        <v>1</v>
      </c>
      <c r="G43" s="59">
        <f>LevelData!Z41</f>
        <v>1254.9166666666699</v>
      </c>
      <c r="H43" s="28">
        <f>LevelData!AA41</f>
        <v>69</v>
      </c>
      <c r="I43" s="28">
        <f>LevelData!AB41</f>
        <v>22</v>
      </c>
      <c r="J43" s="65">
        <f>LevelData!AG41</f>
        <v>4</v>
      </c>
      <c r="K43" s="73">
        <f>LevelData!AH41</f>
        <v>0.159860278580361</v>
      </c>
      <c r="L43" s="73">
        <f>LevelData!AI41</f>
        <v>1.42343352451593</v>
      </c>
      <c r="M43" s="73">
        <f>LevelData!AJ41</f>
        <v>2.5596187847686398</v>
      </c>
      <c r="N43" s="73">
        <f>LevelData!AK41</f>
        <v>2.8689896071413199</v>
      </c>
      <c r="O43" s="73">
        <f>LevelData!AL41</f>
        <v>1.8424684117469501</v>
      </c>
      <c r="P43" s="73">
        <f>LevelData!AM41</f>
        <v>0</v>
      </c>
      <c r="Q43" s="78">
        <f>LevelData!AN41</f>
        <v>3.5810391223349201</v>
      </c>
      <c r="R43" s="11">
        <f>LevelData!W41</f>
        <v>0.11634394486379999</v>
      </c>
      <c r="S43" s="11">
        <f>LevelData!I41</f>
        <v>0.93875181422351195</v>
      </c>
      <c r="T43" s="11">
        <f t="shared" si="3"/>
        <v>5.9423244975240319E-2</v>
      </c>
      <c r="U43" s="11">
        <f>LevelData!J41</f>
        <v>0.10413030831879</v>
      </c>
      <c r="V43" s="9">
        <f>LevelData!F41</f>
        <v>193</v>
      </c>
      <c r="W43" s="23">
        <f>LevelData!C41</f>
        <v>1728.7339999999999</v>
      </c>
      <c r="X43" s="20">
        <f>LevelData!G41</f>
        <v>0.50180957910014501</v>
      </c>
      <c r="Y43" s="20">
        <f t="shared" si="1"/>
        <v>8.9571709844559582</v>
      </c>
      <c r="Z43" s="20">
        <f>LevelData!H41</f>
        <v>4.9801030321224902</v>
      </c>
      <c r="AA43" s="31">
        <f>LevelData!P41/LevelData!E41</f>
        <v>1.721592134201561</v>
      </c>
      <c r="AB43" s="31">
        <f>LevelData!Q41/LevelData!E41</f>
        <v>4.873000129371685E-3</v>
      </c>
      <c r="AC43" s="31">
        <f>LevelData!N41/LevelData!E41</f>
        <v>3.7776531976368107E-2</v>
      </c>
      <c r="AD43" s="31">
        <f>LevelData!O41/LevelData!E41</f>
        <v>0.10992280822803915</v>
      </c>
      <c r="AE43" s="31">
        <f>LevelData!AD41/LevelData!$E41</f>
        <v>1.1514079951701237E-2</v>
      </c>
      <c r="AF43" s="31">
        <f>LevelData!AE41/LevelData!$E41</f>
        <v>1.8241407563931174E-2</v>
      </c>
      <c r="AG43" s="31">
        <f>LevelData!R41/LevelData!E41</f>
        <v>3.2342921212643928E-3</v>
      </c>
      <c r="AH43" s="31">
        <f>LevelData!Y41/LevelData!D41</f>
        <v>7.5735508301776871E-3</v>
      </c>
      <c r="AI43" s="9">
        <f>LevelData!U41</f>
        <v>8</v>
      </c>
      <c r="AJ43" s="34">
        <f>LevelData!S41/LevelData!E41</f>
        <v>0.29751175126137391</v>
      </c>
      <c r="AK43" s="11">
        <f>LevelData!T41/LevelData!E41</f>
        <v>0.25033421018586399</v>
      </c>
      <c r="AL43" s="71">
        <f t="shared" si="2"/>
        <v>0.55587695467721354</v>
      </c>
    </row>
    <row r="44" spans="1:38" x14ac:dyDescent="0.25">
      <c r="A44" s="3">
        <v>40</v>
      </c>
      <c r="B44" s="8">
        <f>LevelData!D42</f>
        <v>3229</v>
      </c>
      <c r="C44" s="10">
        <f>LevelData!K42</f>
        <v>0.20278135691118301</v>
      </c>
      <c r="D44" s="10">
        <f>LevelData!L42</f>
        <v>0.18054336101146401</v>
      </c>
      <c r="E44" s="10">
        <f>LevelData!M42</f>
        <v>0.37487866433702199</v>
      </c>
      <c r="F44" s="28">
        <f>LevelData!X42</f>
        <v>3</v>
      </c>
      <c r="G44" s="59">
        <f>LevelData!Z42</f>
        <v>1312.69166666667</v>
      </c>
      <c r="H44" s="28">
        <f>LevelData!AA42</f>
        <v>73</v>
      </c>
      <c r="I44" s="28">
        <f>LevelData!AB42</f>
        <v>23</v>
      </c>
      <c r="J44" s="65">
        <f>LevelData!AG42</f>
        <v>4</v>
      </c>
      <c r="K44" s="73">
        <f>LevelData!AH42</f>
        <v>1.0758652863553599</v>
      </c>
      <c r="L44" s="73">
        <f>LevelData!AI42</f>
        <v>0.89803172346381099</v>
      </c>
      <c r="M44" s="73">
        <f>LevelData!AJ42</f>
        <v>1.2369485049095801</v>
      </c>
      <c r="N44" s="73">
        <f>LevelData!AK42</f>
        <v>7.05242813346959</v>
      </c>
      <c r="O44" s="73">
        <f>LevelData!AL42</f>
        <v>4.2072466343804198</v>
      </c>
      <c r="P44" s="73">
        <f>LevelData!AM42</f>
        <v>0</v>
      </c>
      <c r="Q44" s="78">
        <f>LevelData!AN42</f>
        <v>3.4645163530310401</v>
      </c>
      <c r="R44" s="11">
        <f>LevelData!W42</f>
        <v>0.14515775635407499</v>
      </c>
      <c r="S44" s="11">
        <f>LevelData!I42</f>
        <v>0.76592455163883699</v>
      </c>
      <c r="T44" s="11">
        <f t="shared" si="3"/>
        <v>0.23567668008671416</v>
      </c>
      <c r="U44" s="11">
        <f>LevelData!J42</f>
        <v>0.137109254100898</v>
      </c>
      <c r="V44" s="9">
        <f>LevelData!F42</f>
        <v>295</v>
      </c>
      <c r="W44" s="23">
        <f>LevelData!C42</f>
        <v>3080.875</v>
      </c>
      <c r="X44" s="20">
        <f>LevelData!G42</f>
        <v>0.95265151515151503</v>
      </c>
      <c r="Y44" s="20">
        <f t="shared" ref="Y44:Y48" si="4">IFERROR(W44/V44,0)</f>
        <v>10.44364406779661</v>
      </c>
      <c r="Z44" s="20">
        <f>LevelData!H42</f>
        <v>5.2518849922239497</v>
      </c>
      <c r="AA44" s="31">
        <f>LevelData!P42/LevelData!E42</f>
        <v>2.4351979384191584</v>
      </c>
      <c r="AB44" s="31">
        <f>LevelData!Q42/LevelData!E42</f>
        <v>1.3284755853734394E-2</v>
      </c>
      <c r="AC44" s="31">
        <f>LevelData!N42/LevelData!E42</f>
        <v>0.11765228595548052</v>
      </c>
      <c r="AD44" s="31">
        <f>LevelData!O42/LevelData!E42</f>
        <v>0.11856311369796063</v>
      </c>
      <c r="AE44" s="31">
        <f>LevelData!AD42/LevelData!$E42</f>
        <v>2.7813569111831873E-2</v>
      </c>
      <c r="AF44" s="31">
        <f>LevelData!AE42/LevelData!$E42</f>
        <v>2.0526947171990936E-2</v>
      </c>
      <c r="AG44" s="31">
        <f>LevelData!R42/LevelData!E42</f>
        <v>3.3100813080374995E-3</v>
      </c>
      <c r="AH44" s="31">
        <f>LevelData!Y42/LevelData!D42</f>
        <v>5.1718798389594305E-2</v>
      </c>
      <c r="AI44" s="9">
        <f>LevelData!U42</f>
        <v>6</v>
      </c>
      <c r="AJ44" s="34">
        <f>LevelData!S42/LevelData!E42</f>
        <v>0.22941751455102857</v>
      </c>
      <c r="AK44" s="11">
        <f>LevelData!T42/LevelData!E42</f>
        <v>0.19782734260452303</v>
      </c>
      <c r="AL44" s="71">
        <f t="shared" si="2"/>
        <v>1.3037432778045046</v>
      </c>
    </row>
    <row r="45" spans="1:38" x14ac:dyDescent="0.25">
      <c r="A45" s="3">
        <v>41</v>
      </c>
      <c r="B45" s="8">
        <f>LevelData!D43</f>
        <v>2468</v>
      </c>
      <c r="C45" s="10">
        <f>LevelData!K43</f>
        <v>0.20915492957746501</v>
      </c>
      <c r="D45" s="10">
        <f>LevelData!L43</f>
        <v>0.185846011987091</v>
      </c>
      <c r="E45" s="10">
        <f>LevelData!M43</f>
        <v>0.41551020408163297</v>
      </c>
      <c r="F45" s="28">
        <f>LevelData!X43</f>
        <v>3</v>
      </c>
      <c r="G45" s="59">
        <f>LevelData!Z43</f>
        <v>1445.7666666666701</v>
      </c>
      <c r="H45" s="28">
        <f>LevelData!AA43</f>
        <v>81</v>
      </c>
      <c r="I45" s="28">
        <f>LevelData!AB43</f>
        <v>26</v>
      </c>
      <c r="J45" s="65">
        <f>LevelData!AG43</f>
        <v>3</v>
      </c>
      <c r="K45" s="73">
        <f>LevelData!AH43</f>
        <v>0.30745650372825201</v>
      </c>
      <c r="L45" s="73">
        <f>LevelData!AI43</f>
        <v>3.20911350455675</v>
      </c>
      <c r="M45" s="73">
        <f>LevelData!AJ43</f>
        <v>6.6890637945318998</v>
      </c>
      <c r="N45" s="73">
        <f>LevelData!AK43</f>
        <v>1.9560066280033099</v>
      </c>
      <c r="O45" s="73">
        <f>LevelData!AL43</f>
        <v>0.721665285832643</v>
      </c>
      <c r="P45" s="73">
        <f>LevelData!AM43</f>
        <v>0</v>
      </c>
      <c r="Q45" s="78">
        <f>LevelData!AN43</f>
        <v>2.4399800527178201</v>
      </c>
      <c r="R45" s="11">
        <f>LevelData!W43</f>
        <v>0.391364626658744</v>
      </c>
      <c r="S45" s="11">
        <f>LevelData!I43</f>
        <v>0.76907549454985902</v>
      </c>
      <c r="T45" s="11">
        <f t="shared" si="3"/>
        <v>0.22893030794165314</v>
      </c>
      <c r="U45" s="11">
        <f>LevelData!J43</f>
        <v>0.129801860088961</v>
      </c>
      <c r="V45" s="9">
        <f>LevelData!F43</f>
        <v>266</v>
      </c>
      <c r="W45" s="23">
        <f>LevelData!C43</f>
        <v>2496.48</v>
      </c>
      <c r="X45" s="20">
        <f>LevelData!G43</f>
        <v>1.00786435203876</v>
      </c>
      <c r="Y45" s="20">
        <f t="shared" si="4"/>
        <v>9.3852631578947374</v>
      </c>
      <c r="Z45" s="20">
        <f>LevelData!H43</f>
        <v>5.7261405096203797</v>
      </c>
      <c r="AA45" s="31">
        <f>LevelData!P43/LevelData!E43</f>
        <v>2.3147887323943661</v>
      </c>
      <c r="AB45" s="31">
        <f>LevelData!Q43/LevelData!E43</f>
        <v>1.4747307373653687E-2</v>
      </c>
      <c r="AC45" s="31">
        <f>LevelData!N43/LevelData!E43</f>
        <v>0.10981772990886496</v>
      </c>
      <c r="AD45" s="31">
        <f>LevelData!O43/LevelData!E43</f>
        <v>0.12742336371168186</v>
      </c>
      <c r="AE45" s="31">
        <f>LevelData!AD43/LevelData!$E43</f>
        <v>2.0629660314830156E-2</v>
      </c>
      <c r="AF45" s="31">
        <f>LevelData!AE43/LevelData!$E43</f>
        <v>1.6818558409279205E-2</v>
      </c>
      <c r="AG45" s="31">
        <f>LevelData!R43/LevelData!E43</f>
        <v>2.0712510356255178E-3</v>
      </c>
      <c r="AH45" s="31">
        <f>LevelData!Y43/LevelData!D43</f>
        <v>1.7017828200972446E-2</v>
      </c>
      <c r="AI45" s="9">
        <f>LevelData!U43</f>
        <v>8</v>
      </c>
      <c r="AJ45" s="34">
        <f>LevelData!S43/LevelData!E43</f>
        <v>0.34966859983429993</v>
      </c>
      <c r="AK45" s="11">
        <f>LevelData!T43/LevelData!E43</f>
        <v>0.29805302402651201</v>
      </c>
      <c r="AL45" s="71">
        <f t="shared" si="2"/>
        <v>0.9165743052077362</v>
      </c>
    </row>
    <row r="46" spans="1:38" x14ac:dyDescent="0.25">
      <c r="A46" s="3">
        <v>42</v>
      </c>
      <c r="B46" s="8">
        <f>LevelData!D44</f>
        <v>1903</v>
      </c>
      <c r="C46" s="10">
        <f>LevelData!K44</f>
        <v>0.105581999134574</v>
      </c>
      <c r="D46" s="10">
        <f>LevelData!L44</f>
        <v>7.66299584651145E-2</v>
      </c>
      <c r="E46" s="10">
        <f>LevelData!M44</f>
        <v>0.30552631578947398</v>
      </c>
      <c r="F46" s="28">
        <f>LevelData!X44</f>
        <v>5</v>
      </c>
      <c r="G46" s="59">
        <f>LevelData!Z44</f>
        <v>1480.7916666666699</v>
      </c>
      <c r="H46" s="28">
        <f>LevelData!AA44</f>
        <v>82</v>
      </c>
      <c r="I46" s="28">
        <f>LevelData!AB44</f>
        <v>27</v>
      </c>
      <c r="J46" s="65">
        <f>LevelData!AG44</f>
        <v>2</v>
      </c>
      <c r="K46" s="73">
        <f>LevelData!AH44</f>
        <v>2.7826781613021299E-2</v>
      </c>
      <c r="L46" s="73">
        <f>LevelData!AI44</f>
        <v>5.3450387777518902</v>
      </c>
      <c r="M46" s="73">
        <f>LevelData!AJ44</f>
        <v>4.3960656392504101</v>
      </c>
      <c r="N46" s="73">
        <f>LevelData!AK44</f>
        <v>3.1265519422161598</v>
      </c>
      <c r="O46" s="73">
        <f>LevelData!AL44</f>
        <v>1.4604067503245299</v>
      </c>
      <c r="P46" s="73">
        <f>LevelData!AM44</f>
        <v>0</v>
      </c>
      <c r="Q46" s="78">
        <f>LevelData!AN44</f>
        <v>2.64992412746586</v>
      </c>
      <c r="R46" s="11">
        <f>LevelData!W44</f>
        <v>0.27900378310214402</v>
      </c>
      <c r="S46" s="11">
        <f>LevelData!I44</f>
        <v>0.65459317585301802</v>
      </c>
      <c r="T46" s="11">
        <f t="shared" si="3"/>
        <v>0.35838150289017345</v>
      </c>
      <c r="U46" s="11">
        <f>LevelData!J44</f>
        <v>9.4587493431424093E-3</v>
      </c>
      <c r="V46" s="9">
        <f>LevelData!F44</f>
        <v>56</v>
      </c>
      <c r="W46" s="23">
        <f>LevelData!C44</f>
        <v>475.286</v>
      </c>
      <c r="X46" s="20">
        <f>LevelData!G44</f>
        <v>0.249493963254593</v>
      </c>
      <c r="Y46" s="20">
        <f t="shared" si="4"/>
        <v>8.4872499999999995</v>
      </c>
      <c r="Z46" s="20">
        <f>LevelData!H44</f>
        <v>8.0551087155963295</v>
      </c>
      <c r="AA46" s="31">
        <f>LevelData!P44/LevelData!E44</f>
        <v>2.4295509769330628</v>
      </c>
      <c r="AB46" s="31">
        <f>LevelData!Q44/LevelData!E44</f>
        <v>2.2401224910960957E-2</v>
      </c>
      <c r="AC46" s="31">
        <f>LevelData!N44/LevelData!E44</f>
        <v>0.16416469726725028</v>
      </c>
      <c r="AD46" s="31">
        <f>LevelData!O44/LevelData!E44</f>
        <v>0.18756449089638186</v>
      </c>
      <c r="AE46" s="31">
        <f>LevelData!AD44/LevelData!$E44</f>
        <v>3.7446326931398329E-2</v>
      </c>
      <c r="AF46" s="31">
        <f>LevelData!AE44/LevelData!$E44</f>
        <v>2.5996072296375197E-2</v>
      </c>
      <c r="AG46" s="31">
        <f>LevelData!R44/LevelData!E44</f>
        <v>3.4949905135971773E-3</v>
      </c>
      <c r="AH46" s="31">
        <f>LevelData!Y44/LevelData!D44</f>
        <v>6.1481870730425645E-2</v>
      </c>
      <c r="AI46" s="9">
        <f>LevelData!U44</f>
        <v>7</v>
      </c>
      <c r="AJ46" s="34">
        <f>LevelData!S44/LevelData!E44</f>
        <v>0.35765402922477779</v>
      </c>
      <c r="AK46" s="11">
        <f>LevelData!T44/LevelData!E44</f>
        <v>0.30875744765835633</v>
      </c>
      <c r="AL46" s="71">
        <f t="shared" si="2"/>
        <v>1.7584461746011311</v>
      </c>
    </row>
    <row r="47" spans="1:38" x14ac:dyDescent="0.25">
      <c r="A47" s="3">
        <v>43</v>
      </c>
      <c r="B47" s="8">
        <f>LevelData!D45</f>
        <v>1221</v>
      </c>
      <c r="C47" s="10">
        <f>LevelData!K45</f>
        <v>0.93859138533178099</v>
      </c>
      <c r="D47" s="10">
        <f>LevelData!L45</f>
        <v>0.93872623000301803</v>
      </c>
      <c r="E47" s="10">
        <f>LevelData!M45</f>
        <v>0.93495934959349603</v>
      </c>
      <c r="F47" s="28">
        <f>LevelData!X45</f>
        <v>1</v>
      </c>
      <c r="G47" s="59">
        <f>LevelData!Z45</f>
        <v>1520.5416666666699</v>
      </c>
      <c r="H47" s="28">
        <f>LevelData!AA45</f>
        <v>83</v>
      </c>
      <c r="I47" s="28">
        <f>LevelData!AB45</f>
        <v>27</v>
      </c>
      <c r="J47" s="65">
        <f>LevelData!AG45</f>
        <v>5</v>
      </c>
      <c r="K47" s="73">
        <f>LevelData!AH45</f>
        <v>1.1350407450523899E-2</v>
      </c>
      <c r="L47" s="73">
        <f>LevelData!AI45</f>
        <v>0.10710128055878899</v>
      </c>
      <c r="M47" s="73">
        <f>LevelData!AJ45</f>
        <v>0.102153667054715</v>
      </c>
      <c r="N47" s="73">
        <f>LevelData!AK45</f>
        <v>9.1094295692665903E-2</v>
      </c>
      <c r="O47" s="73">
        <f>LevelData!AL45</f>
        <v>0.56169965075669404</v>
      </c>
      <c r="P47" s="73">
        <f>LevelData!AM45</f>
        <v>0</v>
      </c>
      <c r="Q47" s="78">
        <f>LevelData!AN45</f>
        <v>3.7166666666666699</v>
      </c>
      <c r="R47" s="11">
        <f>LevelData!W45</f>
        <v>0.87782945736434104</v>
      </c>
      <c r="S47" s="11">
        <f>LevelData!I45</f>
        <v>0.98075380914194099</v>
      </c>
      <c r="T47" s="11">
        <f t="shared" si="3"/>
        <v>-8.1900081900077026E-4</v>
      </c>
      <c r="U47" s="11">
        <f>LevelData!J45</f>
        <v>6.0289389067524103E-2</v>
      </c>
      <c r="V47" s="9">
        <f>LevelData!F45</f>
        <v>150</v>
      </c>
      <c r="W47" s="23">
        <f>LevelData!C45</f>
        <v>1647.1420000000001</v>
      </c>
      <c r="X47" s="20">
        <f>LevelData!G45</f>
        <v>1.32088372093023</v>
      </c>
      <c r="Y47" s="20">
        <f t="shared" si="4"/>
        <v>10.980946666666666</v>
      </c>
      <c r="Z47" s="20">
        <f>LevelData!H45</f>
        <v>6.9174631906614801</v>
      </c>
      <c r="AA47" s="31">
        <f>LevelData!P45/LevelData!E45</f>
        <v>0.88707799767171125</v>
      </c>
      <c r="AB47" s="31">
        <f>LevelData!Q45/LevelData!E45</f>
        <v>5.8207217694994182E-3</v>
      </c>
      <c r="AC47" s="31">
        <f>LevelData!N45/LevelData!E45</f>
        <v>2.8230500582072177E-2</v>
      </c>
      <c r="AD47" s="31">
        <f>LevelData!O45/LevelData!E45</f>
        <v>3.5797438882421422E-2</v>
      </c>
      <c r="AE47" s="31">
        <f>LevelData!AD45/LevelData!$E45</f>
        <v>7.2759022118742724E-3</v>
      </c>
      <c r="AF47" s="31">
        <f>LevelData!AE45/LevelData!$E45</f>
        <v>1.4551804423748545E-2</v>
      </c>
      <c r="AG47" s="31">
        <f>LevelData!R45/LevelData!E45</f>
        <v>4.3655413271245632E-3</v>
      </c>
      <c r="AH47" s="31">
        <f>LevelData!Y45/LevelData!D45</f>
        <v>0</v>
      </c>
      <c r="AI47" s="9">
        <f>LevelData!U45</f>
        <v>16</v>
      </c>
      <c r="AJ47" s="34">
        <f>LevelData!S45/LevelData!E45</f>
        <v>1.2735739231664727</v>
      </c>
      <c r="AK47" s="11">
        <f>LevelData!T45/LevelData!E45</f>
        <v>0.99592549476135039</v>
      </c>
      <c r="AL47" s="71">
        <f t="shared" si="2"/>
        <v>0.27939464493597205</v>
      </c>
    </row>
    <row r="48" spans="1:38" x14ac:dyDescent="0.25">
      <c r="A48" s="3">
        <v>44</v>
      </c>
      <c r="B48" s="8">
        <f>LevelData!D46</f>
        <v>1222</v>
      </c>
      <c r="C48" s="10">
        <f>LevelData!K46</f>
        <v>0.20772676371780499</v>
      </c>
      <c r="D48" s="10">
        <f>LevelData!L46</f>
        <v>0.16782081800476101</v>
      </c>
      <c r="E48" s="10">
        <f>LevelData!M46</f>
        <v>0.45793758480325603</v>
      </c>
      <c r="F48" s="28">
        <f>LevelData!X46</f>
        <v>2</v>
      </c>
      <c r="G48" s="59">
        <f>LevelData!Z46</f>
        <v>1524.6</v>
      </c>
      <c r="H48" s="28">
        <f>LevelData!AA46</f>
        <v>82</v>
      </c>
      <c r="I48" s="28">
        <f>LevelData!AB46</f>
        <v>26</v>
      </c>
      <c r="J48" s="65">
        <f>LevelData!AG46</f>
        <v>4</v>
      </c>
      <c r="K48" s="73">
        <f>LevelData!AH46</f>
        <v>1.9280515117581201</v>
      </c>
      <c r="L48" s="73">
        <f>LevelData!AI46</f>
        <v>1.78732736095558</v>
      </c>
      <c r="M48" s="73">
        <f>LevelData!AJ46</f>
        <v>3.5704553938036598</v>
      </c>
      <c r="N48" s="73">
        <f>LevelData!AK46</f>
        <v>3.6218738335199698</v>
      </c>
      <c r="O48" s="73">
        <f>LevelData!AL46</f>
        <v>1.9182530795072801</v>
      </c>
      <c r="P48" s="73">
        <f>LevelData!AM46</f>
        <v>0</v>
      </c>
      <c r="Q48" s="78">
        <f>LevelData!AN46</f>
        <v>3.0241106052942199</v>
      </c>
      <c r="R48" s="11">
        <f>LevelData!W46</f>
        <v>0.33827493261455499</v>
      </c>
      <c r="S48" s="11">
        <f>LevelData!I46</f>
        <v>0.86345053147996698</v>
      </c>
      <c r="T48" s="11">
        <f t="shared" si="3"/>
        <v>0.13829787234042556</v>
      </c>
      <c r="U48" s="11">
        <f>LevelData!J46</f>
        <v>0.103109656301146</v>
      </c>
      <c r="V48" s="9">
        <f>LevelData!F46</f>
        <v>166</v>
      </c>
      <c r="W48" s="23">
        <f>LevelData!C46</f>
        <v>1380.9880000000001</v>
      </c>
      <c r="X48" s="20">
        <f>LevelData!G46</f>
        <v>1.1291807031888801</v>
      </c>
      <c r="Y48" s="20">
        <f t="shared" si="4"/>
        <v>8.3192048192771093</v>
      </c>
      <c r="Z48" s="20">
        <f>LevelData!H46</f>
        <v>6.8440767547857799</v>
      </c>
      <c r="AA48" s="31">
        <f>LevelData!P46/LevelData!E46</f>
        <v>2.3801791713325868</v>
      </c>
      <c r="AB48" s="31">
        <f>LevelData!Q46/LevelData!E46</f>
        <v>2.5849197461739457E-2</v>
      </c>
      <c r="AC48" s="31">
        <f>LevelData!N46/LevelData!E46</f>
        <v>0.18523702874206793</v>
      </c>
      <c r="AD48" s="31">
        <f>LevelData!O46/LevelData!E46</f>
        <v>0.18103770063456515</v>
      </c>
      <c r="AE48" s="31">
        <f>LevelData!AD46/LevelData!$E46</f>
        <v>3.6674132138857785E-2</v>
      </c>
      <c r="AF48" s="31">
        <f>LevelData!AE46/LevelData!$E46</f>
        <v>2.9955207166853303E-2</v>
      </c>
      <c r="AG48" s="31">
        <f>LevelData!R46/LevelData!E46</f>
        <v>4.6659201194475548E-3</v>
      </c>
      <c r="AH48" s="31">
        <f>LevelData!Y46/LevelData!D46</f>
        <v>2.2913256955810146E-2</v>
      </c>
      <c r="AI48" s="9">
        <f>LevelData!U46</f>
        <v>7</v>
      </c>
      <c r="AJ48" s="34">
        <f>LevelData!S46/LevelData!E46</f>
        <v>0.43439716312056736</v>
      </c>
      <c r="AK48" s="11">
        <f>LevelData!T46/LevelData!E46</f>
        <v>0.35209033221351249</v>
      </c>
      <c r="AL48" s="71">
        <f t="shared" si="2"/>
        <v>1.4432049846383552</v>
      </c>
    </row>
    <row r="49" spans="1:38" x14ac:dyDescent="0.25">
      <c r="A49" s="3">
        <v>45</v>
      </c>
      <c r="B49" s="8">
        <f>LevelData!D47</f>
        <v>1053</v>
      </c>
      <c r="C49" s="10">
        <f>LevelData!K47</f>
        <v>0.112221189591078</v>
      </c>
      <c r="D49" s="10">
        <f>LevelData!L47</f>
        <v>8.4063673761402294E-2</v>
      </c>
      <c r="E49" s="10">
        <f>LevelData!M47</f>
        <v>0.29421965317919102</v>
      </c>
      <c r="F49" s="28">
        <f>LevelData!X47</f>
        <v>2.5</v>
      </c>
      <c r="G49" s="59">
        <f>LevelData!Z47</f>
        <v>1425.7750000000001</v>
      </c>
      <c r="H49" s="28">
        <f>LevelData!AA47</f>
        <v>78</v>
      </c>
      <c r="I49" s="28">
        <f>LevelData!AB47</f>
        <v>26</v>
      </c>
      <c r="J49" s="65">
        <f>LevelData!AG47</f>
        <v>2</v>
      </c>
      <c r="K49" s="73">
        <f>LevelData!AH47</f>
        <v>1.84409851301115</v>
      </c>
      <c r="L49" s="73">
        <f>LevelData!AI47</f>
        <v>5.1157837670384101</v>
      </c>
      <c r="M49" s="73">
        <f>LevelData!AJ47</f>
        <v>1.9153500619578701</v>
      </c>
      <c r="N49" s="73">
        <f>LevelData!AK47</f>
        <v>2.3405359355638198</v>
      </c>
      <c r="O49" s="73">
        <f>LevelData!AL47</f>
        <v>2.83434014869888</v>
      </c>
      <c r="P49" s="73">
        <f>LevelData!AM47</f>
        <v>0</v>
      </c>
      <c r="Q49" s="78">
        <f>LevelData!AN47</f>
        <v>2.8069205815210898</v>
      </c>
      <c r="R49" s="11">
        <f>LevelData!W47</f>
        <v>0.36645962732919302</v>
      </c>
      <c r="S49" s="11">
        <f>LevelData!I47</f>
        <v>0.69981060606060597</v>
      </c>
      <c r="T49" s="11">
        <f t="shared" si="3"/>
        <v>0.29914529914529919</v>
      </c>
      <c r="U49" s="11">
        <f>LevelData!J47</f>
        <v>7.3933649289099498E-2</v>
      </c>
      <c r="V49" s="9">
        <f>LevelData!F47</f>
        <v>106</v>
      </c>
      <c r="W49" s="23">
        <f>LevelData!C47</f>
        <v>1176.77</v>
      </c>
      <c r="X49" s="20">
        <f>LevelData!G47</f>
        <v>1.11436553030303</v>
      </c>
      <c r="Y49" s="20">
        <f t="shared" ref="X49:Y54" si="5">IFERROR(W49/V49,0)</f>
        <v>11.101603773584905</v>
      </c>
      <c r="Z49" s="20">
        <f>LevelData!H47</f>
        <v>8.3305028947368402</v>
      </c>
      <c r="AA49" s="31">
        <f>LevelData!P47/LevelData!E47</f>
        <v>2.295384138785626</v>
      </c>
      <c r="AB49" s="31">
        <f>LevelData!Q47/LevelData!E47</f>
        <v>3.3302354399008673E-2</v>
      </c>
      <c r="AC49" s="31">
        <f>LevelData!N47/LevelData!E47</f>
        <v>0.18401486988847585</v>
      </c>
      <c r="AD49" s="31">
        <f>LevelData!O47/LevelData!E47</f>
        <v>0.18966852540272613</v>
      </c>
      <c r="AE49" s="31">
        <f>LevelData!AD47/LevelData!$E47</f>
        <v>4.5151796778190832E-2</v>
      </c>
      <c r="AF49" s="31">
        <f>LevelData!AE47/LevelData!$E47</f>
        <v>4.1279429987608425E-2</v>
      </c>
      <c r="AG49" s="31">
        <f>LevelData!R47/LevelData!E47</f>
        <v>4.8791821561338291E-3</v>
      </c>
      <c r="AH49" s="31">
        <f>LevelData!Y47/LevelData!D47</f>
        <v>5.3181386514719847E-2</v>
      </c>
      <c r="AI49" s="9">
        <f>LevelData!U47</f>
        <v>8</v>
      </c>
      <c r="AJ49" s="34">
        <f>LevelData!S47/LevelData!E47</f>
        <v>0.60718711276332094</v>
      </c>
      <c r="AK49" s="11">
        <f>LevelData!T47/LevelData!E47</f>
        <v>0.48691140024783147</v>
      </c>
      <c r="AL49" s="71">
        <f t="shared" si="2"/>
        <v>1.9072785491620683</v>
      </c>
    </row>
    <row r="50" spans="1:38" x14ac:dyDescent="0.25">
      <c r="A50" s="3">
        <v>46</v>
      </c>
      <c r="B50" s="8">
        <f>LevelData!D48</f>
        <v>738</v>
      </c>
      <c r="C50" s="10">
        <f>LevelData!K48</f>
        <v>0.17274005881600801</v>
      </c>
      <c r="D50" s="10">
        <f>LevelData!L48</f>
        <v>0.13829308534573301</v>
      </c>
      <c r="E50" s="10">
        <f>LevelData!M48</f>
        <v>0.37175043327556301</v>
      </c>
      <c r="F50" s="28">
        <f>LevelData!X48</f>
        <v>2</v>
      </c>
      <c r="G50" s="59">
        <f>LevelData!Z48</f>
        <v>1424.4</v>
      </c>
      <c r="H50" s="28">
        <f>LevelData!AA48</f>
        <v>77</v>
      </c>
      <c r="I50" s="28">
        <f>LevelData!AB48</f>
        <v>27</v>
      </c>
      <c r="J50" s="65">
        <f>LevelData!AG48</f>
        <v>5</v>
      </c>
      <c r="K50" s="73">
        <f>LevelData!AH48</f>
        <v>0.92059838895281898</v>
      </c>
      <c r="L50" s="73">
        <f>LevelData!AI48</f>
        <v>3.7032348804500699</v>
      </c>
      <c r="M50" s="73">
        <f>LevelData!AJ48</f>
        <v>2.5119549929676501</v>
      </c>
      <c r="N50" s="73">
        <f>LevelData!AK48</f>
        <v>2.4590205856028602</v>
      </c>
      <c r="O50" s="73">
        <f>LevelData!AL48</f>
        <v>4.3228487405702598</v>
      </c>
      <c r="P50" s="73">
        <f>LevelData!AM48</f>
        <v>0</v>
      </c>
      <c r="Q50" s="78">
        <f>LevelData!AN48</f>
        <v>3.1128733264675601</v>
      </c>
      <c r="R50" s="11">
        <f>LevelData!W48</f>
        <v>0.28349370836417498</v>
      </c>
      <c r="S50" s="11">
        <f>LevelData!I48</f>
        <v>0.79025710419485795</v>
      </c>
      <c r="T50" s="11">
        <f t="shared" si="3"/>
        <v>0.21680216802168017</v>
      </c>
      <c r="U50" s="11">
        <f>LevelData!J48</f>
        <v>4.0595399188091998E-2</v>
      </c>
      <c r="V50" s="9">
        <f>LevelData!F48</f>
        <v>59</v>
      </c>
      <c r="W50" s="23">
        <f>LevelData!C48</f>
        <v>667.66</v>
      </c>
      <c r="X50" s="20">
        <f>LevelData!G48</f>
        <v>0.90346414073071701</v>
      </c>
      <c r="Y50" s="20">
        <f t="shared" si="5"/>
        <v>11.316271186440677</v>
      </c>
      <c r="Z50" s="20">
        <f>LevelData!H48</f>
        <v>9.3303495881383895</v>
      </c>
      <c r="AA50" s="31">
        <f>LevelData!P48/LevelData!E48</f>
        <v>2.340365682137834</v>
      </c>
      <c r="AB50" s="31">
        <f>LevelData!Q48/LevelData!E48</f>
        <v>5.7793121084260324E-2</v>
      </c>
      <c r="AC50" s="31">
        <f>LevelData!N48/LevelData!E48</f>
        <v>0.19460427055363763</v>
      </c>
      <c r="AD50" s="31">
        <f>LevelData!O48/LevelData!E48</f>
        <v>0.27912031709500063</v>
      </c>
      <c r="AE50" s="31">
        <f>LevelData!AD48/LevelData!$E48</f>
        <v>6.5976217874952059E-2</v>
      </c>
      <c r="AF50" s="31">
        <f>LevelData!AE48/LevelData!$E48</f>
        <v>6.5848356987597501E-2</v>
      </c>
      <c r="AG50" s="31">
        <f>LevelData!R48/LevelData!E48</f>
        <v>5.7537399309551211E-3</v>
      </c>
      <c r="AH50" s="31">
        <f>LevelData!Y48/LevelData!D48</f>
        <v>9.3495934959349589E-2</v>
      </c>
      <c r="AI50" s="9">
        <f>LevelData!U48</f>
        <v>9</v>
      </c>
      <c r="AJ50" s="34">
        <f>LevelData!S48/LevelData!E48</f>
        <v>0.79248177982355195</v>
      </c>
      <c r="AK50" s="11">
        <f>LevelData!T48/LevelData!E48</f>
        <v>0.58560286408387674</v>
      </c>
      <c r="AL50" s="71">
        <f t="shared" si="2"/>
        <v>2.8881622648217276</v>
      </c>
    </row>
    <row r="51" spans="1:38" x14ac:dyDescent="0.25">
      <c r="A51" s="3">
        <v>47</v>
      </c>
      <c r="B51" s="8">
        <f>LevelData!D49</f>
        <v>578</v>
      </c>
      <c r="C51" s="10">
        <f>LevelData!K49</f>
        <v>0.50831873905429104</v>
      </c>
      <c r="D51" s="10">
        <f>LevelData!L49</f>
        <v>0.45854774156660899</v>
      </c>
      <c r="E51" s="10">
        <f>LevelData!M49</f>
        <v>0.67102803738317796</v>
      </c>
      <c r="F51" s="28">
        <f>LevelData!X49</f>
        <v>1</v>
      </c>
      <c r="G51" s="59">
        <f>LevelData!Z49</f>
        <v>1472.4</v>
      </c>
      <c r="H51" s="28">
        <f>LevelData!AA49</f>
        <v>82</v>
      </c>
      <c r="I51" s="28">
        <f>LevelData!AB49</f>
        <v>28</v>
      </c>
      <c r="J51" s="65">
        <f>LevelData!AG49</f>
        <v>5</v>
      </c>
      <c r="K51" s="73">
        <f>LevelData!AH49</f>
        <v>0.14448336252189101</v>
      </c>
      <c r="L51" s="73">
        <f>LevelData!AI49</f>
        <v>1.50481611208406</v>
      </c>
      <c r="M51" s="73">
        <f>LevelData!AJ49</f>
        <v>1.6619964973730299</v>
      </c>
      <c r="N51" s="73">
        <f>LevelData!AK49</f>
        <v>1.9623467600700499</v>
      </c>
      <c r="O51" s="73">
        <f>LevelData!AL49</f>
        <v>4.2753940455341501</v>
      </c>
      <c r="P51" s="73">
        <f>LevelData!AM49</f>
        <v>0</v>
      </c>
      <c r="Q51" s="78">
        <f>LevelData!AN49</f>
        <v>3.42370744010088</v>
      </c>
      <c r="R51" s="11">
        <f>LevelData!W49</f>
        <v>0.45822566752799299</v>
      </c>
      <c r="S51" s="11">
        <f>LevelData!I49</f>
        <v>0.94006849315068497</v>
      </c>
      <c r="T51" s="11">
        <f t="shared" si="3"/>
        <v>6.0553633217993119E-2</v>
      </c>
      <c r="U51" s="11">
        <f>LevelData!J49</f>
        <v>4.4673539518900303E-2</v>
      </c>
      <c r="V51" s="9">
        <f>LevelData!F49</f>
        <v>71</v>
      </c>
      <c r="W51" s="23">
        <f>LevelData!C49</f>
        <v>842.45699999999999</v>
      </c>
      <c r="X51" s="20">
        <f>LevelData!G49</f>
        <v>1.44256335616438</v>
      </c>
      <c r="Y51" s="20">
        <f t="shared" si="5"/>
        <v>11.865591549295775</v>
      </c>
      <c r="Z51" s="20">
        <f>LevelData!H49</f>
        <v>8.5784078291815007</v>
      </c>
      <c r="AA51" s="31">
        <f>LevelData!P49/LevelData!E49</f>
        <v>2.4281961471103326</v>
      </c>
      <c r="AB51" s="31">
        <f>LevelData!Q49/LevelData!E49</f>
        <v>8.9316987740805598E-2</v>
      </c>
      <c r="AC51" s="31">
        <f>LevelData!N49/LevelData!E49</f>
        <v>0.38222416812609455</v>
      </c>
      <c r="AD51" s="31">
        <f>LevelData!O49/LevelData!E49</f>
        <v>0.31479859894921192</v>
      </c>
      <c r="AE51" s="31">
        <f>LevelData!AD49/LevelData!$E49</f>
        <v>0.10288966725043783</v>
      </c>
      <c r="AF51" s="31">
        <f>LevelData!AE49/LevelData!$E49</f>
        <v>7.399299474605954E-2</v>
      </c>
      <c r="AG51" s="31">
        <f>LevelData!R49/LevelData!E49</f>
        <v>1.532399299474606E-2</v>
      </c>
      <c r="AH51" s="31">
        <f>LevelData!Y49/LevelData!D49</f>
        <v>3.4602076124567477E-2</v>
      </c>
      <c r="AI51" s="9">
        <f>LevelData!U49</f>
        <v>9</v>
      </c>
      <c r="AJ51" s="34">
        <f>LevelData!S49/LevelData!E49</f>
        <v>1.0507880910683012</v>
      </c>
      <c r="AK51" s="11">
        <f>LevelData!T49/LevelData!E49</f>
        <v>0.74912434325744304</v>
      </c>
      <c r="AL51" s="71">
        <f t="shared" si="2"/>
        <v>3.1314848593192295</v>
      </c>
    </row>
    <row r="52" spans="1:38" x14ac:dyDescent="0.25">
      <c r="A52" s="3">
        <v>48</v>
      </c>
      <c r="B52" s="8">
        <f>LevelData!D50</f>
        <v>543</v>
      </c>
      <c r="C52" s="10">
        <f>LevelData!K50</f>
        <v>0.255225522552255</v>
      </c>
      <c r="D52" s="10">
        <f>LevelData!L50</f>
        <v>0.196989966555184</v>
      </c>
      <c r="E52" s="10">
        <f>LevelData!M50</f>
        <v>0.52476780185758498</v>
      </c>
      <c r="F52" s="28">
        <f>LevelData!X50</f>
        <v>1</v>
      </c>
      <c r="G52" s="59">
        <f>LevelData!Z50</f>
        <v>1504.7083333333301</v>
      </c>
      <c r="H52" s="28">
        <f>LevelData!AA50</f>
        <v>80</v>
      </c>
      <c r="I52" s="28">
        <f>LevelData!AB50</f>
        <v>28</v>
      </c>
      <c r="J52" s="65">
        <f>LevelData!AG50</f>
        <v>5</v>
      </c>
      <c r="K52" s="73">
        <f>LevelData!AH50</f>
        <v>6.2981298129812999E-2</v>
      </c>
      <c r="L52" s="73">
        <f>LevelData!AI50</f>
        <v>1.10561056105611</v>
      </c>
      <c r="M52" s="73">
        <f>LevelData!AJ50</f>
        <v>3.47084708470847</v>
      </c>
      <c r="N52" s="73">
        <f>LevelData!AK50</f>
        <v>3.3767876787678799</v>
      </c>
      <c r="O52" s="73">
        <f>LevelData!AL50</f>
        <v>4.5610561056105601</v>
      </c>
      <c r="P52" s="73">
        <f>LevelData!AM50</f>
        <v>0</v>
      </c>
      <c r="Q52" s="78">
        <f>LevelData!AN50</f>
        <v>3.3597014925373099</v>
      </c>
      <c r="R52" s="11">
        <f>LevelData!W50</f>
        <v>0.46982758620689702</v>
      </c>
      <c r="S52" s="11">
        <f>LevelData!I50</f>
        <v>0.87978142076502697</v>
      </c>
      <c r="T52" s="11">
        <f t="shared" si="3"/>
        <v>0.11049723756906082</v>
      </c>
      <c r="U52" s="11">
        <f>LevelData!J50</f>
        <v>2.92504570383912E-2</v>
      </c>
      <c r="V52" s="9">
        <f>LevelData!F50</f>
        <v>48</v>
      </c>
      <c r="W52" s="23">
        <f>LevelData!C50</f>
        <v>460.03300000000002</v>
      </c>
      <c r="X52" s="20">
        <f>LevelData!G50</f>
        <v>0.83794717668488194</v>
      </c>
      <c r="Y52" s="20">
        <f t="shared" si="5"/>
        <v>9.5840208333333337</v>
      </c>
      <c r="Z52" s="20">
        <f>LevelData!H50</f>
        <v>8.8459070993914803</v>
      </c>
      <c r="AA52" s="31">
        <f>LevelData!P50/LevelData!E50</f>
        <v>2.460946094609461</v>
      </c>
      <c r="AB52" s="31">
        <f>LevelData!Q50/LevelData!E50</f>
        <v>5.9405940594059403E-2</v>
      </c>
      <c r="AC52" s="31">
        <f>LevelData!N50/LevelData!E50</f>
        <v>0.3094059405940594</v>
      </c>
      <c r="AD52" s="31">
        <f>LevelData!O50/LevelData!E50</f>
        <v>0.31023102310231021</v>
      </c>
      <c r="AE52" s="31">
        <f>LevelData!AD50/LevelData!$E50</f>
        <v>0.10561056105610561</v>
      </c>
      <c r="AF52" s="31">
        <f>LevelData!AE50/LevelData!$E50</f>
        <v>6.4356435643564358E-2</v>
      </c>
      <c r="AG52" s="31">
        <f>LevelData!R50/LevelData!E50</f>
        <v>1.1276127612761276E-2</v>
      </c>
      <c r="AH52" s="31">
        <f>LevelData!Y50/LevelData!D50</f>
        <v>4.4198895027624308E-2</v>
      </c>
      <c r="AI52" s="9">
        <f>LevelData!U50</f>
        <v>9</v>
      </c>
      <c r="AJ52" s="34">
        <f>LevelData!S50/LevelData!E50</f>
        <v>0.90539053905390543</v>
      </c>
      <c r="AK52" s="11">
        <f>LevelData!T50/LevelData!E50</f>
        <v>0.68756875687568753</v>
      </c>
      <c r="AL52" s="71">
        <f t="shared" si="2"/>
        <v>2.8462793793191477</v>
      </c>
    </row>
    <row r="53" spans="1:38" x14ac:dyDescent="0.25">
      <c r="A53" s="3">
        <v>49</v>
      </c>
      <c r="B53" s="8">
        <f>LevelData!D51</f>
        <v>483</v>
      </c>
      <c r="C53" s="10">
        <f>LevelData!K51</f>
        <v>0.30499139414802101</v>
      </c>
      <c r="D53" s="10">
        <f>LevelData!L51</f>
        <v>0.254893617021277</v>
      </c>
      <c r="E53" s="10">
        <f>LevelData!M51</f>
        <v>0.51711711711711705</v>
      </c>
      <c r="F53" s="28">
        <f>LevelData!X51</f>
        <v>1</v>
      </c>
      <c r="G53" s="59">
        <f>LevelData!Z51</f>
        <v>1553.4833333333299</v>
      </c>
      <c r="H53" s="28">
        <f>LevelData!AA51</f>
        <v>82.5</v>
      </c>
      <c r="I53" s="28">
        <f>LevelData!AB51</f>
        <v>29</v>
      </c>
      <c r="J53" s="65">
        <f>LevelData!AG51</f>
        <v>5</v>
      </c>
      <c r="K53" s="73">
        <f>LevelData!AH51</f>
        <v>3.1404475043029301</v>
      </c>
      <c r="L53" s="73">
        <f>LevelData!AI51</f>
        <v>2.6681583476764201</v>
      </c>
      <c r="M53" s="73">
        <f>LevelData!AJ51</f>
        <v>1.41170395869191</v>
      </c>
      <c r="N53" s="73">
        <f>LevelData!AK51</f>
        <v>0.76867469879518102</v>
      </c>
      <c r="O53" s="73">
        <f>LevelData!AL51</f>
        <v>3.4478485370051599</v>
      </c>
      <c r="P53" s="73">
        <f>LevelData!AM51</f>
        <v>0</v>
      </c>
      <c r="Q53" s="78">
        <f>LevelData!AN51</f>
        <v>2.5819250551065398</v>
      </c>
      <c r="R53" s="11">
        <f>LevelData!W51</f>
        <v>0.45372460496613998</v>
      </c>
      <c r="S53" s="11">
        <f>LevelData!I51</f>
        <v>0.94409937888198803</v>
      </c>
      <c r="T53" s="11">
        <f t="shared" si="3"/>
        <v>6.4182194616977273E-2</v>
      </c>
      <c r="U53" s="11">
        <f>LevelData!J51</f>
        <v>3.9337474120082802E-2</v>
      </c>
      <c r="V53" s="9">
        <f>LevelData!F51</f>
        <v>35</v>
      </c>
      <c r="W53" s="23">
        <f>LevelData!C51</f>
        <v>388.03100000000001</v>
      </c>
      <c r="X53" s="20">
        <f>LevelData!G51</f>
        <v>0.80337681159420304</v>
      </c>
      <c r="Y53" s="20">
        <f t="shared" si="5"/>
        <v>11.086600000000001</v>
      </c>
      <c r="Z53" s="20">
        <f>LevelData!H51</f>
        <v>7.0819985739750404</v>
      </c>
      <c r="AA53" s="31">
        <f>LevelData!P51/LevelData!E51</f>
        <v>2.2289156626506026</v>
      </c>
      <c r="AB53" s="31">
        <f>LevelData!Q51/LevelData!E51</f>
        <v>6.2306368330464719E-2</v>
      </c>
      <c r="AC53" s="31">
        <f>LevelData!N51/LevelData!E51</f>
        <v>0.33528399311531842</v>
      </c>
      <c r="AD53" s="31">
        <f>LevelData!O51/LevelData!E51</f>
        <v>0.36695352839931156</v>
      </c>
      <c r="AE53" s="31">
        <f>LevelData!AD51/LevelData!$E51</f>
        <v>0.11910499139414803</v>
      </c>
      <c r="AF53" s="31">
        <f>LevelData!AE51/LevelData!$E51</f>
        <v>7.8485370051635112E-2</v>
      </c>
      <c r="AG53" s="31">
        <f>LevelData!R51/LevelData!E51</f>
        <v>1.4457831325301205E-2</v>
      </c>
      <c r="AH53" s="31">
        <f>LevelData!Y51/LevelData!D51</f>
        <v>4.9689440993788817E-2</v>
      </c>
      <c r="AI53" s="9">
        <f>LevelData!U51</f>
        <v>10</v>
      </c>
      <c r="AJ53" s="34">
        <f>LevelData!S51/LevelData!E51</f>
        <v>1.0499139414802066</v>
      </c>
      <c r="AK53" s="11">
        <f>LevelData!T51/LevelData!E51</f>
        <v>0.74044750430292594</v>
      </c>
      <c r="AL53" s="71">
        <f t="shared" si="2"/>
        <v>3.2225398488363393</v>
      </c>
    </row>
    <row r="54" spans="1:38" x14ac:dyDescent="0.25">
      <c r="A54" s="3">
        <v>50</v>
      </c>
      <c r="B54" s="12">
        <f>LevelData!D52</f>
        <v>452</v>
      </c>
      <c r="C54" s="14">
        <f>LevelData!K52</f>
        <v>0.43536977491961398</v>
      </c>
      <c r="D54" s="14">
        <f>LevelData!L52</f>
        <v>0.41199684293606897</v>
      </c>
      <c r="E54" s="14">
        <f>LevelData!M52</f>
        <v>0.53819444444444398</v>
      </c>
      <c r="F54" s="29">
        <f>LevelData!X52</f>
        <v>1</v>
      </c>
      <c r="G54" s="60">
        <f>LevelData!Z52</f>
        <v>1579.2166666666701</v>
      </c>
      <c r="H54" s="29">
        <f>LevelData!AA52</f>
        <v>82</v>
      </c>
      <c r="I54" s="29">
        <f>LevelData!AB52</f>
        <v>29</v>
      </c>
      <c r="J54" s="66">
        <f>LevelData!AG52</f>
        <v>3</v>
      </c>
      <c r="K54" s="74">
        <f>LevelData!AH52</f>
        <v>0.15112540192925999</v>
      </c>
      <c r="L54" s="74">
        <f>LevelData!AI52</f>
        <v>0.91125401929260497</v>
      </c>
      <c r="M54" s="74">
        <f>LevelData!AJ52</f>
        <v>3.7877813504823199</v>
      </c>
      <c r="N54" s="74">
        <f>LevelData!AK52</f>
        <v>2.8581993569131798</v>
      </c>
      <c r="O54" s="74">
        <f>LevelData!AL52</f>
        <v>2.9954983922829599</v>
      </c>
      <c r="P54" s="74">
        <f>LevelData!AM52</f>
        <v>0</v>
      </c>
      <c r="Q54" s="86">
        <f>LevelData!AN52</f>
        <v>3.10722433460076</v>
      </c>
      <c r="R54" s="15">
        <f>LevelData!W52</f>
        <v>0.48670605612998502</v>
      </c>
      <c r="S54" s="15">
        <f>LevelData!I52</f>
        <v>0</v>
      </c>
      <c r="T54" s="15">
        <f t="shared" si="3"/>
        <v>1</v>
      </c>
      <c r="U54" s="15">
        <f>LevelData!J52</f>
        <v>0</v>
      </c>
      <c r="V54" s="13">
        <f>LevelData!F52</f>
        <v>225</v>
      </c>
      <c r="W54" s="24">
        <f>LevelData!C52</f>
        <v>3973.0012000000002</v>
      </c>
      <c r="X54" s="21">
        <f>LevelData!G52</f>
        <v>8.7127219298245606</v>
      </c>
      <c r="Y54" s="21">
        <f t="shared" si="5"/>
        <v>17.657783111111112</v>
      </c>
      <c r="Z54" s="21">
        <f>LevelData!H52</f>
        <v>0.60030850702258398</v>
      </c>
      <c r="AA54" s="32">
        <f>LevelData!P52/LevelData!E52</f>
        <v>2.1282958199356914</v>
      </c>
      <c r="AB54" s="32">
        <f>LevelData!Q52/LevelData!E52</f>
        <v>6.9131832797427656E-2</v>
      </c>
      <c r="AC54" s="32">
        <f>LevelData!N52/LevelData!E52</f>
        <v>0.24405144694533762</v>
      </c>
      <c r="AD54" s="32">
        <f>LevelData!O52/LevelData!E52</f>
        <v>0.2977491961414791</v>
      </c>
      <c r="AE54" s="32">
        <f>LevelData!AD52/LevelData!$E52</f>
        <v>0.10192926045016078</v>
      </c>
      <c r="AF54" s="32">
        <f>LevelData!AE52/LevelData!$E52</f>
        <v>8.5852090032154341E-2</v>
      </c>
      <c r="AG54" s="32">
        <f>LevelData!R52/LevelData!E52</f>
        <v>2.1543408360128618E-2</v>
      </c>
      <c r="AH54" s="32">
        <f>LevelData!Y52/LevelData!D52</f>
        <v>7.3008849557522126E-2</v>
      </c>
      <c r="AI54" s="13">
        <f>LevelData!U52</f>
        <v>11</v>
      </c>
      <c r="AJ54" s="35">
        <f>LevelData!S52/LevelData!E52</f>
        <v>1.2852090032154342</v>
      </c>
      <c r="AK54" s="15">
        <f>LevelData!T52/LevelData!E52</f>
        <v>0.8536977491961415</v>
      </c>
      <c r="AL54" s="72">
        <f t="shared" si="2"/>
        <v>3.1513103605269897</v>
      </c>
    </row>
  </sheetData>
  <mergeCells count="33">
    <mergeCell ref="B3:B4"/>
    <mergeCell ref="AD3:AD4"/>
    <mergeCell ref="AE3:AE4"/>
    <mergeCell ref="AF3:AF4"/>
    <mergeCell ref="AG3:AG4"/>
    <mergeCell ref="X3:X4"/>
    <mergeCell ref="Y3:Y4"/>
    <mergeCell ref="Z3:Z4"/>
    <mergeCell ref="AA3:AA4"/>
    <mergeCell ref="AB3:AB4"/>
    <mergeCell ref="U3:U4"/>
    <mergeCell ref="Q3:Q4"/>
    <mergeCell ref="AJ3:AJ4"/>
    <mergeCell ref="AK3:AK4"/>
    <mergeCell ref="AL3:AL4"/>
    <mergeCell ref="AH3:AH4"/>
    <mergeCell ref="AI3:AI4"/>
    <mergeCell ref="V3:V4"/>
    <mergeCell ref="AC3:AC4"/>
    <mergeCell ref="W3:W4"/>
    <mergeCell ref="K3:P3"/>
    <mergeCell ref="A3:A4"/>
    <mergeCell ref="C3:C4"/>
    <mergeCell ref="D3:D4"/>
    <mergeCell ref="E3:E4"/>
    <mergeCell ref="F3:F4"/>
    <mergeCell ref="G3:G4"/>
    <mergeCell ref="H3:H4"/>
    <mergeCell ref="I3:I4"/>
    <mergeCell ref="J3:J4"/>
    <mergeCell ref="R3:R4"/>
    <mergeCell ref="S3:S4"/>
    <mergeCell ref="T3:T4"/>
  </mergeCells>
  <conditionalFormatting sqref="B5:B5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37">
      <colorScale>
        <cfvo type="min"/>
        <cfvo type="max"/>
        <color rgb="FFF8696B"/>
        <color rgb="FFFCFCFF"/>
      </colorScale>
    </cfRule>
  </conditionalFormatting>
  <conditionalFormatting sqref="D5:D54">
    <cfRule type="colorScale" priority="36">
      <colorScale>
        <cfvo type="min"/>
        <cfvo type="max"/>
        <color rgb="FFF8696B"/>
        <color rgb="FFFCFCFF"/>
      </colorScale>
    </cfRule>
  </conditionalFormatting>
  <conditionalFormatting sqref="E5:E54">
    <cfRule type="colorScale" priority="35">
      <colorScale>
        <cfvo type="min"/>
        <cfvo type="max"/>
        <color rgb="FFF8696B"/>
        <color rgb="FFFCFCFF"/>
      </colorScale>
    </cfRule>
  </conditionalFormatting>
  <conditionalFormatting sqref="R5:R54">
    <cfRule type="colorScale" priority="32">
      <colorScale>
        <cfvo type="min"/>
        <cfvo type="max"/>
        <color rgb="FFF8696B"/>
        <color rgb="FFFCFCFF"/>
      </colorScale>
    </cfRule>
  </conditionalFormatting>
  <conditionalFormatting sqref="S5:S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D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:AH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J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:AK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5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5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:F5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E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:AF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5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5:AL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5:L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:M5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N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5:O5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5:P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:J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5:Q5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Normal="100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ColWidth="14.125" defaultRowHeight="15" x14ac:dyDescent="0.25"/>
  <sheetData>
    <row r="1" spans="1:21" x14ac:dyDescent="0.25">
      <c r="A1" s="85" t="s">
        <v>22</v>
      </c>
      <c r="B1" s="85"/>
      <c r="C1" s="1">
        <f>Campaign!B1</f>
        <v>42840</v>
      </c>
    </row>
    <row r="3" spans="1:21" ht="30" customHeight="1" x14ac:dyDescent="0.25">
      <c r="A3" s="2" t="s">
        <v>20</v>
      </c>
      <c r="B3" s="2" t="s">
        <v>21</v>
      </c>
      <c r="C3" s="2" t="s">
        <v>23</v>
      </c>
      <c r="D3" s="2" t="s">
        <v>24</v>
      </c>
      <c r="E3" s="2" t="s">
        <v>25</v>
      </c>
      <c r="F3" s="77" t="s">
        <v>252</v>
      </c>
      <c r="G3" s="2" t="s">
        <v>109</v>
      </c>
      <c r="H3" s="57" t="s">
        <v>208</v>
      </c>
      <c r="I3" s="2" t="s">
        <v>209</v>
      </c>
      <c r="J3" s="2" t="s">
        <v>240</v>
      </c>
      <c r="K3" s="2" t="s">
        <v>111</v>
      </c>
      <c r="L3" s="2" t="s">
        <v>112</v>
      </c>
      <c r="M3" s="2" t="s">
        <v>113</v>
      </c>
      <c r="N3" s="2" t="s">
        <v>114</v>
      </c>
      <c r="O3" s="57" t="s">
        <v>238</v>
      </c>
      <c r="P3" s="57" t="s">
        <v>239</v>
      </c>
      <c r="Q3" s="2" t="s">
        <v>115</v>
      </c>
      <c r="R3" s="2" t="s">
        <v>110</v>
      </c>
      <c r="S3" s="2" t="s">
        <v>116</v>
      </c>
      <c r="T3" s="2" t="s">
        <v>117</v>
      </c>
      <c r="U3" s="2" t="s">
        <v>241</v>
      </c>
    </row>
    <row r="4" spans="1:21" x14ac:dyDescent="0.25">
      <c r="A4" s="16">
        <v>1</v>
      </c>
      <c r="B4" s="4">
        <f>LevelData!D53</f>
        <v>123357</v>
      </c>
      <c r="C4" s="6">
        <f>LevelData!K53</f>
        <v>0.88397659647516602</v>
      </c>
      <c r="D4" s="6">
        <f>LevelData!L53</f>
        <v>0.87228285199813005</v>
      </c>
      <c r="E4" s="6">
        <f>LevelData!M53</f>
        <v>0.91389447428033299</v>
      </c>
      <c r="F4" s="78">
        <f>LevelData!AN53</f>
        <v>3.4940890509335998</v>
      </c>
      <c r="G4" s="27">
        <f>LevelData!X53</f>
        <v>1</v>
      </c>
      <c r="H4" s="58">
        <f>LevelData!Z53</f>
        <v>38.5</v>
      </c>
      <c r="I4" s="27">
        <f>LevelData!AA53</f>
        <v>2</v>
      </c>
      <c r="J4" s="27">
        <f>LevelData!AB53</f>
        <v>0</v>
      </c>
      <c r="K4" s="30">
        <f>LevelData!P53/LevelData!E53</f>
        <v>1.826261730373083</v>
      </c>
      <c r="L4" s="30">
        <f>LevelData!Q53/LevelData!E53</f>
        <v>0.14693007553215839</v>
      </c>
      <c r="M4" s="30">
        <f>LevelData!N53/LevelData!E53</f>
        <v>0.28005550469214924</v>
      </c>
      <c r="N4" s="30">
        <f>LevelData!O53/LevelData!E53</f>
        <v>0.34965094987411305</v>
      </c>
      <c r="O4" s="30">
        <f>LevelData!AD53/LevelData!$E53</f>
        <v>0.13956998168917373</v>
      </c>
      <c r="P4" s="30">
        <f>LevelData!AE53/LevelData!$E53</f>
        <v>0.26269598306248571</v>
      </c>
      <c r="Q4" s="30">
        <f>LevelData!R53/LevelData!E53</f>
        <v>7.6411936369878697E-2</v>
      </c>
      <c r="R4" s="5">
        <f>LevelData!U53</f>
        <v>54</v>
      </c>
      <c r="S4" s="30">
        <f>LevelData!S53/LevelData!E53</f>
        <v>1.9734206912336918E-2</v>
      </c>
      <c r="T4" s="7">
        <f>LevelData!T53/LevelData!E53</f>
        <v>1.7845902952620736E-2</v>
      </c>
      <c r="U4" s="70">
        <f>L4*6+M4*2+N4*2+O4*4+P4*6</f>
        <v>4.2754491874570837</v>
      </c>
    </row>
    <row r="5" spans="1:21" x14ac:dyDescent="0.25">
      <c r="A5" s="17">
        <v>2</v>
      </c>
      <c r="B5" s="8">
        <f>LevelData!D54</f>
        <v>83209</v>
      </c>
      <c r="C5" s="10">
        <f>LevelData!K54</f>
        <v>0.58271616296364404</v>
      </c>
      <c r="D5" s="10">
        <f>LevelData!L54</f>
        <v>0.573701644944838</v>
      </c>
      <c r="E5" s="10">
        <f>LevelData!M54</f>
        <v>0.62174641441588696</v>
      </c>
      <c r="F5" s="78">
        <f>LevelData!AN54</f>
        <v>2.8039299830604199</v>
      </c>
      <c r="G5" s="28">
        <f>LevelData!X54</f>
        <v>1</v>
      </c>
      <c r="H5" s="59">
        <f>LevelData!Z54</f>
        <v>66.4166666666667</v>
      </c>
      <c r="I5" s="28">
        <f>LevelData!AA54</f>
        <v>4</v>
      </c>
      <c r="J5" s="28">
        <f>LevelData!AB54</f>
        <v>1</v>
      </c>
      <c r="K5" s="31">
        <f>LevelData!P54/LevelData!E54</f>
        <v>1.2280847018415444</v>
      </c>
      <c r="L5" s="31">
        <f>LevelData!Q54/LevelData!E54</f>
        <v>4.9097627919100849E-2</v>
      </c>
      <c r="M5" s="31">
        <f>LevelData!N54/LevelData!E54</f>
        <v>0.16433598601591609</v>
      </c>
      <c r="N5" s="31">
        <f>LevelData!O54/LevelData!E54</f>
        <v>0.21655396599046262</v>
      </c>
      <c r="O5" s="31">
        <f>LevelData!AD54/LevelData!$E54</f>
        <v>0.11519235782081359</v>
      </c>
      <c r="P5" s="31">
        <f>LevelData!AE54/LevelData!$E54</f>
        <v>0.13082478494870969</v>
      </c>
      <c r="Q5" s="31">
        <f>LevelData!R54/LevelData!E54</f>
        <v>3.8839566370731556E-2</v>
      </c>
      <c r="R5" s="9">
        <f>LevelData!U54</f>
        <v>46</v>
      </c>
      <c r="S5" s="31">
        <f>LevelData!S54/LevelData!E54</f>
        <v>2.439547970621157E-2</v>
      </c>
      <c r="T5" s="11">
        <f>LevelData!T54/LevelData!E54</f>
        <v>2.2417467838140363E-2</v>
      </c>
      <c r="U5" s="71">
        <f t="shared" ref="U5:U53" si="0">L5*6+M5*2+N5*2+O5*4+P5*6</f>
        <v>2.3020838125028753</v>
      </c>
    </row>
    <row r="6" spans="1:21" x14ac:dyDescent="0.25">
      <c r="A6" s="17">
        <v>3</v>
      </c>
      <c r="B6" s="8">
        <f>LevelData!D55</f>
        <v>77300</v>
      </c>
      <c r="C6" s="10">
        <f>LevelData!K55</f>
        <v>0.32724072868507897</v>
      </c>
      <c r="D6" s="10">
        <f>LevelData!L55</f>
        <v>0.305063423838977</v>
      </c>
      <c r="E6" s="10">
        <f>LevelData!M55</f>
        <v>0.44544946567018201</v>
      </c>
      <c r="F6" s="78">
        <f>LevelData!AN55</f>
        <v>2.3203965115849399</v>
      </c>
      <c r="G6" s="28">
        <f>LevelData!X55</f>
        <v>1</v>
      </c>
      <c r="H6" s="59">
        <f>LevelData!Z55</f>
        <v>92.2083333333333</v>
      </c>
      <c r="I6" s="28">
        <f>LevelData!AA55</f>
        <v>5</v>
      </c>
      <c r="J6" s="28">
        <f>LevelData!AB55</f>
        <v>1</v>
      </c>
      <c r="K6" s="31">
        <f>LevelData!P55/LevelData!E55</f>
        <v>1.1383663065906056</v>
      </c>
      <c r="L6" s="31">
        <f>LevelData!Q55/LevelData!E55</f>
        <v>3.4917079522007302E-2</v>
      </c>
      <c r="M6" s="31">
        <f>LevelData!N55/LevelData!E55</f>
        <v>0.10099416301625308</v>
      </c>
      <c r="N6" s="31">
        <f>LevelData!O55/LevelData!E55</f>
        <v>0.19334319036952852</v>
      </c>
      <c r="O6" s="31">
        <f>LevelData!AD55/LevelData!$E55</f>
        <v>7.239404605589822E-2</v>
      </c>
      <c r="P6" s="31">
        <f>LevelData!AE55/LevelData!$E55</f>
        <v>0.10087278906310342</v>
      </c>
      <c r="Q6" s="31">
        <f>LevelData!R55/LevelData!E55</f>
        <v>3.0696576151121605E-2</v>
      </c>
      <c r="R6" s="9">
        <f>LevelData!U55</f>
        <v>40</v>
      </c>
      <c r="S6" s="31">
        <f>LevelData!S55/LevelData!E55</f>
        <v>2.2680378245373996E-2</v>
      </c>
      <c r="T6" s="11">
        <f>LevelData!T55/LevelData!E55</f>
        <v>2.1152169835262444E-2</v>
      </c>
      <c r="U6" s="71">
        <f t="shared" si="0"/>
        <v>1.6929901025058205</v>
      </c>
    </row>
    <row r="7" spans="1:21" x14ac:dyDescent="0.25">
      <c r="A7" s="17">
        <v>4</v>
      </c>
      <c r="B7" s="8">
        <f>LevelData!D56</f>
        <v>52668</v>
      </c>
      <c r="C7" s="10">
        <f>LevelData!K56</f>
        <v>0.17366318132092601</v>
      </c>
      <c r="D7" s="10">
        <f>LevelData!L56</f>
        <v>0.14520420894566599</v>
      </c>
      <c r="E7" s="10">
        <f>LevelData!M56</f>
        <v>0.33552073848472502</v>
      </c>
      <c r="F7" s="78">
        <f>LevelData!AN56</f>
        <v>2.2610969121635698</v>
      </c>
      <c r="G7" s="28">
        <f>LevelData!X56</f>
        <v>3</v>
      </c>
      <c r="H7" s="59">
        <f>LevelData!Z56</f>
        <v>150.6</v>
      </c>
      <c r="I7" s="28">
        <f>LevelData!AA56</f>
        <v>8</v>
      </c>
      <c r="J7" s="28">
        <f>LevelData!AB56</f>
        <v>2</v>
      </c>
      <c r="K7" s="31">
        <f>LevelData!P56/LevelData!E56</f>
        <v>1.4249414283500872</v>
      </c>
      <c r="L7" s="31">
        <f>LevelData!Q56/LevelData!E56</f>
        <v>4.181945376947889E-2</v>
      </c>
      <c r="M7" s="31">
        <f>LevelData!N56/LevelData!E56</f>
        <v>0.12032189758060351</v>
      </c>
      <c r="N7" s="31">
        <f>LevelData!O56/LevelData!E56</f>
        <v>0.12296055627808269</v>
      </c>
      <c r="O7" s="31">
        <f>LevelData!AD56/LevelData!$E56</f>
        <v>6.8919699324371905E-2</v>
      </c>
      <c r="P7" s="31">
        <f>LevelData!AE56/LevelData!$E56</f>
        <v>6.8515918811946269E-2</v>
      </c>
      <c r="Q7" s="31">
        <f>LevelData!R56/LevelData!E56</f>
        <v>1.8855610905829934E-2</v>
      </c>
      <c r="R7" s="9">
        <f>LevelData!U56</f>
        <v>30</v>
      </c>
      <c r="S7" s="31">
        <f>LevelData!S56/LevelData!E56</f>
        <v>2.6724635775892427E-2</v>
      </c>
      <c r="T7" s="11">
        <f>LevelData!T56/LevelData!E56</f>
        <v>2.5250367393315085E-2</v>
      </c>
      <c r="U7" s="71">
        <f t="shared" si="0"/>
        <v>1.424255940503411</v>
      </c>
    </row>
    <row r="8" spans="1:21" x14ac:dyDescent="0.25">
      <c r="A8" s="17">
        <v>5</v>
      </c>
      <c r="B8" s="8">
        <f>LevelData!D57</f>
        <v>44301</v>
      </c>
      <c r="C8" s="10">
        <f>LevelData!K57</f>
        <v>0.87047539450381095</v>
      </c>
      <c r="D8" s="10">
        <f>LevelData!L57</f>
        <v>0.872068007602816</v>
      </c>
      <c r="E8" s="10">
        <f>LevelData!M57</f>
        <v>0.83838383838383801</v>
      </c>
      <c r="F8" s="78">
        <f>LevelData!AN57</f>
        <v>1.6124710126256101</v>
      </c>
      <c r="G8" s="28">
        <f>LevelData!X57</f>
        <v>1</v>
      </c>
      <c r="H8" s="59">
        <f>LevelData!Z57</f>
        <v>139.25</v>
      </c>
      <c r="I8" s="28">
        <f>LevelData!AA57</f>
        <v>7</v>
      </c>
      <c r="J8" s="28">
        <f>LevelData!AB57</f>
        <v>2</v>
      </c>
      <c r="K8" s="31">
        <f>LevelData!P57/LevelData!E57</f>
        <v>0.60211330666825857</v>
      </c>
      <c r="L8" s="31">
        <f>LevelData!Q57/LevelData!E57</f>
        <v>8.3975086064513559E-3</v>
      </c>
      <c r="M8" s="31">
        <f>LevelData!N57/LevelData!E57</f>
        <v>3.446560404353969E-2</v>
      </c>
      <c r="N8" s="31">
        <f>LevelData!O57/LevelData!E57</f>
        <v>4.7300658667144252E-2</v>
      </c>
      <c r="O8" s="31">
        <f>LevelData!AD57/LevelData!$E57</f>
        <v>1.8645652995841044E-2</v>
      </c>
      <c r="P8" s="31">
        <f>LevelData!AE57/LevelData!$E57</f>
        <v>4.2067140270232624E-2</v>
      </c>
      <c r="Q8" s="31">
        <f>LevelData!R57/LevelData!E57</f>
        <v>8.8352934153184889E-3</v>
      </c>
      <c r="R8" s="9">
        <f>LevelData!U57</f>
        <v>23</v>
      </c>
      <c r="S8" s="31">
        <f>LevelData!S57/LevelData!E57</f>
        <v>6.8155135016814916E-2</v>
      </c>
      <c r="T8" s="11">
        <f>LevelData!T57/LevelData!E57</f>
        <v>6.2782321453445561E-2</v>
      </c>
      <c r="U8" s="71">
        <f t="shared" si="0"/>
        <v>0.54090303066483592</v>
      </c>
    </row>
    <row r="9" spans="1:21" x14ac:dyDescent="0.25">
      <c r="A9" s="17">
        <v>6</v>
      </c>
      <c r="B9" s="8">
        <f>LevelData!D58</f>
        <v>39714</v>
      </c>
      <c r="C9" s="10">
        <f>LevelData!K58</f>
        <v>0.49515776319900001</v>
      </c>
      <c r="D9" s="10">
        <f>LevelData!L58</f>
        <v>0.483392152792194</v>
      </c>
      <c r="E9" s="10">
        <f>LevelData!M58</f>
        <v>0.62344381568310403</v>
      </c>
      <c r="F9" s="78">
        <f>LevelData!AN58</f>
        <v>2.2264905107707298</v>
      </c>
      <c r="G9" s="28">
        <f>LevelData!X58</f>
        <v>1</v>
      </c>
      <c r="H9" s="59">
        <f>LevelData!Z58</f>
        <v>168.566666666667</v>
      </c>
      <c r="I9" s="28">
        <f>LevelData!AA58</f>
        <v>9</v>
      </c>
      <c r="J9" s="28">
        <f>LevelData!AB58</f>
        <v>2</v>
      </c>
      <c r="K9" s="31">
        <f>LevelData!P58/LevelData!E58</f>
        <v>0.9909403311465167</v>
      </c>
      <c r="L9" s="31">
        <f>LevelData!Q58/LevelData!E58</f>
        <v>3.8303247626421092E-3</v>
      </c>
      <c r="M9" s="31">
        <f>LevelData!N58/LevelData!E58</f>
        <v>5.1261154802167801E-2</v>
      </c>
      <c r="N9" s="31">
        <f>LevelData!O58/LevelData!E58</f>
        <v>6.6093476223462774E-2</v>
      </c>
      <c r="O9" s="31">
        <f>LevelData!AD58/LevelData!$E58</f>
        <v>2.1691590943047689E-2</v>
      </c>
      <c r="P9" s="31">
        <f>LevelData!AE58/LevelData!$E58</f>
        <v>3.000421064069652E-2</v>
      </c>
      <c r="Q9" s="31">
        <f>LevelData!R58/LevelData!E58</f>
        <v>8.7744319030737677E-3</v>
      </c>
      <c r="R9" s="9">
        <f>LevelData!U58</f>
        <v>17</v>
      </c>
      <c r="S9" s="31">
        <f>LevelData!S58/LevelData!E58</f>
        <v>6.461296062371813E-2</v>
      </c>
      <c r="T9" s="11">
        <f>LevelData!T58/LevelData!E58</f>
        <v>6.0225744672181246E-2</v>
      </c>
      <c r="U9" s="71">
        <f t="shared" si="0"/>
        <v>0.52448283824348363</v>
      </c>
    </row>
    <row r="10" spans="1:21" x14ac:dyDescent="0.25">
      <c r="A10" s="17">
        <v>7</v>
      </c>
      <c r="B10" s="8">
        <f>LevelData!D59</f>
        <v>37874</v>
      </c>
      <c r="C10" s="10">
        <f>LevelData!K59</f>
        <v>0.264761227145492</v>
      </c>
      <c r="D10" s="10">
        <f>LevelData!L59</f>
        <v>0.22355233853006701</v>
      </c>
      <c r="E10" s="10">
        <f>LevelData!M59</f>
        <v>0.551433891992551</v>
      </c>
      <c r="F10" s="78">
        <f>LevelData!AN59</f>
        <v>3.2420822247017398</v>
      </c>
      <c r="G10" s="28">
        <f>LevelData!X59</f>
        <v>2</v>
      </c>
      <c r="H10" s="59">
        <f>LevelData!Z59</f>
        <v>216.083333333333</v>
      </c>
      <c r="I10" s="28">
        <f>LevelData!AA59</f>
        <v>11</v>
      </c>
      <c r="J10" s="28">
        <f>LevelData!AB59</f>
        <v>3</v>
      </c>
      <c r="K10" s="31">
        <f>LevelData!P59/LevelData!E59</f>
        <v>1.39267157849406</v>
      </c>
      <c r="L10" s="31">
        <f>LevelData!Q59/LevelData!E59</f>
        <v>2.0361927408558564E-2</v>
      </c>
      <c r="M10" s="31">
        <f>LevelData!N59/LevelData!E59</f>
        <v>5.2838031399496332E-2</v>
      </c>
      <c r="N10" s="31">
        <f>LevelData!O59/LevelData!E59</f>
        <v>0.13532490146699494</v>
      </c>
      <c r="O10" s="31">
        <f>LevelData!AD59/LevelData!$E59</f>
        <v>2.6184970557121056E-2</v>
      </c>
      <c r="P10" s="31">
        <f>LevelData!AE59/LevelData!$E59</f>
        <v>2.9208833799863318E-2</v>
      </c>
      <c r="Q10" s="31">
        <f>LevelData!R59/LevelData!E59</f>
        <v>1.11592724004606E-2</v>
      </c>
      <c r="R10" s="9">
        <f>LevelData!U59</f>
        <v>10</v>
      </c>
      <c r="S10" s="31">
        <f>LevelData!S59/LevelData!E59</f>
        <v>3.8954473538856171E-2</v>
      </c>
      <c r="T10" s="11">
        <f>LevelData!T59/LevelData!E59</f>
        <v>3.5874439461883408E-2</v>
      </c>
      <c r="U10" s="71">
        <f t="shared" si="0"/>
        <v>0.77849031521199796</v>
      </c>
    </row>
    <row r="11" spans="1:21" x14ac:dyDescent="0.25">
      <c r="A11" s="17">
        <v>8</v>
      </c>
      <c r="B11" s="8">
        <f>LevelData!D60</f>
        <v>30021</v>
      </c>
      <c r="C11" s="10">
        <f>LevelData!K60</f>
        <v>0.34928192521671603</v>
      </c>
      <c r="D11" s="10">
        <f>LevelData!L60</f>
        <v>0.33192568764436597</v>
      </c>
      <c r="E11" s="10">
        <f>LevelData!M60</f>
        <v>0.53145917001338705</v>
      </c>
      <c r="F11" s="78">
        <f>LevelData!AN60</f>
        <v>2.9315304948216299</v>
      </c>
      <c r="G11" s="28">
        <f>LevelData!X60</f>
        <v>1</v>
      </c>
      <c r="H11" s="59">
        <f>LevelData!Z60</f>
        <v>235.375</v>
      </c>
      <c r="I11" s="28">
        <f>LevelData!AA60</f>
        <v>12</v>
      </c>
      <c r="J11" s="28">
        <f>LevelData!AB60</f>
        <v>4</v>
      </c>
      <c r="K11" s="31">
        <f>LevelData!P60/LevelData!E60</f>
        <v>1.6072713158235219</v>
      </c>
      <c r="L11" s="31">
        <f>LevelData!Q60/LevelData!E60</f>
        <v>1.3171173502393583E-2</v>
      </c>
      <c r="M11" s="31">
        <f>LevelData!N60/LevelData!E60</f>
        <v>6.0059516108164054E-2</v>
      </c>
      <c r="N11" s="31">
        <f>LevelData!O60/LevelData!E60</f>
        <v>4.6694268340018115E-2</v>
      </c>
      <c r="O11" s="31">
        <f>LevelData!AD60/LevelData!$E60</f>
        <v>2.2059774873851728E-2</v>
      </c>
      <c r="P11" s="31">
        <f>LevelData!AE60/LevelData!$E60</f>
        <v>2.6717557251908396E-2</v>
      </c>
      <c r="Q11" s="31">
        <f>LevelData!R60/LevelData!E60</f>
        <v>6.0033639539397079E-3</v>
      </c>
      <c r="R11" s="9">
        <f>LevelData!U60</f>
        <v>9</v>
      </c>
      <c r="S11" s="31">
        <f>LevelData!S60/LevelData!E60</f>
        <v>6.5959373787035841E-2</v>
      </c>
      <c r="T11" s="11">
        <f>LevelData!T60/LevelData!E60</f>
        <v>6.1107517143226806E-2</v>
      </c>
      <c r="U11" s="71">
        <f t="shared" si="0"/>
        <v>0.54107905291758307</v>
      </c>
    </row>
    <row r="12" spans="1:21" x14ac:dyDescent="0.25">
      <c r="A12" s="17">
        <v>9</v>
      </c>
      <c r="B12" s="8">
        <f>LevelData!D61</f>
        <v>26146</v>
      </c>
      <c r="C12" s="10">
        <f>LevelData!K61</f>
        <v>7.1728978221464207E-2</v>
      </c>
      <c r="D12" s="10">
        <f>LevelData!L61</f>
        <v>5.7277363672028202E-2</v>
      </c>
      <c r="E12" s="10">
        <f>LevelData!M61</f>
        <v>0.24210586421515401</v>
      </c>
      <c r="F12" s="78">
        <f>LevelData!AN61</f>
        <v>2.0686621936190601</v>
      </c>
      <c r="G12" s="28">
        <f>LevelData!X61</f>
        <v>6</v>
      </c>
      <c r="H12" s="59">
        <f>LevelData!Z61</f>
        <v>364.65</v>
      </c>
      <c r="I12" s="28">
        <f>LevelData!AA61</f>
        <v>19</v>
      </c>
      <c r="J12" s="28">
        <f>LevelData!AB61</f>
        <v>6</v>
      </c>
      <c r="K12" s="31">
        <f>LevelData!P61/LevelData!E61</f>
        <v>1.6575305158450233</v>
      </c>
      <c r="L12" s="31">
        <f>LevelData!Q61/LevelData!E61</f>
        <v>1.8863122929521123E-2</v>
      </c>
      <c r="M12" s="31">
        <f>LevelData!N61/LevelData!E61</f>
        <v>5.2249734353653418E-2</v>
      </c>
      <c r="N12" s="31">
        <f>LevelData!O61/LevelData!E61</f>
        <v>5.1624684126403017E-2</v>
      </c>
      <c r="O12" s="31">
        <f>LevelData!AD61/LevelData!$E61</f>
        <v>1.9952496182728971E-2</v>
      </c>
      <c r="P12" s="31">
        <f>LevelData!AE61/LevelData!$E61</f>
        <v>3.2824066219606936E-2</v>
      </c>
      <c r="Q12" s="31">
        <f>LevelData!R61/LevelData!E61</f>
        <v>4.8039574608673913E-3</v>
      </c>
      <c r="R12" s="9">
        <f>LevelData!U61</f>
        <v>6</v>
      </c>
      <c r="S12" s="31">
        <f>LevelData!S61/LevelData!E61</f>
        <v>5.0289755426775364E-2</v>
      </c>
      <c r="T12" s="11">
        <f>LevelData!T61/LevelData!E61</f>
        <v>4.7776160584332671E-2</v>
      </c>
      <c r="U12" s="71">
        <f t="shared" si="0"/>
        <v>0.59768195658579715</v>
      </c>
    </row>
    <row r="13" spans="1:21" x14ac:dyDescent="0.25">
      <c r="A13" s="17">
        <v>10</v>
      </c>
      <c r="B13" s="8">
        <f>LevelData!D62</f>
        <v>23465</v>
      </c>
      <c r="C13" s="10">
        <f>LevelData!K62</f>
        <v>0.43749144722694699</v>
      </c>
      <c r="D13" s="10">
        <f>LevelData!L62</f>
        <v>0.42595659744341102</v>
      </c>
      <c r="E13" s="10">
        <f>LevelData!M62</f>
        <v>0.57132298595713205</v>
      </c>
      <c r="F13" s="78">
        <f>LevelData!AN62</f>
        <v>2.4337059462816302</v>
      </c>
      <c r="G13" s="28">
        <f>LevelData!X62</f>
        <v>1</v>
      </c>
      <c r="H13" s="59">
        <f>LevelData!Z62</f>
        <v>311.64999999999998</v>
      </c>
      <c r="I13" s="28">
        <f>LevelData!AA62</f>
        <v>16</v>
      </c>
      <c r="J13" s="28">
        <f>LevelData!AB62</f>
        <v>5</v>
      </c>
      <c r="K13" s="31">
        <f>LevelData!P62/LevelData!E62</f>
        <v>1.2623111058979923</v>
      </c>
      <c r="L13" s="31">
        <f>LevelData!Q62/LevelData!E62</f>
        <v>1.0400172032920846E-2</v>
      </c>
      <c r="M13" s="31">
        <f>LevelData!N62/LevelData!E62</f>
        <v>4.0329990420894177E-2</v>
      </c>
      <c r="N13" s="31">
        <f>LevelData!O62/LevelData!E62</f>
        <v>6.6095830156589055E-2</v>
      </c>
      <c r="O13" s="31">
        <f>LevelData!AD62/LevelData!$E62</f>
        <v>1.9979277852716359E-2</v>
      </c>
      <c r="P13" s="31">
        <f>LevelData!AE62/LevelData!$E62</f>
        <v>1.5658905636033078E-2</v>
      </c>
      <c r="Q13" s="31">
        <f>LevelData!R62/LevelData!E62</f>
        <v>5.5910699274724848E-3</v>
      </c>
      <c r="R13" s="9">
        <f>LevelData!U62</f>
        <v>8</v>
      </c>
      <c r="S13" s="31">
        <f>LevelData!S62/LevelData!E62</f>
        <v>9.5810607393505762E-2</v>
      </c>
      <c r="T13" s="11">
        <f>LevelData!T62/LevelData!E62</f>
        <v>8.5723222489394568E-2</v>
      </c>
      <c r="U13" s="71">
        <f t="shared" si="0"/>
        <v>0.44912321857955545</v>
      </c>
    </row>
    <row r="14" spans="1:21" x14ac:dyDescent="0.25">
      <c r="A14" s="17">
        <v>11</v>
      </c>
      <c r="B14" s="8">
        <f>LevelData!D63</f>
        <v>17073</v>
      </c>
      <c r="C14" s="10">
        <f>LevelData!K63</f>
        <v>0.122835207998572</v>
      </c>
      <c r="D14" s="10">
        <f>LevelData!L63</f>
        <v>0.106266902918959</v>
      </c>
      <c r="E14" s="10">
        <f>LevelData!M63</f>
        <v>0.27350789780557599</v>
      </c>
      <c r="F14" s="78">
        <f>LevelData!AN63</f>
        <v>3.7744470314319001</v>
      </c>
      <c r="G14" s="28">
        <f>LevelData!X63</f>
        <v>4</v>
      </c>
      <c r="H14" s="59">
        <f>LevelData!Z63</f>
        <v>485.48333333333301</v>
      </c>
      <c r="I14" s="28">
        <f>LevelData!AA63</f>
        <v>26</v>
      </c>
      <c r="J14" s="28">
        <f>LevelData!AB63</f>
        <v>9</v>
      </c>
      <c r="K14" s="31">
        <f>LevelData!P63/LevelData!E63</f>
        <v>1.7213102702248548</v>
      </c>
      <c r="L14" s="31">
        <f>LevelData!Q63/LevelData!E63</f>
        <v>7.0785679027904683E-3</v>
      </c>
      <c r="M14" s="31">
        <f>LevelData!N63/LevelData!E63</f>
        <v>7.4450990894483121E-2</v>
      </c>
      <c r="N14" s="31">
        <f>LevelData!O63/LevelData!E63</f>
        <v>6.5776069399371959E-2</v>
      </c>
      <c r="O14" s="31">
        <f>LevelData!AD63/LevelData!$E63</f>
        <v>2.2138903767184432E-2</v>
      </c>
      <c r="P14" s="31">
        <f>LevelData!AE63/LevelData!$E63</f>
        <v>2.0069945492926684E-2</v>
      </c>
      <c r="Q14" s="31">
        <f>LevelData!R63/LevelData!E63</f>
        <v>3.8648560656185343E-3</v>
      </c>
      <c r="R14" s="9">
        <f>LevelData!U63</f>
        <v>5</v>
      </c>
      <c r="S14" s="31">
        <f>LevelData!S63/LevelData!E63</f>
        <v>0.116806872722308</v>
      </c>
      <c r="T14" s="11">
        <f>LevelData!T63/LevelData!E63</f>
        <v>0.10867807219299075</v>
      </c>
      <c r="U14" s="71">
        <f t="shared" si="0"/>
        <v>0.53190081603075079</v>
      </c>
    </row>
    <row r="15" spans="1:21" x14ac:dyDescent="0.25">
      <c r="A15" s="17">
        <v>12</v>
      </c>
      <c r="B15" s="8">
        <f>LevelData!D64</f>
        <v>13807</v>
      </c>
      <c r="C15" s="10">
        <f>LevelData!K64</f>
        <v>8.0276258705806097E-2</v>
      </c>
      <c r="D15" s="10">
        <f>LevelData!L64</f>
        <v>7.0253965164931403E-2</v>
      </c>
      <c r="E15" s="10">
        <f>LevelData!M64</f>
        <v>0.23601374570446701</v>
      </c>
      <c r="F15" s="78">
        <f>LevelData!AN64</f>
        <v>2.5243717744658301</v>
      </c>
      <c r="G15" s="28">
        <f>LevelData!X64</f>
        <v>4</v>
      </c>
      <c r="H15" s="59">
        <f>LevelData!Z64</f>
        <v>599.9</v>
      </c>
      <c r="I15" s="28">
        <f>LevelData!AA64</f>
        <v>34</v>
      </c>
      <c r="J15" s="28">
        <f>LevelData!AB64</f>
        <v>11</v>
      </c>
      <c r="K15" s="31">
        <f>LevelData!P64/LevelData!E64</f>
        <v>1.6009707285450707</v>
      </c>
      <c r="L15" s="31">
        <f>LevelData!Q64/LevelData!E64</f>
        <v>6.574026362593707E-3</v>
      </c>
      <c r="M15" s="31">
        <f>LevelData!N64/LevelData!E64</f>
        <v>3.2803643556456839E-2</v>
      </c>
      <c r="N15" s="31">
        <f>LevelData!O64/LevelData!E64</f>
        <v>5.626568707302073E-2</v>
      </c>
      <c r="O15" s="31">
        <f>LevelData!AD64/LevelData!$E64</f>
        <v>1.0081281893585545E-2</v>
      </c>
      <c r="P15" s="31">
        <f>LevelData!AE64/LevelData!$E64</f>
        <v>1.1344558767307724E-2</v>
      </c>
      <c r="Q15" s="31">
        <f>LevelData!R64/LevelData!E64</f>
        <v>1.8284270540715746E-3</v>
      </c>
      <c r="R15" s="9">
        <f>LevelData!U64</f>
        <v>6</v>
      </c>
      <c r="S15" s="31">
        <f>LevelData!S64/LevelData!E64</f>
        <v>8.1905220990342587E-2</v>
      </c>
      <c r="T15" s="11">
        <f>LevelData!T64/LevelData!E64</f>
        <v>7.5430927012516413E-2</v>
      </c>
      <c r="U15" s="71">
        <f t="shared" si="0"/>
        <v>0.32597529961270588</v>
      </c>
    </row>
    <row r="16" spans="1:21" x14ac:dyDescent="0.25">
      <c r="A16" s="17">
        <v>13</v>
      </c>
      <c r="B16" s="8">
        <f>LevelData!D65</f>
        <v>12687</v>
      </c>
      <c r="C16" s="10">
        <f>LevelData!K65</f>
        <v>7.2435327425668702E-2</v>
      </c>
      <c r="D16" s="10">
        <f>LevelData!L65</f>
        <v>5.6551585124133497E-2</v>
      </c>
      <c r="E16" s="10">
        <f>LevelData!M65</f>
        <v>0.23852459016393401</v>
      </c>
      <c r="F16" s="78">
        <f>LevelData!AN65</f>
        <v>1.8532204598581601</v>
      </c>
      <c r="G16" s="28">
        <f>LevelData!X65</f>
        <v>5</v>
      </c>
      <c r="H16" s="59">
        <f>LevelData!Z65</f>
        <v>730.86666666666702</v>
      </c>
      <c r="I16" s="28">
        <f>LevelData!AA65</f>
        <v>41</v>
      </c>
      <c r="J16" s="28">
        <f>LevelData!AB65</f>
        <v>14</v>
      </c>
      <c r="K16" s="31">
        <f>LevelData!P65/LevelData!E65</f>
        <v>1.8170872555933728</v>
      </c>
      <c r="L16" s="31">
        <f>LevelData!Q65/LevelData!E65</f>
        <v>1.0793241958728115E-2</v>
      </c>
      <c r="M16" s="31">
        <f>LevelData!N65/LevelData!E65</f>
        <v>8.4352865421764331E-2</v>
      </c>
      <c r="N16" s="31">
        <f>LevelData!O65/LevelData!E65</f>
        <v>7.7586647451425295E-2</v>
      </c>
      <c r="O16" s="31">
        <f>LevelData!AD65/LevelData!$E65</f>
        <v>1.5239321742863276E-2</v>
      </c>
      <c r="P16" s="31">
        <f>LevelData!AE65/LevelData!$E65</f>
        <v>1.1120309896871391E-2</v>
      </c>
      <c r="Q16" s="31">
        <f>LevelData!R65/LevelData!E65</f>
        <v>2.412126043806662E-3</v>
      </c>
      <c r="R16" s="9">
        <f>LevelData!U65</f>
        <v>6</v>
      </c>
      <c r="S16" s="31">
        <f>LevelData!S65/LevelData!E65</f>
        <v>0.10742137593393228</v>
      </c>
      <c r="T16" s="11">
        <f>LevelData!T65/LevelData!E65</f>
        <v>0.10042007788305277</v>
      </c>
      <c r="U16" s="71">
        <f t="shared" si="0"/>
        <v>0.51631762385142932</v>
      </c>
    </row>
    <row r="17" spans="1:21" x14ac:dyDescent="0.25">
      <c r="A17" s="17">
        <v>14</v>
      </c>
      <c r="B17" s="8">
        <f>LevelData!D66</f>
        <v>13626</v>
      </c>
      <c r="C17" s="10">
        <f>LevelData!K66</f>
        <v>0.76006956131493297</v>
      </c>
      <c r="D17" s="10">
        <f>LevelData!L66</f>
        <v>0.75589459084604704</v>
      </c>
      <c r="E17" s="10">
        <f>LevelData!M66</f>
        <v>0.89846743295019205</v>
      </c>
      <c r="F17" s="78">
        <f>LevelData!AN66</f>
        <v>2.25909932140654</v>
      </c>
      <c r="G17" s="28">
        <f>LevelData!X66</f>
        <v>1</v>
      </c>
      <c r="H17" s="59">
        <f>LevelData!Z66</f>
        <v>480.191666666667</v>
      </c>
      <c r="I17" s="28">
        <f>LevelData!AA66</f>
        <v>26</v>
      </c>
      <c r="J17" s="28">
        <f>LevelData!AB66</f>
        <v>9</v>
      </c>
      <c r="K17" s="31">
        <f>LevelData!P66/LevelData!E66</f>
        <v>0.62100302928306972</v>
      </c>
      <c r="L17" s="31">
        <f>LevelData!Q66/LevelData!E66</f>
        <v>5.6097834623583531E-4</v>
      </c>
      <c r="M17" s="31">
        <f>LevelData!N66/LevelData!E66</f>
        <v>9.3683383821384497E-3</v>
      </c>
      <c r="N17" s="31">
        <f>LevelData!O66/LevelData!E66</f>
        <v>2.9787950185122855E-2</v>
      </c>
      <c r="O17" s="31">
        <f>LevelData!AD66/LevelData!$E66</f>
        <v>3.3097722427914283E-3</v>
      </c>
      <c r="P17" s="31">
        <f>LevelData!AE66/LevelData!$E66</f>
        <v>8.134186020419612E-3</v>
      </c>
      <c r="Q17" s="31">
        <f>LevelData!R66/LevelData!E66</f>
        <v>2.0756198810725907E-3</v>
      </c>
      <c r="R17" s="9">
        <f>LevelData!U66</f>
        <v>6</v>
      </c>
      <c r="S17" s="31">
        <f>LevelData!S66/LevelData!E66</f>
        <v>0.17210815662515427</v>
      </c>
      <c r="T17" s="11">
        <f>LevelData!T66/LevelData!E66</f>
        <v>0.14877145742174352</v>
      </c>
      <c r="U17" s="71">
        <f t="shared" si="0"/>
        <v>0.14372265230562101</v>
      </c>
    </row>
    <row r="18" spans="1:21" x14ac:dyDescent="0.25">
      <c r="A18" s="17">
        <v>15</v>
      </c>
      <c r="B18" s="8">
        <f>LevelData!D67</f>
        <v>11603</v>
      </c>
      <c r="C18" s="10">
        <f>LevelData!K67</f>
        <v>8.1796119406553694E-2</v>
      </c>
      <c r="D18" s="10">
        <f>LevelData!L67</f>
        <v>6.8935926773455405E-2</v>
      </c>
      <c r="E18" s="10">
        <f>LevelData!M67</f>
        <v>0.228656273199703</v>
      </c>
      <c r="F18" s="78">
        <f>LevelData!AN67</f>
        <v>1.9343674142379499</v>
      </c>
      <c r="G18" s="28">
        <f>LevelData!X67</f>
        <v>5</v>
      </c>
      <c r="H18" s="59">
        <f>LevelData!Z67</f>
        <v>772.18333333333305</v>
      </c>
      <c r="I18" s="28">
        <f>LevelData!AA67</f>
        <v>43</v>
      </c>
      <c r="J18" s="28">
        <f>LevelData!AB67</f>
        <v>15</v>
      </c>
      <c r="K18" s="31">
        <f>LevelData!P67/LevelData!E67</f>
        <v>2.0550886463351943</v>
      </c>
      <c r="L18" s="31">
        <f>LevelData!Q67/LevelData!E67</f>
        <v>6.2405107176587322E-3</v>
      </c>
      <c r="M18" s="31">
        <f>LevelData!N67/LevelData!E67</f>
        <v>5.9655456860377536E-2</v>
      </c>
      <c r="N18" s="31">
        <f>LevelData!O67/LevelData!E67</f>
        <v>7.0199768072973331E-2</v>
      </c>
      <c r="O18" s="31">
        <f>LevelData!AD67/LevelData!$E67</f>
        <v>1.6485946895883893E-2</v>
      </c>
      <c r="P18" s="31">
        <f>LevelData!AE67/LevelData!$E67</f>
        <v>1.1763721352827956E-2</v>
      </c>
      <c r="Q18" s="31">
        <f>LevelData!R67/LevelData!E67</f>
        <v>2.1519002474685283E-3</v>
      </c>
      <c r="R18" s="9">
        <f>LevelData!U67</f>
        <v>6</v>
      </c>
      <c r="S18" s="31">
        <f>LevelData!S67/LevelData!E67</f>
        <v>0.11683622843616627</v>
      </c>
      <c r="T18" s="11">
        <f>LevelData!T67/LevelData!E67</f>
        <v>0.10758305737205159</v>
      </c>
      <c r="U18" s="71">
        <f t="shared" si="0"/>
        <v>0.43367962987315745</v>
      </c>
    </row>
    <row r="19" spans="1:21" x14ac:dyDescent="0.25">
      <c r="A19" s="17">
        <v>16</v>
      </c>
      <c r="B19" s="8">
        <f>LevelData!D68</f>
        <v>10293</v>
      </c>
      <c r="C19" s="10">
        <f>LevelData!K68</f>
        <v>8.8773211094708995E-2</v>
      </c>
      <c r="D19" s="10">
        <f>LevelData!L68</f>
        <v>7.6556941730547598E-2</v>
      </c>
      <c r="E19" s="10">
        <f>LevelData!M68</f>
        <v>0.25212148280482399</v>
      </c>
      <c r="F19" s="78">
        <f>LevelData!AN68</f>
        <v>1.5363859039190899</v>
      </c>
      <c r="G19" s="28">
        <f>LevelData!X68</f>
        <v>4</v>
      </c>
      <c r="H19" s="59">
        <f>LevelData!Z68</f>
        <v>847.96666666666704</v>
      </c>
      <c r="I19" s="28">
        <f>LevelData!AA68</f>
        <v>48</v>
      </c>
      <c r="J19" s="28">
        <f>LevelData!AB68</f>
        <v>16</v>
      </c>
      <c r="K19" s="31">
        <f>LevelData!P68/LevelData!E68</f>
        <v>1.9143500893481471</v>
      </c>
      <c r="L19" s="31">
        <f>LevelData!Q68/LevelData!E68</f>
        <v>9.3388237122212728E-3</v>
      </c>
      <c r="M19" s="31">
        <f>LevelData!N68/LevelData!E68</f>
        <v>6.2807862636935746E-2</v>
      </c>
      <c r="N19" s="31">
        <f>LevelData!O68/LevelData!E68</f>
        <v>5.4525677880506565E-2</v>
      </c>
      <c r="O19" s="31">
        <f>LevelData!AD68/LevelData!$E68</f>
        <v>1.3037060057493591E-2</v>
      </c>
      <c r="P19" s="31">
        <f>LevelData!AE68/LevelData!$E68</f>
        <v>1.0364385051666538E-2</v>
      </c>
      <c r="Q19" s="31">
        <f>LevelData!R68/LevelData!E68</f>
        <v>1.8180405562893327E-3</v>
      </c>
      <c r="R19" s="9">
        <f>LevelData!U68</f>
        <v>6</v>
      </c>
      <c r="S19" s="31">
        <f>LevelData!S68/LevelData!E68</f>
        <v>0.12931396161914382</v>
      </c>
      <c r="T19" s="11">
        <f>LevelData!T68/LevelData!E68</f>
        <v>0.11904280941651775</v>
      </c>
      <c r="U19" s="71">
        <f t="shared" si="0"/>
        <v>0.40503457384818586</v>
      </c>
    </row>
    <row r="20" spans="1:21" x14ac:dyDescent="0.25">
      <c r="A20" s="17">
        <v>17</v>
      </c>
      <c r="B20" s="8">
        <f>LevelData!D69</f>
        <v>7948</v>
      </c>
      <c r="C20" s="10">
        <f>LevelData!K69</f>
        <v>0.82387355024119902</v>
      </c>
      <c r="D20" s="10">
        <f>LevelData!L69</f>
        <v>0.82307934178807296</v>
      </c>
      <c r="E20" s="10">
        <f>LevelData!M69</f>
        <v>0.86138613861386104</v>
      </c>
      <c r="F20" s="78">
        <f>LevelData!AN69</f>
        <v>0.640141467727675</v>
      </c>
      <c r="G20" s="28">
        <f>LevelData!X69</f>
        <v>1</v>
      </c>
      <c r="H20" s="59">
        <f>LevelData!Z69</f>
        <v>715.13333333333298</v>
      </c>
      <c r="I20" s="28">
        <f>LevelData!AA69</f>
        <v>39</v>
      </c>
      <c r="J20" s="28">
        <f>LevelData!AB69</f>
        <v>13</v>
      </c>
      <c r="K20" s="31">
        <f>LevelData!P69/LevelData!E69</f>
        <v>0.40798522015806221</v>
      </c>
      <c r="L20" s="31">
        <f>LevelData!Q69/LevelData!E69</f>
        <v>1.0263779123473263E-4</v>
      </c>
      <c r="M20" s="31">
        <f>LevelData!N69/LevelData!E69</f>
        <v>5.7477163091450272E-3</v>
      </c>
      <c r="N20" s="31">
        <f>LevelData!O69/LevelData!E69</f>
        <v>2.227240069793698E-2</v>
      </c>
      <c r="O20" s="31">
        <f>LevelData!AD69/LevelData!$E69</f>
        <v>2.2580314071641177E-3</v>
      </c>
      <c r="P20" s="31">
        <f>LevelData!AE69/LevelData!$E69</f>
        <v>7.6978343426049468E-3</v>
      </c>
      <c r="Q20" s="31">
        <f>LevelData!R69/LevelData!E69</f>
        <v>1.3342912860515241E-3</v>
      </c>
      <c r="R20" s="9">
        <f>LevelData!U69</f>
        <v>8</v>
      </c>
      <c r="S20" s="31">
        <f>LevelData!S69/LevelData!E69</f>
        <v>0.29118341373293649</v>
      </c>
      <c r="T20" s="11">
        <f>LevelData!T69/LevelData!E69</f>
        <v>0.2428410140613774</v>
      </c>
      <c r="U20" s="71">
        <f t="shared" si="0"/>
        <v>0.11187519244585857</v>
      </c>
    </row>
    <row r="21" spans="1:21" x14ac:dyDescent="0.25">
      <c r="A21" s="17">
        <v>18</v>
      </c>
      <c r="B21" s="8">
        <f>LevelData!D70</f>
        <v>8828</v>
      </c>
      <c r="C21" s="10">
        <f>LevelData!K70</f>
        <v>7.7813151473036093E-2</v>
      </c>
      <c r="D21" s="10">
        <f>LevelData!L70</f>
        <v>6.7990587564175697E-2</v>
      </c>
      <c r="E21" s="10">
        <f>LevelData!M70</f>
        <v>0.17309355006052199</v>
      </c>
      <c r="F21" s="78">
        <f>LevelData!AN70</f>
        <v>2.10605792485106</v>
      </c>
      <c r="G21" s="28">
        <f>LevelData!X70</f>
        <v>4</v>
      </c>
      <c r="H21" s="59">
        <f>LevelData!Z70</f>
        <v>958.3</v>
      </c>
      <c r="I21" s="28">
        <f>LevelData!AA70</f>
        <v>54</v>
      </c>
      <c r="J21" s="28">
        <f>LevelData!AB70</f>
        <v>18</v>
      </c>
      <c r="K21" s="31">
        <f>LevelData!P70/LevelData!E70</f>
        <v>2.0355532571631731</v>
      </c>
      <c r="L21" s="31">
        <f>LevelData!Q70/LevelData!E70</f>
        <v>1.0310444577320254E-2</v>
      </c>
      <c r="M21" s="31">
        <f>LevelData!N70/LevelData!E70</f>
        <v>7.7102086329772626E-2</v>
      </c>
      <c r="N21" s="31">
        <f>LevelData!O70/LevelData!E70</f>
        <v>0.1048821086313612</v>
      </c>
      <c r="O21" s="31">
        <f>LevelData!AD70/LevelData!$E70</f>
        <v>1.6273695437870682E-2</v>
      </c>
      <c r="P21" s="31">
        <f>LevelData!AE70/LevelData!$E70</f>
        <v>8.7267085764152624E-3</v>
      </c>
      <c r="Q21" s="31">
        <f>LevelData!R70/LevelData!E70</f>
        <v>1.8261445724720826E-3</v>
      </c>
      <c r="R21" s="9">
        <f>LevelData!U70</f>
        <v>6</v>
      </c>
      <c r="S21" s="31">
        <f>LevelData!S70/LevelData!E70</f>
        <v>0.15653129494658932</v>
      </c>
      <c r="T21" s="11">
        <f>LevelData!T70/LevelData!E70</f>
        <v>0.13944957093682833</v>
      </c>
      <c r="U21" s="71">
        <f t="shared" si="0"/>
        <v>0.54328609059616351</v>
      </c>
    </row>
    <row r="22" spans="1:21" x14ac:dyDescent="0.25">
      <c r="A22" s="17">
        <v>19</v>
      </c>
      <c r="B22" s="8">
        <f>LevelData!D71</f>
        <v>7693</v>
      </c>
      <c r="C22" s="10">
        <f>LevelData!K71</f>
        <v>0.212498459262911</v>
      </c>
      <c r="D22" s="10">
        <f>LevelData!L71</f>
        <v>0.19398822435698801</v>
      </c>
      <c r="E22" s="10">
        <f>LevelData!M71</f>
        <v>0.45142857142857101</v>
      </c>
      <c r="F22" s="78">
        <f>LevelData!AN71</f>
        <v>1.72272272272272</v>
      </c>
      <c r="G22" s="28">
        <f>LevelData!X71</f>
        <v>2</v>
      </c>
      <c r="H22" s="59">
        <f>LevelData!Z71</f>
        <v>921.09166666666704</v>
      </c>
      <c r="I22" s="28">
        <f>LevelData!AA71</f>
        <v>51</v>
      </c>
      <c r="J22" s="28">
        <f>LevelData!AB71</f>
        <v>17</v>
      </c>
      <c r="K22" s="31">
        <f>LevelData!P71/LevelData!E71</f>
        <v>1.5771806565594313</v>
      </c>
      <c r="L22" s="31">
        <f>LevelData!Q71/LevelData!E71</f>
        <v>4.0264595916019554E-3</v>
      </c>
      <c r="M22" s="31">
        <f>LevelData!N71/LevelData!E71</f>
        <v>4.6098853691606066E-2</v>
      </c>
      <c r="N22" s="31">
        <f>LevelData!O71/LevelData!E71</f>
        <v>7.9255515838777268E-2</v>
      </c>
      <c r="O22" s="31">
        <f>LevelData!AD71/LevelData!$E71</f>
        <v>1.474998972841941E-2</v>
      </c>
      <c r="P22" s="31">
        <f>LevelData!AE71/LevelData!$E71</f>
        <v>1.2860018899708288E-2</v>
      </c>
      <c r="Q22" s="31">
        <f>LevelData!R71/LevelData!E71</f>
        <v>1.6845392168946957E-3</v>
      </c>
      <c r="R22" s="9">
        <f>LevelData!U71</f>
        <v>6</v>
      </c>
      <c r="S22" s="31">
        <f>LevelData!S71/LevelData!E71</f>
        <v>0.14897900488927235</v>
      </c>
      <c r="T22" s="11">
        <f>LevelData!T71/LevelData!E71</f>
        <v>0.12843584370762973</v>
      </c>
      <c r="U22" s="71">
        <f t="shared" si="0"/>
        <v>0.4110275689223058</v>
      </c>
    </row>
    <row r="23" spans="1:21" x14ac:dyDescent="0.25">
      <c r="A23" s="17">
        <v>20</v>
      </c>
      <c r="B23" s="8">
        <f>LevelData!D72</f>
        <v>7269</v>
      </c>
      <c r="C23" s="10">
        <f>LevelData!K72</f>
        <v>0.12547314417993599</v>
      </c>
      <c r="D23" s="10">
        <f>LevelData!L72</f>
        <v>9.8284622992190401E-2</v>
      </c>
      <c r="E23" s="10">
        <f>LevelData!M72</f>
        <v>0.42700453857791199</v>
      </c>
      <c r="F23" s="78">
        <f>LevelData!AN72</f>
        <v>1.44018058690745</v>
      </c>
      <c r="G23" s="28">
        <f>LevelData!X72</f>
        <v>3</v>
      </c>
      <c r="H23" s="59">
        <f>LevelData!Z72</f>
        <v>1027.43333333333</v>
      </c>
      <c r="I23" s="28">
        <f>LevelData!AA72</f>
        <v>57</v>
      </c>
      <c r="J23" s="28">
        <f>LevelData!AB72</f>
        <v>19</v>
      </c>
      <c r="K23" s="31">
        <f>LevelData!P72/LevelData!E72</f>
        <v>1.6436637782713424</v>
      </c>
      <c r="L23" s="31">
        <f>LevelData!Q72/LevelData!E72</f>
        <v>3.3784840616886162E-3</v>
      </c>
      <c r="M23" s="31">
        <f>LevelData!N72/LevelData!E72</f>
        <v>3.9697187724841244E-2</v>
      </c>
      <c r="N23" s="31">
        <f>LevelData!O72/LevelData!E72</f>
        <v>0.11912284543435418</v>
      </c>
      <c r="O23" s="31">
        <f>LevelData!AD72/LevelData!$E72</f>
        <v>6.7569681233772324E-3</v>
      </c>
      <c r="P23" s="31">
        <f>LevelData!AE72/LevelData!$E72</f>
        <v>7.9456939969343391E-3</v>
      </c>
      <c r="Q23" s="31">
        <f>LevelData!R72/LevelData!E72</f>
        <v>1.876935589827009E-3</v>
      </c>
      <c r="R23" s="9">
        <f>LevelData!U72</f>
        <v>6</v>
      </c>
      <c r="S23" s="31">
        <f>LevelData!S72/LevelData!E72</f>
        <v>0.12297056339349954</v>
      </c>
      <c r="T23" s="11">
        <f>LevelData!T72/LevelData!E72</f>
        <v>0.10689148184064817</v>
      </c>
      <c r="U23" s="71">
        <f t="shared" si="0"/>
        <v>0.41261300716363747</v>
      </c>
    </row>
    <row r="24" spans="1:21" x14ac:dyDescent="0.25">
      <c r="A24" s="17">
        <v>21</v>
      </c>
      <c r="B24" s="8">
        <f>LevelData!D73</f>
        <v>7853</v>
      </c>
      <c r="C24" s="10">
        <f>LevelData!K73</f>
        <v>0.29394700381018402</v>
      </c>
      <c r="D24" s="10">
        <f>LevelData!L73</f>
        <v>0.28189034520952599</v>
      </c>
      <c r="E24" s="10">
        <f>LevelData!M73</f>
        <v>0.47689075630252098</v>
      </c>
      <c r="F24" s="78">
        <f>LevelData!AN73</f>
        <v>2.8864815179568</v>
      </c>
      <c r="G24" s="28">
        <f>LevelData!X73</f>
        <v>1</v>
      </c>
      <c r="H24" s="59">
        <f>LevelData!Z73</f>
        <v>823.15</v>
      </c>
      <c r="I24" s="28">
        <f>LevelData!AA73</f>
        <v>45</v>
      </c>
      <c r="J24" s="28">
        <f>LevelData!AB73</f>
        <v>15</v>
      </c>
      <c r="K24" s="31">
        <f>LevelData!P73/LevelData!E73</f>
        <v>1.6381191548320055</v>
      </c>
      <c r="L24" s="31">
        <f>LevelData!Q73/LevelData!E73</f>
        <v>3.1174229303775544E-3</v>
      </c>
      <c r="M24" s="31">
        <f>LevelData!N73/LevelData!E73</f>
        <v>2.9052649809490821E-2</v>
      </c>
      <c r="N24" s="31">
        <f>LevelData!O73/LevelData!E73</f>
        <v>7.4255282299965364E-2</v>
      </c>
      <c r="O24" s="31">
        <f>LevelData!AD73/LevelData!$E73</f>
        <v>9.8718392795289229E-3</v>
      </c>
      <c r="P24" s="31">
        <f>LevelData!AE73/LevelData!$E73</f>
        <v>5.5420852095600971E-3</v>
      </c>
      <c r="Q24" s="31">
        <f>LevelData!R73/LevelData!E73</f>
        <v>1.4288188430897125E-3</v>
      </c>
      <c r="R24" s="9">
        <f>LevelData!U73</f>
        <v>5</v>
      </c>
      <c r="S24" s="31">
        <f>LevelData!S73/LevelData!E73</f>
        <v>0.14868375476272946</v>
      </c>
      <c r="T24" s="11">
        <f>LevelData!T73/LevelData!E73</f>
        <v>0.12772774506408036</v>
      </c>
      <c r="U24" s="71">
        <f t="shared" si="0"/>
        <v>0.29806027017665393</v>
      </c>
    </row>
    <row r="25" spans="1:21" x14ac:dyDescent="0.25">
      <c r="A25" s="17">
        <v>22</v>
      </c>
      <c r="B25" s="8">
        <f>LevelData!D74</f>
        <v>8094</v>
      </c>
      <c r="C25" s="10">
        <f>LevelData!K74</f>
        <v>8.1703946141192793E-2</v>
      </c>
      <c r="D25" s="10">
        <f>LevelData!L74</f>
        <v>6.8498409564549695E-2</v>
      </c>
      <c r="E25" s="10">
        <f>LevelData!M74</f>
        <v>0.25099601593625498</v>
      </c>
      <c r="F25" s="78">
        <f>LevelData!AN74</f>
        <v>1.92435216481571</v>
      </c>
      <c r="G25" s="28">
        <f>LevelData!X74</f>
        <v>4</v>
      </c>
      <c r="H25" s="59">
        <f>LevelData!Z74</f>
        <v>967.65833333333296</v>
      </c>
      <c r="I25" s="28">
        <f>LevelData!AA74</f>
        <v>53</v>
      </c>
      <c r="J25" s="28">
        <f>LevelData!AB74</f>
        <v>18</v>
      </c>
      <c r="K25" s="31">
        <f>LevelData!P74/LevelData!E74</f>
        <v>1.8237548542454509</v>
      </c>
      <c r="L25" s="31">
        <f>LevelData!Q74/LevelData!E74</f>
        <v>5.5622445691804173E-3</v>
      </c>
      <c r="M25" s="31">
        <f>LevelData!N74/LevelData!E74</f>
        <v>5.6758635893435536E-2</v>
      </c>
      <c r="N25" s="31">
        <f>LevelData!O74/LevelData!E74</f>
        <v>6.5983822008173793E-2</v>
      </c>
      <c r="O25" s="31">
        <f>LevelData!AD74/LevelData!$E74</f>
        <v>1.4380437178856688E-2</v>
      </c>
      <c r="P25" s="31">
        <f>LevelData!AE74/LevelData!$E74</f>
        <v>7.9533314114195591E-3</v>
      </c>
      <c r="Q25" s="31">
        <f>LevelData!R74/LevelData!E74</f>
        <v>1.4923095185605997E-3</v>
      </c>
      <c r="R25" s="9">
        <f>LevelData!U74</f>
        <v>6</v>
      </c>
      <c r="S25" s="31">
        <f>LevelData!S74/LevelData!E74</f>
        <v>0.13000050874188132</v>
      </c>
      <c r="T25" s="11">
        <f>LevelData!T74/LevelData!E74</f>
        <v>0.11577269412742289</v>
      </c>
      <c r="U25" s="71">
        <f t="shared" si="0"/>
        <v>0.38410012040224528</v>
      </c>
    </row>
    <row r="26" spans="1:21" x14ac:dyDescent="0.25">
      <c r="A26" s="17">
        <v>23</v>
      </c>
      <c r="B26" s="8">
        <f>LevelData!D75</f>
        <v>6427</v>
      </c>
      <c r="C26" s="10">
        <f>LevelData!K75</f>
        <v>0.477981197427016</v>
      </c>
      <c r="D26" s="10">
        <f>LevelData!L75</f>
        <v>0.45739870555900303</v>
      </c>
      <c r="E26" s="10">
        <f>LevelData!M75</f>
        <v>0.75206611570247905</v>
      </c>
      <c r="F26" s="78">
        <f>LevelData!AN75</f>
        <v>2.2997835497835499</v>
      </c>
      <c r="G26" s="28">
        <f>LevelData!X75</f>
        <v>1</v>
      </c>
      <c r="H26" s="59">
        <f>LevelData!Z75</f>
        <v>910.83333333333303</v>
      </c>
      <c r="I26" s="28">
        <f>LevelData!AA75</f>
        <v>51</v>
      </c>
      <c r="J26" s="28">
        <f>LevelData!AB75</f>
        <v>17</v>
      </c>
      <c r="K26" s="31">
        <f>LevelData!P75/LevelData!E75</f>
        <v>1.499835065149266</v>
      </c>
      <c r="L26" s="31">
        <f>LevelData!Q75/LevelData!E75</f>
        <v>5.9376546264225628E-3</v>
      </c>
      <c r="M26" s="31">
        <f>LevelData!N75/LevelData!E75</f>
        <v>7.1829127494639614E-2</v>
      </c>
      <c r="N26" s="31">
        <f>LevelData!O75/LevelData!E75</f>
        <v>5.2119412831931389E-2</v>
      </c>
      <c r="O26" s="31">
        <f>LevelData!AD75/LevelData!$E75</f>
        <v>9.4837539172027054E-3</v>
      </c>
      <c r="P26" s="31">
        <f>LevelData!AE75/LevelData!$E75</f>
        <v>8.0818076859640441E-3</v>
      </c>
      <c r="Q26" s="31">
        <f>LevelData!R75/LevelData!E75</f>
        <v>1.4844136566056407E-3</v>
      </c>
      <c r="R26" s="9">
        <f>LevelData!U75</f>
        <v>6</v>
      </c>
      <c r="S26" s="31">
        <f>LevelData!S75/LevelData!E75</f>
        <v>0.21293089229754247</v>
      </c>
      <c r="T26" s="11">
        <f>LevelData!T75/LevelData!E75</f>
        <v>0.1792841827478146</v>
      </c>
      <c r="U26" s="71">
        <f t="shared" si="0"/>
        <v>0.36994887019627243</v>
      </c>
    </row>
    <row r="27" spans="1:21" x14ac:dyDescent="0.25">
      <c r="A27" s="17">
        <v>24</v>
      </c>
      <c r="B27" s="8">
        <f>LevelData!D76</f>
        <v>5363</v>
      </c>
      <c r="C27" s="10">
        <f>LevelData!K76</f>
        <v>0.36529079222489003</v>
      </c>
      <c r="D27" s="10">
        <f>LevelData!L76</f>
        <v>0.33632172131147497</v>
      </c>
      <c r="E27" s="10">
        <f>LevelData!M76</f>
        <v>0.64779350541215697</v>
      </c>
      <c r="F27" s="78">
        <f>LevelData!AN76</f>
        <v>3.70567614938654</v>
      </c>
      <c r="G27" s="28">
        <f>LevelData!X76</f>
        <v>1</v>
      </c>
      <c r="H27" s="59">
        <f>LevelData!Z76</f>
        <v>988.35833333333301</v>
      </c>
      <c r="I27" s="28">
        <f>LevelData!AA76</f>
        <v>55</v>
      </c>
      <c r="J27" s="28">
        <f>LevelData!AB76</f>
        <v>18</v>
      </c>
      <c r="K27" s="31">
        <f>LevelData!P76/LevelData!E76</f>
        <v>1.8671881050104546</v>
      </c>
      <c r="L27" s="31">
        <f>LevelData!Q76/LevelData!E76</f>
        <v>7.047161774955471E-3</v>
      </c>
      <c r="M27" s="31">
        <f>LevelData!N76/LevelData!E76</f>
        <v>6.9619763029505149E-2</v>
      </c>
      <c r="N27" s="31">
        <f>LevelData!O76/LevelData!E76</f>
        <v>6.7606288236660733E-2</v>
      </c>
      <c r="O27" s="31">
        <f>LevelData!AD76/LevelData!$E76</f>
        <v>1.4326647564469915E-2</v>
      </c>
      <c r="P27" s="31">
        <f>LevelData!AE76/LevelData!$E76</f>
        <v>7.8215751568187098E-3</v>
      </c>
      <c r="Q27" s="31">
        <f>LevelData!R76/LevelData!E76</f>
        <v>2.0134747928444202E-3</v>
      </c>
      <c r="R27" s="9">
        <f>LevelData!U76</f>
        <v>7</v>
      </c>
      <c r="S27" s="31">
        <f>LevelData!S76/LevelData!E76</f>
        <v>0.23333075195539379</v>
      </c>
      <c r="T27" s="11">
        <f>LevelData!T76/LevelData!E76</f>
        <v>0.19886935646247966</v>
      </c>
      <c r="U27" s="71">
        <f t="shared" si="0"/>
        <v>0.42097111438085655</v>
      </c>
    </row>
    <row r="28" spans="1:21" x14ac:dyDescent="0.25">
      <c r="A28" s="17">
        <v>25</v>
      </c>
      <c r="B28" s="8">
        <f>LevelData!D77</f>
        <v>5519</v>
      </c>
      <c r="C28" s="10">
        <f>LevelData!K77</f>
        <v>0.50245027385413699</v>
      </c>
      <c r="D28" s="10">
        <f>LevelData!L77</f>
        <v>0.49381074168798</v>
      </c>
      <c r="E28" s="10">
        <f>LevelData!M77</f>
        <v>0.636075949367089</v>
      </c>
      <c r="F28" s="78">
        <f>LevelData!AN77</f>
        <v>4.1657754010695198</v>
      </c>
      <c r="G28" s="28">
        <f>LevelData!X77</f>
        <v>1</v>
      </c>
      <c r="H28" s="59">
        <f>LevelData!Z77</f>
        <v>947.53333333333296</v>
      </c>
      <c r="I28" s="28">
        <f>LevelData!AA77</f>
        <v>53</v>
      </c>
      <c r="J28" s="28">
        <f>LevelData!AB77</f>
        <v>18</v>
      </c>
      <c r="K28" s="31">
        <f>LevelData!P77/LevelData!E77</f>
        <v>1.8505813394830402</v>
      </c>
      <c r="L28" s="31">
        <f>LevelData!Q77/LevelData!E77</f>
        <v>3.7474776592678004E-3</v>
      </c>
      <c r="M28" s="31">
        <f>LevelData!N77/LevelData!E77</f>
        <v>4.083789756894398E-2</v>
      </c>
      <c r="N28" s="31">
        <f>LevelData!O77/LevelData!E77</f>
        <v>4.1222254251945804E-2</v>
      </c>
      <c r="O28" s="31">
        <f>LevelData!AD77/LevelData!$E77</f>
        <v>1.1722878831555684E-2</v>
      </c>
      <c r="P28" s="31">
        <f>LevelData!AE77/LevelData!$E77</f>
        <v>4.1318343422696259E-3</v>
      </c>
      <c r="Q28" s="31">
        <f>LevelData!R77/LevelData!E77</f>
        <v>2.0178725857595849E-3</v>
      </c>
      <c r="R28" s="9">
        <f>LevelData!U77</f>
        <v>7</v>
      </c>
      <c r="S28" s="31">
        <f>LevelData!S77/LevelData!E77</f>
        <v>0.28144518112808686</v>
      </c>
      <c r="T28" s="11">
        <f>LevelData!T77/LevelData!E77</f>
        <v>0.24137599692514652</v>
      </c>
      <c r="U28" s="71">
        <f t="shared" si="0"/>
        <v>0.25828769097722687</v>
      </c>
    </row>
    <row r="29" spans="1:21" x14ac:dyDescent="0.25">
      <c r="A29" s="17">
        <v>26</v>
      </c>
      <c r="B29" s="8">
        <f>LevelData!D78</f>
        <v>5321</v>
      </c>
      <c r="C29" s="10">
        <f>LevelData!K78</f>
        <v>3.17327568522872E-2</v>
      </c>
      <c r="D29" s="10">
        <f>LevelData!L78</f>
        <v>2.1004644761740899E-2</v>
      </c>
      <c r="E29" s="10">
        <f>LevelData!M78</f>
        <v>0.15067709326721301</v>
      </c>
      <c r="F29" s="78">
        <f>LevelData!AN78</f>
        <v>2.1885248719447201</v>
      </c>
      <c r="G29" s="28">
        <f>LevelData!X78</f>
        <v>8</v>
      </c>
      <c r="H29" s="59">
        <f>LevelData!Z78</f>
        <v>1197.8333333333301</v>
      </c>
      <c r="I29" s="28">
        <f>LevelData!AA78</f>
        <v>67</v>
      </c>
      <c r="J29" s="28">
        <f>LevelData!AB78</f>
        <v>22</v>
      </c>
      <c r="K29" s="31">
        <f>LevelData!P78/LevelData!E78</f>
        <v>1.4926546005396619</v>
      </c>
      <c r="L29" s="31">
        <f>LevelData!Q78/LevelData!E78</f>
        <v>7.8266769759992427E-3</v>
      </c>
      <c r="M29" s="31">
        <f>LevelData!N78/LevelData!E78</f>
        <v>5.2688053271898128E-2</v>
      </c>
      <c r="N29" s="31">
        <f>LevelData!O78/LevelData!E78</f>
        <v>0.12723083963201995</v>
      </c>
      <c r="O29" s="31">
        <f>LevelData!AD78/LevelData!$E78</f>
        <v>1.99138434349013E-2</v>
      </c>
      <c r="P29" s="31">
        <f>LevelData!AE78/LevelData!$E78</f>
        <v>8.8523503700314015E-3</v>
      </c>
      <c r="Q29" s="31">
        <f>LevelData!R78/LevelData!E78</f>
        <v>1.4990611143546936E-3</v>
      </c>
      <c r="R29" s="9">
        <f>LevelData!U78</f>
        <v>7</v>
      </c>
      <c r="S29" s="31">
        <f>LevelData!S78/LevelData!E78</f>
        <v>0.21057863759014092</v>
      </c>
      <c r="T29" s="11">
        <f>LevelData!T78/LevelData!E78</f>
        <v>0.18935508812901394</v>
      </c>
      <c r="U29" s="71">
        <f t="shared" si="0"/>
        <v>0.53956732362362514</v>
      </c>
    </row>
    <row r="30" spans="1:21" x14ac:dyDescent="0.25">
      <c r="A30" s="17">
        <v>27</v>
      </c>
      <c r="B30" s="8">
        <f>LevelData!D79</f>
        <v>5194</v>
      </c>
      <c r="C30" s="10">
        <f>LevelData!K79</f>
        <v>0.394933180290235</v>
      </c>
      <c r="D30" s="10">
        <f>LevelData!L79</f>
        <v>0.38091083580527002</v>
      </c>
      <c r="E30" s="10">
        <f>LevelData!M79</f>
        <v>0.61360544217687096</v>
      </c>
      <c r="F30" s="78">
        <f>LevelData!AN79</f>
        <v>2.1694840511539</v>
      </c>
      <c r="G30" s="28">
        <f>LevelData!X79</f>
        <v>1</v>
      </c>
      <c r="H30" s="59">
        <f>LevelData!Z79</f>
        <v>1030.86666666667</v>
      </c>
      <c r="I30" s="28">
        <f>LevelData!AA79</f>
        <v>57</v>
      </c>
      <c r="J30" s="28">
        <f>LevelData!AB79</f>
        <v>19</v>
      </c>
      <c r="K30" s="31">
        <f>LevelData!P79/LevelData!E79</f>
        <v>1.4748708698860375</v>
      </c>
      <c r="L30" s="31">
        <f>LevelData!Q79/LevelData!E79</f>
        <v>3.6074444535541526E-3</v>
      </c>
      <c r="M30" s="31">
        <f>LevelData!N79/LevelData!E79</f>
        <v>4.5666967287037799E-2</v>
      </c>
      <c r="N30" s="31">
        <f>LevelData!O79/LevelData!E79</f>
        <v>5.6243338525867013E-2</v>
      </c>
      <c r="O30" s="31">
        <f>LevelData!AD79/LevelData!$E79</f>
        <v>9.7564974993850952E-3</v>
      </c>
      <c r="P30" s="31">
        <f>LevelData!AE79/LevelData!$E79</f>
        <v>7.2968762810527183E-3</v>
      </c>
      <c r="Q30" s="31">
        <f>LevelData!R79/LevelData!E79</f>
        <v>2.0496843486103142E-3</v>
      </c>
      <c r="R30" s="9">
        <f>LevelData!U79</f>
        <v>7</v>
      </c>
      <c r="S30" s="31">
        <f>LevelData!S79/LevelData!E79</f>
        <v>0.22193982126752479</v>
      </c>
      <c r="T30" s="11">
        <f>LevelData!T79/LevelData!E79</f>
        <v>0.18848897269820447</v>
      </c>
      <c r="U30" s="71">
        <f t="shared" si="0"/>
        <v>0.3082725260309912</v>
      </c>
    </row>
    <row r="31" spans="1:21" x14ac:dyDescent="0.25">
      <c r="A31" s="17">
        <v>28</v>
      </c>
      <c r="B31" s="8">
        <f>LevelData!D80</f>
        <v>4273</v>
      </c>
      <c r="C31" s="10">
        <f>LevelData!K80</f>
        <v>0.23755722936050799</v>
      </c>
      <c r="D31" s="10">
        <f>LevelData!L80</f>
        <v>0.21266300336258501</v>
      </c>
      <c r="E31" s="10">
        <f>LevelData!M80</f>
        <v>0.46256486286137899</v>
      </c>
      <c r="F31" s="78">
        <f>LevelData!AN80</f>
        <v>2.4855376462795302</v>
      </c>
      <c r="G31" s="28">
        <f>LevelData!X80</f>
        <v>2</v>
      </c>
      <c r="H31" s="59">
        <f>LevelData!Z80</f>
        <v>1251.6083333333299</v>
      </c>
      <c r="I31" s="28">
        <f>LevelData!AA80</f>
        <v>68</v>
      </c>
      <c r="J31" s="28">
        <f>LevelData!AB80</f>
        <v>22</v>
      </c>
      <c r="K31" s="31">
        <f>LevelData!P80/LevelData!E80</f>
        <v>1.7027765470388421</v>
      </c>
      <c r="L31" s="31">
        <f>LevelData!Q80/LevelData!E80</f>
        <v>5.9813912272928668E-3</v>
      </c>
      <c r="M31" s="31">
        <f>LevelData!N80/LevelData!E80</f>
        <v>6.7493723231428146E-2</v>
      </c>
      <c r="N31" s="31">
        <f>LevelData!O80/LevelData!E80</f>
        <v>0.11689558410869887</v>
      </c>
      <c r="O31" s="31">
        <f>LevelData!AD80/LevelData!$E80</f>
        <v>1.166740511002806E-2</v>
      </c>
      <c r="P31" s="31">
        <f>LevelData!AE80/LevelData!$E80</f>
        <v>1.3365824841234678E-2</v>
      </c>
      <c r="Q31" s="31">
        <f>LevelData!R80/LevelData!E80</f>
        <v>2.1414857480431251E-3</v>
      </c>
      <c r="R31" s="9">
        <f>LevelData!U80</f>
        <v>7</v>
      </c>
      <c r="S31" s="31">
        <f>LevelData!S80/LevelData!E80</f>
        <v>0.22027765470388422</v>
      </c>
      <c r="T31" s="11">
        <f>LevelData!T80/LevelData!E80</f>
        <v>0.18830305715551618</v>
      </c>
      <c r="U31" s="71">
        <f t="shared" si="0"/>
        <v>0.53153153153153154</v>
      </c>
    </row>
    <row r="32" spans="1:21" x14ac:dyDescent="0.25">
      <c r="A32" s="17">
        <v>29</v>
      </c>
      <c r="B32" s="8">
        <f>LevelData!D81</f>
        <v>3218</v>
      </c>
      <c r="C32" s="10">
        <f>LevelData!K81</f>
        <v>0.298483206933911</v>
      </c>
      <c r="D32" s="10">
        <f>LevelData!L81</f>
        <v>0.296059167678552</v>
      </c>
      <c r="E32" s="10">
        <f>LevelData!M81</f>
        <v>0.426900584795322</v>
      </c>
      <c r="F32" s="78">
        <f>LevelData!AN81</f>
        <v>2.7952688904016298</v>
      </c>
      <c r="G32" s="28">
        <f>LevelData!X81</f>
        <v>2</v>
      </c>
      <c r="H32" s="59">
        <f>LevelData!Z81</f>
        <v>1277.3</v>
      </c>
      <c r="I32" s="28">
        <f>LevelData!AA81</f>
        <v>69.5</v>
      </c>
      <c r="J32" s="28">
        <f>LevelData!AB81</f>
        <v>22</v>
      </c>
      <c r="K32" s="31">
        <f>LevelData!P81/LevelData!E81</f>
        <v>0.41895991332611049</v>
      </c>
      <c r="L32" s="31">
        <f>LevelData!Q81/LevelData!E81</f>
        <v>9.7508125677139759E-4</v>
      </c>
      <c r="M32" s="31">
        <f>LevelData!N81/LevelData!E81</f>
        <v>6.0671722643553631E-3</v>
      </c>
      <c r="N32" s="31">
        <f>LevelData!O81/LevelData!E81</f>
        <v>2.1126760563380281E-2</v>
      </c>
      <c r="O32" s="31">
        <f>LevelData!AD81/LevelData!$E81</f>
        <v>3.0335861321776816E-3</v>
      </c>
      <c r="P32" s="31">
        <f>LevelData!AE81/LevelData!$E81</f>
        <v>1.2459371614301192E-2</v>
      </c>
      <c r="Q32" s="31">
        <f>LevelData!R81/LevelData!E81</f>
        <v>2.1668472372697724E-3</v>
      </c>
      <c r="R32" s="9">
        <f>LevelData!U81</f>
        <v>9</v>
      </c>
      <c r="S32" s="31">
        <f>LevelData!S81/LevelData!E81</f>
        <v>0.36793066088840737</v>
      </c>
      <c r="T32" s="11">
        <f>LevelData!T81/LevelData!E81</f>
        <v>0.30855904658721561</v>
      </c>
      <c r="U32" s="71">
        <f t="shared" si="0"/>
        <v>0.14712892741061756</v>
      </c>
    </row>
    <row r="33" spans="1:21" x14ac:dyDescent="0.25">
      <c r="A33" s="17">
        <v>30</v>
      </c>
      <c r="B33" s="8">
        <f>LevelData!D82</f>
        <v>2870</v>
      </c>
      <c r="C33" s="10">
        <f>LevelData!K82</f>
        <v>0.328712305273689</v>
      </c>
      <c r="D33" s="10">
        <f>LevelData!L82</f>
        <v>0.31330275229357801</v>
      </c>
      <c r="E33" s="10">
        <f>LevelData!M82</f>
        <v>0.54923413566739598</v>
      </c>
      <c r="F33" s="78">
        <f>LevelData!AN82</f>
        <v>3.0703417311050099</v>
      </c>
      <c r="G33" s="28">
        <f>LevelData!X82</f>
        <v>1</v>
      </c>
      <c r="H33" s="59">
        <f>LevelData!Z82</f>
        <v>1290.68333333333</v>
      </c>
      <c r="I33" s="28">
        <f>LevelData!AA82</f>
        <v>71</v>
      </c>
      <c r="J33" s="28">
        <f>LevelData!AB82</f>
        <v>23</v>
      </c>
      <c r="K33" s="31">
        <f>LevelData!P82/LevelData!E82</f>
        <v>1.2848363584393312</v>
      </c>
      <c r="L33" s="31">
        <f>LevelData!Q82/LevelData!E82</f>
        <v>5.8596541374874942E-3</v>
      </c>
      <c r="M33" s="31">
        <f>LevelData!N82/LevelData!E82</f>
        <v>5.0878948120623123E-2</v>
      </c>
      <c r="N33" s="31">
        <f>LevelData!O82/LevelData!E82</f>
        <v>6.8172073745891099E-2</v>
      </c>
      <c r="O33" s="31">
        <f>LevelData!AD82/LevelData!$E82</f>
        <v>1.7721880806059739E-2</v>
      </c>
      <c r="P33" s="31">
        <f>LevelData!AE82/LevelData!$E82</f>
        <v>1.5435186508503644E-2</v>
      </c>
      <c r="Q33" s="31">
        <f>LevelData!R82/LevelData!E82</f>
        <v>1.8579391167643277E-3</v>
      </c>
      <c r="R33" s="9">
        <f>LevelData!U82</f>
        <v>8</v>
      </c>
      <c r="S33" s="31">
        <f>LevelData!S82/LevelData!E82</f>
        <v>0.3095612405316564</v>
      </c>
      <c r="T33" s="11">
        <f>LevelData!T82/LevelData!E82</f>
        <v>0.25296555666714304</v>
      </c>
      <c r="U33" s="71">
        <f t="shared" si="0"/>
        <v>0.43675861083321427</v>
      </c>
    </row>
    <row r="34" spans="1:21" x14ac:dyDescent="0.25">
      <c r="A34" s="17">
        <v>31</v>
      </c>
      <c r="B34" s="8">
        <f>LevelData!D83</f>
        <v>2322</v>
      </c>
      <c r="C34" s="10">
        <f>LevelData!K83</f>
        <v>0.11080182478929899</v>
      </c>
      <c r="D34" s="10">
        <f>LevelData!L83</f>
        <v>9.7568988173455995E-2</v>
      </c>
      <c r="E34" s="10">
        <f>LevelData!M83</f>
        <v>0.32364597093791297</v>
      </c>
      <c r="F34" s="78">
        <f>LevelData!AN83</f>
        <v>1.94815971883237</v>
      </c>
      <c r="G34" s="28">
        <f>LevelData!X83</f>
        <v>4</v>
      </c>
      <c r="H34" s="59">
        <f>LevelData!Z83</f>
        <v>1608.63333333333</v>
      </c>
      <c r="I34" s="28">
        <f>LevelData!AA83</f>
        <v>84</v>
      </c>
      <c r="J34" s="28">
        <f>LevelData!AB83</f>
        <v>26</v>
      </c>
      <c r="K34" s="31">
        <f>LevelData!P83/LevelData!E83</f>
        <v>1.0218046856877754</v>
      </c>
      <c r="L34" s="31">
        <f>LevelData!Q83/LevelData!E83</f>
        <v>6.1084048557952528E-3</v>
      </c>
      <c r="M34" s="31">
        <f>LevelData!N83/LevelData!E83</f>
        <v>4.0980437640145362E-2</v>
      </c>
      <c r="N34" s="31">
        <f>LevelData!O83/LevelData!E83</f>
        <v>5.8145828500734555E-2</v>
      </c>
      <c r="O34" s="31">
        <f>LevelData!AD83/LevelData!$E83</f>
        <v>1.2680739194309131E-2</v>
      </c>
      <c r="P34" s="31">
        <f>LevelData!AE83/LevelData!$E83</f>
        <v>1.8093249826026444E-2</v>
      </c>
      <c r="Q34" s="31">
        <f>LevelData!R83/LevelData!E83</f>
        <v>3.324827959483492E-3</v>
      </c>
      <c r="R34" s="9">
        <f>LevelData!U83</f>
        <v>8</v>
      </c>
      <c r="S34" s="31">
        <f>LevelData!S83/LevelData!E83</f>
        <v>0.52532281759839172</v>
      </c>
      <c r="T34" s="11">
        <f>LevelData!T83/LevelData!E83</f>
        <v>0.41769117760767033</v>
      </c>
      <c r="U34" s="71">
        <f t="shared" si="0"/>
        <v>0.3941854171499265</v>
      </c>
    </row>
    <row r="35" spans="1:21" x14ac:dyDescent="0.25">
      <c r="A35" s="17">
        <v>32</v>
      </c>
      <c r="B35" s="8">
        <f>LevelData!D84</f>
        <v>2548</v>
      </c>
      <c r="C35" s="10">
        <f>LevelData!K84</f>
        <v>0.65225225225225203</v>
      </c>
      <c r="D35" s="10">
        <f>LevelData!L84</f>
        <v>0.65215009586414696</v>
      </c>
      <c r="E35" s="10">
        <f>LevelData!M84</f>
        <v>0.65384615384615397</v>
      </c>
      <c r="F35" s="78">
        <f>LevelData!AN84</f>
        <v>3.15064935064935</v>
      </c>
      <c r="G35" s="28">
        <f>LevelData!X84</f>
        <v>1</v>
      </c>
      <c r="H35" s="59">
        <f>LevelData!Z84</f>
        <v>1363.5833333333301</v>
      </c>
      <c r="I35" s="28">
        <f>LevelData!AA84</f>
        <v>74</v>
      </c>
      <c r="J35" s="28">
        <f>LevelData!AB84</f>
        <v>24</v>
      </c>
      <c r="K35" s="31">
        <f>LevelData!P84/LevelData!E84</f>
        <v>1.1137709137709138</v>
      </c>
      <c r="L35" s="31">
        <f>LevelData!Q84/LevelData!E84</f>
        <v>3.0888030888030888E-3</v>
      </c>
      <c r="M35" s="31">
        <f>LevelData!N84/LevelData!E84</f>
        <v>2.4195624195624196E-2</v>
      </c>
      <c r="N35" s="31">
        <f>LevelData!O84/LevelData!E84</f>
        <v>9.2149292149292156E-2</v>
      </c>
      <c r="O35" s="31">
        <f>LevelData!AD84/LevelData!$E84</f>
        <v>6.1776061776061776E-3</v>
      </c>
      <c r="P35" s="31">
        <f>LevelData!AE84/LevelData!$E84</f>
        <v>1.1325611325611325E-2</v>
      </c>
      <c r="Q35" s="31">
        <f>LevelData!R84/LevelData!E84</f>
        <v>2.3166023166023165E-3</v>
      </c>
      <c r="R35" s="9">
        <f>LevelData!U84</f>
        <v>8</v>
      </c>
      <c r="S35" s="31">
        <f>LevelData!S84/LevelData!E84</f>
        <v>0.40257400257400255</v>
      </c>
      <c r="T35" s="11">
        <f>LevelData!T84/LevelData!E84</f>
        <v>0.32046332046332049</v>
      </c>
      <c r="U35" s="71">
        <f t="shared" si="0"/>
        <v>0.3438867438867439</v>
      </c>
    </row>
    <row r="36" spans="1:21" x14ac:dyDescent="0.25">
      <c r="A36" s="17">
        <v>33</v>
      </c>
      <c r="B36" s="8">
        <f>LevelData!D85</f>
        <v>1858</v>
      </c>
      <c r="C36" s="10">
        <f>LevelData!K85</f>
        <v>0.20793670416615201</v>
      </c>
      <c r="D36" s="10">
        <f>LevelData!L85</f>
        <v>0.175774877650897</v>
      </c>
      <c r="E36" s="10">
        <f>LevelData!M85</f>
        <v>0.53069577080491104</v>
      </c>
      <c r="F36" s="78">
        <f>LevelData!AN85</f>
        <v>1.6597222222222201</v>
      </c>
      <c r="G36" s="28">
        <f>LevelData!X85</f>
        <v>2</v>
      </c>
      <c r="H36" s="59">
        <f>LevelData!Z85</f>
        <v>1547.1666666666699</v>
      </c>
      <c r="I36" s="28">
        <f>LevelData!AA85</f>
        <v>84</v>
      </c>
      <c r="J36" s="28">
        <f>LevelData!AB85</f>
        <v>26</v>
      </c>
      <c r="K36" s="31">
        <f>LevelData!P85/LevelData!E85</f>
        <v>2.0098899740388183</v>
      </c>
      <c r="L36" s="31">
        <f>LevelData!Q85/LevelData!E85</f>
        <v>6.9229818271727035E-3</v>
      </c>
      <c r="M36" s="31">
        <f>LevelData!N85/LevelData!E85</f>
        <v>8.0108789714427003E-2</v>
      </c>
      <c r="N36" s="31">
        <f>LevelData!O85/LevelData!E85</f>
        <v>0.10186673259982693</v>
      </c>
      <c r="O36" s="31">
        <f>LevelData!AD85/LevelData!$E85</f>
        <v>1.2733341574978366E-2</v>
      </c>
      <c r="P36" s="31">
        <f>LevelData!AE85/LevelData!$E85</f>
        <v>1.1126220793670417E-2</v>
      </c>
      <c r="Q36" s="31">
        <f>LevelData!R85/LevelData!E85</f>
        <v>4.9449870194090743E-4</v>
      </c>
      <c r="R36" s="9">
        <f>LevelData!U85</f>
        <v>8</v>
      </c>
      <c r="S36" s="31">
        <f>LevelData!S85/LevelData!E85</f>
        <v>0.28062801335146498</v>
      </c>
      <c r="T36" s="11">
        <f>LevelData!T85/LevelData!E85</f>
        <v>0.23760662628260601</v>
      </c>
      <c r="U36" s="71">
        <f t="shared" si="0"/>
        <v>0.52317962665348006</v>
      </c>
    </row>
    <row r="37" spans="1:21" x14ac:dyDescent="0.25">
      <c r="A37" s="17">
        <v>34</v>
      </c>
      <c r="B37" s="8">
        <f>LevelData!D86</f>
        <v>2357</v>
      </c>
      <c r="C37" s="10">
        <f>LevelData!K86</f>
        <v>0.39353146853146898</v>
      </c>
      <c r="D37" s="10">
        <f>LevelData!L86</f>
        <v>0.38150824532147498</v>
      </c>
      <c r="E37" s="10">
        <f>LevelData!M86</f>
        <v>0.59442724458204299</v>
      </c>
      <c r="F37" s="78">
        <f>LevelData!AN86</f>
        <v>1.1244019138756001</v>
      </c>
      <c r="G37" s="28">
        <f>LevelData!X86</f>
        <v>1</v>
      </c>
      <c r="H37" s="59">
        <f>LevelData!Z86</f>
        <v>1478.25</v>
      </c>
      <c r="I37" s="28">
        <f>LevelData!AA86</f>
        <v>81</v>
      </c>
      <c r="J37" s="28">
        <f>LevelData!AB86</f>
        <v>25</v>
      </c>
      <c r="K37" s="31">
        <f>LevelData!P86/LevelData!E86</f>
        <v>1.4870629370629371</v>
      </c>
      <c r="L37" s="31">
        <f>LevelData!Q86/LevelData!E86</f>
        <v>1.9230769230769232E-3</v>
      </c>
      <c r="M37" s="31">
        <f>LevelData!N86/LevelData!E86</f>
        <v>4.0209790209790208E-2</v>
      </c>
      <c r="N37" s="31">
        <f>LevelData!O86/LevelData!E86</f>
        <v>6.6608391608391604E-2</v>
      </c>
      <c r="O37" s="31">
        <f>LevelData!AD86/LevelData!$E86</f>
        <v>7.5174825174825176E-3</v>
      </c>
      <c r="P37" s="31">
        <f>LevelData!AE86/LevelData!$E86</f>
        <v>9.2657342657342656E-3</v>
      </c>
      <c r="Q37" s="31">
        <f>LevelData!R86/LevelData!E86</f>
        <v>1.048951048951049E-3</v>
      </c>
      <c r="R37" s="9">
        <f>LevelData!U86</f>
        <v>7</v>
      </c>
      <c r="S37" s="31">
        <f>LevelData!S86/LevelData!E86</f>
        <v>0.29353146853146855</v>
      </c>
      <c r="T37" s="11">
        <f>LevelData!T86/LevelData!E86</f>
        <v>0.23986013986013985</v>
      </c>
      <c r="U37" s="71">
        <f t="shared" si="0"/>
        <v>0.31083916083916086</v>
      </c>
    </row>
    <row r="38" spans="1:21" x14ac:dyDescent="0.25">
      <c r="A38" s="17">
        <v>35</v>
      </c>
      <c r="B38" s="8">
        <f>LevelData!D87</f>
        <v>1691</v>
      </c>
      <c r="C38" s="10">
        <f>LevelData!K87</f>
        <v>0.23951751866743301</v>
      </c>
      <c r="D38" s="10">
        <f>LevelData!L87</f>
        <v>0.20801433458217899</v>
      </c>
      <c r="E38" s="10">
        <f>LevelData!M87</f>
        <v>0.47393939393939399</v>
      </c>
      <c r="F38" s="78">
        <f>LevelData!AN87</f>
        <v>3.2795107033639099</v>
      </c>
      <c r="G38" s="28">
        <f>LevelData!X87</f>
        <v>1</v>
      </c>
      <c r="H38" s="59">
        <f>LevelData!Z87</f>
        <v>1554.36666666667</v>
      </c>
      <c r="I38" s="28">
        <f>LevelData!AA87</f>
        <v>85.5</v>
      </c>
      <c r="J38" s="28">
        <f>LevelData!AB87</f>
        <v>26</v>
      </c>
      <c r="K38" s="31">
        <f>LevelData!P87/LevelData!E87</f>
        <v>1.8351522113727743</v>
      </c>
      <c r="L38" s="31">
        <f>LevelData!Q87/LevelData!E87</f>
        <v>9.0465249856404358E-3</v>
      </c>
      <c r="M38" s="31">
        <f>LevelData!N87/LevelData!E87</f>
        <v>0.12507179781734634</v>
      </c>
      <c r="N38" s="31">
        <f>LevelData!O87/LevelData!E87</f>
        <v>0.13268236645605974</v>
      </c>
      <c r="O38" s="31">
        <f>LevelData!AD87/LevelData!$E87</f>
        <v>2.3262492820218264E-2</v>
      </c>
      <c r="P38" s="31">
        <f>LevelData!AE87/LevelData!$E87</f>
        <v>6.7489948305571512E-3</v>
      </c>
      <c r="Q38" s="31">
        <f>LevelData!R87/LevelData!E87</f>
        <v>1.0051694428489374E-3</v>
      </c>
      <c r="R38" s="9">
        <f>LevelData!U87</f>
        <v>8</v>
      </c>
      <c r="S38" s="31">
        <f>LevelData!S87/LevelData!E87</f>
        <v>0.36688684663986215</v>
      </c>
      <c r="T38" s="11">
        <f>LevelData!T87/LevelData!E87</f>
        <v>0.30298678920160826</v>
      </c>
      <c r="U38" s="71">
        <f t="shared" si="0"/>
        <v>0.70333141872487082</v>
      </c>
    </row>
    <row r="39" spans="1:21" x14ac:dyDescent="0.25">
      <c r="A39" s="17">
        <v>36</v>
      </c>
      <c r="B39" s="8">
        <f>LevelData!D88</f>
        <v>1518</v>
      </c>
      <c r="C39" s="10">
        <f>LevelData!K88</f>
        <v>0.10739270183399501</v>
      </c>
      <c r="D39" s="10">
        <f>LevelData!L88</f>
        <v>9.5117246980001999E-2</v>
      </c>
      <c r="E39" s="10">
        <f>LevelData!M88</f>
        <v>0.27372764786795101</v>
      </c>
      <c r="F39" s="78">
        <f>LevelData!AN88</f>
        <v>3.0460208777640601</v>
      </c>
      <c r="G39" s="28">
        <f>LevelData!X88</f>
        <v>3</v>
      </c>
      <c r="H39" s="59">
        <f>LevelData!Z88</f>
        <v>1632.5833333333301</v>
      </c>
      <c r="I39" s="28">
        <f>LevelData!AA88</f>
        <v>88</v>
      </c>
      <c r="J39" s="28">
        <f>LevelData!AB88</f>
        <v>27</v>
      </c>
      <c r="K39" s="31">
        <f>LevelData!P88/LevelData!E88</f>
        <v>1.4746643978067688</v>
      </c>
      <c r="L39" s="31">
        <f>LevelData!Q88/LevelData!E88</f>
        <v>5.1994705993571562E-3</v>
      </c>
      <c r="M39" s="31">
        <f>LevelData!N88/LevelData!E88</f>
        <v>6.4473435432028742E-2</v>
      </c>
      <c r="N39" s="31">
        <f>LevelData!O88/LevelData!E88</f>
        <v>6.4851578748345629E-2</v>
      </c>
      <c r="O39" s="31">
        <f>LevelData!AD88/LevelData!$E88</f>
        <v>1.4274910190962374E-2</v>
      </c>
      <c r="P39" s="31">
        <f>LevelData!AE88/LevelData!$E88</f>
        <v>1.1060692002268859E-2</v>
      </c>
      <c r="Q39" s="31">
        <f>LevelData!R88/LevelData!E88</f>
        <v>1.7016449234259785E-3</v>
      </c>
      <c r="R39" s="9">
        <f>LevelData!U88</f>
        <v>7</v>
      </c>
      <c r="S39" s="31">
        <f>LevelData!S88/LevelData!E88</f>
        <v>0.33323879750425411</v>
      </c>
      <c r="T39" s="11">
        <f>LevelData!T88/LevelData!E88</f>
        <v>0.28266212894687087</v>
      </c>
      <c r="U39" s="71">
        <f t="shared" si="0"/>
        <v>0.4133106447343543</v>
      </c>
    </row>
    <row r="40" spans="1:21" x14ac:dyDescent="0.25">
      <c r="A40" s="17">
        <v>37</v>
      </c>
      <c r="B40" s="8">
        <f>LevelData!D89</f>
        <v>1492</v>
      </c>
      <c r="C40" s="10">
        <f>LevelData!K89</f>
        <v>6.5832345971563996E-2</v>
      </c>
      <c r="D40" s="10">
        <f>LevelData!L89</f>
        <v>5.6091578086672103E-2</v>
      </c>
      <c r="E40" s="10">
        <f>LevelData!M89</f>
        <v>0.159340659340659</v>
      </c>
      <c r="F40" s="78">
        <f>LevelData!AN89</f>
        <v>2.6060211695297602</v>
      </c>
      <c r="G40" s="28">
        <f>LevelData!X89</f>
        <v>2</v>
      </c>
      <c r="H40" s="59">
        <f>LevelData!Z89</f>
        <v>1608.2166666666701</v>
      </c>
      <c r="I40" s="28">
        <f>LevelData!AA89</f>
        <v>86</v>
      </c>
      <c r="J40" s="28">
        <f>LevelData!AB89</f>
        <v>28</v>
      </c>
      <c r="K40" s="31">
        <f>LevelData!P89/LevelData!E89</f>
        <v>1.986300355450237</v>
      </c>
      <c r="L40" s="31">
        <f>LevelData!Q89/LevelData!E89</f>
        <v>6.5165876777251181E-3</v>
      </c>
      <c r="M40" s="31">
        <f>LevelData!N89/LevelData!E89</f>
        <v>8.4863744075829389E-2</v>
      </c>
      <c r="N40" s="31">
        <f>LevelData!O89/LevelData!E89</f>
        <v>9.1972748815165872E-2</v>
      </c>
      <c r="O40" s="31">
        <f>LevelData!AD89/LevelData!$E89</f>
        <v>2.0586492890995262E-2</v>
      </c>
      <c r="P40" s="31">
        <f>LevelData!AE89/LevelData!$E89</f>
        <v>1.5402843601895734E-2</v>
      </c>
      <c r="Q40" s="31">
        <f>LevelData!R89/LevelData!E89</f>
        <v>9.6267772511848338E-4</v>
      </c>
      <c r="R40" s="9">
        <f>LevelData!U89</f>
        <v>7</v>
      </c>
      <c r="S40" s="31">
        <f>LevelData!S89/LevelData!E89</f>
        <v>0.26251481042654029</v>
      </c>
      <c r="T40" s="11">
        <f>LevelData!T89/LevelData!E89</f>
        <v>0.23037618483412323</v>
      </c>
      <c r="U40" s="71">
        <f t="shared" si="0"/>
        <v>0.56753554502369663</v>
      </c>
    </row>
    <row r="41" spans="1:21" x14ac:dyDescent="0.25">
      <c r="A41" s="17">
        <v>38</v>
      </c>
      <c r="B41" s="8">
        <f>LevelData!D90</f>
        <v>1544</v>
      </c>
      <c r="C41" s="10">
        <f>LevelData!K90</f>
        <v>0.42753420832169797</v>
      </c>
      <c r="D41" s="10">
        <f>LevelData!L90</f>
        <v>0.41388720436628301</v>
      </c>
      <c r="E41" s="10">
        <f>LevelData!M90</f>
        <v>0.58657243816254401</v>
      </c>
      <c r="F41" s="78">
        <f>LevelData!AN90</f>
        <v>2.70808136338648</v>
      </c>
      <c r="G41" s="28">
        <f>LevelData!X90</f>
        <v>1</v>
      </c>
      <c r="H41" s="59">
        <f>LevelData!Z90</f>
        <v>1645.5833333333301</v>
      </c>
      <c r="I41" s="28">
        <f>LevelData!AA90</f>
        <v>89</v>
      </c>
      <c r="J41" s="28">
        <f>LevelData!AB90</f>
        <v>27.5</v>
      </c>
      <c r="K41" s="31">
        <f>LevelData!P90/LevelData!E90</f>
        <v>1.4526668528344038</v>
      </c>
      <c r="L41" s="31">
        <f>LevelData!Q90/LevelData!E90</f>
        <v>1.6755096341803965E-3</v>
      </c>
      <c r="M41" s="31">
        <f>LevelData!N90/LevelData!E90</f>
        <v>5.4174811505166155E-2</v>
      </c>
      <c r="N41" s="31">
        <f>LevelData!O90/LevelData!E90</f>
        <v>7.5956436749511316E-2</v>
      </c>
      <c r="O41" s="31">
        <f>LevelData!AD90/LevelData!$E90</f>
        <v>9.4945545936889145E-3</v>
      </c>
      <c r="P41" s="31">
        <f>LevelData!AE90/LevelData!$E90</f>
        <v>5.5850321139346553E-3</v>
      </c>
      <c r="Q41" s="31">
        <f>LevelData!R90/LevelData!E90</f>
        <v>1.3962580284836638E-3</v>
      </c>
      <c r="R41" s="9">
        <f>LevelData!U90</f>
        <v>9</v>
      </c>
      <c r="S41" s="31">
        <f>LevelData!S90/LevelData!E90</f>
        <v>0.48254677464395418</v>
      </c>
      <c r="T41" s="11">
        <f>LevelData!T90/LevelData!E90</f>
        <v>0.37950293214185982</v>
      </c>
      <c r="U41" s="71">
        <f t="shared" si="0"/>
        <v>0.34180396537280094</v>
      </c>
    </row>
    <row r="42" spans="1:21" x14ac:dyDescent="0.25">
      <c r="A42" s="17">
        <v>39</v>
      </c>
      <c r="B42" s="8">
        <f>LevelData!D91</f>
        <v>1021</v>
      </c>
      <c r="C42" s="10">
        <f>LevelData!K91</f>
        <v>0.27700089259149102</v>
      </c>
      <c r="D42" s="10">
        <f>LevelData!L91</f>
        <v>0.26561988877984999</v>
      </c>
      <c r="E42" s="10">
        <f>LevelData!M91</f>
        <v>0.39144736842105299</v>
      </c>
      <c r="F42" s="78">
        <f>LevelData!AN91</f>
        <v>2.35378228782288</v>
      </c>
      <c r="G42" s="28">
        <f>LevelData!X91</f>
        <v>1</v>
      </c>
      <c r="H42" s="59">
        <f>LevelData!Z91</f>
        <v>1679.2333333333299</v>
      </c>
      <c r="I42" s="28">
        <f>LevelData!AA91</f>
        <v>87</v>
      </c>
      <c r="J42" s="28">
        <f>LevelData!AB91</f>
        <v>26</v>
      </c>
      <c r="K42" s="31">
        <f>LevelData!P91/LevelData!E91</f>
        <v>1.7003867896459388</v>
      </c>
      <c r="L42" s="31">
        <f>LevelData!Q91/LevelData!E91</f>
        <v>5.9506099375185957E-3</v>
      </c>
      <c r="M42" s="31">
        <f>LevelData!N91/LevelData!E91</f>
        <v>6.5754239809580478E-2</v>
      </c>
      <c r="N42" s="31">
        <f>LevelData!O91/LevelData!E91</f>
        <v>0.13478131508479618</v>
      </c>
      <c r="O42" s="31">
        <f>LevelData!AD91/LevelData!$E91</f>
        <v>1.576911633442428E-2</v>
      </c>
      <c r="P42" s="31">
        <f>LevelData!AE91/LevelData!$E91</f>
        <v>1.9934543290687296E-2</v>
      </c>
      <c r="Q42" s="31">
        <f>LevelData!R91/LevelData!E91</f>
        <v>4.1654269562630165E-3</v>
      </c>
      <c r="R42" s="9">
        <f>LevelData!U91</f>
        <v>7</v>
      </c>
      <c r="S42" s="31">
        <f>LevelData!S91/LevelData!E91</f>
        <v>0.44986611127640586</v>
      </c>
      <c r="T42" s="11">
        <f>LevelData!T91/LevelData!E91</f>
        <v>0.34930080333234159</v>
      </c>
      <c r="U42" s="71">
        <f t="shared" si="0"/>
        <v>0.6194584944956858</v>
      </c>
    </row>
    <row r="43" spans="1:21" x14ac:dyDescent="0.25">
      <c r="A43" s="17">
        <v>40</v>
      </c>
      <c r="B43" s="8">
        <f>LevelData!D92</f>
        <v>887</v>
      </c>
      <c r="C43" s="10">
        <f>LevelData!K92</f>
        <v>0.38516215015548599</v>
      </c>
      <c r="D43" s="10">
        <f>LevelData!L92</f>
        <v>0.367596671561429</v>
      </c>
      <c r="E43" s="10">
        <f>LevelData!M92</f>
        <v>0.55769230769230804</v>
      </c>
      <c r="F43" s="78">
        <f>LevelData!AN92</f>
        <v>2.5458976441917098</v>
      </c>
      <c r="G43" s="28">
        <f>LevelData!X92</f>
        <v>1</v>
      </c>
      <c r="H43" s="59">
        <f>LevelData!Z92</f>
        <v>1702.9833333333299</v>
      </c>
      <c r="I43" s="28">
        <f>LevelData!AA92</f>
        <v>90</v>
      </c>
      <c r="J43" s="28">
        <f>LevelData!AB92</f>
        <v>27</v>
      </c>
      <c r="K43" s="31">
        <f>LevelData!P92/LevelData!E92</f>
        <v>1.6685917370057752</v>
      </c>
      <c r="L43" s="31">
        <f>LevelData!Q92/LevelData!E92</f>
        <v>6.2194580186583741E-3</v>
      </c>
      <c r="M43" s="31">
        <f>LevelData!N92/LevelData!E92</f>
        <v>9.8178587294535768E-2</v>
      </c>
      <c r="N43" s="31">
        <f>LevelData!O92/LevelData!E92</f>
        <v>9.9511328298533985E-2</v>
      </c>
      <c r="O43" s="31">
        <f>LevelData!AD92/LevelData!$E92</f>
        <v>2.9320302087960905E-2</v>
      </c>
      <c r="P43" s="31">
        <f>LevelData!AE92/LevelData!$E92</f>
        <v>1.6881386050644157E-2</v>
      </c>
      <c r="Q43" s="31">
        <f>LevelData!R92/LevelData!E92</f>
        <v>3.109729009329187E-3</v>
      </c>
      <c r="R43" s="9">
        <f>LevelData!U92</f>
        <v>9</v>
      </c>
      <c r="S43" s="31">
        <f>LevelData!S92/LevelData!E92</f>
        <v>0.60817414482452248</v>
      </c>
      <c r="T43" s="11">
        <f>LevelData!T92/LevelData!E92</f>
        <v>0.46201688138605063</v>
      </c>
      <c r="U43" s="71">
        <f t="shared" si="0"/>
        <v>0.65126610395379825</v>
      </c>
    </row>
    <row r="44" spans="1:21" x14ac:dyDescent="0.25">
      <c r="A44" s="17">
        <v>41</v>
      </c>
      <c r="B44" s="8">
        <f>LevelData!D93</f>
        <v>836</v>
      </c>
      <c r="C44" s="10">
        <f>LevelData!K93</f>
        <v>6.3031862260043495E-2</v>
      </c>
      <c r="D44" s="10">
        <f>LevelData!L93</f>
        <v>4.9255691768826597E-2</v>
      </c>
      <c r="E44" s="10">
        <f>LevelData!M93</f>
        <v>0.19278350515463899</v>
      </c>
      <c r="F44" s="78">
        <f>LevelData!AN93</f>
        <v>1.6968103349719901</v>
      </c>
      <c r="G44" s="28">
        <f>LevelData!X93</f>
        <v>3</v>
      </c>
      <c r="H44" s="59">
        <f>LevelData!Z93</f>
        <v>1517.1</v>
      </c>
      <c r="I44" s="28">
        <f>LevelData!AA93</f>
        <v>85</v>
      </c>
      <c r="J44" s="28">
        <f>LevelData!AB93</f>
        <v>28</v>
      </c>
      <c r="K44" s="31">
        <f>LevelData!P93/LevelData!E93</f>
        <v>1.8845240451217098</v>
      </c>
      <c r="L44" s="31">
        <f>LevelData!Q93/LevelData!E93</f>
        <v>1.7118543439540865E-2</v>
      </c>
      <c r="M44" s="31">
        <f>LevelData!N93/LevelData!E93</f>
        <v>0.11062735008905601</v>
      </c>
      <c r="N44" s="31">
        <f>LevelData!O93/LevelData!E93</f>
        <v>0.16613892736987929</v>
      </c>
      <c r="O44" s="31">
        <f>LevelData!AD93/LevelData!$E93</f>
        <v>2.3154561646546605E-2</v>
      </c>
      <c r="P44" s="31">
        <f>LevelData!AE93/LevelData!$E93</f>
        <v>1.3952107658816545E-2</v>
      </c>
      <c r="Q44" s="31">
        <f>LevelData!R93/LevelData!E93</f>
        <v>3.6611913714624973E-3</v>
      </c>
      <c r="R44" s="9">
        <f>LevelData!U93</f>
        <v>7</v>
      </c>
      <c r="S44" s="31">
        <f>LevelData!S93/LevelData!E93</f>
        <v>0.58885810409657624</v>
      </c>
      <c r="T44" s="11">
        <f>LevelData!T93/LevelData!E93</f>
        <v>0.48703740352265978</v>
      </c>
      <c r="U44" s="71">
        <f t="shared" si="0"/>
        <v>0.83257470809420153</v>
      </c>
    </row>
    <row r="45" spans="1:21" x14ac:dyDescent="0.25">
      <c r="A45" s="17">
        <v>42</v>
      </c>
      <c r="B45" s="8">
        <f>LevelData!D94</f>
        <v>490</v>
      </c>
      <c r="C45" s="10">
        <f>LevelData!K94</f>
        <v>0.12979762735519901</v>
      </c>
      <c r="D45" s="10">
        <f>LevelData!L94</f>
        <v>9.7981497056349898E-2</v>
      </c>
      <c r="E45" s="10">
        <f>LevelData!M94</f>
        <v>0.284836065573771</v>
      </c>
      <c r="F45" s="78">
        <f>LevelData!AN94</f>
        <v>2.5096561469618499</v>
      </c>
      <c r="G45" s="28">
        <f>LevelData!X94</f>
        <v>1</v>
      </c>
      <c r="H45" s="59">
        <f>LevelData!Z94</f>
        <v>1456.9666666666701</v>
      </c>
      <c r="I45" s="28">
        <f>LevelData!AA94</f>
        <v>78</v>
      </c>
      <c r="J45" s="28">
        <f>LevelData!AB94</f>
        <v>27</v>
      </c>
      <c r="K45" s="31">
        <f>LevelData!P94/LevelData!E94</f>
        <v>2.0321004884856944</v>
      </c>
      <c r="L45" s="31">
        <f>LevelData!Q94/LevelData!E94</f>
        <v>3.9078855547801813E-2</v>
      </c>
      <c r="M45" s="31">
        <f>LevelData!N94/LevelData!E94</f>
        <v>0.33705512909979063</v>
      </c>
      <c r="N45" s="31">
        <f>LevelData!O94/LevelData!E94</f>
        <v>0.32205163991625957</v>
      </c>
      <c r="O45" s="31">
        <f>LevelData!AD94/LevelData!$E94</f>
        <v>6.1758548499651081E-2</v>
      </c>
      <c r="P45" s="31">
        <f>LevelData!AE94/LevelData!$E94</f>
        <v>4.7452896022330777E-2</v>
      </c>
      <c r="Q45" s="31">
        <f>LevelData!R94/LevelData!E94</f>
        <v>3.8381018841591066E-3</v>
      </c>
      <c r="R45" s="9">
        <f>LevelData!U94</f>
        <v>10</v>
      </c>
      <c r="S45" s="31">
        <f>LevelData!S94/LevelData!E94</f>
        <v>0.84228890439637127</v>
      </c>
      <c r="T45" s="11">
        <f>LevelData!T94/LevelData!E94</f>
        <v>0.6531751570132589</v>
      </c>
      <c r="U45" s="71">
        <f t="shared" si="0"/>
        <v>2.0844382414515001</v>
      </c>
    </row>
    <row r="46" spans="1:21" x14ac:dyDescent="0.25">
      <c r="A46" s="17">
        <v>43</v>
      </c>
      <c r="B46" s="8">
        <f>LevelData!D95</f>
        <v>783</v>
      </c>
      <c r="C46" s="10">
        <f>LevelData!K95</f>
        <v>0.18027602070155299</v>
      </c>
      <c r="D46" s="10">
        <f>LevelData!L95</f>
        <v>0.15127175368139201</v>
      </c>
      <c r="E46" s="10">
        <f>LevelData!M95</f>
        <v>0.35714285714285698</v>
      </c>
      <c r="F46" s="78">
        <f>LevelData!AN95</f>
        <v>1.90319900290818</v>
      </c>
      <c r="G46" s="28">
        <f>LevelData!X95</f>
        <v>1</v>
      </c>
      <c r="H46" s="59">
        <f>LevelData!Z95</f>
        <v>1749.35</v>
      </c>
      <c r="I46" s="28">
        <f>LevelData!AA95</f>
        <v>96</v>
      </c>
      <c r="J46" s="28">
        <f>LevelData!AB95</f>
        <v>29</v>
      </c>
      <c r="K46" s="31">
        <f>LevelData!P95/LevelData!E95</f>
        <v>1.9850488786659</v>
      </c>
      <c r="L46" s="31">
        <f>LevelData!Q95/LevelData!E95</f>
        <v>1.0350776308223116E-2</v>
      </c>
      <c r="M46" s="31">
        <f>LevelData!N95/LevelData!E95</f>
        <v>0.1891891891891892</v>
      </c>
      <c r="N46" s="31">
        <f>LevelData!O95/LevelData!E95</f>
        <v>0.24985623921794134</v>
      </c>
      <c r="O46" s="31">
        <f>LevelData!AD95/LevelData!$E95</f>
        <v>3.7377803335250141E-2</v>
      </c>
      <c r="P46" s="31">
        <f>LevelData!AE95/LevelData!$E95</f>
        <v>1.9551466359977E-2</v>
      </c>
      <c r="Q46" s="31">
        <f>LevelData!R95/LevelData!E95</f>
        <v>2.3001725129384704E-3</v>
      </c>
      <c r="R46" s="9">
        <f>LevelData!U95</f>
        <v>8</v>
      </c>
      <c r="S46" s="31">
        <f>LevelData!S95/LevelData!E95</f>
        <v>0.49626221966647499</v>
      </c>
      <c r="T46" s="11">
        <f>LevelData!T95/LevelData!E95</f>
        <v>0.39764232317423809</v>
      </c>
      <c r="U46" s="71">
        <f t="shared" si="0"/>
        <v>1.2070155261644624</v>
      </c>
    </row>
    <row r="47" spans="1:21" x14ac:dyDescent="0.25">
      <c r="A47" s="17">
        <v>44</v>
      </c>
      <c r="B47" s="8">
        <f>LevelData!D96</f>
        <v>445</v>
      </c>
      <c r="C47" s="10">
        <f>LevelData!K96</f>
        <v>0.18961038961039001</v>
      </c>
      <c r="D47" s="10">
        <f>LevelData!L96</f>
        <v>0.15195195195195199</v>
      </c>
      <c r="E47" s="10">
        <f>LevelData!M96</f>
        <v>0.43076923076923102</v>
      </c>
      <c r="F47" s="78">
        <f>LevelData!AN96</f>
        <v>1.70945426594927</v>
      </c>
      <c r="G47" s="28">
        <f>LevelData!X96</f>
        <v>1</v>
      </c>
      <c r="H47" s="59">
        <f>LevelData!Z96</f>
        <v>1697.18333333333</v>
      </c>
      <c r="I47" s="28">
        <f>LevelData!AA96</f>
        <v>88</v>
      </c>
      <c r="J47" s="28">
        <f>LevelData!AB96</f>
        <v>29</v>
      </c>
      <c r="K47" s="31">
        <f>LevelData!P96/LevelData!E96</f>
        <v>1.868051948051948</v>
      </c>
      <c r="L47" s="31">
        <f>LevelData!Q96/LevelData!E96</f>
        <v>3.8441558441558443E-2</v>
      </c>
      <c r="M47" s="31">
        <f>LevelData!N96/LevelData!E96</f>
        <v>0.22597402597402597</v>
      </c>
      <c r="N47" s="31">
        <f>LevelData!O96/LevelData!E96</f>
        <v>0.19636363636363635</v>
      </c>
      <c r="O47" s="31">
        <f>LevelData!AD96/LevelData!$E96</f>
        <v>4.987012987012987E-2</v>
      </c>
      <c r="P47" s="31">
        <f>LevelData!AE96/LevelData!$E96</f>
        <v>5.4025974025974026E-2</v>
      </c>
      <c r="Q47" s="31">
        <f>LevelData!R96/LevelData!E96</f>
        <v>8.3116883116883117E-3</v>
      </c>
      <c r="R47" s="9">
        <f>LevelData!U96</f>
        <v>13</v>
      </c>
      <c r="S47" s="31">
        <f>LevelData!S96/LevelData!E96</f>
        <v>0.89922077922077925</v>
      </c>
      <c r="T47" s="11">
        <f>LevelData!T96/LevelData!E96</f>
        <v>0.64935064935064934</v>
      </c>
      <c r="U47" s="71">
        <f t="shared" si="0"/>
        <v>1.5989610389610389</v>
      </c>
    </row>
    <row r="48" spans="1:21" x14ac:dyDescent="0.25">
      <c r="A48" s="17">
        <v>45</v>
      </c>
      <c r="B48" s="8">
        <f>LevelData!D97</f>
        <v>352</v>
      </c>
      <c r="C48" s="10">
        <f>LevelData!K97</f>
        <v>0.21289875173370301</v>
      </c>
      <c r="D48" s="10">
        <f>LevelData!L97</f>
        <v>0.184253246753247</v>
      </c>
      <c r="E48" s="10">
        <f>LevelData!M97</f>
        <v>0.38095238095238099</v>
      </c>
      <c r="F48" s="78">
        <f>LevelData!AN97</f>
        <v>2.43553299492386</v>
      </c>
      <c r="G48" s="28">
        <f>LevelData!X97</f>
        <v>1</v>
      </c>
      <c r="H48" s="59">
        <f>LevelData!Z97</f>
        <v>1667.4666666666701</v>
      </c>
      <c r="I48" s="28">
        <f>LevelData!AA97</f>
        <v>87</v>
      </c>
      <c r="J48" s="28">
        <f>LevelData!AB97</f>
        <v>29</v>
      </c>
      <c r="K48" s="31">
        <f>LevelData!P97/LevelData!E97</f>
        <v>1.9008321775312067</v>
      </c>
      <c r="L48" s="31">
        <f>LevelData!Q97/LevelData!E97</f>
        <v>4.9237170596393896E-2</v>
      </c>
      <c r="M48" s="31">
        <f>LevelData!N97/LevelData!E97</f>
        <v>0.22122052704576978</v>
      </c>
      <c r="N48" s="31">
        <f>LevelData!O97/LevelData!E97</f>
        <v>0.24687933425797504</v>
      </c>
      <c r="O48" s="31">
        <f>LevelData!AD97/LevelData!$E97</f>
        <v>7.2122052704576972E-2</v>
      </c>
      <c r="P48" s="31">
        <f>LevelData!AE97/LevelData!$E97</f>
        <v>5.4785020804438284E-2</v>
      </c>
      <c r="Q48" s="31">
        <f>LevelData!R97/LevelData!E97</f>
        <v>9.0152565880721215E-3</v>
      </c>
      <c r="R48" s="9">
        <f>LevelData!U97</f>
        <v>13</v>
      </c>
      <c r="S48" s="31">
        <f>LevelData!S97/LevelData!E97</f>
        <v>0.94174757281553401</v>
      </c>
      <c r="T48" s="11">
        <f>LevelData!T97/LevelData!E97</f>
        <v>0.64840499306518729</v>
      </c>
      <c r="U48" s="71">
        <f t="shared" si="0"/>
        <v>1.8488210818307904</v>
      </c>
    </row>
    <row r="49" spans="1:21" x14ac:dyDescent="0.25">
      <c r="A49" s="17">
        <v>46</v>
      </c>
      <c r="B49" s="8">
        <f>LevelData!D98</f>
        <v>280</v>
      </c>
      <c r="C49" s="10">
        <f>LevelData!K98</f>
        <v>0.143396226415094</v>
      </c>
      <c r="D49" s="10">
        <f>LevelData!L98</f>
        <v>0.114828897338403</v>
      </c>
      <c r="E49" s="10">
        <f>LevelData!M98</f>
        <v>0.28000000000000003</v>
      </c>
      <c r="F49" s="78">
        <f>LevelData!AN98</f>
        <v>2.9156223893065998</v>
      </c>
      <c r="G49" s="28">
        <f>LevelData!X98</f>
        <v>2</v>
      </c>
      <c r="H49" s="59">
        <f>LevelData!Z98</f>
        <v>1731.2833333333299</v>
      </c>
      <c r="I49" s="28">
        <f>LevelData!AA98</f>
        <v>90</v>
      </c>
      <c r="J49" s="28">
        <f>LevelData!AB98</f>
        <v>29</v>
      </c>
      <c r="K49" s="31">
        <f>LevelData!P98/LevelData!E98</f>
        <v>1.8364779874213837</v>
      </c>
      <c r="L49" s="31">
        <f>LevelData!Q98/LevelData!E98</f>
        <v>6.0377358490566038E-2</v>
      </c>
      <c r="M49" s="31">
        <f>LevelData!N98/LevelData!E98</f>
        <v>0.18490566037735848</v>
      </c>
      <c r="N49" s="31">
        <f>LevelData!O98/LevelData!E98</f>
        <v>0.34339622641509432</v>
      </c>
      <c r="O49" s="31">
        <f>LevelData!AD98/LevelData!$E98</f>
        <v>8.5534591194968548E-2</v>
      </c>
      <c r="P49" s="31">
        <f>LevelData!AE98/LevelData!$E98</f>
        <v>6.3522012578616352E-2</v>
      </c>
      <c r="Q49" s="31">
        <f>LevelData!R98/LevelData!E98</f>
        <v>2.0125786163522012E-2</v>
      </c>
      <c r="R49" s="9">
        <f>LevelData!U98</f>
        <v>13</v>
      </c>
      <c r="S49" s="31">
        <f>LevelData!S98/LevelData!E98</f>
        <v>1.0647798742138366</v>
      </c>
      <c r="T49" s="11">
        <f>LevelData!T98/LevelData!E98</f>
        <v>0.71886792452830184</v>
      </c>
      <c r="U49" s="71">
        <f t="shared" si="0"/>
        <v>2.1421383647798744</v>
      </c>
    </row>
    <row r="50" spans="1:21" x14ac:dyDescent="0.25">
      <c r="A50" s="17">
        <v>47</v>
      </c>
      <c r="B50" s="8">
        <f>LevelData!D99</f>
        <v>295</v>
      </c>
      <c r="C50" s="10">
        <f>LevelData!K99</f>
        <v>0.14651578320428801</v>
      </c>
      <c r="D50" s="10">
        <f>LevelData!L99</f>
        <v>0.12025769506084499</v>
      </c>
      <c r="E50" s="10">
        <f>LevelData!M99</f>
        <v>0.27659574468085102</v>
      </c>
      <c r="F50" s="78">
        <f>LevelData!AN99</f>
        <v>3.9087481146304701</v>
      </c>
      <c r="G50" s="28">
        <f>LevelData!X99</f>
        <v>2</v>
      </c>
      <c r="H50" s="59">
        <f>LevelData!Z99</f>
        <v>1803.9166666666699</v>
      </c>
      <c r="I50" s="28">
        <f>LevelData!AA99</f>
        <v>92</v>
      </c>
      <c r="J50" s="28">
        <f>LevelData!AB99</f>
        <v>30</v>
      </c>
      <c r="K50" s="31">
        <f>LevelData!P99/LevelData!E99</f>
        <v>2.0470518165574747</v>
      </c>
      <c r="L50" s="31">
        <f>LevelData!Q99/LevelData!E99</f>
        <v>4.169148302561048E-2</v>
      </c>
      <c r="M50" s="31">
        <f>LevelData!N99/LevelData!E99</f>
        <v>0.21798689696247767</v>
      </c>
      <c r="N50" s="31">
        <f>LevelData!O99/LevelData!E99</f>
        <v>0.368671828469327</v>
      </c>
      <c r="O50" s="31">
        <f>LevelData!AD99/LevelData!$E99</f>
        <v>0.10303752233472305</v>
      </c>
      <c r="P50" s="31">
        <f>LevelData!AE99/LevelData!$E99</f>
        <v>8.1596188207266232E-2</v>
      </c>
      <c r="Q50" s="31">
        <f>LevelData!R99/LevelData!E99</f>
        <v>1.3103037522334724E-2</v>
      </c>
      <c r="R50" s="9">
        <f>LevelData!U99</f>
        <v>10</v>
      </c>
      <c r="S50" s="31">
        <f>LevelData!S99/LevelData!E99</f>
        <v>1.1506849315068493</v>
      </c>
      <c r="T50" s="11">
        <f>LevelData!T99/LevelData!E99</f>
        <v>0.7724836212030971</v>
      </c>
      <c r="U50" s="71">
        <f t="shared" si="0"/>
        <v>2.3251935675997619</v>
      </c>
    </row>
    <row r="51" spans="1:21" x14ac:dyDescent="0.25">
      <c r="A51" s="17">
        <v>48</v>
      </c>
      <c r="B51" s="8">
        <f>LevelData!D100</f>
        <v>273</v>
      </c>
      <c r="C51" s="10">
        <f>LevelData!K100</f>
        <v>0.28458942632171003</v>
      </c>
      <c r="D51" s="10">
        <f>LevelData!L100</f>
        <v>0.246043165467626</v>
      </c>
      <c r="E51" s="10">
        <f>LevelData!M100</f>
        <v>0.42268041237113402</v>
      </c>
      <c r="F51" s="78">
        <f>LevelData!AN100</f>
        <v>3.4158964879852101</v>
      </c>
      <c r="G51" s="28">
        <f>LevelData!X100</f>
        <v>1</v>
      </c>
      <c r="H51" s="59">
        <f>LevelData!Z100</f>
        <v>1836.2166666666701</v>
      </c>
      <c r="I51" s="28">
        <f>LevelData!AA100</f>
        <v>96</v>
      </c>
      <c r="J51" s="28">
        <f>LevelData!AB100</f>
        <v>32</v>
      </c>
      <c r="K51" s="31">
        <f>LevelData!P100/LevelData!E100</f>
        <v>2.1642294713160855</v>
      </c>
      <c r="L51" s="31">
        <f>LevelData!Q100/LevelData!E100</f>
        <v>9.1113610798650171E-2</v>
      </c>
      <c r="M51" s="31">
        <f>LevelData!N100/LevelData!E100</f>
        <v>0.38920134983127108</v>
      </c>
      <c r="N51" s="31">
        <f>LevelData!O100/LevelData!E100</f>
        <v>0.40382452193475815</v>
      </c>
      <c r="O51" s="31">
        <f>LevelData!AD100/LevelData!$E100</f>
        <v>0.14173228346456693</v>
      </c>
      <c r="P51" s="31">
        <f>LevelData!AE100/LevelData!$E100</f>
        <v>7.6490438695163102E-2</v>
      </c>
      <c r="Q51" s="31">
        <f>LevelData!R100/LevelData!E100</f>
        <v>2.4746906636670417E-2</v>
      </c>
      <c r="R51" s="9">
        <f>LevelData!U100</f>
        <v>15</v>
      </c>
      <c r="S51" s="31">
        <f>LevelData!S100/LevelData!E100</f>
        <v>1.281214848143982</v>
      </c>
      <c r="T51" s="11">
        <f>LevelData!T100/LevelData!E100</f>
        <v>0.8098987626546682</v>
      </c>
      <c r="U51" s="71">
        <f t="shared" si="0"/>
        <v>3.1586051743532058</v>
      </c>
    </row>
    <row r="52" spans="1:21" x14ac:dyDescent="0.25">
      <c r="A52" s="17">
        <v>49</v>
      </c>
      <c r="B52" s="8">
        <f>LevelData!D101</f>
        <v>254</v>
      </c>
      <c r="C52" s="10">
        <f>LevelData!K101</f>
        <v>0.227230046948357</v>
      </c>
      <c r="D52" s="10">
        <f>LevelData!L101</f>
        <v>0.197777777777778</v>
      </c>
      <c r="E52" s="10">
        <f>LevelData!M101</f>
        <v>0.38787878787878799</v>
      </c>
      <c r="F52" s="78">
        <f>LevelData!AN101</f>
        <v>2.8016415868673099</v>
      </c>
      <c r="G52" s="28">
        <f>LevelData!X101</f>
        <v>2</v>
      </c>
      <c r="H52" s="59">
        <f>LevelData!Z101</f>
        <v>1862.61666666667</v>
      </c>
      <c r="I52" s="28">
        <f>LevelData!AA101</f>
        <v>96.5</v>
      </c>
      <c r="J52" s="28">
        <f>LevelData!AB101</f>
        <v>31</v>
      </c>
      <c r="K52" s="31">
        <f>LevelData!P101/LevelData!E101</f>
        <v>1.8244131455399062</v>
      </c>
      <c r="L52" s="31">
        <f>LevelData!Q101/LevelData!E101</f>
        <v>5.539906103286385E-2</v>
      </c>
      <c r="M52" s="31">
        <f>LevelData!N101/LevelData!E101</f>
        <v>0.15774647887323945</v>
      </c>
      <c r="N52" s="31">
        <f>LevelData!O101/LevelData!E101</f>
        <v>0.17746478873239438</v>
      </c>
      <c r="O52" s="31">
        <f>LevelData!AD101/LevelData!$E101</f>
        <v>8.9201877934272297E-2</v>
      </c>
      <c r="P52" s="31">
        <f>LevelData!AE101/LevelData!$E101</f>
        <v>7.1361502347417838E-2</v>
      </c>
      <c r="Q52" s="31">
        <f>LevelData!R101/LevelData!E101</f>
        <v>2.4413145539906103E-2</v>
      </c>
      <c r="R52" s="9">
        <f>LevelData!U101</f>
        <v>11</v>
      </c>
      <c r="S52" s="31">
        <f>LevelData!S101/LevelData!E101</f>
        <v>1.3183098591549296</v>
      </c>
      <c r="T52" s="11">
        <f>LevelData!T101/LevelData!E101</f>
        <v>0.85633802816901405</v>
      </c>
      <c r="U52" s="71">
        <f t="shared" si="0"/>
        <v>1.7877934272300471</v>
      </c>
    </row>
    <row r="53" spans="1:21" x14ac:dyDescent="0.25">
      <c r="A53" s="18">
        <v>50</v>
      </c>
      <c r="B53" s="12">
        <f>LevelData!D102</f>
        <v>270</v>
      </c>
      <c r="C53" s="14">
        <f>LevelData!K102</f>
        <v>0.109702584105314</v>
      </c>
      <c r="D53" s="14">
        <f>LevelData!L102</f>
        <v>7.6560659599528902E-2</v>
      </c>
      <c r="E53" s="14">
        <f>LevelData!M102</f>
        <v>0.26912181303116101</v>
      </c>
      <c r="F53" s="78">
        <f>LevelData!AN102</f>
        <v>2.4727707959305798</v>
      </c>
      <c r="G53" s="29">
        <f>LevelData!X102</f>
        <v>3</v>
      </c>
      <c r="H53" s="60">
        <f>LevelData!Z102</f>
        <v>1897.81666666667</v>
      </c>
      <c r="I53" s="29">
        <f>LevelData!AA102</f>
        <v>97</v>
      </c>
      <c r="J53" s="29">
        <f>LevelData!AB102</f>
        <v>31</v>
      </c>
      <c r="K53" s="32">
        <f>LevelData!P102/LevelData!E102</f>
        <v>1.5173086299366163</v>
      </c>
      <c r="L53" s="32">
        <f>LevelData!Q102/LevelData!E102</f>
        <v>3.0229156509019989E-2</v>
      </c>
      <c r="M53" s="32">
        <f>LevelData!N102/LevelData!E102</f>
        <v>0.18381277425646025</v>
      </c>
      <c r="N53" s="32">
        <f>LevelData!O102/LevelData!E102</f>
        <v>0.32276938078985862</v>
      </c>
      <c r="O53" s="32">
        <f>LevelData!AD102/LevelData!$E102</f>
        <v>7.6548025353486107E-2</v>
      </c>
      <c r="P53" s="32">
        <f>LevelData!AE102/LevelData!$E102</f>
        <v>3.9005363237445148E-2</v>
      </c>
      <c r="Q53" s="32">
        <f>LevelData!R102/LevelData!E102</f>
        <v>8.2886396879570945E-3</v>
      </c>
      <c r="R53" s="13">
        <f>LevelData!U102</f>
        <v>9</v>
      </c>
      <c r="S53" s="32">
        <f>LevelData!S102/LevelData!E102</f>
        <v>1.1160409556313993</v>
      </c>
      <c r="T53" s="15">
        <f>LevelData!T102/LevelData!E102</f>
        <v>0.75914188200877619</v>
      </c>
      <c r="U53" s="72">
        <f t="shared" si="0"/>
        <v>1.734763529985373</v>
      </c>
    </row>
  </sheetData>
  <mergeCells count="1">
    <mergeCell ref="A1:B1"/>
  </mergeCells>
  <conditionalFormatting sqref="B4:B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53">
    <cfRule type="colorScale" priority="23">
      <colorScale>
        <cfvo type="min"/>
        <cfvo type="max"/>
        <color rgb="FFF8696B"/>
        <color rgb="FFFCFCFF"/>
      </colorScale>
    </cfRule>
  </conditionalFormatting>
  <conditionalFormatting sqref="S4:S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5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5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5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N5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5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4:U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pane xSplit="1" ySplit="3" topLeftCell="F28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ColWidth="14.125" defaultRowHeight="15" x14ac:dyDescent="0.25"/>
  <sheetData>
    <row r="1" spans="1:20" x14ac:dyDescent="0.25">
      <c r="A1" s="85" t="s">
        <v>22</v>
      </c>
      <c r="B1" s="85"/>
      <c r="C1" s="1">
        <f>Campaign!B1</f>
        <v>42840</v>
      </c>
    </row>
    <row r="3" spans="1:20" ht="30" customHeight="1" x14ac:dyDescent="0.25">
      <c r="A3" s="2" t="s">
        <v>20</v>
      </c>
      <c r="B3" s="2" t="s">
        <v>21</v>
      </c>
      <c r="C3" s="2" t="s">
        <v>23</v>
      </c>
      <c r="D3" s="2" t="s">
        <v>24</v>
      </c>
      <c r="E3" s="2" t="s">
        <v>25</v>
      </c>
      <c r="F3" s="2" t="s">
        <v>109</v>
      </c>
      <c r="G3" s="57" t="s">
        <v>208</v>
      </c>
      <c r="H3" s="2" t="s">
        <v>209</v>
      </c>
      <c r="I3" s="2" t="s">
        <v>240</v>
      </c>
      <c r="J3" s="2" t="s">
        <v>111</v>
      </c>
      <c r="K3" s="2" t="s">
        <v>112</v>
      </c>
      <c r="L3" s="2" t="s">
        <v>113</v>
      </c>
      <c r="M3" s="2" t="s">
        <v>114</v>
      </c>
      <c r="N3" s="57" t="s">
        <v>238</v>
      </c>
      <c r="O3" s="57" t="s">
        <v>239</v>
      </c>
      <c r="P3" s="2" t="s">
        <v>115</v>
      </c>
      <c r="Q3" s="2" t="s">
        <v>110</v>
      </c>
      <c r="R3" s="2" t="s">
        <v>116</v>
      </c>
      <c r="S3" s="2" t="s">
        <v>117</v>
      </c>
      <c r="T3" s="2" t="s">
        <v>241</v>
      </c>
    </row>
    <row r="4" spans="1:20" x14ac:dyDescent="0.25">
      <c r="A4" s="16">
        <v>1</v>
      </c>
      <c r="B4" s="4">
        <f>LevelData!D103</f>
        <v>75698</v>
      </c>
      <c r="C4" s="6">
        <f>LevelData!K103</f>
        <v>0.67892506793165397</v>
      </c>
      <c r="D4" s="6">
        <f>LevelData!L103</f>
        <v>0.67494058269020196</v>
      </c>
      <c r="E4" s="6">
        <f>LevelData!M103</f>
        <v>0.70388024753303202</v>
      </c>
      <c r="F4" s="27">
        <f>LevelData!X103</f>
        <v>1</v>
      </c>
      <c r="G4" s="58">
        <f>LevelData!Z103</f>
        <v>70.150000000000006</v>
      </c>
      <c r="H4" s="27">
        <f>LevelData!AA103</f>
        <v>4</v>
      </c>
      <c r="I4" s="27">
        <f>LevelData!AB103</f>
        <v>1</v>
      </c>
      <c r="J4" s="30">
        <f>LevelData!P103/LevelData!E103</f>
        <v>1.2701895178003961</v>
      </c>
      <c r="K4" s="30">
        <f>LevelData!Q103/LevelData!E103</f>
        <v>1.5825772578639524E-2</v>
      </c>
      <c r="L4" s="30">
        <f>LevelData!N103/LevelData!E103</f>
        <v>0.10875972919449178</v>
      </c>
      <c r="M4" s="30">
        <f>LevelData!O103/LevelData!E103</f>
        <v>9.6036936397549857E-2</v>
      </c>
      <c r="N4" s="30">
        <f>LevelData!AD103/LevelData!$E103</f>
        <v>6.0171325933772397E-2</v>
      </c>
      <c r="O4" s="30">
        <f>LevelData!AE103/LevelData!$E103</f>
        <v>6.8012250725371898E-2</v>
      </c>
      <c r="P4" s="30">
        <f>LevelData!R103/LevelData!E103</f>
        <v>1.638995072076636E-2</v>
      </c>
      <c r="Q4" s="5">
        <f>LevelData!U103</f>
        <v>19</v>
      </c>
      <c r="R4" s="30">
        <f>LevelData!S103/LevelData!E103</f>
        <v>5.7373462902408696E-2</v>
      </c>
      <c r="S4" s="7">
        <f>LevelData!T103/LevelData!E103</f>
        <v>4.8582646340901765E-2</v>
      </c>
      <c r="T4" s="70">
        <f>K4*6+L4*2+M4*2+N4*4+O4*6</f>
        <v>1.1533067747432413</v>
      </c>
    </row>
    <row r="5" spans="1:20" x14ac:dyDescent="0.25">
      <c r="A5" s="17">
        <v>2</v>
      </c>
      <c r="B5" s="8">
        <f>LevelData!D104</f>
        <v>54925</v>
      </c>
      <c r="C5" s="10">
        <f>LevelData!K104</f>
        <v>0.357188063192029</v>
      </c>
      <c r="D5" s="10">
        <f>LevelData!L104</f>
        <v>0.34776381352000202</v>
      </c>
      <c r="E5" s="10">
        <f>LevelData!M104</f>
        <v>0.43869954635337899</v>
      </c>
      <c r="F5" s="28">
        <f>LevelData!X104</f>
        <v>2</v>
      </c>
      <c r="G5" s="59">
        <f>LevelData!Z104</f>
        <v>105.4</v>
      </c>
      <c r="H5" s="28">
        <f>LevelData!AA104</f>
        <v>6</v>
      </c>
      <c r="I5" s="28">
        <f>LevelData!AB104</f>
        <v>1</v>
      </c>
      <c r="J5" s="31">
        <f>LevelData!P104/LevelData!E104</f>
        <v>1.2004556769756551</v>
      </c>
      <c r="K5" s="31">
        <f>LevelData!Q104/LevelData!E104</f>
        <v>1.5544853441988584E-2</v>
      </c>
      <c r="L5" s="31">
        <f>LevelData!N104/LevelData!E104</f>
        <v>6.3204084215855869E-2</v>
      </c>
      <c r="M5" s="31">
        <f>LevelData!O104/LevelData!E104</f>
        <v>6.4481908539121321E-2</v>
      </c>
      <c r="N5" s="31">
        <f>LevelData!AD104/LevelData!$E104</f>
        <v>3.9051999011494393E-2</v>
      </c>
      <c r="O5" s="31">
        <f>LevelData!AE104/LevelData!$E104</f>
        <v>4.4078911679434861E-2</v>
      </c>
      <c r="P5" s="31">
        <f>LevelData!R104/LevelData!E104</f>
        <v>9.6680670496121328E-3</v>
      </c>
      <c r="Q5" s="9">
        <f>LevelData!U104</f>
        <v>35</v>
      </c>
      <c r="R5" s="31">
        <f>LevelData!S104/LevelData!E104</f>
        <v>3.9968174941382821E-2</v>
      </c>
      <c r="S5" s="11">
        <f>LevelData!T104/LevelData!E104</f>
        <v>3.6496350364963501E-2</v>
      </c>
      <c r="T5" s="71">
        <f t="shared" ref="T5:T53" si="0">K5*6+L5*2+M5*2+N5*4+O5*6</f>
        <v>0.76932257228447265</v>
      </c>
    </row>
    <row r="6" spans="1:20" x14ac:dyDescent="0.25">
      <c r="A6" s="17">
        <v>3</v>
      </c>
      <c r="B6" s="8">
        <f>LevelData!D105</f>
        <v>44398</v>
      </c>
      <c r="C6" s="10">
        <f>LevelData!K105</f>
        <v>0.46795389938877602</v>
      </c>
      <c r="D6" s="10">
        <f>LevelData!L105</f>
        <v>0.45986476861383002</v>
      </c>
      <c r="E6" s="10">
        <f>LevelData!M105</f>
        <v>0.57681197478991597</v>
      </c>
      <c r="F6" s="28">
        <f>LevelData!X105</f>
        <v>1</v>
      </c>
      <c r="G6" s="59">
        <f>LevelData!Z105</f>
        <v>130.333333333333</v>
      </c>
      <c r="H6" s="28">
        <f>LevelData!AA105</f>
        <v>7</v>
      </c>
      <c r="I6" s="28">
        <f>LevelData!AB105</f>
        <v>2</v>
      </c>
      <c r="J6" s="31">
        <f>LevelData!P105/LevelData!E105</f>
        <v>1.0842544070767526</v>
      </c>
      <c r="K6" s="31">
        <f>LevelData!Q105/LevelData!E105</f>
        <v>1.2542345173331396E-2</v>
      </c>
      <c r="L6" s="31">
        <f>LevelData!N105/LevelData!E105</f>
        <v>3.9924800421408266E-2</v>
      </c>
      <c r="M6" s="31">
        <f>LevelData!O105/LevelData!E105</f>
        <v>4.7008818694542584E-2</v>
      </c>
      <c r="N6" s="31">
        <f>LevelData!AD105/LevelData!$E105</f>
        <v>2.2423642456882852E-2</v>
      </c>
      <c r="O6" s="31">
        <f>LevelData!AE105/LevelData!$E105</f>
        <v>3.3167736837803226E-2</v>
      </c>
      <c r="P6" s="31">
        <f>LevelData!R105/LevelData!E105</f>
        <v>6.5935862388404008E-3</v>
      </c>
      <c r="Q6" s="9">
        <f>LevelData!U105</f>
        <v>26</v>
      </c>
      <c r="R6" s="31">
        <f>LevelData!S105/LevelData!E105</f>
        <v>6.0077924201004475E-2</v>
      </c>
      <c r="S6" s="11">
        <f>LevelData!T105/LevelData!E105</f>
        <v>5.3502502111582369E-2</v>
      </c>
      <c r="T6" s="71">
        <f t="shared" si="0"/>
        <v>0.53782230012624077</v>
      </c>
    </row>
    <row r="7" spans="1:20" x14ac:dyDescent="0.25">
      <c r="A7" s="17">
        <v>4</v>
      </c>
      <c r="B7" s="8">
        <f>LevelData!D106</f>
        <v>30896</v>
      </c>
      <c r="C7" s="10">
        <f>LevelData!K106</f>
        <v>0.39430440239984299</v>
      </c>
      <c r="D7" s="10">
        <f>LevelData!L106</f>
        <v>0.38256159226726599</v>
      </c>
      <c r="E7" s="10">
        <f>LevelData!M106</f>
        <v>0.54314960629921305</v>
      </c>
      <c r="F7" s="28">
        <f>LevelData!X106</f>
        <v>1</v>
      </c>
      <c r="G7" s="59">
        <f>LevelData!Z106</f>
        <v>190.78333333333299</v>
      </c>
      <c r="H7" s="28">
        <f>LevelData!AA106</f>
        <v>10</v>
      </c>
      <c r="I7" s="28">
        <f>LevelData!AB106</f>
        <v>3</v>
      </c>
      <c r="J7" s="31">
        <f>LevelData!P106/LevelData!E106</f>
        <v>1.1672750722601597</v>
      </c>
      <c r="K7" s="31">
        <f>LevelData!Q106/LevelData!E106</f>
        <v>7.8651297228203923E-3</v>
      </c>
      <c r="L7" s="31">
        <f>LevelData!N106/LevelData!E106</f>
        <v>5.2177017238798237E-2</v>
      </c>
      <c r="M7" s="31">
        <f>LevelData!O106/LevelData!E106</f>
        <v>4.2342726194451799E-2</v>
      </c>
      <c r="N7" s="31">
        <f>LevelData!AD106/LevelData!$E106</f>
        <v>2.410207395294741E-2</v>
      </c>
      <c r="O7" s="31">
        <f>LevelData!AE106/LevelData!$E106</f>
        <v>2.2006241435299809E-2</v>
      </c>
      <c r="P7" s="31">
        <f>LevelData!R106/LevelData!E106</f>
        <v>5.9074839645781273E-3</v>
      </c>
      <c r="Q7" s="9">
        <f>LevelData!U106</f>
        <v>18</v>
      </c>
      <c r="R7" s="31">
        <f>LevelData!S106/LevelData!E106</f>
        <v>6.7734543235182354E-2</v>
      </c>
      <c r="S7" s="11">
        <f>LevelData!T106/LevelData!E106</f>
        <v>6.1424014555671994E-2</v>
      </c>
      <c r="T7" s="71">
        <f t="shared" si="0"/>
        <v>0.46467600962701094</v>
      </c>
    </row>
    <row r="8" spans="1:20" x14ac:dyDescent="0.25">
      <c r="A8" s="17">
        <v>5</v>
      </c>
      <c r="B8" s="8">
        <f>LevelData!D107</f>
        <v>32976</v>
      </c>
      <c r="C8" s="10">
        <f>LevelData!K107</f>
        <v>0.79244038080874701</v>
      </c>
      <c r="D8" s="10">
        <f>LevelData!L107</f>
        <v>0.79303393871261596</v>
      </c>
      <c r="E8" s="10">
        <f>LevelData!M107</f>
        <v>0.77134986225895297</v>
      </c>
      <c r="F8" s="28">
        <f>LevelData!X107</f>
        <v>1</v>
      </c>
      <c r="G8" s="59">
        <f>LevelData!Z107</f>
        <v>181.51666666666699</v>
      </c>
      <c r="H8" s="28">
        <f>LevelData!AA107</f>
        <v>9</v>
      </c>
      <c r="I8" s="28">
        <f>LevelData!AB107</f>
        <v>3</v>
      </c>
      <c r="J8" s="31">
        <f>LevelData!P107/LevelData!E107</f>
        <v>0.68473937223112447</v>
      </c>
      <c r="K8" s="31">
        <f>LevelData!Q107/LevelData!E107</f>
        <v>3.280233763785465E-3</v>
      </c>
      <c r="L8" s="31">
        <f>LevelData!N107/LevelData!E107</f>
        <v>1.6495428409840703E-2</v>
      </c>
      <c r="M8" s="31">
        <f>LevelData!O107/LevelData!E107</f>
        <v>1.8474879819021586E-2</v>
      </c>
      <c r="N8" s="31">
        <f>LevelData!AD107/LevelData!$E107</f>
        <v>8.200584409463663E-3</v>
      </c>
      <c r="O8" s="31">
        <f>LevelData!AE107/LevelData!$E107</f>
        <v>1.2121783391460082E-2</v>
      </c>
      <c r="P8" s="31">
        <f>LevelData!R107/LevelData!E107</f>
        <v>3.0540107455933642E-3</v>
      </c>
      <c r="Q8" s="9">
        <f>LevelData!U107</f>
        <v>12</v>
      </c>
      <c r="R8" s="31">
        <f>LevelData!S107/LevelData!E107</f>
        <v>8.607785842209445E-2</v>
      </c>
      <c r="S8" s="11">
        <f>LevelData!T107/LevelData!E107</f>
        <v>7.7537939485342627E-2</v>
      </c>
      <c r="T8" s="71">
        <f t="shared" si="0"/>
        <v>0.19515505702705249</v>
      </c>
    </row>
    <row r="9" spans="1:20" x14ac:dyDescent="0.25">
      <c r="A9" s="17">
        <v>6</v>
      </c>
      <c r="B9" s="8">
        <f>LevelData!D108</f>
        <v>29936</v>
      </c>
      <c r="C9" s="10">
        <f>LevelData!K108</f>
        <v>0.59291978746559104</v>
      </c>
      <c r="D9" s="10">
        <f>LevelData!L108</f>
        <v>0.58964514055681505</v>
      </c>
      <c r="E9" s="10">
        <f>LevelData!M108</f>
        <v>0.650505651397977</v>
      </c>
      <c r="F9" s="28">
        <f>LevelData!X108</f>
        <v>1</v>
      </c>
      <c r="G9" s="59">
        <f>LevelData!Z108</f>
        <v>205.375</v>
      </c>
      <c r="H9" s="28">
        <f>LevelData!AA108</f>
        <v>11</v>
      </c>
      <c r="I9" s="28">
        <f>LevelData!AB108</f>
        <v>3</v>
      </c>
      <c r="J9" s="31">
        <f>LevelData!P108/LevelData!E108</f>
        <v>1.3071826387555214</v>
      </c>
      <c r="K9" s="31">
        <f>LevelData!Q108/LevelData!E108</f>
        <v>4.5291594648229948E-3</v>
      </c>
      <c r="L9" s="31">
        <f>LevelData!N108/LevelData!E108</f>
        <v>3.7273542026758852E-2</v>
      </c>
      <c r="M9" s="31">
        <f>LevelData!O108/LevelData!E108</f>
        <v>2.8327251776454773E-2</v>
      </c>
      <c r="N9" s="31">
        <f>LevelData!AD108/LevelData!$E108</f>
        <v>1.3235388259394404E-2</v>
      </c>
      <c r="O9" s="31">
        <f>LevelData!AE108/LevelData!$E108</f>
        <v>1.0738749119774663E-2</v>
      </c>
      <c r="P9" s="31">
        <f>LevelData!R108/LevelData!E108</f>
        <v>3.8569873887715255E-3</v>
      </c>
      <c r="Q9" s="9">
        <f>LevelData!U108</f>
        <v>12</v>
      </c>
      <c r="R9" s="31">
        <f>LevelData!S108/LevelData!E108</f>
        <v>7.6051469176109082E-2</v>
      </c>
      <c r="S9" s="11">
        <f>LevelData!T108/LevelData!E108</f>
        <v>6.7857371487100693E-2</v>
      </c>
      <c r="T9" s="71">
        <f t="shared" si="0"/>
        <v>0.27575059215159081</v>
      </c>
    </row>
    <row r="10" spans="1:20" x14ac:dyDescent="0.25">
      <c r="A10" s="17">
        <v>7</v>
      </c>
      <c r="B10" s="8">
        <f>LevelData!D109</f>
        <v>24508</v>
      </c>
      <c r="C10" s="10">
        <f>LevelData!K109</f>
        <v>0.61320000863874902</v>
      </c>
      <c r="D10" s="10">
        <f>LevelData!L109</f>
        <v>0.60680615188895703</v>
      </c>
      <c r="E10" s="10">
        <f>LevelData!M109</f>
        <v>0.73642732049036796</v>
      </c>
      <c r="F10" s="28">
        <f>LevelData!X109</f>
        <v>1</v>
      </c>
      <c r="G10" s="59">
        <f>LevelData!Z109</f>
        <v>251.2</v>
      </c>
      <c r="H10" s="28">
        <f>LevelData!AA109</f>
        <v>13</v>
      </c>
      <c r="I10" s="28">
        <f>LevelData!AB109</f>
        <v>4</v>
      </c>
      <c r="J10" s="31">
        <f>LevelData!P109/LevelData!E109</f>
        <v>1.2483640368874587</v>
      </c>
      <c r="K10" s="31">
        <f>LevelData!Q109/LevelData!E109</f>
        <v>7.7532773254432759E-3</v>
      </c>
      <c r="L10" s="31">
        <f>LevelData!N109/LevelData!E109</f>
        <v>2.7060881584346587E-2</v>
      </c>
      <c r="M10" s="31">
        <f>LevelData!O109/LevelData!E109</f>
        <v>3.001965315422327E-2</v>
      </c>
      <c r="N10" s="31">
        <f>LevelData!AD109/LevelData!$E109</f>
        <v>8.8331209640844007E-3</v>
      </c>
      <c r="O10" s="31">
        <f>LevelData!AE109/LevelData!$E109</f>
        <v>8.7467334729931113E-3</v>
      </c>
      <c r="P10" s="31">
        <f>LevelData!R109/LevelData!E109</f>
        <v>3.1531434248320842E-3</v>
      </c>
      <c r="Q10" s="9">
        <f>LevelData!U109</f>
        <v>10</v>
      </c>
      <c r="R10" s="31">
        <f>LevelData!S109/LevelData!E109</f>
        <v>9.6473230676198091E-2</v>
      </c>
      <c r="S10" s="11">
        <f>LevelData!T109/LevelData!E109</f>
        <v>8.7229769129430063E-2</v>
      </c>
      <c r="T10" s="71">
        <f t="shared" si="0"/>
        <v>0.24849361812409565</v>
      </c>
    </row>
    <row r="11" spans="1:20" x14ac:dyDescent="0.25">
      <c r="A11" s="17">
        <v>8</v>
      </c>
      <c r="B11" s="8">
        <f>LevelData!D110</f>
        <v>23416</v>
      </c>
      <c r="C11" s="10">
        <f>LevelData!K110</f>
        <v>0.67895012124958398</v>
      </c>
      <c r="D11" s="10">
        <f>LevelData!L110</f>
        <v>0.67700894489263697</v>
      </c>
      <c r="E11" s="10">
        <f>LevelData!M110</f>
        <v>0.75605033881897399</v>
      </c>
      <c r="F11" s="28">
        <f>LevelData!X110</f>
        <v>1</v>
      </c>
      <c r="G11" s="59">
        <f>LevelData!Z110</f>
        <v>268.55</v>
      </c>
      <c r="H11" s="28">
        <f>LevelData!AA110</f>
        <v>14</v>
      </c>
      <c r="I11" s="28">
        <f>LevelData!AB110</f>
        <v>4</v>
      </c>
      <c r="J11" s="31">
        <f>LevelData!P110/LevelData!E110</f>
        <v>0.85692549094194281</v>
      </c>
      <c r="K11" s="31">
        <f>LevelData!Q110/LevelData!E110</f>
        <v>1.7117588322000856E-3</v>
      </c>
      <c r="L11" s="31">
        <f>LevelData!N110/LevelData!E110</f>
        <v>1.1245304550425562E-2</v>
      </c>
      <c r="M11" s="31">
        <f>LevelData!O110/LevelData!E110</f>
        <v>1.737910703247587E-2</v>
      </c>
      <c r="N11" s="31">
        <f>LevelData!AD110/LevelData!$E110</f>
        <v>4.3031715087252153E-3</v>
      </c>
      <c r="O11" s="31">
        <f>LevelData!AE110/LevelData!$E110</f>
        <v>1.0579620560125529E-2</v>
      </c>
      <c r="P11" s="31">
        <f>LevelData!R110/LevelData!E110</f>
        <v>2.1872473967001092E-3</v>
      </c>
      <c r="Q11" s="9">
        <f>LevelData!U110</f>
        <v>11</v>
      </c>
      <c r="R11" s="31">
        <f>LevelData!S110/LevelData!E110</f>
        <v>0.1078408064286054</v>
      </c>
      <c r="S11" s="11">
        <f>LevelData!T110/LevelData!E110</f>
        <v>9.6666825162854839E-2</v>
      </c>
      <c r="T11" s="71">
        <f t="shared" si="0"/>
        <v>0.14820978555465741</v>
      </c>
    </row>
    <row r="12" spans="1:20" x14ac:dyDescent="0.25">
      <c r="A12" s="17">
        <v>9</v>
      </c>
      <c r="B12" s="8">
        <f>LevelData!D111</f>
        <v>14907</v>
      </c>
      <c r="C12" s="10">
        <f>LevelData!K111</f>
        <v>0.22517747278750599</v>
      </c>
      <c r="D12" s="10">
        <f>LevelData!L111</f>
        <v>0.212178119220373</v>
      </c>
      <c r="E12" s="10">
        <f>LevelData!M111</f>
        <v>0.47448840381991803</v>
      </c>
      <c r="F12" s="28">
        <f>LevelData!X111</f>
        <v>2</v>
      </c>
      <c r="G12" s="59">
        <f>LevelData!Z111</f>
        <v>420.03333333333302</v>
      </c>
      <c r="H12" s="28">
        <f>LevelData!AA111</f>
        <v>22</v>
      </c>
      <c r="I12" s="28">
        <f>LevelData!AB111</f>
        <v>7</v>
      </c>
      <c r="J12" s="31">
        <f>LevelData!P111/LevelData!E111</f>
        <v>1.5329997971739571</v>
      </c>
      <c r="K12" s="31">
        <f>LevelData!Q111/LevelData!E111</f>
        <v>1.0019606517476845E-2</v>
      </c>
      <c r="L12" s="31">
        <f>LevelData!N111/LevelData!E111</f>
        <v>3.0924210668649855E-2</v>
      </c>
      <c r="M12" s="31">
        <f>LevelData!O111/LevelData!E111</f>
        <v>2.621864647420729E-2</v>
      </c>
      <c r="N12" s="31">
        <f>LevelData!AD111/LevelData!$E111</f>
        <v>1.3224257994726523E-2</v>
      </c>
      <c r="O12" s="31">
        <f>LevelData!AE111/LevelData!$E111</f>
        <v>1.2737475491853154E-2</v>
      </c>
      <c r="P12" s="31">
        <f>LevelData!R111/LevelData!E111</f>
        <v>2.4879994591305524E-3</v>
      </c>
      <c r="Q12" s="9">
        <f>LevelData!U111</f>
        <v>8</v>
      </c>
      <c r="R12" s="31">
        <f>LevelData!S111/LevelData!E111</f>
        <v>0.10085863024812386</v>
      </c>
      <c r="S12" s="11">
        <f>LevelData!T111/LevelData!E111</f>
        <v>9.1880197417348389E-2</v>
      </c>
      <c r="T12" s="71">
        <f t="shared" si="0"/>
        <v>0.30372523832060039</v>
      </c>
    </row>
    <row r="13" spans="1:20" x14ac:dyDescent="0.25">
      <c r="A13" s="17">
        <v>10</v>
      </c>
      <c r="B13" s="8">
        <f>LevelData!D112</f>
        <v>18989</v>
      </c>
      <c r="C13" s="10">
        <f>LevelData!K112</f>
        <v>0.37563467209875001</v>
      </c>
      <c r="D13" s="10">
        <f>LevelData!L112</f>
        <v>0.37319721795528199</v>
      </c>
      <c r="E13" s="10">
        <f>LevelData!M112</f>
        <v>0.421992290525462</v>
      </c>
      <c r="F13" s="28">
        <f>LevelData!X112</f>
        <v>2</v>
      </c>
      <c r="G13" s="59">
        <f>LevelData!Z112</f>
        <v>380.67500000000001</v>
      </c>
      <c r="H13" s="28">
        <f>LevelData!AA112</f>
        <v>20</v>
      </c>
      <c r="I13" s="28">
        <f>LevelData!AB112</f>
        <v>6</v>
      </c>
      <c r="J13" s="31">
        <f>LevelData!P112/LevelData!E112</f>
        <v>1.5484985761049121</v>
      </c>
      <c r="K13" s="31">
        <f>LevelData!Q112/LevelData!E112</f>
        <v>9.0095568189879696E-3</v>
      </c>
      <c r="L13" s="31">
        <f>LevelData!N112/LevelData!E112</f>
        <v>3.3960657930740934E-2</v>
      </c>
      <c r="M13" s="31">
        <f>LevelData!O112/LevelData!E112</f>
        <v>2.4444376881213706E-2</v>
      </c>
      <c r="N13" s="31">
        <f>LevelData!AD112/LevelData!$E112</f>
        <v>1.3651150770727555E-2</v>
      </c>
      <c r="O13" s="31">
        <f>LevelData!AE112/LevelData!$E112</f>
        <v>9.5162810495272258E-3</v>
      </c>
      <c r="P13" s="31">
        <f>LevelData!R112/LevelData!E112</f>
        <v>3.0606143524571057E-3</v>
      </c>
      <c r="Q13" s="9">
        <f>LevelData!U112</f>
        <v>6</v>
      </c>
      <c r="R13" s="31">
        <f>LevelData!S112/LevelData!E112</f>
        <v>9.5720207148865449E-2</v>
      </c>
      <c r="S13" s="11">
        <f>LevelData!T112/LevelData!E112</f>
        <v>8.5180343153648919E-2</v>
      </c>
      <c r="T13" s="71">
        <f t="shared" si="0"/>
        <v>0.2825696999179107</v>
      </c>
    </row>
    <row r="14" spans="1:20" x14ac:dyDescent="0.25">
      <c r="A14" s="17">
        <v>11</v>
      </c>
      <c r="B14" s="8">
        <f>LevelData!D113</f>
        <v>10807</v>
      </c>
      <c r="C14" s="10">
        <f>LevelData!K113</f>
        <v>0.28483943896924901</v>
      </c>
      <c r="D14" s="10">
        <f>LevelData!L113</f>
        <v>0.27734195797779598</v>
      </c>
      <c r="E14" s="10">
        <f>LevelData!M113</f>
        <v>0.45134997452878201</v>
      </c>
      <c r="F14" s="28">
        <f>LevelData!X113</f>
        <v>2</v>
      </c>
      <c r="G14" s="59">
        <f>LevelData!Z113</f>
        <v>549.68333333333305</v>
      </c>
      <c r="H14" s="28">
        <f>LevelData!AA113</f>
        <v>30</v>
      </c>
      <c r="I14" s="28">
        <f>LevelData!AB113</f>
        <v>10</v>
      </c>
      <c r="J14" s="31">
        <f>LevelData!P113/LevelData!E113</f>
        <v>1.4948528282007947</v>
      </c>
      <c r="K14" s="31">
        <f>LevelData!Q113/LevelData!E113</f>
        <v>3.380232226343862E-3</v>
      </c>
      <c r="L14" s="31">
        <f>LevelData!N113/LevelData!E113</f>
        <v>2.3068987466801291E-2</v>
      </c>
      <c r="M14" s="31">
        <f>LevelData!O113/LevelData!E113</f>
        <v>3.2880440747163023E-2</v>
      </c>
      <c r="N14" s="31">
        <f>LevelData!AD113/LevelData!$E113</f>
        <v>9.8114532803617281E-3</v>
      </c>
      <c r="O14" s="31">
        <f>LevelData!AE113/LevelData!$E113</f>
        <v>7.8579424482539129E-3</v>
      </c>
      <c r="P14" s="31">
        <f>LevelData!R113/LevelData!E113</f>
        <v>1.9535108321078161E-3</v>
      </c>
      <c r="Q14" s="9">
        <f>LevelData!U113</f>
        <v>6</v>
      </c>
      <c r="R14" s="31">
        <f>LevelData!S113/LevelData!E113</f>
        <v>0.1681994776004741</v>
      </c>
      <c r="S14" s="11">
        <f>LevelData!T113/LevelData!E113</f>
        <v>0.15039838451239051</v>
      </c>
      <c r="T14" s="71">
        <f t="shared" si="0"/>
        <v>0.2185737175969622</v>
      </c>
    </row>
    <row r="15" spans="1:20" x14ac:dyDescent="0.25">
      <c r="A15" s="17">
        <v>12</v>
      </c>
      <c r="B15" s="8">
        <f>LevelData!D114</f>
        <v>8814</v>
      </c>
      <c r="C15" s="10">
        <f>LevelData!K114</f>
        <v>0.55714096390864498</v>
      </c>
      <c r="D15" s="10">
        <f>LevelData!L114</f>
        <v>0.55736769530692798</v>
      </c>
      <c r="E15" s="10">
        <f>LevelData!M114</f>
        <v>0.55417185554171899</v>
      </c>
      <c r="F15" s="28">
        <f>LevelData!X114</f>
        <v>1</v>
      </c>
      <c r="G15" s="59">
        <f>LevelData!Z114</f>
        <v>651.89166666666699</v>
      </c>
      <c r="H15" s="28">
        <f>LevelData!AA114</f>
        <v>36</v>
      </c>
      <c r="I15" s="28">
        <f>LevelData!AB114</f>
        <v>12</v>
      </c>
      <c r="J15" s="31">
        <f>LevelData!P114/LevelData!E114</f>
        <v>1.4592481335866061</v>
      </c>
      <c r="K15" s="31">
        <f>LevelData!Q114/LevelData!E114</f>
        <v>8.9676193841940182E-3</v>
      </c>
      <c r="L15" s="31">
        <f>LevelData!N114/LevelData!E114</f>
        <v>4.9343994345540487E-2</v>
      </c>
      <c r="M15" s="31">
        <f>LevelData!O114/LevelData!E114</f>
        <v>4.8239607721871275E-2</v>
      </c>
      <c r="N15" s="31">
        <f>LevelData!AD114/LevelData!$E114</f>
        <v>1.0999690771745372E-2</v>
      </c>
      <c r="O15" s="31">
        <f>LevelData!AE114/LevelData!$E114</f>
        <v>6.7146706719088218E-3</v>
      </c>
      <c r="P15" s="31">
        <f>LevelData!R114/LevelData!E114</f>
        <v>2.341299642178734E-3</v>
      </c>
      <c r="Q15" s="9">
        <f>LevelData!U114</f>
        <v>9</v>
      </c>
      <c r="R15" s="31">
        <f>LevelData!S114/LevelData!E114</f>
        <v>0.27693598975129213</v>
      </c>
      <c r="S15" s="11">
        <f>LevelData!T114/LevelData!E114</f>
        <v>0.24345098732164155</v>
      </c>
      <c r="T15" s="71">
        <f t="shared" si="0"/>
        <v>0.33325970755842205</v>
      </c>
    </row>
    <row r="16" spans="1:20" x14ac:dyDescent="0.25">
      <c r="A16" s="17">
        <v>13</v>
      </c>
      <c r="B16" s="8">
        <f>LevelData!D115</f>
        <v>6467</v>
      </c>
      <c r="C16" s="10">
        <f>LevelData!K115</f>
        <v>5.8351164254248002E-2</v>
      </c>
      <c r="D16" s="10">
        <f>LevelData!L115</f>
        <v>4.4548556572604703E-2</v>
      </c>
      <c r="E16" s="10">
        <f>LevelData!M115</f>
        <v>0.24044301536262999</v>
      </c>
      <c r="F16" s="28">
        <f>LevelData!X115</f>
        <v>8</v>
      </c>
      <c r="G16" s="59">
        <f>LevelData!Z115</f>
        <v>921.36666666666702</v>
      </c>
      <c r="H16" s="28">
        <f>LevelData!AA115</f>
        <v>52</v>
      </c>
      <c r="I16" s="28">
        <f>LevelData!AB115</f>
        <v>17</v>
      </c>
      <c r="J16" s="31">
        <f>LevelData!P115/LevelData!E115</f>
        <v>1.9134801762114537</v>
      </c>
      <c r="K16" s="31">
        <f>LevelData!Q115/LevelData!E115</f>
        <v>8.6595342983008181E-3</v>
      </c>
      <c r="L16" s="31">
        <f>LevelData!N115/LevelData!E115</f>
        <v>5.9861548143486466E-2</v>
      </c>
      <c r="M16" s="31">
        <f>LevelData!O115/LevelData!E115</f>
        <v>5.1579609817495278E-2</v>
      </c>
      <c r="N16" s="31">
        <f>LevelData!AD115/LevelData!$E115</f>
        <v>1.0862177470106985E-2</v>
      </c>
      <c r="O16" s="31">
        <f>LevelData!AE115/LevelData!$E115</f>
        <v>8.8105726872246704E-3</v>
      </c>
      <c r="P16" s="31">
        <f>LevelData!R115/LevelData!E115</f>
        <v>1.9383259911894273E-3</v>
      </c>
      <c r="Q16" s="9">
        <f>LevelData!U115</f>
        <v>7</v>
      </c>
      <c r="R16" s="31">
        <f>LevelData!S115/LevelData!E115</f>
        <v>0.25298930144745124</v>
      </c>
      <c r="S16" s="11">
        <f>LevelData!T115/LevelData!E115</f>
        <v>0.23235997482693518</v>
      </c>
      <c r="T16" s="71">
        <f t="shared" si="0"/>
        <v>0.37115166771554436</v>
      </c>
    </row>
    <row r="17" spans="1:20" x14ac:dyDescent="0.25">
      <c r="A17" s="17">
        <v>14</v>
      </c>
      <c r="B17" s="8">
        <f>LevelData!D116</f>
        <v>11071</v>
      </c>
      <c r="C17" s="10">
        <f>LevelData!K116</f>
        <v>0.32397090683998803</v>
      </c>
      <c r="D17" s="10">
        <f>LevelData!L116</f>
        <v>0.31356328157207602</v>
      </c>
      <c r="E17" s="10">
        <f>LevelData!M116</f>
        <v>0.48261416003351498</v>
      </c>
      <c r="F17" s="28">
        <f>LevelData!X116</f>
        <v>1</v>
      </c>
      <c r="G17" s="59">
        <f>LevelData!Z116</f>
        <v>619.20833333333303</v>
      </c>
      <c r="H17" s="28">
        <f>LevelData!AA116</f>
        <v>34</v>
      </c>
      <c r="I17" s="28">
        <f>LevelData!AB116</f>
        <v>12</v>
      </c>
      <c r="J17" s="31">
        <f>LevelData!P116/LevelData!E116</f>
        <v>1.6658155369854535</v>
      </c>
      <c r="K17" s="31">
        <f>LevelData!Q116/LevelData!E116</f>
        <v>5.4678634065820691E-3</v>
      </c>
      <c r="L17" s="31">
        <f>LevelData!N116/LevelData!E116</f>
        <v>4.7405344062725681E-2</v>
      </c>
      <c r="M17" s="31">
        <f>LevelData!O116/LevelData!E116</f>
        <v>4.6966883317858248E-2</v>
      </c>
      <c r="N17" s="31">
        <f>LevelData!AD116/LevelData!$E116</f>
        <v>1.1399979366553183E-2</v>
      </c>
      <c r="O17" s="31">
        <f>LevelData!AE116/LevelData!$E116</f>
        <v>7.866501599092128E-3</v>
      </c>
      <c r="P17" s="31">
        <f>LevelData!R116/LevelData!E116</f>
        <v>1.3669658516455173E-3</v>
      </c>
      <c r="Q17" s="9">
        <f>LevelData!U116</f>
        <v>5</v>
      </c>
      <c r="R17" s="31">
        <f>LevelData!S116/LevelData!E116</f>
        <v>0.13223460229031259</v>
      </c>
      <c r="S17" s="11">
        <f>LevelData!T116/LevelData!E116</f>
        <v>0.11028577323841948</v>
      </c>
      <c r="T17" s="71">
        <f t="shared" si="0"/>
        <v>0.31435056226142577</v>
      </c>
    </row>
    <row r="18" spans="1:20" x14ac:dyDescent="0.25">
      <c r="A18" s="17">
        <v>15</v>
      </c>
      <c r="B18" s="8">
        <f>LevelData!D117</f>
        <v>6092</v>
      </c>
      <c r="C18" s="10">
        <f>LevelData!K117</f>
        <v>0.23177834479698201</v>
      </c>
      <c r="D18" s="10">
        <f>LevelData!L117</f>
        <v>0.21697663328564601</v>
      </c>
      <c r="E18" s="10">
        <f>LevelData!M117</f>
        <v>0.430111821086262</v>
      </c>
      <c r="F18" s="28">
        <f>LevelData!X117</f>
        <v>2</v>
      </c>
      <c r="G18" s="59">
        <f>LevelData!Z117</f>
        <v>892.45833333333303</v>
      </c>
      <c r="H18" s="28">
        <f>LevelData!AA117</f>
        <v>49</v>
      </c>
      <c r="I18" s="28">
        <f>LevelData!AB117</f>
        <v>17</v>
      </c>
      <c r="J18" s="31">
        <f>LevelData!P117/LevelData!E117</f>
        <v>2.0422398491235856</v>
      </c>
      <c r="K18" s="31">
        <f>LevelData!Q117/LevelData!E117</f>
        <v>6.4899045928555584E-3</v>
      </c>
      <c r="L18" s="31">
        <f>LevelData!N117/LevelData!E117</f>
        <v>5.6772797869980032E-2</v>
      </c>
      <c r="M18" s="31">
        <f>LevelData!O117/LevelData!E117</f>
        <v>5.2612602618149547E-2</v>
      </c>
      <c r="N18" s="31">
        <f>LevelData!AD117/LevelData!$E117</f>
        <v>1.4505214111382295E-2</v>
      </c>
      <c r="O18" s="31">
        <f>LevelData!AE117/LevelData!$E117</f>
        <v>6.406700687818948E-3</v>
      </c>
      <c r="P18" s="31">
        <f>LevelData!R117/LevelData!E117</f>
        <v>1.8304859108054137E-3</v>
      </c>
      <c r="Q18" s="9">
        <f>LevelData!U117</f>
        <v>8</v>
      </c>
      <c r="R18" s="31">
        <f>LevelData!S117/LevelData!E117</f>
        <v>0.29068670956290216</v>
      </c>
      <c r="S18" s="11">
        <f>LevelData!T117/LevelData!E117</f>
        <v>0.25518637674728201</v>
      </c>
      <c r="T18" s="71">
        <f t="shared" si="0"/>
        <v>0.35417128910583534</v>
      </c>
    </row>
    <row r="19" spans="1:20" x14ac:dyDescent="0.25">
      <c r="A19" s="17">
        <v>16</v>
      </c>
      <c r="B19" s="8">
        <f>LevelData!D118</f>
        <v>5123</v>
      </c>
      <c r="C19" s="10">
        <f>LevelData!K118</f>
        <v>6.9549035635402406E-2</v>
      </c>
      <c r="D19" s="10">
        <f>LevelData!L118</f>
        <v>5.0245707028877498E-2</v>
      </c>
      <c r="E19" s="10">
        <f>LevelData!M118</f>
        <v>0.40082122552116201</v>
      </c>
      <c r="F19" s="28">
        <f>LevelData!X118</f>
        <v>7</v>
      </c>
      <c r="G19" s="59">
        <f>LevelData!Z118</f>
        <v>1027.2833333333299</v>
      </c>
      <c r="H19" s="28">
        <f>LevelData!AA118</f>
        <v>58</v>
      </c>
      <c r="I19" s="28">
        <f>LevelData!AB118</f>
        <v>19</v>
      </c>
      <c r="J19" s="31">
        <f>LevelData!P118/LevelData!E118</f>
        <v>1.845423398667803</v>
      </c>
      <c r="K19" s="31">
        <f>LevelData!Q118/LevelData!E118</f>
        <v>7.3914328944851213E-3</v>
      </c>
      <c r="L19" s="31">
        <f>LevelData!N118/LevelData!E118</f>
        <v>5.3966155933146666E-2</v>
      </c>
      <c r="M19" s="31">
        <f>LevelData!O118/LevelData!E118</f>
        <v>3.3531017930746622E-2</v>
      </c>
      <c r="N19" s="31">
        <f>LevelData!AD118/LevelData!$E118</f>
        <v>1.0852362649785214E-2</v>
      </c>
      <c r="O19" s="31">
        <f>LevelData!AE118/LevelData!$E118</f>
        <v>8.7479782257082733E-3</v>
      </c>
      <c r="P19" s="31">
        <f>LevelData!R118/LevelData!E118</f>
        <v>1.61741943338145E-3</v>
      </c>
      <c r="Q19" s="9">
        <f>LevelData!U118</f>
        <v>8</v>
      </c>
      <c r="R19" s="31">
        <f>LevelData!S118/LevelData!E118</f>
        <v>0.26040452877441345</v>
      </c>
      <c r="S19" s="11">
        <f>LevelData!T118/LevelData!E118</f>
        <v>0.23609106245326006</v>
      </c>
      <c r="T19" s="71">
        <f t="shared" si="0"/>
        <v>0.31524026504808783</v>
      </c>
    </row>
    <row r="20" spans="1:20" x14ac:dyDescent="0.25">
      <c r="A20" s="17">
        <v>17</v>
      </c>
      <c r="B20" s="8">
        <f>LevelData!D119</f>
        <v>6880</v>
      </c>
      <c r="C20" s="10">
        <f>LevelData!K119</f>
        <v>0.88130381303812999</v>
      </c>
      <c r="D20" s="10">
        <f>LevelData!L119</f>
        <v>0.88139315971132703</v>
      </c>
      <c r="E20" s="10">
        <f>LevelData!M119</f>
        <v>0.87692307692307703</v>
      </c>
      <c r="F20" s="28">
        <f>LevelData!X119</f>
        <v>1</v>
      </c>
      <c r="G20" s="59">
        <f>LevelData!Z119</f>
        <v>775.77499999999998</v>
      </c>
      <c r="H20" s="28">
        <f>LevelData!AA119</f>
        <v>42</v>
      </c>
      <c r="I20" s="28">
        <f>LevelData!AB119</f>
        <v>14</v>
      </c>
      <c r="J20" s="31">
        <f>LevelData!P119/LevelData!E119</f>
        <v>0.51086510865108647</v>
      </c>
      <c r="K20" s="31">
        <f>LevelData!Q119/LevelData!E119</f>
        <v>4.1000410004100039E-4</v>
      </c>
      <c r="L20" s="31">
        <f>LevelData!N119/LevelData!E119</f>
        <v>7.2775727757277576E-3</v>
      </c>
      <c r="M20" s="31">
        <f>LevelData!O119/LevelData!E119</f>
        <v>1.8552685526855267E-2</v>
      </c>
      <c r="N20" s="31">
        <f>LevelData!AD119/LevelData!$E119</f>
        <v>2.1525215252152521E-3</v>
      </c>
      <c r="O20" s="31">
        <f>LevelData!AE119/LevelData!$E119</f>
        <v>3.895038950389504E-3</v>
      </c>
      <c r="P20" s="31">
        <f>LevelData!R119/LevelData!E119</f>
        <v>1.5375153751537515E-3</v>
      </c>
      <c r="Q20" s="9">
        <f>LevelData!U119</f>
        <v>8</v>
      </c>
      <c r="R20" s="31">
        <f>LevelData!S119/LevelData!E119</f>
        <v>0.30422304223042229</v>
      </c>
      <c r="S20" s="11">
        <f>LevelData!T119/LevelData!E119</f>
        <v>0.2502050020500205</v>
      </c>
      <c r="T20" s="71">
        <f t="shared" si="0"/>
        <v>8.6100861008610086E-2</v>
      </c>
    </row>
    <row r="21" spans="1:20" x14ac:dyDescent="0.25">
      <c r="A21" s="17">
        <v>18</v>
      </c>
      <c r="B21" s="8">
        <f>LevelData!D120</f>
        <v>3982</v>
      </c>
      <c r="C21" s="10">
        <f>LevelData!K120</f>
        <v>0.358326192516424</v>
      </c>
      <c r="D21" s="10">
        <f>LevelData!L120</f>
        <v>0.34709035222052098</v>
      </c>
      <c r="E21" s="10">
        <f>LevelData!M120</f>
        <v>0.51377118644067798</v>
      </c>
      <c r="F21" s="28">
        <f>LevelData!X120</f>
        <v>2</v>
      </c>
      <c r="G21" s="59">
        <f>LevelData!Z120</f>
        <v>1073.63333333333</v>
      </c>
      <c r="H21" s="28">
        <f>LevelData!AA120</f>
        <v>59</v>
      </c>
      <c r="I21" s="28">
        <f>LevelData!AB120</f>
        <v>19</v>
      </c>
      <c r="J21" s="31">
        <f>LevelData!P120/LevelData!E120</f>
        <v>1.8171236789488718</v>
      </c>
      <c r="K21" s="31">
        <f>LevelData!Q120/LevelData!E120</f>
        <v>4.9985718366181093E-3</v>
      </c>
      <c r="L21" s="31">
        <f>LevelData!N120/LevelData!E120</f>
        <v>4.5701228220508427E-2</v>
      </c>
      <c r="M21" s="31">
        <f>LevelData!O120/LevelData!E120</f>
        <v>6.2696372465010003E-2</v>
      </c>
      <c r="N21" s="31">
        <f>LevelData!AD120/LevelData!$E120</f>
        <v>8.7117966295344185E-3</v>
      </c>
      <c r="O21" s="31">
        <f>LevelData!AE120/LevelData!$E120</f>
        <v>8.4261639531562418E-3</v>
      </c>
      <c r="P21" s="31">
        <f>LevelData!R120/LevelData!E120</f>
        <v>1.4281633818908884E-3</v>
      </c>
      <c r="Q21" s="9">
        <f>LevelData!U120</f>
        <v>10</v>
      </c>
      <c r="R21" s="31">
        <f>LevelData!S120/LevelData!E120</f>
        <v>0.33626106826620966</v>
      </c>
      <c r="S21" s="11">
        <f>LevelData!T120/LevelData!E120</f>
        <v>0.286203941730934</v>
      </c>
      <c r="T21" s="71">
        <f t="shared" si="0"/>
        <v>0.33219080262782064</v>
      </c>
    </row>
    <row r="22" spans="1:20" x14ac:dyDescent="0.25">
      <c r="A22" s="17">
        <v>19</v>
      </c>
      <c r="B22" s="8">
        <f>LevelData!D121</f>
        <v>4407</v>
      </c>
      <c r="C22" s="10">
        <f>LevelData!K121</f>
        <v>0.87737873801688404</v>
      </c>
      <c r="D22" s="10">
        <f>LevelData!L121</f>
        <v>0.87635036496350405</v>
      </c>
      <c r="E22" s="10">
        <f>LevelData!M121</f>
        <v>0.92805755395683498</v>
      </c>
      <c r="F22" s="28">
        <f>LevelData!X121</f>
        <v>1</v>
      </c>
      <c r="G22" s="59">
        <f>LevelData!Z121</f>
        <v>1008.93333333333</v>
      </c>
      <c r="H22" s="28">
        <f>LevelData!AA121</f>
        <v>55</v>
      </c>
      <c r="I22" s="28">
        <f>LevelData!AB121</f>
        <v>18</v>
      </c>
      <c r="J22" s="31">
        <f>LevelData!P121/LevelData!E121</f>
        <v>0.68107025325511517</v>
      </c>
      <c r="K22" s="31">
        <f>LevelData!Q121/LevelData!E121</f>
        <v>5.7232794391186151E-4</v>
      </c>
      <c r="L22" s="31">
        <f>LevelData!N121/LevelData!E121</f>
        <v>9.872657032479611E-3</v>
      </c>
      <c r="M22" s="31">
        <f>LevelData!O121/LevelData!E121</f>
        <v>1.4308198597796537E-2</v>
      </c>
      <c r="N22" s="31">
        <f>LevelData!AD121/LevelData!$E121</f>
        <v>3.2908856774932038E-3</v>
      </c>
      <c r="O22" s="31">
        <f>LevelData!AE121/LevelData!$E121</f>
        <v>4.5786235512948921E-3</v>
      </c>
      <c r="P22" s="31">
        <f>LevelData!R121/LevelData!E121</f>
        <v>2.1462297896694808E-3</v>
      </c>
      <c r="Q22" s="9">
        <f>LevelData!U121</f>
        <v>9</v>
      </c>
      <c r="R22" s="31">
        <f>LevelData!S121/LevelData!E121</f>
        <v>0.39633710115896409</v>
      </c>
      <c r="S22" s="11">
        <f>LevelData!T121/LevelData!E121</f>
        <v>0.3203605666046645</v>
      </c>
      <c r="T22" s="71">
        <f t="shared" si="0"/>
        <v>9.2430962941765643E-2</v>
      </c>
    </row>
    <row r="23" spans="1:20" x14ac:dyDescent="0.25">
      <c r="A23" s="17">
        <v>20</v>
      </c>
      <c r="B23" s="8">
        <f>LevelData!D122</f>
        <v>3461</v>
      </c>
      <c r="C23" s="10">
        <f>LevelData!K122</f>
        <v>0.51682819383259904</v>
      </c>
      <c r="D23" s="10">
        <f>LevelData!L122</f>
        <v>0.51589541008276896</v>
      </c>
      <c r="E23" s="10">
        <f>LevelData!M122</f>
        <v>0.53064066852367697</v>
      </c>
      <c r="F23" s="28">
        <f>LevelData!X122</f>
        <v>1</v>
      </c>
      <c r="G23" s="59">
        <f>LevelData!Z122</f>
        <v>1135.7833333333299</v>
      </c>
      <c r="H23" s="28">
        <f>LevelData!AA122</f>
        <v>62</v>
      </c>
      <c r="I23" s="28">
        <f>LevelData!AB122</f>
        <v>19</v>
      </c>
      <c r="J23" s="31">
        <f>LevelData!P122/LevelData!E122</f>
        <v>1.6460792951541849</v>
      </c>
      <c r="K23" s="31">
        <f>LevelData!Q122/LevelData!E122</f>
        <v>5.3744493392070486E-3</v>
      </c>
      <c r="L23" s="31">
        <f>LevelData!N122/LevelData!E122</f>
        <v>4.7753303964757708E-2</v>
      </c>
      <c r="M23" s="31">
        <f>LevelData!O122/LevelData!E122</f>
        <v>4.2114537444933924E-2</v>
      </c>
      <c r="N23" s="31">
        <f>LevelData!AD122/LevelData!$E122</f>
        <v>8.8986784140969166E-3</v>
      </c>
      <c r="O23" s="31">
        <f>LevelData!AE122/LevelData!$E122</f>
        <v>6.8722466960352427E-3</v>
      </c>
      <c r="P23" s="31">
        <f>LevelData!R122/LevelData!E122</f>
        <v>1.0572687224669603E-3</v>
      </c>
      <c r="Q23" s="9">
        <f>LevelData!U122</f>
        <v>11</v>
      </c>
      <c r="R23" s="31">
        <f>LevelData!S122/LevelData!E122</f>
        <v>0.5815859030837004</v>
      </c>
      <c r="S23" s="11">
        <f>LevelData!T122/LevelData!E122</f>
        <v>0.42687224669603524</v>
      </c>
      <c r="T23" s="71">
        <f t="shared" si="0"/>
        <v>0.28881057268722471</v>
      </c>
    </row>
    <row r="24" spans="1:20" x14ac:dyDescent="0.25">
      <c r="A24" s="17">
        <v>21</v>
      </c>
      <c r="B24" s="8">
        <f>LevelData!D123</f>
        <v>5850</v>
      </c>
      <c r="C24" s="10">
        <f>LevelData!K123</f>
        <v>0.59459459459459496</v>
      </c>
      <c r="D24" s="10">
        <f>LevelData!L123</f>
        <v>0.59212559993492198</v>
      </c>
      <c r="E24" s="10">
        <f>LevelData!M123</f>
        <v>0.70034843205574904</v>
      </c>
      <c r="F24" s="28">
        <f>LevelData!X123</f>
        <v>1</v>
      </c>
      <c r="G24" s="59">
        <f>LevelData!Z123</f>
        <v>903.92499999999995</v>
      </c>
      <c r="H24" s="28">
        <f>LevelData!AA123</f>
        <v>49</v>
      </c>
      <c r="I24" s="28">
        <f>LevelData!AB123</f>
        <v>16</v>
      </c>
      <c r="J24" s="31">
        <f>LevelData!P123/LevelData!E123</f>
        <v>1.1836248012718602</v>
      </c>
      <c r="K24" s="31">
        <f>LevelData!Q123/LevelData!E123</f>
        <v>2.1462639109697933E-3</v>
      </c>
      <c r="L24" s="31">
        <f>LevelData!N123/LevelData!E123</f>
        <v>1.3513513513513514E-2</v>
      </c>
      <c r="M24" s="31">
        <f>LevelData!O123/LevelData!E123</f>
        <v>1.7567567567567569E-2</v>
      </c>
      <c r="N24" s="31">
        <f>LevelData!AD123/LevelData!$E123</f>
        <v>2.2257551669316376E-3</v>
      </c>
      <c r="O24" s="31">
        <f>LevelData!AE123/LevelData!$E123</f>
        <v>4.4515103338632752E-3</v>
      </c>
      <c r="P24" s="31">
        <f>LevelData!R123/LevelData!E123</f>
        <v>8.7440381558028619E-4</v>
      </c>
      <c r="Q24" s="9">
        <f>LevelData!U123</f>
        <v>7</v>
      </c>
      <c r="R24" s="31">
        <f>LevelData!S123/LevelData!E123</f>
        <v>0.24411764705882352</v>
      </c>
      <c r="S24" s="11">
        <f>LevelData!T123/LevelData!E123</f>
        <v>0.19944356120826709</v>
      </c>
      <c r="T24" s="71">
        <f t="shared" si="0"/>
        <v>0.11065182829888712</v>
      </c>
    </row>
    <row r="25" spans="1:20" x14ac:dyDescent="0.25">
      <c r="A25" s="17">
        <v>22</v>
      </c>
      <c r="B25" s="8">
        <f>LevelData!D124</f>
        <v>4263</v>
      </c>
      <c r="C25" s="10">
        <f>LevelData!K124</f>
        <v>0.101924656730431</v>
      </c>
      <c r="D25" s="10">
        <f>LevelData!L124</f>
        <v>8.3236813272812599E-2</v>
      </c>
      <c r="E25" s="10">
        <f>LevelData!M124</f>
        <v>0.38101916783543699</v>
      </c>
      <c r="F25" s="28">
        <f>LevelData!X124</f>
        <v>4</v>
      </c>
      <c r="G25" s="59">
        <f>LevelData!Z124</f>
        <v>1168.8916666666701</v>
      </c>
      <c r="H25" s="28">
        <f>LevelData!AA124</f>
        <v>63</v>
      </c>
      <c r="I25" s="28">
        <f>LevelData!AB124</f>
        <v>21</v>
      </c>
      <c r="J25" s="31">
        <f>LevelData!P124/LevelData!E124</f>
        <v>1.8486386574345735</v>
      </c>
      <c r="K25" s="31">
        <f>LevelData!Q124/LevelData!E124</f>
        <v>3.8434456049759418E-3</v>
      </c>
      <c r="L25" s="31">
        <f>LevelData!N124/LevelData!E124</f>
        <v>4.6678793568829952E-2</v>
      </c>
      <c r="M25" s="31">
        <f>LevelData!O124/LevelData!E124</f>
        <v>5.0874310526933461E-2</v>
      </c>
      <c r="N25" s="31">
        <f>LevelData!AD124/LevelData!$E124</f>
        <v>1.2322497359464852E-2</v>
      </c>
      <c r="O25" s="31">
        <f>LevelData!AE124/LevelData!$E124</f>
        <v>1.0268747799554043E-2</v>
      </c>
      <c r="P25" s="31">
        <f>LevelData!R124/LevelData!E124</f>
        <v>1.4963032507921605E-3</v>
      </c>
      <c r="Q25" s="9">
        <f>LevelData!U124</f>
        <v>7</v>
      </c>
      <c r="R25" s="31">
        <f>LevelData!S124/LevelData!E124</f>
        <v>0.22770214763525407</v>
      </c>
      <c r="S25" s="11">
        <f>LevelData!T124/LevelData!E124</f>
        <v>0.20056331416500411</v>
      </c>
      <c r="T25" s="71">
        <f t="shared" si="0"/>
        <v>0.32906935805656612</v>
      </c>
    </row>
    <row r="26" spans="1:20" x14ac:dyDescent="0.25">
      <c r="A26" s="17">
        <v>23</v>
      </c>
      <c r="B26" s="8">
        <f>LevelData!D125</f>
        <v>4671</v>
      </c>
      <c r="C26" s="10">
        <f>LevelData!K125</f>
        <v>0.85458680818802102</v>
      </c>
      <c r="D26" s="10">
        <f>LevelData!L125</f>
        <v>0.85424976986805801</v>
      </c>
      <c r="E26" s="10">
        <f>LevelData!M125</f>
        <v>0.88311688311688297</v>
      </c>
      <c r="F26" s="28">
        <f>LevelData!X125</f>
        <v>1</v>
      </c>
      <c r="G26" s="59">
        <f>LevelData!Z125</f>
        <v>1007.0166666666699</v>
      </c>
      <c r="H26" s="28">
        <f>LevelData!AA125</f>
        <v>55</v>
      </c>
      <c r="I26" s="28">
        <f>LevelData!AB125</f>
        <v>18</v>
      </c>
      <c r="J26" s="31">
        <f>LevelData!P125/LevelData!E125</f>
        <v>0.67566338134950721</v>
      </c>
      <c r="K26" s="31">
        <f>LevelData!Q125/LevelData!E125</f>
        <v>0</v>
      </c>
      <c r="L26" s="31">
        <f>LevelData!N125/LevelData!E125</f>
        <v>4.5489006823351023E-3</v>
      </c>
      <c r="M26" s="31">
        <f>LevelData!O125/LevelData!E125</f>
        <v>1.1827141774071267E-2</v>
      </c>
      <c r="N26" s="31">
        <f>LevelData!AD125/LevelData!$E125</f>
        <v>3.0326004548900684E-4</v>
      </c>
      <c r="O26" s="31">
        <f>LevelData!AE125/LevelData!$E125</f>
        <v>3.7907505686125853E-3</v>
      </c>
      <c r="P26" s="31">
        <f>LevelData!R125/LevelData!E125</f>
        <v>7.5815011372251705E-4</v>
      </c>
      <c r="Q26" s="9">
        <f>LevelData!U125</f>
        <v>8</v>
      </c>
      <c r="R26" s="31">
        <f>LevelData!S125/LevelData!E125</f>
        <v>0.35587566338134952</v>
      </c>
      <c r="S26" s="11">
        <f>LevelData!T125/LevelData!E125</f>
        <v>0.28718726307808945</v>
      </c>
      <c r="T26" s="71">
        <f t="shared" si="0"/>
        <v>5.6709628506444273E-2</v>
      </c>
    </row>
    <row r="27" spans="1:20" x14ac:dyDescent="0.25">
      <c r="A27" s="17">
        <v>24</v>
      </c>
      <c r="B27" s="8">
        <f>LevelData!D126</f>
        <v>4033</v>
      </c>
      <c r="C27" s="10">
        <f>LevelData!K126</f>
        <v>0.90092030546308999</v>
      </c>
      <c r="D27" s="10">
        <f>LevelData!L126</f>
        <v>0.89958242195267402</v>
      </c>
      <c r="E27" s="10">
        <f>LevelData!M126</f>
        <v>0.987179487179487</v>
      </c>
      <c r="F27" s="28">
        <f>LevelData!X126</f>
        <v>1</v>
      </c>
      <c r="G27" s="59">
        <f>LevelData!Z126</f>
        <v>1071.06666666667</v>
      </c>
      <c r="H27" s="28">
        <f>LevelData!AA126</f>
        <v>58</v>
      </c>
      <c r="I27" s="28">
        <f>LevelData!AB126</f>
        <v>19</v>
      </c>
      <c r="J27" s="31">
        <f>LevelData!P126/LevelData!E126</f>
        <v>0.59565302525944785</v>
      </c>
      <c r="K27" s="31">
        <f>LevelData!Q126/LevelData!E126</f>
        <v>1.9580967299784609E-4</v>
      </c>
      <c r="L27" s="31">
        <f>LevelData!N126/LevelData!E126</f>
        <v>7.0491482279224594E-3</v>
      </c>
      <c r="M27" s="31">
        <f>LevelData!O126/LevelData!E126</f>
        <v>1.4881535147836304E-2</v>
      </c>
      <c r="N27" s="31">
        <f>LevelData!AD126/LevelData!$E126</f>
        <v>1.7622870569806149E-3</v>
      </c>
      <c r="O27" s="31">
        <f>LevelData!AE126/LevelData!$E126</f>
        <v>4.1120031329547682E-3</v>
      </c>
      <c r="P27" s="31">
        <f>LevelData!R126/LevelData!E126</f>
        <v>1.9580967299784608E-3</v>
      </c>
      <c r="Q27" s="9">
        <f>LevelData!U126</f>
        <v>9</v>
      </c>
      <c r="R27" s="31">
        <f>LevelData!S126/LevelData!E126</f>
        <v>0.4303896612492657</v>
      </c>
      <c r="S27" s="11">
        <f>LevelData!T126/LevelData!E126</f>
        <v>0.34579988251419619</v>
      </c>
      <c r="T27" s="71">
        <f t="shared" si="0"/>
        <v>7.6757391815155673E-2</v>
      </c>
    </row>
    <row r="28" spans="1:20" x14ac:dyDescent="0.25">
      <c r="A28" s="17">
        <v>25</v>
      </c>
      <c r="B28" s="8">
        <f>LevelData!D127</f>
        <v>4468</v>
      </c>
      <c r="C28" s="10">
        <f>LevelData!K127</f>
        <v>0.96226092896174897</v>
      </c>
      <c r="D28" s="10">
        <f>LevelData!L127</f>
        <v>0.96215379322208805</v>
      </c>
      <c r="E28" s="10">
        <f>LevelData!M127</f>
        <v>0.97674418604651203</v>
      </c>
      <c r="F28" s="28">
        <f>LevelData!X127</f>
        <v>1</v>
      </c>
      <c r="G28" s="59">
        <f>LevelData!Z127</f>
        <v>1019</v>
      </c>
      <c r="H28" s="28">
        <f>LevelData!AA127</f>
        <v>55</v>
      </c>
      <c r="I28" s="28">
        <f>LevelData!AB127</f>
        <v>19</v>
      </c>
      <c r="J28" s="31">
        <f>LevelData!P127/LevelData!E127</f>
        <v>0.23821721311475411</v>
      </c>
      <c r="K28" s="31">
        <f>LevelData!Q127/LevelData!E127</f>
        <v>3.4153005464480874E-4</v>
      </c>
      <c r="L28" s="31">
        <f>LevelData!N127/LevelData!E127</f>
        <v>1.878415300546448E-3</v>
      </c>
      <c r="M28" s="31">
        <f>LevelData!O127/LevelData!E127</f>
        <v>6.8306010928961746E-3</v>
      </c>
      <c r="N28" s="31">
        <f>LevelData!AD127/LevelData!$E127</f>
        <v>1.1953551912568306E-3</v>
      </c>
      <c r="O28" s="31">
        <f>LevelData!AE127/LevelData!$E127</f>
        <v>3.4153005464480873E-3</v>
      </c>
      <c r="P28" s="31">
        <f>LevelData!R127/LevelData!E127</f>
        <v>1.0245901639344263E-3</v>
      </c>
      <c r="Q28" s="9">
        <f>LevelData!U127</f>
        <v>8</v>
      </c>
      <c r="R28" s="31">
        <f>LevelData!S127/LevelData!E127</f>
        <v>0.40420081967213117</v>
      </c>
      <c r="S28" s="11">
        <f>LevelData!T127/LevelData!E127</f>
        <v>0.32274590163934425</v>
      </c>
      <c r="T28" s="71">
        <f t="shared" si="0"/>
        <v>4.474043715846994E-2</v>
      </c>
    </row>
    <row r="29" spans="1:20" x14ac:dyDescent="0.25">
      <c r="A29" s="17">
        <v>26</v>
      </c>
      <c r="B29" s="8">
        <f>LevelData!D128</f>
        <v>1865</v>
      </c>
      <c r="C29" s="10">
        <f>LevelData!K128</f>
        <v>1.86971402709812E-2</v>
      </c>
      <c r="D29" s="10">
        <f>LevelData!L128</f>
        <v>1.32161317280015E-2</v>
      </c>
      <c r="E29" s="10">
        <f>LevelData!M128</f>
        <v>7.6872536136662298E-2</v>
      </c>
      <c r="F29" s="28">
        <f>LevelData!X128</f>
        <v>11</v>
      </c>
      <c r="G29" s="59">
        <f>LevelData!Z128</f>
        <v>1307.2833333333299</v>
      </c>
      <c r="H29" s="28">
        <f>LevelData!AA128</f>
        <v>70</v>
      </c>
      <c r="I29" s="28">
        <f>LevelData!AB128</f>
        <v>23</v>
      </c>
      <c r="J29" s="31">
        <f>LevelData!P128/LevelData!E128</f>
        <v>1.6178824993635619</v>
      </c>
      <c r="K29" s="31">
        <f>LevelData!Q128/LevelData!E128</f>
        <v>1.3888496025796962E-2</v>
      </c>
      <c r="L29" s="31">
        <f>LevelData!N128/LevelData!E128</f>
        <v>7.130936554182106E-2</v>
      </c>
      <c r="M29" s="31">
        <f>LevelData!O128/LevelData!E128</f>
        <v>8.0134642038865153E-2</v>
      </c>
      <c r="N29" s="31">
        <f>LevelData!AD128/LevelData!$E128</f>
        <v>2.6758690917319604E-2</v>
      </c>
      <c r="O29" s="31">
        <f>LevelData!AE128/LevelData!$E128</f>
        <v>2.5768675925664015E-2</v>
      </c>
      <c r="P29" s="31">
        <f>LevelData!R128/LevelData!E128</f>
        <v>5.0066472435154018E-3</v>
      </c>
      <c r="Q29" s="9">
        <f>LevelData!U128</f>
        <v>10</v>
      </c>
      <c r="R29" s="31">
        <f>LevelData!S128/LevelData!E128</f>
        <v>0.62899895341272316</v>
      </c>
      <c r="S29" s="11">
        <f>LevelData!T128/LevelData!E128</f>
        <v>0.51192260911379517</v>
      </c>
      <c r="T29" s="71">
        <f t="shared" si="0"/>
        <v>0.64786581053941683</v>
      </c>
    </row>
    <row r="30" spans="1:20" x14ac:dyDescent="0.25">
      <c r="A30" s="17">
        <v>27</v>
      </c>
      <c r="B30" s="8">
        <f>LevelData!D129</f>
        <v>4038</v>
      </c>
      <c r="C30" s="10">
        <f>LevelData!K129</f>
        <v>8.2871908453303805E-2</v>
      </c>
      <c r="D30" s="10">
        <f>LevelData!L129</f>
        <v>7.7116604681688905E-2</v>
      </c>
      <c r="E30" s="10">
        <f>LevelData!M129</f>
        <v>0.237849779086892</v>
      </c>
      <c r="F30" s="28">
        <f>LevelData!X129</f>
        <v>5</v>
      </c>
      <c r="G30" s="59">
        <f>LevelData!Z129</f>
        <v>1288.9833333333299</v>
      </c>
      <c r="H30" s="28">
        <f>LevelData!AA129</f>
        <v>70</v>
      </c>
      <c r="I30" s="28">
        <f>LevelData!AB129</f>
        <v>22</v>
      </c>
      <c r="J30" s="31">
        <f>LevelData!P129/LevelData!E129</f>
        <v>1.5523651320993515</v>
      </c>
      <c r="K30" s="31">
        <f>LevelData!Q129/LevelData!E129</f>
        <v>1.9775352001265623E-3</v>
      </c>
      <c r="L30" s="31">
        <f>LevelData!N129/LevelData!E129</f>
        <v>2.6683541633707748E-2</v>
      </c>
      <c r="M30" s="31">
        <f>LevelData!O129/LevelData!E129</f>
        <v>2.6762643041712809E-2</v>
      </c>
      <c r="N30" s="31">
        <f>LevelData!AD129/LevelData!$E129</f>
        <v>6.7499868164319987E-3</v>
      </c>
      <c r="O30" s="31">
        <f>LevelData!AE129/LevelData!$E129</f>
        <v>5.8798713283763114E-3</v>
      </c>
      <c r="P30" s="31">
        <f>LevelData!R129/LevelData!E129</f>
        <v>6.5917840004218737E-4</v>
      </c>
      <c r="Q30" s="9">
        <f>LevelData!U129</f>
        <v>7</v>
      </c>
      <c r="R30" s="31">
        <f>LevelData!S129/LevelData!E129</f>
        <v>0.20861678004535147</v>
      </c>
      <c r="S30" s="11">
        <f>LevelData!T129/LevelData!E129</f>
        <v>0.17850551073142434</v>
      </c>
      <c r="T30" s="71">
        <f t="shared" si="0"/>
        <v>0.18103675578758635</v>
      </c>
    </row>
    <row r="31" spans="1:20" x14ac:dyDescent="0.25">
      <c r="A31" s="17">
        <v>28</v>
      </c>
      <c r="B31" s="8">
        <f>LevelData!D130</f>
        <v>2598</v>
      </c>
      <c r="C31" s="10">
        <f>LevelData!K130</f>
        <v>0.42804318887738502</v>
      </c>
      <c r="D31" s="10">
        <f>LevelData!L130</f>
        <v>0.41976056978330101</v>
      </c>
      <c r="E31" s="10">
        <f>LevelData!M130</f>
        <v>0.76543209876543195</v>
      </c>
      <c r="F31" s="28">
        <f>LevelData!X130</f>
        <v>2</v>
      </c>
      <c r="G31" s="59">
        <f>LevelData!Z130</f>
        <v>1383.7083333333301</v>
      </c>
      <c r="H31" s="28">
        <f>LevelData!AA130</f>
        <v>73</v>
      </c>
      <c r="I31" s="28">
        <f>LevelData!AB130</f>
        <v>23</v>
      </c>
      <c r="J31" s="31">
        <f>LevelData!P130/LevelData!E130</f>
        <v>0.70536902825025882</v>
      </c>
      <c r="K31" s="31">
        <f>LevelData!Q130/LevelData!E130</f>
        <v>0</v>
      </c>
      <c r="L31" s="31">
        <f>LevelData!N130/LevelData!E130</f>
        <v>1.1388847803579353E-2</v>
      </c>
      <c r="M31" s="31">
        <f>LevelData!O130/LevelData!E130</f>
        <v>2.3073509835823104E-2</v>
      </c>
      <c r="N31" s="31">
        <f>LevelData!AD130/LevelData!$E130</f>
        <v>1.9227924863185919E-3</v>
      </c>
      <c r="O31" s="31">
        <f>LevelData!AE130/LevelData!$E130</f>
        <v>7.986984173938767E-3</v>
      </c>
      <c r="P31" s="31">
        <f>LevelData!R130/LevelData!E130</f>
        <v>7.395355716609969E-4</v>
      </c>
      <c r="Q31" s="9">
        <f>LevelData!U130</f>
        <v>9</v>
      </c>
      <c r="R31" s="31">
        <f>LevelData!S130/LevelData!E130</f>
        <v>0.37731104866144061</v>
      </c>
      <c r="S31" s="11">
        <f>LevelData!T130/LevelData!E130</f>
        <v>0.30587191243898831</v>
      </c>
      <c r="T31" s="71">
        <f t="shared" si="0"/>
        <v>0.12453779026771189</v>
      </c>
    </row>
    <row r="32" spans="1:20" x14ac:dyDescent="0.25">
      <c r="A32" s="17">
        <v>29</v>
      </c>
      <c r="B32" s="8">
        <f>LevelData!D131</f>
        <v>2342</v>
      </c>
      <c r="C32" s="10">
        <f>LevelData!K131</f>
        <v>0.28995321349421299</v>
      </c>
      <c r="D32" s="10">
        <f>LevelData!L131</f>
        <v>0.28857035081101501</v>
      </c>
      <c r="E32" s="10">
        <f>LevelData!M131</f>
        <v>0.35502958579881699</v>
      </c>
      <c r="F32" s="28">
        <f>LevelData!X131</f>
        <v>2</v>
      </c>
      <c r="G32" s="59">
        <f>LevelData!Z131</f>
        <v>1419.0916666666701</v>
      </c>
      <c r="H32" s="28">
        <f>LevelData!AA131</f>
        <v>74</v>
      </c>
      <c r="I32" s="28">
        <f>LevelData!AB131</f>
        <v>23</v>
      </c>
      <c r="J32" s="31">
        <f>LevelData!P131/LevelData!E131</f>
        <v>0.99766067471066244</v>
      </c>
      <c r="K32" s="31">
        <f>LevelData!Q131/LevelData!E131</f>
        <v>9.8497906919477966E-4</v>
      </c>
      <c r="L32" s="31">
        <f>LevelData!N131/LevelData!E131</f>
        <v>9.6035459246491019E-3</v>
      </c>
      <c r="M32" s="31">
        <f>LevelData!O131/LevelData!E131</f>
        <v>2.0561438069441024E-2</v>
      </c>
      <c r="N32" s="31">
        <f>LevelData!AD131/LevelData!$E131</f>
        <v>5.0480177296232456E-3</v>
      </c>
      <c r="O32" s="31">
        <f>LevelData!AE131/LevelData!$E131</f>
        <v>6.8948534843634576E-3</v>
      </c>
      <c r="P32" s="31">
        <f>LevelData!R131/LevelData!E131</f>
        <v>1.2312238364934746E-3</v>
      </c>
      <c r="Q32" s="9">
        <f>LevelData!U131</f>
        <v>8</v>
      </c>
      <c r="R32" s="31">
        <f>LevelData!S131/LevelData!E131</f>
        <v>0.39719280965279485</v>
      </c>
      <c r="S32" s="11">
        <f>LevelData!T131/LevelData!E131</f>
        <v>0.32467372568332925</v>
      </c>
      <c r="T32" s="71">
        <f t="shared" si="0"/>
        <v>0.12780103422802266</v>
      </c>
    </row>
    <row r="33" spans="1:20" x14ac:dyDescent="0.25">
      <c r="A33" s="17">
        <v>30</v>
      </c>
      <c r="B33" s="8">
        <f>LevelData!D132</f>
        <v>1897</v>
      </c>
      <c r="C33" s="10">
        <f>LevelData!K132</f>
        <v>0.12080760887702301</v>
      </c>
      <c r="D33" s="10">
        <f>LevelData!L132</f>
        <v>0.114870180959874</v>
      </c>
      <c r="E33" s="10">
        <f>LevelData!M132</f>
        <v>0.244972577696527</v>
      </c>
      <c r="F33" s="28">
        <f>LevelData!X132</f>
        <v>4</v>
      </c>
      <c r="G33" s="59">
        <f>LevelData!Z132</f>
        <v>1552.45</v>
      </c>
      <c r="H33" s="28">
        <f>LevelData!AA132</f>
        <v>82</v>
      </c>
      <c r="I33" s="28">
        <f>LevelData!AB132</f>
        <v>25</v>
      </c>
      <c r="J33" s="31">
        <f>LevelData!P132/LevelData!E132</f>
        <v>1.5393792758217921</v>
      </c>
      <c r="K33" s="31">
        <f>LevelData!Q132/LevelData!E132</f>
        <v>3.3372267645586516E-3</v>
      </c>
      <c r="L33" s="31">
        <f>LevelData!N132/LevelData!E132</f>
        <v>3.2371099616218924E-2</v>
      </c>
      <c r="M33" s="31">
        <f>LevelData!O132/LevelData!E132</f>
        <v>3.7460370432170868E-2</v>
      </c>
      <c r="N33" s="31">
        <f>LevelData!AD132/LevelData!$E132</f>
        <v>1.3849491072918404E-2</v>
      </c>
      <c r="O33" s="31">
        <f>LevelData!AE132/LevelData!$E132</f>
        <v>1.0679125646587686E-2</v>
      </c>
      <c r="P33" s="31">
        <f>LevelData!R132/LevelData!E132</f>
        <v>1.8354747205072584E-3</v>
      </c>
      <c r="Q33" s="9">
        <f>LevelData!U132</f>
        <v>9</v>
      </c>
      <c r="R33" s="31">
        <f>LevelData!S132/LevelData!E132</f>
        <v>0.37293509093942934</v>
      </c>
      <c r="S33" s="11">
        <f>LevelData!T132/LevelData!E132</f>
        <v>0.29784748873685968</v>
      </c>
      <c r="T33" s="71">
        <f t="shared" si="0"/>
        <v>0.27915901885533123</v>
      </c>
    </row>
    <row r="34" spans="1:20" x14ac:dyDescent="0.25">
      <c r="A34" s="17">
        <v>31</v>
      </c>
      <c r="B34" s="8">
        <f>LevelData!D133</f>
        <v>1222</v>
      </c>
      <c r="C34" s="10">
        <f>LevelData!K133</f>
        <v>0.77090119435396298</v>
      </c>
      <c r="D34" s="10">
        <f>LevelData!L133</f>
        <v>0.76672384219554002</v>
      </c>
      <c r="E34" s="10">
        <f>LevelData!M133</f>
        <v>0.84946236559139798</v>
      </c>
      <c r="F34" s="28">
        <f>LevelData!X133</f>
        <v>1</v>
      </c>
      <c r="G34" s="59">
        <f>LevelData!Z133</f>
        <v>1673.75</v>
      </c>
      <c r="H34" s="28">
        <f>LevelData!AA133</f>
        <v>87</v>
      </c>
      <c r="I34" s="28">
        <f>LevelData!AB133</f>
        <v>27</v>
      </c>
      <c r="J34" s="31">
        <f>LevelData!P133/LevelData!E133</f>
        <v>1.229098805646037</v>
      </c>
      <c r="K34" s="31">
        <f>LevelData!Q133/LevelData!E133</f>
        <v>5.428881650380022E-4</v>
      </c>
      <c r="L34" s="31">
        <f>LevelData!N133/LevelData!E133</f>
        <v>2.4972855591748101E-2</v>
      </c>
      <c r="M34" s="31">
        <f>LevelData!O133/LevelData!E133</f>
        <v>6.2975027144408252E-2</v>
      </c>
      <c r="N34" s="31">
        <f>LevelData!AD133/LevelData!$E133</f>
        <v>4.8859934853420191E-3</v>
      </c>
      <c r="O34" s="31">
        <f>LevelData!AE133/LevelData!$E133</f>
        <v>1.4657980456026058E-2</v>
      </c>
      <c r="P34" s="31">
        <f>LevelData!R133/LevelData!E133</f>
        <v>5.428881650380022E-4</v>
      </c>
      <c r="Q34" s="9">
        <f>LevelData!U133</f>
        <v>11</v>
      </c>
      <c r="R34" s="31">
        <f>LevelData!S133/LevelData!E133</f>
        <v>0.68838219326818673</v>
      </c>
      <c r="S34" s="11">
        <f>LevelData!T133/LevelData!E133</f>
        <v>0.50542888165038002</v>
      </c>
      <c r="T34" s="71">
        <f t="shared" si="0"/>
        <v>0.28664495114006516</v>
      </c>
    </row>
    <row r="35" spans="1:20" x14ac:dyDescent="0.25">
      <c r="A35" s="17">
        <v>32</v>
      </c>
      <c r="B35" s="8">
        <f>LevelData!D134</f>
        <v>2081</v>
      </c>
      <c r="C35" s="10">
        <f>LevelData!K134</f>
        <v>0.234353428439945</v>
      </c>
      <c r="D35" s="10">
        <f>LevelData!L134</f>
        <v>0.227384767069263</v>
      </c>
      <c r="E35" s="10">
        <f>LevelData!M134</f>
        <v>0.33217993079584801</v>
      </c>
      <c r="F35" s="28">
        <f>LevelData!X134</f>
        <v>2</v>
      </c>
      <c r="G35" s="59">
        <f>LevelData!Z134</f>
        <v>1510.325</v>
      </c>
      <c r="H35" s="28">
        <f>LevelData!AA134</f>
        <v>79</v>
      </c>
      <c r="I35" s="28">
        <f>LevelData!AB134</f>
        <v>25</v>
      </c>
      <c r="J35" s="31">
        <f>LevelData!P134/LevelData!E134</f>
        <v>2.1132075471698113</v>
      </c>
      <c r="K35" s="31">
        <f>LevelData!Q134/LevelData!E134</f>
        <v>4.4868844914864245E-3</v>
      </c>
      <c r="L35" s="31">
        <f>LevelData!N134/LevelData!E134</f>
        <v>4.7514956281638286E-2</v>
      </c>
      <c r="M35" s="31">
        <f>LevelData!O134/LevelData!E134</f>
        <v>5.0506212609295907E-2</v>
      </c>
      <c r="N35" s="31">
        <f>LevelData!AD134/LevelData!$E134</f>
        <v>5.7524160147261853E-3</v>
      </c>
      <c r="O35" s="31">
        <f>LevelData!AE134/LevelData!$E134</f>
        <v>4.0266912103083296E-3</v>
      </c>
      <c r="P35" s="31">
        <f>LevelData!R134/LevelData!E134</f>
        <v>1.4956281638288081E-3</v>
      </c>
      <c r="Q35" s="9">
        <f>LevelData!U134</f>
        <v>8</v>
      </c>
      <c r="R35" s="31">
        <f>LevelData!S134/LevelData!E134</f>
        <v>0.29084215370455591</v>
      </c>
      <c r="S35" s="11">
        <f>LevelData!T134/LevelData!E134</f>
        <v>0.24148642429820524</v>
      </c>
      <c r="T35" s="71">
        <f t="shared" si="0"/>
        <v>0.27013345605154171</v>
      </c>
    </row>
    <row r="36" spans="1:20" x14ac:dyDescent="0.25">
      <c r="A36" s="17">
        <v>33</v>
      </c>
      <c r="B36" s="8">
        <f>LevelData!D135</f>
        <v>1444</v>
      </c>
      <c r="C36" s="10">
        <f>LevelData!K135</f>
        <v>0.13355347642634399</v>
      </c>
      <c r="D36" s="10">
        <f>LevelData!L135</f>
        <v>0.11824192921042399</v>
      </c>
      <c r="E36" s="10">
        <f>LevelData!M135</f>
        <v>0.38834951456310701</v>
      </c>
      <c r="F36" s="28">
        <f>LevelData!X135</f>
        <v>3</v>
      </c>
      <c r="G36" s="59">
        <f>LevelData!Z135</f>
        <v>1672.81666666667</v>
      </c>
      <c r="H36" s="28">
        <f>LevelData!AA135</f>
        <v>87</v>
      </c>
      <c r="I36" s="28">
        <f>LevelData!AB135</f>
        <v>27</v>
      </c>
      <c r="J36" s="31">
        <f>LevelData!P135/LevelData!E135</f>
        <v>1.9396441019996331</v>
      </c>
      <c r="K36" s="31">
        <f>LevelData!Q135/LevelData!E135</f>
        <v>2.7517886626307101E-3</v>
      </c>
      <c r="L36" s="31">
        <f>LevelData!N135/LevelData!E135</f>
        <v>4.2652724270776002E-2</v>
      </c>
      <c r="M36" s="31">
        <f>LevelData!O135/LevelData!E135</f>
        <v>5.3109521188772706E-2</v>
      </c>
      <c r="N36" s="31">
        <f>LevelData!AD135/LevelData!$E135</f>
        <v>9.5395340304531284E-3</v>
      </c>
      <c r="O36" s="31">
        <f>LevelData!AE135/LevelData!$E135</f>
        <v>7.980187121629059E-3</v>
      </c>
      <c r="P36" s="31">
        <f>LevelData!R135/LevelData!E135</f>
        <v>6.4208402128049897E-4</v>
      </c>
      <c r="Q36" s="9">
        <f>LevelData!U135</f>
        <v>8</v>
      </c>
      <c r="R36" s="31">
        <f>LevelData!S135/LevelData!E135</f>
        <v>0.31086039258851589</v>
      </c>
      <c r="S36" s="11">
        <f>LevelData!T135/LevelData!E135</f>
        <v>0.25674188222344524</v>
      </c>
      <c r="T36" s="71">
        <f t="shared" si="0"/>
        <v>0.29407448174646855</v>
      </c>
    </row>
    <row r="37" spans="1:20" x14ac:dyDescent="0.25">
      <c r="A37" s="17">
        <v>34</v>
      </c>
      <c r="B37" s="8">
        <f>LevelData!D136</f>
        <v>1779</v>
      </c>
      <c r="C37" s="10">
        <f>LevelData!K136</f>
        <v>0.29434229137199402</v>
      </c>
      <c r="D37" s="10">
        <f>LevelData!L136</f>
        <v>0.28526220614828202</v>
      </c>
      <c r="E37" s="10">
        <f>LevelData!M136</f>
        <v>0.43317972350230399</v>
      </c>
      <c r="F37" s="28">
        <f>LevelData!X136</f>
        <v>2</v>
      </c>
      <c r="G37" s="59">
        <f>LevelData!Z136</f>
        <v>1612.8333333333301</v>
      </c>
      <c r="H37" s="28">
        <f>LevelData!AA136</f>
        <v>85</v>
      </c>
      <c r="I37" s="28">
        <f>LevelData!AB136</f>
        <v>26</v>
      </c>
      <c r="J37" s="31">
        <f>LevelData!P136/LevelData!E136</f>
        <v>1.8062234794908063</v>
      </c>
      <c r="K37" s="31">
        <f>LevelData!Q136/LevelData!E136</f>
        <v>3.8189533239038191E-3</v>
      </c>
      <c r="L37" s="31">
        <f>LevelData!N136/LevelData!E136</f>
        <v>5.2616690240452617E-2</v>
      </c>
      <c r="M37" s="31">
        <f>LevelData!O136/LevelData!E136</f>
        <v>4.6958981612446958E-2</v>
      </c>
      <c r="N37" s="31">
        <f>LevelData!AD136/LevelData!$E136</f>
        <v>9.9009900990099011E-3</v>
      </c>
      <c r="O37" s="31">
        <f>LevelData!AE136/LevelData!$E136</f>
        <v>1.0183875530410185E-2</v>
      </c>
      <c r="P37" s="31">
        <f>LevelData!R136/LevelData!E136</f>
        <v>1.1315417256011315E-3</v>
      </c>
      <c r="Q37" s="9">
        <f>LevelData!U136</f>
        <v>7</v>
      </c>
      <c r="R37" s="31">
        <f>LevelData!S136/LevelData!E136</f>
        <v>0.37510608203677509</v>
      </c>
      <c r="S37" s="11">
        <f>LevelData!T136/LevelData!E136</f>
        <v>0.29476661951909477</v>
      </c>
      <c r="T37" s="71">
        <f t="shared" si="0"/>
        <v>0.32277227722772278</v>
      </c>
    </row>
    <row r="38" spans="1:20" x14ac:dyDescent="0.25">
      <c r="A38" s="17">
        <v>35</v>
      </c>
      <c r="B38" s="8">
        <f>LevelData!D137</f>
        <v>1239</v>
      </c>
      <c r="C38" s="10">
        <f>LevelData!K137</f>
        <v>0.36190288971889101</v>
      </c>
      <c r="D38" s="10">
        <f>LevelData!L137</f>
        <v>0.345910623946037</v>
      </c>
      <c r="E38" s="10">
        <f>LevelData!M137</f>
        <v>0.58309037900874605</v>
      </c>
      <c r="F38" s="28">
        <f>LevelData!X137</f>
        <v>1</v>
      </c>
      <c r="G38" s="59">
        <f>LevelData!Z137</f>
        <v>1640.7916666666699</v>
      </c>
      <c r="H38" s="28">
        <f>LevelData!AA137</f>
        <v>88</v>
      </c>
      <c r="I38" s="28">
        <f>LevelData!AB137</f>
        <v>27</v>
      </c>
      <c r="J38" s="31">
        <f>LevelData!P137/LevelData!E137</f>
        <v>1.7599764104580302</v>
      </c>
      <c r="K38" s="31">
        <f>LevelData!Q137/LevelData!E137</f>
        <v>3.7350108118734027E-3</v>
      </c>
      <c r="L38" s="31">
        <f>LevelData!N137/LevelData!E137</f>
        <v>6.6640456064478076E-2</v>
      </c>
      <c r="M38" s="31">
        <f>LevelData!O137/LevelData!E137</f>
        <v>5.8580695891488108E-2</v>
      </c>
      <c r="N38" s="31">
        <f>LevelData!AD137/LevelData!$E137</f>
        <v>1.0811873402791428E-2</v>
      </c>
      <c r="O38" s="31">
        <f>LevelData!AE137/LevelData!$E137</f>
        <v>5.7008059760172989E-3</v>
      </c>
      <c r="P38" s="31">
        <f>LevelData!R137/LevelData!E137</f>
        <v>1.1794770984863377E-3</v>
      </c>
      <c r="Q38" s="9">
        <f>LevelData!U137</f>
        <v>10</v>
      </c>
      <c r="R38" s="31">
        <f>LevelData!S137/LevelData!E137</f>
        <v>0.48633772360919991</v>
      </c>
      <c r="S38" s="11">
        <f>LevelData!T137/LevelData!E137</f>
        <v>0.38509927265578925</v>
      </c>
      <c r="T38" s="71">
        <f t="shared" si="0"/>
        <v>0.35030469825044225</v>
      </c>
    </row>
    <row r="39" spans="1:20" x14ac:dyDescent="0.25">
      <c r="A39" s="17">
        <v>36</v>
      </c>
      <c r="B39" s="8">
        <f>LevelData!D138</f>
        <v>989</v>
      </c>
      <c r="C39" s="10">
        <f>LevelData!K138</f>
        <v>0.19455110623514399</v>
      </c>
      <c r="D39" s="10">
        <f>LevelData!L138</f>
        <v>0.184282371294852</v>
      </c>
      <c r="E39" s="10">
        <f>LevelData!M138</f>
        <v>0.34897360703812302</v>
      </c>
      <c r="F39" s="28">
        <f>LevelData!X138</f>
        <v>2</v>
      </c>
      <c r="G39" s="59">
        <f>LevelData!Z138</f>
        <v>1694.24166666667</v>
      </c>
      <c r="H39" s="28">
        <f>LevelData!AA138</f>
        <v>89</v>
      </c>
      <c r="I39" s="28">
        <f>LevelData!AB138</f>
        <v>27</v>
      </c>
      <c r="J39" s="31">
        <f>LevelData!P138/LevelData!E138</f>
        <v>1.8729200950813678</v>
      </c>
      <c r="K39" s="31">
        <f>LevelData!Q138/LevelData!E138</f>
        <v>2.5598829767782046E-3</v>
      </c>
      <c r="L39" s="31">
        <f>LevelData!N138/LevelData!E138</f>
        <v>6.1985737794843662E-2</v>
      </c>
      <c r="M39" s="31">
        <f>LevelData!O138/LevelData!E138</f>
        <v>4.9003474126897054E-2</v>
      </c>
      <c r="N39" s="31">
        <f>LevelData!AD138/LevelData!$E138</f>
        <v>1.4627902724446883E-2</v>
      </c>
      <c r="O39" s="31">
        <f>LevelData!AE138/LevelData!$E138</f>
        <v>9.3252879868348879E-3</v>
      </c>
      <c r="P39" s="31">
        <f>LevelData!R138/LevelData!E138</f>
        <v>1.2799414883891023E-3</v>
      </c>
      <c r="Q39" s="9">
        <f>LevelData!U138</f>
        <v>8</v>
      </c>
      <c r="R39" s="31">
        <f>LevelData!S138/LevelData!E138</f>
        <v>0.43060888645090512</v>
      </c>
      <c r="S39" s="11">
        <f>LevelData!T138/LevelData!E138</f>
        <v>0.33662461144633388</v>
      </c>
      <c r="T39" s="71">
        <f t="shared" si="0"/>
        <v>0.35180106052294752</v>
      </c>
    </row>
    <row r="40" spans="1:20" x14ac:dyDescent="0.25">
      <c r="A40" s="17">
        <v>37</v>
      </c>
      <c r="B40" s="8">
        <f>LevelData!D139</f>
        <v>774</v>
      </c>
      <c r="C40" s="10">
        <f>LevelData!K139</f>
        <v>0.34368932038834998</v>
      </c>
      <c r="D40" s="10">
        <f>LevelData!L139</f>
        <v>0.32118055555555602</v>
      </c>
      <c r="E40" s="10">
        <f>LevelData!M139</f>
        <v>0.53505535055350595</v>
      </c>
      <c r="F40" s="28">
        <f>LevelData!X139</f>
        <v>1</v>
      </c>
      <c r="G40" s="59">
        <f>LevelData!Z139</f>
        <v>1651.0833333333301</v>
      </c>
      <c r="H40" s="28">
        <f>LevelData!AA139</f>
        <v>86</v>
      </c>
      <c r="I40" s="28">
        <f>LevelData!AB139</f>
        <v>28</v>
      </c>
      <c r="J40" s="31">
        <f>LevelData!P139/LevelData!E139</f>
        <v>1.9502912621359223</v>
      </c>
      <c r="K40" s="31">
        <f>LevelData!Q139/LevelData!E139</f>
        <v>1.0097087378640776E-2</v>
      </c>
      <c r="L40" s="31">
        <f>LevelData!N139/LevelData!E139</f>
        <v>9.5533980582524269E-2</v>
      </c>
      <c r="M40" s="31">
        <f>LevelData!O139/LevelData!E139</f>
        <v>9.3203883495145634E-2</v>
      </c>
      <c r="N40" s="31">
        <f>LevelData!AD139/LevelData!$E139</f>
        <v>2.2912621359223301E-2</v>
      </c>
      <c r="O40" s="31">
        <f>LevelData!AE139/LevelData!$E139</f>
        <v>1.5533980582524271E-2</v>
      </c>
      <c r="P40" s="31">
        <f>LevelData!R139/LevelData!E139</f>
        <v>1.9417475728155339E-3</v>
      </c>
      <c r="Q40" s="9">
        <f>LevelData!U139</f>
        <v>9</v>
      </c>
      <c r="R40" s="31">
        <f>LevelData!S139/LevelData!E139</f>
        <v>0.69009708737864073</v>
      </c>
      <c r="S40" s="11">
        <f>LevelData!T139/LevelData!E139</f>
        <v>0.52194174757281553</v>
      </c>
      <c r="T40" s="71">
        <f t="shared" si="0"/>
        <v>0.62291262135922332</v>
      </c>
    </row>
    <row r="41" spans="1:20" x14ac:dyDescent="0.25">
      <c r="A41" s="17">
        <v>38</v>
      </c>
      <c r="B41" s="8">
        <f>LevelData!D140</f>
        <v>1198</v>
      </c>
      <c r="C41" s="10">
        <f>LevelData!K140</f>
        <v>0.36694083311223102</v>
      </c>
      <c r="D41" s="10">
        <f>LevelData!L140</f>
        <v>0.36066481994459798</v>
      </c>
      <c r="E41" s="10">
        <f>LevelData!M140</f>
        <v>0.50943396226415105</v>
      </c>
      <c r="F41" s="28">
        <f>LevelData!X140</f>
        <v>2</v>
      </c>
      <c r="G41" s="59">
        <f>LevelData!Z140</f>
        <v>1762.18333333333</v>
      </c>
      <c r="H41" s="28">
        <f>LevelData!AA140</f>
        <v>94</v>
      </c>
      <c r="I41" s="28">
        <f>LevelData!AB140</f>
        <v>28</v>
      </c>
      <c r="J41" s="31">
        <f>LevelData!P140/LevelData!E140</f>
        <v>1.2915892809763863</v>
      </c>
      <c r="K41" s="31">
        <f>LevelData!Q140/LevelData!E140</f>
        <v>7.9596710002653227E-4</v>
      </c>
      <c r="L41" s="31">
        <f>LevelData!N140/LevelData!E140</f>
        <v>2.1491111700716371E-2</v>
      </c>
      <c r="M41" s="31">
        <f>LevelData!O140/LevelData!E140</f>
        <v>4.2716901034757233E-2</v>
      </c>
      <c r="N41" s="31">
        <f>LevelData!AD140/LevelData!$E140</f>
        <v>7.9596710002653222E-3</v>
      </c>
      <c r="O41" s="31">
        <f>LevelData!AE140/LevelData!$E140</f>
        <v>9.8169275669938976E-3</v>
      </c>
      <c r="P41" s="31">
        <f>LevelData!R140/LevelData!E140</f>
        <v>7.9596710002653227E-4</v>
      </c>
      <c r="Q41" s="9">
        <f>LevelData!U140</f>
        <v>8</v>
      </c>
      <c r="R41" s="31">
        <f>LevelData!S140/LevelData!E140</f>
        <v>0.49403024674980101</v>
      </c>
      <c r="S41" s="11">
        <f>LevelData!T140/LevelData!E140</f>
        <v>0.38073759617935793</v>
      </c>
      <c r="T41" s="71">
        <f t="shared" si="0"/>
        <v>0.22393207747413107</v>
      </c>
    </row>
    <row r="42" spans="1:20" x14ac:dyDescent="0.25">
      <c r="A42" s="17">
        <v>39</v>
      </c>
      <c r="B42" s="8">
        <f>LevelData!D141</f>
        <v>834</v>
      </c>
      <c r="C42" s="10">
        <f>LevelData!K141</f>
        <v>5.7416267942583699E-2</v>
      </c>
      <c r="D42" s="10">
        <f>LevelData!L141</f>
        <v>4.9815681976686302E-2</v>
      </c>
      <c r="E42" s="10">
        <f>LevelData!M141</f>
        <v>0.180064308681672</v>
      </c>
      <c r="F42" s="28">
        <f>LevelData!X141</f>
        <v>3</v>
      </c>
      <c r="G42" s="59">
        <f>LevelData!Z141</f>
        <v>1700.15</v>
      </c>
      <c r="H42" s="28">
        <f>LevelData!AA141</f>
        <v>84</v>
      </c>
      <c r="I42" s="28">
        <f>LevelData!AB141</f>
        <v>26</v>
      </c>
      <c r="J42" s="31">
        <f>LevelData!P141/LevelData!E141</f>
        <v>1.7320574162679425</v>
      </c>
      <c r="K42" s="31">
        <f>LevelData!Q141/LevelData!E141</f>
        <v>4.3156018388216533E-3</v>
      </c>
      <c r="L42" s="31">
        <f>LevelData!N141/LevelData!E141</f>
        <v>2.898958626512806E-2</v>
      </c>
      <c r="M42" s="31">
        <f>LevelData!O141/LevelData!E141</f>
        <v>7.3928135847640492E-2</v>
      </c>
      <c r="N42" s="31">
        <f>LevelData!AD141/LevelData!$E141</f>
        <v>1.125809175344779E-2</v>
      </c>
      <c r="O42" s="31">
        <f>LevelData!AE141/LevelData!$E141</f>
        <v>9.3817431278731597E-3</v>
      </c>
      <c r="P42" s="31">
        <f>LevelData!R141/LevelData!E141</f>
        <v>9.3817431278731586E-4</v>
      </c>
      <c r="Q42" s="9">
        <f>LevelData!U141</f>
        <v>6</v>
      </c>
      <c r="R42" s="31">
        <f>LevelData!S141/LevelData!E141</f>
        <v>0.41195234074491038</v>
      </c>
      <c r="S42" s="11">
        <f>LevelData!T141/LevelData!E141</f>
        <v>0.33408387278356316</v>
      </c>
      <c r="T42" s="71">
        <f t="shared" si="0"/>
        <v>0.33305188103949712</v>
      </c>
    </row>
    <row r="43" spans="1:20" x14ac:dyDescent="0.25">
      <c r="A43" s="17">
        <v>40</v>
      </c>
      <c r="B43" s="8">
        <f>LevelData!D142</f>
        <v>750</v>
      </c>
      <c r="C43" s="10">
        <f>LevelData!K142</f>
        <v>0.15001918403888001</v>
      </c>
      <c r="D43" s="10">
        <f>LevelData!L142</f>
        <v>0.135168616655196</v>
      </c>
      <c r="E43" s="10">
        <f>LevelData!M142</f>
        <v>0.34476534296028899</v>
      </c>
      <c r="F43" s="28">
        <f>LevelData!X142</f>
        <v>2</v>
      </c>
      <c r="G43" s="59">
        <f>LevelData!Z142</f>
        <v>1739.7666666666701</v>
      </c>
      <c r="H43" s="28">
        <f>LevelData!AA142</f>
        <v>86</v>
      </c>
      <c r="I43" s="28">
        <f>LevelData!AB142</f>
        <v>27</v>
      </c>
      <c r="J43" s="31">
        <f>LevelData!P142/LevelData!E142</f>
        <v>1.9482030950249392</v>
      </c>
      <c r="K43" s="31">
        <f>LevelData!Q142/LevelData!E142</f>
        <v>6.9062539966747664E-3</v>
      </c>
      <c r="L43" s="31">
        <f>LevelData!N142/LevelData!E142</f>
        <v>6.8550965596623603E-2</v>
      </c>
      <c r="M43" s="31">
        <f>LevelData!O142/LevelData!E142</f>
        <v>5.3587415270494945E-2</v>
      </c>
      <c r="N43" s="31">
        <f>LevelData!AD142/LevelData!$E142</f>
        <v>1.5475124696252718E-2</v>
      </c>
      <c r="O43" s="31">
        <f>LevelData!AE142/LevelData!$E142</f>
        <v>9.5920194398260647E-3</v>
      </c>
      <c r="P43" s="31">
        <f>LevelData!R142/LevelData!E142</f>
        <v>8.9525514771709937E-4</v>
      </c>
      <c r="Q43" s="9">
        <f>LevelData!U142</f>
        <v>7</v>
      </c>
      <c r="R43" s="31">
        <f>LevelData!S142/LevelData!E142</f>
        <v>0.51912009208338661</v>
      </c>
      <c r="S43" s="11">
        <f>LevelData!T142/LevelData!E142</f>
        <v>0.37600716204118173</v>
      </c>
      <c r="T43" s="71">
        <f t="shared" si="0"/>
        <v>0.40516690113825293</v>
      </c>
    </row>
    <row r="44" spans="1:20" x14ac:dyDescent="0.25">
      <c r="A44" s="17">
        <v>41</v>
      </c>
      <c r="B44" s="8">
        <f>LevelData!D143</f>
        <v>453</v>
      </c>
      <c r="C44" s="10">
        <f>LevelData!K143</f>
        <v>0.61871345029239799</v>
      </c>
      <c r="D44" s="10">
        <f>LevelData!L143</f>
        <v>0.62401931200965599</v>
      </c>
      <c r="E44" s="10">
        <f>LevelData!M143</f>
        <v>0.45283018867924502</v>
      </c>
      <c r="F44" s="28">
        <f>LevelData!X143</f>
        <v>1</v>
      </c>
      <c r="G44" s="59">
        <f>LevelData!Z143</f>
        <v>1634.1</v>
      </c>
      <c r="H44" s="28">
        <f>LevelData!AA143</f>
        <v>85</v>
      </c>
      <c r="I44" s="28">
        <f>LevelData!AB143</f>
        <v>28</v>
      </c>
      <c r="J44" s="31">
        <f>LevelData!P143/LevelData!E143</f>
        <v>0.79766081871345029</v>
      </c>
      <c r="K44" s="31">
        <f>LevelData!Q143/LevelData!E143</f>
        <v>1.7543859649122807E-3</v>
      </c>
      <c r="L44" s="31">
        <f>LevelData!N143/LevelData!E143</f>
        <v>1.9883040935672516E-2</v>
      </c>
      <c r="M44" s="31">
        <f>LevelData!O143/LevelData!E143</f>
        <v>3.8011695906432746E-2</v>
      </c>
      <c r="N44" s="31">
        <f>LevelData!AD143/LevelData!$E143</f>
        <v>7.6023391812865496E-3</v>
      </c>
      <c r="O44" s="31">
        <f>LevelData!AE143/LevelData!$E143</f>
        <v>8.771929824561403E-3</v>
      </c>
      <c r="P44" s="31">
        <f>LevelData!R143/LevelData!E143</f>
        <v>5.8479532163742691E-4</v>
      </c>
      <c r="Q44" s="9">
        <f>LevelData!U143</f>
        <v>15</v>
      </c>
      <c r="R44" s="31">
        <f>LevelData!S143/LevelData!E143</f>
        <v>1.2298245614035088</v>
      </c>
      <c r="S44" s="11">
        <f>LevelData!T143/LevelData!E143</f>
        <v>0.79415204678362572</v>
      </c>
      <c r="T44" s="71">
        <f t="shared" si="0"/>
        <v>0.20935672514619882</v>
      </c>
    </row>
    <row r="45" spans="1:20" x14ac:dyDescent="0.25">
      <c r="A45" s="17">
        <v>42</v>
      </c>
      <c r="B45" s="8">
        <f>LevelData!D144</f>
        <v>317</v>
      </c>
      <c r="C45" s="10">
        <f>LevelData!K144</f>
        <v>0.68203497615262298</v>
      </c>
      <c r="D45" s="10">
        <f>LevelData!L144</f>
        <v>0.66550522648083599</v>
      </c>
      <c r="E45" s="10">
        <f>LevelData!M144</f>
        <v>0.85454545454545405</v>
      </c>
      <c r="F45" s="28">
        <f>LevelData!X144</f>
        <v>1</v>
      </c>
      <c r="G45" s="59">
        <f>LevelData!Z144</f>
        <v>1609.075</v>
      </c>
      <c r="H45" s="28">
        <f>LevelData!AA144</f>
        <v>82</v>
      </c>
      <c r="I45" s="28">
        <f>LevelData!AB144</f>
        <v>28</v>
      </c>
      <c r="J45" s="31">
        <f>LevelData!P144/LevelData!E144</f>
        <v>1.0858505564387917</v>
      </c>
      <c r="K45" s="31">
        <f>LevelData!Q144/LevelData!E144</f>
        <v>1.1128775834658187E-2</v>
      </c>
      <c r="L45" s="31">
        <f>LevelData!N144/LevelData!E144</f>
        <v>7.9491255961844198E-2</v>
      </c>
      <c r="M45" s="31">
        <f>LevelData!O144/LevelData!E144</f>
        <v>0.11446740858505565</v>
      </c>
      <c r="N45" s="31">
        <f>LevelData!AD144/LevelData!$E144</f>
        <v>1.9077901430842606E-2</v>
      </c>
      <c r="O45" s="31">
        <f>LevelData!AE144/LevelData!$E144</f>
        <v>3.8155802861685212E-2</v>
      </c>
      <c r="P45" s="31">
        <f>LevelData!R144/LevelData!E144</f>
        <v>7.9491255961844191E-3</v>
      </c>
      <c r="Q45" s="9">
        <f>LevelData!U144</f>
        <v>15</v>
      </c>
      <c r="R45" s="31">
        <f>LevelData!S144/LevelData!E144</f>
        <v>1.4578696343402227</v>
      </c>
      <c r="S45" s="11">
        <f>LevelData!T144/LevelData!E144</f>
        <v>0.89825119236883944</v>
      </c>
      <c r="T45" s="71">
        <f t="shared" si="0"/>
        <v>0.75993640699523057</v>
      </c>
    </row>
    <row r="46" spans="1:20" x14ac:dyDescent="0.25">
      <c r="A46" s="17">
        <v>43</v>
      </c>
      <c r="B46" s="8">
        <f>LevelData!D145</f>
        <v>466</v>
      </c>
      <c r="C46" s="10">
        <f>LevelData!K145</f>
        <v>0.24742729306487701</v>
      </c>
      <c r="D46" s="10">
        <f>LevelData!L145</f>
        <v>0.23778851315083199</v>
      </c>
      <c r="E46" s="10">
        <f>LevelData!M145</f>
        <v>0.29569892473118298</v>
      </c>
      <c r="F46" s="28">
        <f>LevelData!X145</f>
        <v>2</v>
      </c>
      <c r="G46" s="59">
        <f>LevelData!Z145</f>
        <v>1817.6</v>
      </c>
      <c r="H46" s="28">
        <f>LevelData!AA145</f>
        <v>90</v>
      </c>
      <c r="I46" s="28">
        <f>LevelData!AB145</f>
        <v>29</v>
      </c>
      <c r="J46" s="31">
        <f>LevelData!P145/LevelData!E145</f>
        <v>2.0774049217002237</v>
      </c>
      <c r="K46" s="31">
        <f>LevelData!Q145/LevelData!E145</f>
        <v>2.0134228187919462E-2</v>
      </c>
      <c r="L46" s="31">
        <f>LevelData!N145/LevelData!E145</f>
        <v>0.22953020134228189</v>
      </c>
      <c r="M46" s="31">
        <f>LevelData!O145/LevelData!E145</f>
        <v>0.18255033557046979</v>
      </c>
      <c r="N46" s="31">
        <f>LevelData!AD145/LevelData!$E145</f>
        <v>5.771812080536913E-2</v>
      </c>
      <c r="O46" s="31">
        <f>LevelData!AE145/LevelData!$E145</f>
        <v>3.6689038031319912E-2</v>
      </c>
      <c r="P46" s="31">
        <f>LevelData!R145/LevelData!E145</f>
        <v>7.6062639821029079E-3</v>
      </c>
      <c r="Q46" s="9">
        <f>LevelData!U145</f>
        <v>11</v>
      </c>
      <c r="R46" s="31">
        <f>LevelData!S145/LevelData!E145</f>
        <v>0.96465324384787476</v>
      </c>
      <c r="S46" s="11">
        <f>LevelData!T145/LevelData!E145</f>
        <v>0.65861297539149888</v>
      </c>
      <c r="T46" s="71">
        <f t="shared" si="0"/>
        <v>1.3959731543624161</v>
      </c>
    </row>
    <row r="47" spans="1:20" x14ac:dyDescent="0.25">
      <c r="A47" s="17">
        <v>44</v>
      </c>
      <c r="B47" s="8">
        <f>LevelData!D146</f>
        <v>311</v>
      </c>
      <c r="C47" s="10">
        <f>LevelData!K146</f>
        <v>0.25633995887594202</v>
      </c>
      <c r="D47" s="10">
        <f>LevelData!L146</f>
        <v>0.24176646706586799</v>
      </c>
      <c r="E47" s="10">
        <f>LevelData!M146</f>
        <v>0.41463414634146301</v>
      </c>
      <c r="F47" s="28">
        <f>LevelData!X146</f>
        <v>2</v>
      </c>
      <c r="G47" s="59">
        <f>LevelData!Z146</f>
        <v>1791.5916666666701</v>
      </c>
      <c r="H47" s="28">
        <f>LevelData!AA146</f>
        <v>90</v>
      </c>
      <c r="I47" s="28">
        <f>LevelData!AB146</f>
        <v>30</v>
      </c>
      <c r="J47" s="31">
        <f>LevelData!P146/LevelData!E146</f>
        <v>1.0137080191912269</v>
      </c>
      <c r="K47" s="31">
        <f>LevelData!Q146/LevelData!E146</f>
        <v>1.5764222069910898E-2</v>
      </c>
      <c r="L47" s="31">
        <f>LevelData!N146/LevelData!E146</f>
        <v>5.1405071967100757E-2</v>
      </c>
      <c r="M47" s="31">
        <f>LevelData!O146/LevelData!E146</f>
        <v>0.11172035640849898</v>
      </c>
      <c r="N47" s="31">
        <f>LevelData!AD146/LevelData!$E146</f>
        <v>1.4393420150788211E-2</v>
      </c>
      <c r="O47" s="31">
        <f>LevelData!AE146/LevelData!$E146</f>
        <v>3.1528444139821796E-2</v>
      </c>
      <c r="P47" s="31">
        <f>LevelData!R146/LevelData!E146</f>
        <v>5.4832076764907475E-3</v>
      </c>
      <c r="Q47" s="9">
        <f>LevelData!U146</f>
        <v>13</v>
      </c>
      <c r="R47" s="31">
        <f>LevelData!S146/LevelData!E146</f>
        <v>1.41329677861549</v>
      </c>
      <c r="S47" s="11">
        <f>LevelData!T146/LevelData!E146</f>
        <v>0.90952707333790273</v>
      </c>
      <c r="T47" s="71">
        <f t="shared" si="0"/>
        <v>0.66758053461274847</v>
      </c>
    </row>
    <row r="48" spans="1:20" x14ac:dyDescent="0.25">
      <c r="A48" s="17">
        <v>45</v>
      </c>
      <c r="B48" s="8">
        <f>LevelData!D147</f>
        <v>269</v>
      </c>
      <c r="C48" s="10">
        <f>LevelData!K147</f>
        <v>0.71896551724137903</v>
      </c>
      <c r="D48" s="10">
        <f>LevelData!L147</f>
        <v>0.72282608695652195</v>
      </c>
      <c r="E48" s="10">
        <f>LevelData!M147</f>
        <v>0.64285714285714302</v>
      </c>
      <c r="F48" s="28">
        <f>LevelData!X147</f>
        <v>1</v>
      </c>
      <c r="G48" s="59">
        <f>LevelData!Z147</f>
        <v>1797.0333333333299</v>
      </c>
      <c r="H48" s="28">
        <f>LevelData!AA147</f>
        <v>92</v>
      </c>
      <c r="I48" s="28">
        <f>LevelData!AB147</f>
        <v>30</v>
      </c>
      <c r="J48" s="31">
        <f>LevelData!P147/LevelData!E147</f>
        <v>0.86896551724137927</v>
      </c>
      <c r="K48" s="31">
        <f>LevelData!Q147/LevelData!E147</f>
        <v>6.8965517241379309E-3</v>
      </c>
      <c r="L48" s="31">
        <f>LevelData!N147/LevelData!E147</f>
        <v>4.4827586206896551E-2</v>
      </c>
      <c r="M48" s="31">
        <f>LevelData!O147/LevelData!E147</f>
        <v>5.5172413793103448E-2</v>
      </c>
      <c r="N48" s="31">
        <f>LevelData!AD147/LevelData!$E147</f>
        <v>3.4482758620689655E-2</v>
      </c>
      <c r="O48" s="31">
        <f>LevelData!AE147/LevelData!$E147</f>
        <v>2.2413793103448276E-2</v>
      </c>
      <c r="P48" s="31">
        <f>LevelData!R147/LevelData!E147</f>
        <v>6.8965517241379309E-3</v>
      </c>
      <c r="Q48" s="9">
        <f>LevelData!U147</f>
        <v>15</v>
      </c>
      <c r="R48" s="31">
        <f>LevelData!S147/LevelData!E147</f>
        <v>1.5517241379310345</v>
      </c>
      <c r="S48" s="11">
        <f>LevelData!T147/LevelData!E147</f>
        <v>0.91206896551724137</v>
      </c>
      <c r="T48" s="71">
        <f t="shared" si="0"/>
        <v>0.51379310344827589</v>
      </c>
    </row>
    <row r="49" spans="1:20" x14ac:dyDescent="0.25">
      <c r="A49" s="17">
        <v>46</v>
      </c>
      <c r="B49" s="8">
        <f>LevelData!D148</f>
        <v>211</v>
      </c>
      <c r="C49" s="10">
        <f>LevelData!K148</f>
        <v>0.51837524177949701</v>
      </c>
      <c r="D49" s="10">
        <f>LevelData!L148</f>
        <v>0.50836820083681999</v>
      </c>
      <c r="E49" s="10">
        <f>LevelData!M148</f>
        <v>0.64102564102564097</v>
      </c>
      <c r="F49" s="28">
        <f>LevelData!X148</f>
        <v>1</v>
      </c>
      <c r="G49" s="59">
        <f>LevelData!Z148</f>
        <v>1839.31666666667</v>
      </c>
      <c r="H49" s="28">
        <f>LevelData!AA148</f>
        <v>92</v>
      </c>
      <c r="I49" s="28">
        <f>LevelData!AB148</f>
        <v>29</v>
      </c>
      <c r="J49" s="31">
        <f>LevelData!P148/LevelData!E148</f>
        <v>1.2591876208897486</v>
      </c>
      <c r="K49" s="31">
        <f>LevelData!Q148/LevelData!E148</f>
        <v>2.1276595744680851E-2</v>
      </c>
      <c r="L49" s="31">
        <f>LevelData!N148/LevelData!E148</f>
        <v>5.4158607350096713E-2</v>
      </c>
      <c r="M49" s="31">
        <f>LevelData!O148/LevelData!E148</f>
        <v>0.11411992263056092</v>
      </c>
      <c r="N49" s="31">
        <f>LevelData!AD148/LevelData!$E148</f>
        <v>5.9961315280464215E-2</v>
      </c>
      <c r="O49" s="31">
        <f>LevelData!AE148/LevelData!$E148</f>
        <v>3.2882011605415859E-2</v>
      </c>
      <c r="P49" s="31">
        <f>LevelData!R148/LevelData!E148</f>
        <v>7.7369439071566732E-3</v>
      </c>
      <c r="Q49" s="9">
        <f>LevelData!U148</f>
        <v>15</v>
      </c>
      <c r="R49" s="31">
        <f>LevelData!S148/LevelData!E148</f>
        <v>1.5493230174081238</v>
      </c>
      <c r="S49" s="11">
        <f>LevelData!T148/LevelData!E148</f>
        <v>0.93423597678916825</v>
      </c>
      <c r="T49" s="71">
        <f t="shared" si="0"/>
        <v>0.90135396518375233</v>
      </c>
    </row>
    <row r="50" spans="1:20" x14ac:dyDescent="0.25">
      <c r="A50" s="17">
        <v>47</v>
      </c>
      <c r="B50" s="8">
        <f>LevelData!D149</f>
        <v>219</v>
      </c>
      <c r="C50" s="10">
        <f>LevelData!K149</f>
        <v>0.154838709677419</v>
      </c>
      <c r="D50" s="10">
        <f>LevelData!L149</f>
        <v>0.132540356839422</v>
      </c>
      <c r="E50" s="10">
        <f>LevelData!M149</f>
        <v>0.27522935779816499</v>
      </c>
      <c r="F50" s="28">
        <f>LevelData!X149</f>
        <v>3</v>
      </c>
      <c r="G50" s="59">
        <f>LevelData!Z149</f>
        <v>1867.875</v>
      </c>
      <c r="H50" s="28">
        <f>LevelData!AA149</f>
        <v>97.5</v>
      </c>
      <c r="I50" s="28">
        <f>LevelData!AB149</f>
        <v>31</v>
      </c>
      <c r="J50" s="31">
        <f>LevelData!P149/LevelData!E149</f>
        <v>1.832258064516129</v>
      </c>
      <c r="K50" s="31">
        <f>LevelData!Q149/LevelData!E149</f>
        <v>1.5053763440860216E-2</v>
      </c>
      <c r="L50" s="31">
        <f>LevelData!N149/LevelData!E149</f>
        <v>0.14480286738351256</v>
      </c>
      <c r="M50" s="31">
        <f>LevelData!O149/LevelData!E149</f>
        <v>0.17921146953405018</v>
      </c>
      <c r="N50" s="31">
        <f>LevelData!AD149/LevelData!$E149</f>
        <v>5.5197132616487454E-2</v>
      </c>
      <c r="O50" s="31">
        <f>LevelData!AE149/LevelData!$E149</f>
        <v>4.8028673835125449E-2</v>
      </c>
      <c r="P50" s="31">
        <f>LevelData!R149/LevelData!E149</f>
        <v>8.6021505376344086E-3</v>
      </c>
      <c r="Q50" s="9">
        <f>LevelData!U149</f>
        <v>13</v>
      </c>
      <c r="R50" s="31">
        <f>LevelData!S149/LevelData!E149</f>
        <v>1.4681003584229391</v>
      </c>
      <c r="S50" s="11">
        <f>LevelData!T149/LevelData!E149</f>
        <v>0.88315412186379927</v>
      </c>
      <c r="T50" s="71">
        <f t="shared" si="0"/>
        <v>1.2473118279569895</v>
      </c>
    </row>
    <row r="51" spans="1:20" x14ac:dyDescent="0.25">
      <c r="A51" s="17">
        <v>48</v>
      </c>
      <c r="B51" s="8">
        <f>LevelData!D150</f>
        <v>212</v>
      </c>
      <c r="C51" s="10">
        <f>LevelData!K150</f>
        <v>0.53765323992994796</v>
      </c>
      <c r="D51" s="10">
        <f>LevelData!L150</f>
        <v>0.527272727272727</v>
      </c>
      <c r="E51" s="10">
        <f>LevelData!M150</f>
        <v>0.60526315789473695</v>
      </c>
      <c r="F51" s="28">
        <f>LevelData!X150</f>
        <v>1</v>
      </c>
      <c r="G51" s="59">
        <f>LevelData!Z150</f>
        <v>1926.65</v>
      </c>
      <c r="H51" s="28">
        <f>LevelData!AA150</f>
        <v>101</v>
      </c>
      <c r="I51" s="28">
        <f>LevelData!AB150</f>
        <v>32</v>
      </c>
      <c r="J51" s="31">
        <f>LevelData!P150/LevelData!E150</f>
        <v>1.6970227670753064</v>
      </c>
      <c r="K51" s="31">
        <f>LevelData!Q150/LevelData!E150</f>
        <v>4.0280210157618214E-2</v>
      </c>
      <c r="L51" s="31">
        <f>LevelData!N150/LevelData!E150</f>
        <v>0.14886164623467601</v>
      </c>
      <c r="M51" s="31">
        <f>LevelData!O150/LevelData!E150</f>
        <v>0.17688266199649738</v>
      </c>
      <c r="N51" s="31">
        <f>LevelData!AD150/LevelData!$E150</f>
        <v>6.3047285464098074E-2</v>
      </c>
      <c r="O51" s="31">
        <f>LevelData!AE150/LevelData!$E150</f>
        <v>3.6777583187390543E-2</v>
      </c>
      <c r="P51" s="31">
        <f>LevelData!R150/LevelData!E150</f>
        <v>7.0052539404553416E-3</v>
      </c>
      <c r="Q51" s="9">
        <f>LevelData!U150</f>
        <v>15</v>
      </c>
      <c r="R51" s="31">
        <f>LevelData!S150/LevelData!E150</f>
        <v>1.3642732049036776</v>
      </c>
      <c r="S51" s="11">
        <f>LevelData!T150/LevelData!E150</f>
        <v>0.80210157618213662</v>
      </c>
      <c r="T51" s="71">
        <f t="shared" si="0"/>
        <v>1.3660245183887916</v>
      </c>
    </row>
    <row r="52" spans="1:20" x14ac:dyDescent="0.25">
      <c r="A52" s="17">
        <v>49</v>
      </c>
      <c r="B52" s="8">
        <f>LevelData!D151</f>
        <v>200</v>
      </c>
      <c r="C52" s="10">
        <f>LevelData!K151</f>
        <v>0.466360856269113</v>
      </c>
      <c r="D52" s="10">
        <f>LevelData!L151</f>
        <v>0.45183887915936999</v>
      </c>
      <c r="E52" s="10">
        <f>LevelData!M151</f>
        <v>0.56626506024096401</v>
      </c>
      <c r="F52" s="28">
        <f>LevelData!X151</f>
        <v>1</v>
      </c>
      <c r="G52" s="59">
        <f>LevelData!Z151</f>
        <v>2056.88333333333</v>
      </c>
      <c r="H52" s="28">
        <f>LevelData!AA151</f>
        <v>103.5</v>
      </c>
      <c r="I52" s="28">
        <f>LevelData!AB151</f>
        <v>34</v>
      </c>
      <c r="J52" s="31">
        <f>LevelData!P151/LevelData!E151</f>
        <v>1.4617737003058104</v>
      </c>
      <c r="K52" s="31">
        <f>LevelData!Q151/LevelData!E151</f>
        <v>1.0703363914373088E-2</v>
      </c>
      <c r="L52" s="31">
        <f>LevelData!N151/LevelData!E151</f>
        <v>0.11314984709480122</v>
      </c>
      <c r="M52" s="31">
        <f>LevelData!O151/LevelData!E151</f>
        <v>0.12691131498470948</v>
      </c>
      <c r="N52" s="31">
        <f>LevelData!AD151/LevelData!$E151</f>
        <v>3.82262996941896E-2</v>
      </c>
      <c r="O52" s="31">
        <f>LevelData!AE151/LevelData!$E151</f>
        <v>3.5168195718654434E-2</v>
      </c>
      <c r="P52" s="31">
        <f>LevelData!R151/LevelData!E151</f>
        <v>7.6452599388379203E-3</v>
      </c>
      <c r="Q52" s="9">
        <f>LevelData!U151</f>
        <v>17</v>
      </c>
      <c r="R52" s="31">
        <f>LevelData!S151/LevelData!E151</f>
        <v>1.463302752293578</v>
      </c>
      <c r="S52" s="11">
        <f>LevelData!T151/LevelData!E151</f>
        <v>0.89449541284403666</v>
      </c>
      <c r="T52" s="71">
        <f t="shared" si="0"/>
        <v>0.90825688073394506</v>
      </c>
    </row>
    <row r="53" spans="1:20" x14ac:dyDescent="0.25">
      <c r="A53" s="18">
        <v>50</v>
      </c>
      <c r="B53" s="12">
        <f>LevelData!D152</f>
        <v>198</v>
      </c>
      <c r="C53" s="14">
        <f>LevelData!K152</f>
        <v>0.120675565241079</v>
      </c>
      <c r="D53" s="14">
        <f>LevelData!L152</f>
        <v>0.105685833601028</v>
      </c>
      <c r="E53" s="14">
        <f>LevelData!M152</f>
        <v>0.204301075268817</v>
      </c>
      <c r="F53" s="29">
        <f>LevelData!X152</f>
        <v>4</v>
      </c>
      <c r="G53" s="60">
        <f>LevelData!Z152</f>
        <v>1985.9</v>
      </c>
      <c r="H53" s="29">
        <f>LevelData!AA152</f>
        <v>94.5</v>
      </c>
      <c r="I53" s="29">
        <f>LevelData!AB152</f>
        <v>31</v>
      </c>
      <c r="J53" s="32">
        <f>LevelData!P152/LevelData!E152</f>
        <v>1.8599836556796514</v>
      </c>
      <c r="K53" s="32">
        <f>LevelData!Q152/LevelData!E152</f>
        <v>2.6695723236175428E-2</v>
      </c>
      <c r="L53" s="32">
        <f>LevelData!N152/LevelData!E152</f>
        <v>0.14709888313810951</v>
      </c>
      <c r="M53" s="32">
        <f>LevelData!O152/LevelData!E152</f>
        <v>0.17788068646145463</v>
      </c>
      <c r="N53" s="32">
        <f>LevelData!AD152/LevelData!$E152</f>
        <v>6.1563606646690278E-2</v>
      </c>
      <c r="O53" s="32">
        <f>LevelData!AE152/LevelData!$E152</f>
        <v>3.6502315445382731E-2</v>
      </c>
      <c r="P53" s="32">
        <f>LevelData!R152/LevelData!E152</f>
        <v>1.0896213565785889E-2</v>
      </c>
      <c r="Q53" s="13">
        <f>LevelData!U152</f>
        <v>13</v>
      </c>
      <c r="R53" s="32">
        <f>LevelData!S152/LevelData!E152</f>
        <v>1.4143285208390084</v>
      </c>
      <c r="S53" s="15">
        <f>LevelData!T152/LevelData!E152</f>
        <v>0.89812040315990194</v>
      </c>
      <c r="T53" s="72">
        <f t="shared" si="0"/>
        <v>1.2754017978752383</v>
      </c>
    </row>
  </sheetData>
  <mergeCells count="1">
    <mergeCell ref="A1:B1"/>
  </mergeCells>
  <conditionalFormatting sqref="B4:B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53">
    <cfRule type="colorScale" priority="26">
      <colorScale>
        <cfvo type="min"/>
        <cfvo type="max"/>
        <color rgb="FFF8696B"/>
        <color rgb="FFFCFCFF"/>
      </colorScale>
    </cfRule>
  </conditionalFormatting>
  <conditionalFormatting sqref="H4:H5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5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5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4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4"/>
  <sheetViews>
    <sheetView topLeftCell="A148" workbookViewId="0">
      <selection activeCell="K173" sqref="K173"/>
    </sheetView>
  </sheetViews>
  <sheetFormatPr defaultColWidth="17.125" defaultRowHeight="15" x14ac:dyDescent="0.25"/>
  <sheetData>
    <row r="1" spans="1:25" x14ac:dyDescent="0.25">
      <c r="A1" s="85" t="s">
        <v>22</v>
      </c>
      <c r="B1" s="85"/>
      <c r="C1" s="1">
        <f>Campaign!B1</f>
        <v>42840</v>
      </c>
    </row>
    <row r="3" spans="1:25" ht="30" x14ac:dyDescent="0.25">
      <c r="A3" s="2" t="s">
        <v>104</v>
      </c>
      <c r="B3" s="2" t="s">
        <v>105</v>
      </c>
      <c r="C3" s="2" t="s">
        <v>23</v>
      </c>
      <c r="D3" s="2" t="s">
        <v>24</v>
      </c>
      <c r="E3" s="2" t="s">
        <v>25</v>
      </c>
      <c r="F3" s="2" t="s">
        <v>109</v>
      </c>
      <c r="G3" s="57" t="s">
        <v>208</v>
      </c>
      <c r="H3" s="2" t="s">
        <v>209</v>
      </c>
      <c r="I3" s="2" t="s">
        <v>240</v>
      </c>
      <c r="J3" s="2" t="s">
        <v>111</v>
      </c>
      <c r="K3" s="2" t="s">
        <v>112</v>
      </c>
      <c r="L3" s="2" t="s">
        <v>113</v>
      </c>
      <c r="M3" s="2" t="s">
        <v>114</v>
      </c>
      <c r="N3" s="57" t="s">
        <v>238</v>
      </c>
      <c r="O3" s="57" t="s">
        <v>239</v>
      </c>
      <c r="P3" s="2" t="s">
        <v>115</v>
      </c>
      <c r="Q3" s="2" t="s">
        <v>110</v>
      </c>
      <c r="R3" s="2" t="s">
        <v>116</v>
      </c>
      <c r="S3" s="2" t="s">
        <v>117</v>
      </c>
      <c r="T3" s="25"/>
      <c r="U3" s="25"/>
      <c r="V3" s="25"/>
      <c r="W3" s="25"/>
      <c r="X3" s="25"/>
      <c r="Y3" s="25"/>
    </row>
    <row r="4" spans="1:25" x14ac:dyDescent="0.25">
      <c r="A4" s="5" t="str">
        <f>LevelData!A153</f>
        <v>A1_2r_b</v>
      </c>
      <c r="B4" s="5" t="s">
        <v>106</v>
      </c>
      <c r="C4" s="7">
        <f>LevelData!K153</f>
        <v>0.77760703911084905</v>
      </c>
      <c r="D4" s="7">
        <f>LevelData!L153</f>
        <v>0.76456521739130401</v>
      </c>
      <c r="E4" s="7">
        <f>LevelData!M153</f>
        <v>0.86603340976089105</v>
      </c>
      <c r="F4" s="64" t="str">
        <f>LevelData!X153</f>
        <v>NA</v>
      </c>
      <c r="G4" s="61">
        <f>LevelData!Z153</f>
        <v>77.233333333333306</v>
      </c>
      <c r="H4" s="64">
        <f>LevelData!AA153</f>
        <v>4</v>
      </c>
      <c r="I4" s="64">
        <f>LevelData!AB153</f>
        <v>1</v>
      </c>
      <c r="J4" s="30">
        <f>LevelData!P153/LevelData!E153</f>
        <v>4.6541489496063654E-2</v>
      </c>
      <c r="K4" s="30">
        <f>LevelData!Q153/LevelData!E153</f>
        <v>6.7633562076369294E-2</v>
      </c>
      <c r="L4" s="30">
        <f>LevelData!N153/LevelData!E153</f>
        <v>3.0396160484991368E-2</v>
      </c>
      <c r="M4" s="30">
        <f>LevelData!O153/LevelData!E153</f>
        <v>8.0410895465835894E-2</v>
      </c>
      <c r="N4" s="30">
        <f>LevelData!AD153/LevelData!E153</f>
        <v>1.797667663032038E-2</v>
      </c>
      <c r="O4" s="30">
        <f>LevelData!AE153/LevelData!E153</f>
        <v>8.6199637940470683E-2</v>
      </c>
      <c r="P4" s="30">
        <f>LevelData!R153/LevelData!E153</f>
        <v>1.6292678819517535E-2</v>
      </c>
      <c r="Q4" s="39">
        <f>LevelData!U153</f>
        <v>39</v>
      </c>
      <c r="R4" s="30">
        <f>LevelData!S153/LevelData!E153</f>
        <v>3.5932303288005722E-2</v>
      </c>
      <c r="S4" s="36">
        <f>LevelData!T153/LevelData!E153</f>
        <v>3.3490506462341599E-2</v>
      </c>
    </row>
    <row r="5" spans="1:25" x14ac:dyDescent="0.25">
      <c r="B5" s="9" t="s">
        <v>107</v>
      </c>
      <c r="C5" s="11">
        <f>LevelData!K205</f>
        <v>0.34365895713181499</v>
      </c>
      <c r="D5" s="11">
        <f>LevelData!L205</f>
        <v>0.32799336226704101</v>
      </c>
      <c r="E5" s="11">
        <f>LevelData!M205</f>
        <v>0.55690703735881797</v>
      </c>
      <c r="F5" s="65" t="str">
        <f>LevelData!X205</f>
        <v>NA</v>
      </c>
      <c r="G5" s="62">
        <f>LevelData!Z205</f>
        <v>188.73333333333301</v>
      </c>
      <c r="H5" s="65">
        <f>LevelData!AA205</f>
        <v>9</v>
      </c>
      <c r="I5" s="65">
        <f>LevelData!AB205</f>
        <v>3</v>
      </c>
      <c r="J5" s="31">
        <f>LevelData!P205/LevelData!E205</f>
        <v>2.289077828646174E-2</v>
      </c>
      <c r="K5" s="31">
        <f>LevelData!Q205/LevelData!E205</f>
        <v>2.0601700457815567E-2</v>
      </c>
      <c r="L5" s="31">
        <f>LevelData!N205/LevelData!E205</f>
        <v>2.4258279326951661E-2</v>
      </c>
      <c r="M5" s="31">
        <f>LevelData!O205/LevelData!E205</f>
        <v>4.7386883881324691E-2</v>
      </c>
      <c r="N5" s="31">
        <f>LevelData!AD205/LevelData!E205</f>
        <v>1.165348712765325E-2</v>
      </c>
      <c r="O5" s="31">
        <f>LevelData!AE205/LevelData!E205</f>
        <v>3.2790296688269216E-2</v>
      </c>
      <c r="P5" s="31">
        <f>LevelData!R205/LevelData!E205</f>
        <v>4.7565253582258164E-3</v>
      </c>
      <c r="Q5" s="40">
        <f>LevelData!U205</f>
        <v>13</v>
      </c>
      <c r="R5" s="31">
        <f>LevelData!S205/LevelData!E205</f>
        <v>4.8784113205303528E-2</v>
      </c>
      <c r="S5" s="37">
        <f>LevelData!T205/LevelData!E205</f>
        <v>4.5246447470123075E-2</v>
      </c>
    </row>
    <row r="6" spans="1:25" x14ac:dyDescent="0.25">
      <c r="B6" s="13" t="s">
        <v>108</v>
      </c>
      <c r="C6" s="15">
        <f>LevelData!K257</f>
        <v>8.3132837561971401E-2</v>
      </c>
      <c r="D6" s="15">
        <f>LevelData!L257</f>
        <v>6.6616928121257302E-2</v>
      </c>
      <c r="E6" s="15">
        <f>LevelData!M257</f>
        <v>0.29712541338081899</v>
      </c>
      <c r="F6" s="66" t="str">
        <f>LevelData!X257</f>
        <v>NA</v>
      </c>
      <c r="G6" s="63">
        <f>LevelData!Z257</f>
        <v>477.7</v>
      </c>
      <c r="H6" s="66">
        <f>LevelData!AA257</f>
        <v>25</v>
      </c>
      <c r="I6" s="66">
        <f>LevelData!AB257</f>
        <v>8</v>
      </c>
      <c r="J6" s="32">
        <f>LevelData!P257/LevelData!E257</f>
        <v>1.6221930592009333E-2</v>
      </c>
      <c r="K6" s="32">
        <f>LevelData!Q257/LevelData!E257</f>
        <v>1.1209536307961504E-2</v>
      </c>
      <c r="L6" s="32">
        <f>LevelData!N257/LevelData!E257</f>
        <v>3.4667541557305337E-2</v>
      </c>
      <c r="M6" s="32">
        <f>LevelData!O257/LevelData!E257</f>
        <v>6.2536453776611253E-2</v>
      </c>
      <c r="N6" s="32">
        <f>LevelData!AD257/LevelData!E257</f>
        <v>1.1646981627296589E-2</v>
      </c>
      <c r="O6" s="32">
        <f>LevelData!AE257/LevelData!E257</f>
        <v>3.0001458151064451E-2</v>
      </c>
      <c r="P6" s="32">
        <f>LevelData!R257/LevelData!E257</f>
        <v>3.3719743365412656E-3</v>
      </c>
      <c r="Q6" s="41">
        <f>LevelData!U257</f>
        <v>8</v>
      </c>
      <c r="R6" s="32">
        <f>LevelData!S257/LevelData!E257</f>
        <v>5.0306211723534555E-2</v>
      </c>
      <c r="S6" s="38">
        <f>LevelData!T257/LevelData!E257</f>
        <v>4.7262321376494602E-2</v>
      </c>
    </row>
    <row r="7" spans="1:25" x14ac:dyDescent="0.25">
      <c r="A7" s="5" t="str">
        <f>LevelData!A154</f>
        <v>A1_6s_b</v>
      </c>
      <c r="B7" s="5" t="s">
        <v>106</v>
      </c>
      <c r="C7" s="7">
        <f>LevelData!K154</f>
        <v>0.89262908228425497</v>
      </c>
      <c r="D7" s="7">
        <f>LevelData!L154</f>
        <v>0.894056110318592</v>
      </c>
      <c r="E7" s="7">
        <f>LevelData!M154</f>
        <v>0.85906040268456396</v>
      </c>
      <c r="F7" s="64" t="str">
        <f>LevelData!X154</f>
        <v>NA</v>
      </c>
      <c r="G7" s="61">
        <f>LevelData!Z154</f>
        <v>179.38333333333301</v>
      </c>
      <c r="H7" s="64">
        <f>LevelData!AA154</f>
        <v>9</v>
      </c>
      <c r="I7" s="64">
        <f>LevelData!AB154</f>
        <v>3</v>
      </c>
      <c r="J7" s="30">
        <f>LevelData!P154/LevelData!E154</f>
        <v>1.0490786352855318E-2</v>
      </c>
      <c r="K7" s="30">
        <f>LevelData!Q154/LevelData!E154</f>
        <v>1.2953840540047437E-2</v>
      </c>
      <c r="L7" s="30">
        <f>LevelData!N154/LevelData!E154</f>
        <v>1.3501185914979019E-2</v>
      </c>
      <c r="M7" s="30">
        <f>LevelData!O154/LevelData!E154</f>
        <v>2.3444626892902755E-2</v>
      </c>
      <c r="N7" s="30">
        <f>LevelData!AD154/LevelData!E154</f>
        <v>6.7505929574895093E-3</v>
      </c>
      <c r="O7" s="30">
        <f>LevelData!AE154/LevelData!E154</f>
        <v>1.4960773581463237E-2</v>
      </c>
      <c r="P7" s="30">
        <f>LevelData!R154/LevelData!E154</f>
        <v>2.3718299580368545E-3</v>
      </c>
      <c r="Q7" s="39">
        <f>LevelData!U154</f>
        <v>18</v>
      </c>
      <c r="R7" s="30">
        <f>LevelData!S154/LevelData!E154</f>
        <v>0.11348294106914797</v>
      </c>
      <c r="S7" s="36">
        <f>LevelData!T154/LevelData!E154</f>
        <v>0.10399562123700054</v>
      </c>
    </row>
    <row r="8" spans="1:25" x14ac:dyDescent="0.25">
      <c r="A8" s="9"/>
      <c r="B8" s="9" t="s">
        <v>107</v>
      </c>
      <c r="C8" s="11">
        <f>LevelData!K206</f>
        <v>0.45116961321701499</v>
      </c>
      <c r="D8" s="11">
        <f>LevelData!L206</f>
        <v>0.43979013990672899</v>
      </c>
      <c r="E8" s="11">
        <f>LevelData!M206</f>
        <v>0.59576719576719595</v>
      </c>
      <c r="F8" s="65" t="str">
        <f>LevelData!X206</f>
        <v>NA</v>
      </c>
      <c r="G8" s="62">
        <f>LevelData!Z206</f>
        <v>333.98333333333301</v>
      </c>
      <c r="H8" s="65">
        <f>LevelData!AA206</f>
        <v>16</v>
      </c>
      <c r="I8" s="65">
        <f>LevelData!AB206</f>
        <v>5</v>
      </c>
      <c r="J8" s="31">
        <f>LevelData!P206/LevelData!E206</f>
        <v>2.0149772253532001E-2</v>
      </c>
      <c r="K8" s="31">
        <f>LevelData!Q206/LevelData!E206</f>
        <v>1.3047170539643325E-2</v>
      </c>
      <c r="L8" s="31">
        <f>LevelData!N206/LevelData!E206</f>
        <v>4.1071566432486682E-2</v>
      </c>
      <c r="M8" s="31">
        <f>LevelData!O206/LevelData!E206</f>
        <v>3.8369489693507293E-2</v>
      </c>
      <c r="N8" s="31">
        <f>LevelData!AD206/LevelData!E206</f>
        <v>1.3819192465066008E-2</v>
      </c>
      <c r="O8" s="31">
        <f>LevelData!AE206/LevelData!E206</f>
        <v>1.6521269204045393E-2</v>
      </c>
      <c r="P8" s="31">
        <f>LevelData!R206/LevelData!E206</f>
        <v>3.1652898942329962E-3</v>
      </c>
      <c r="Q8" s="40">
        <f>LevelData!U206</f>
        <v>12</v>
      </c>
      <c r="R8" s="31">
        <f>LevelData!S206/LevelData!E206</f>
        <v>9.8587199876476489E-2</v>
      </c>
      <c r="S8" s="37">
        <f>LevelData!T206/LevelData!E206</f>
        <v>8.9786149926657913E-2</v>
      </c>
    </row>
    <row r="9" spans="1:25" x14ac:dyDescent="0.25">
      <c r="A9" s="13"/>
      <c r="B9" s="13" t="s">
        <v>108</v>
      </c>
      <c r="C9" s="15">
        <f>LevelData!K258</f>
        <v>0.166795565867492</v>
      </c>
      <c r="D9" s="15">
        <f>LevelData!L258</f>
        <v>0.14280018227386601</v>
      </c>
      <c r="E9" s="15">
        <f>LevelData!M258</f>
        <v>0.39586731919521501</v>
      </c>
      <c r="F9" s="66" t="str">
        <f>LevelData!X258</f>
        <v>NA</v>
      </c>
      <c r="G9" s="63">
        <f>LevelData!Z258</f>
        <v>651.71666666666704</v>
      </c>
      <c r="H9" s="66">
        <f>LevelData!AA258</f>
        <v>33</v>
      </c>
      <c r="I9" s="66">
        <f>LevelData!AB258</f>
        <v>11</v>
      </c>
      <c r="J9" s="32">
        <f>LevelData!P258/LevelData!E258</f>
        <v>2.2067543181232278E-2</v>
      </c>
      <c r="K9" s="32">
        <f>LevelData!Q258/LevelData!E258</f>
        <v>1.1704047434905903E-2</v>
      </c>
      <c r="L9" s="32">
        <f>LevelData!N258/LevelData!E258</f>
        <v>6.2129414797628256E-2</v>
      </c>
      <c r="M9" s="32">
        <f>LevelData!O258/LevelData!E258</f>
        <v>6.8058778035576181E-2</v>
      </c>
      <c r="N9" s="32">
        <f>LevelData!AD258/LevelData!E258</f>
        <v>1.7272492910543953E-2</v>
      </c>
      <c r="O9" s="32">
        <f>LevelData!AE258/LevelData!E258</f>
        <v>2.2273781902552203E-2</v>
      </c>
      <c r="P9" s="32">
        <f>LevelData!R258/LevelData!E258</f>
        <v>2.9904614591389532E-3</v>
      </c>
      <c r="Q9" s="41">
        <f>LevelData!U258</f>
        <v>7</v>
      </c>
      <c r="R9" s="32">
        <f>LevelData!S258/LevelData!E258</f>
        <v>0.12554782160350605</v>
      </c>
      <c r="S9" s="38">
        <f>LevelData!T258/LevelData!E258</f>
        <v>0.11776230987367878</v>
      </c>
    </row>
    <row r="10" spans="1:25" x14ac:dyDescent="0.25">
      <c r="A10" s="5" t="str">
        <f>LevelData!A155</f>
        <v>A1_6r_e</v>
      </c>
      <c r="B10" s="5" t="s">
        <v>106</v>
      </c>
      <c r="C10" s="7">
        <f>LevelData!K155</f>
        <v>0.346063592631702</v>
      </c>
      <c r="D10" s="7">
        <f>LevelData!L155</f>
        <v>0.32338243029984198</v>
      </c>
      <c r="E10" s="7">
        <f>LevelData!M155</f>
        <v>0.53373231773666996</v>
      </c>
      <c r="F10" s="64" t="str">
        <f>LevelData!X155</f>
        <v>NA</v>
      </c>
      <c r="G10" s="61">
        <f>LevelData!Z155</f>
        <v>296.35833333333301</v>
      </c>
      <c r="H10" s="64">
        <f>LevelData!AA155</f>
        <v>14</v>
      </c>
      <c r="I10" s="64">
        <f>LevelData!AB155</f>
        <v>5</v>
      </c>
      <c r="J10" s="30">
        <f>LevelData!P155/LevelData!E155</f>
        <v>3.8132113105713954E-2</v>
      </c>
      <c r="K10" s="30">
        <f>LevelData!Q155/LevelData!E155</f>
        <v>2.5284524228558019E-2</v>
      </c>
      <c r="L10" s="30">
        <f>LevelData!N155/LevelData!E155</f>
        <v>6.2360671125190663E-2</v>
      </c>
      <c r="M10" s="30">
        <f>LevelData!O155/LevelData!E155</f>
        <v>5.5790214713129178E-2</v>
      </c>
      <c r="N10" s="30">
        <f>LevelData!AD155/LevelData!E155</f>
        <v>2.0356681919511909E-2</v>
      </c>
      <c r="O10" s="30">
        <f>LevelData!AE155/LevelData!E155</f>
        <v>1.9418045289217412E-2</v>
      </c>
      <c r="P10" s="30">
        <f>LevelData!R155/LevelData!E155</f>
        <v>6.9224451484219173E-3</v>
      </c>
      <c r="Q10" s="39">
        <f>LevelData!U155</f>
        <v>11</v>
      </c>
      <c r="R10" s="30">
        <f>LevelData!S155/LevelData!E155</f>
        <v>7.5970902264460877E-2</v>
      </c>
      <c r="S10" s="36">
        <f>LevelData!T155/LevelData!E155</f>
        <v>6.8872462747858729E-2</v>
      </c>
    </row>
    <row r="11" spans="1:25" x14ac:dyDescent="0.25">
      <c r="A11" s="9"/>
      <c r="B11" s="9" t="s">
        <v>107</v>
      </c>
      <c r="C11" s="11">
        <f>LevelData!K207</f>
        <v>0.132028678360464</v>
      </c>
      <c r="D11" s="11">
        <f>LevelData!L207</f>
        <v>9.9994982690281495E-2</v>
      </c>
      <c r="E11" s="11">
        <f>LevelData!M207</f>
        <v>0.41629563668744402</v>
      </c>
      <c r="F11" s="65" t="str">
        <f>LevelData!X207</f>
        <v>NA</v>
      </c>
      <c r="G11" s="62">
        <f>LevelData!Z207</f>
        <v>674.2</v>
      </c>
      <c r="H11" s="65">
        <f>LevelData!AA207</f>
        <v>35</v>
      </c>
      <c r="I11" s="65">
        <f>LevelData!AB207</f>
        <v>11</v>
      </c>
      <c r="J11" s="31">
        <f>LevelData!P207/LevelData!E207</f>
        <v>1.8397438787933446E-2</v>
      </c>
      <c r="K11" s="31">
        <f>LevelData!Q207/LevelData!E207</f>
        <v>1.0551472246020653E-2</v>
      </c>
      <c r="L11" s="31">
        <f>LevelData!N207/LevelData!E207</f>
        <v>6.9576588357307123E-2</v>
      </c>
      <c r="M11" s="31">
        <f>LevelData!O207/LevelData!E207</f>
        <v>6.7772917887901879E-2</v>
      </c>
      <c r="N11" s="31">
        <f>LevelData!AD207/LevelData!E207</f>
        <v>1.4699914325652702E-2</v>
      </c>
      <c r="O11" s="31">
        <f>LevelData!AE207/LevelData!E207</f>
        <v>1.7134869459349777E-2</v>
      </c>
      <c r="P11" s="31">
        <f>LevelData!R207/LevelData!E207</f>
        <v>3.6975244622807412E-3</v>
      </c>
      <c r="Q11" s="40">
        <f>LevelData!U207</f>
        <v>7</v>
      </c>
      <c r="R11" s="31">
        <f>LevelData!S207/LevelData!E207</f>
        <v>0.10429724489335798</v>
      </c>
      <c r="S11" s="37">
        <f>LevelData!T207/LevelData!E207</f>
        <v>9.6631645398385715E-2</v>
      </c>
    </row>
    <row r="12" spans="1:25" x14ac:dyDescent="0.25">
      <c r="A12" s="13"/>
      <c r="B12" s="13" t="s">
        <v>108</v>
      </c>
      <c r="C12" s="15">
        <f>LevelData!K259</f>
        <v>7.8531073446327704E-2</v>
      </c>
      <c r="D12" s="15">
        <f>LevelData!L259</f>
        <v>4.0441376311355103E-2</v>
      </c>
      <c r="E12" s="15">
        <f>LevelData!M259</f>
        <v>0.32500879352796302</v>
      </c>
      <c r="F12" s="66" t="str">
        <f>LevelData!X259</f>
        <v>NA</v>
      </c>
      <c r="G12" s="63">
        <f>LevelData!Z259</f>
        <v>1010.5166666666699</v>
      </c>
      <c r="H12" s="66">
        <f>LevelData!AA259</f>
        <v>52</v>
      </c>
      <c r="I12" s="66">
        <f>LevelData!AB259</f>
        <v>17</v>
      </c>
      <c r="J12" s="32">
        <f>LevelData!P259/LevelData!E259</f>
        <v>2.664783427495292E-2</v>
      </c>
      <c r="K12" s="32">
        <f>LevelData!Q259/LevelData!E259</f>
        <v>1.4077212806026366E-2</v>
      </c>
      <c r="L12" s="32">
        <f>LevelData!N259/LevelData!E259</f>
        <v>0.10028248587570622</v>
      </c>
      <c r="M12" s="32">
        <f>LevelData!O259/LevelData!E259</f>
        <v>0.12589453860640301</v>
      </c>
      <c r="N12" s="32">
        <f>LevelData!AD259/LevelData!E259</f>
        <v>2.1233521657250471E-2</v>
      </c>
      <c r="O12" s="32">
        <f>LevelData!AE259/LevelData!E259</f>
        <v>1.9868173258003767E-2</v>
      </c>
      <c r="P12" s="32">
        <f>LevelData!R259/LevelData!E259</f>
        <v>2.6365348399246705E-3</v>
      </c>
      <c r="Q12" s="41">
        <f>LevelData!U259</f>
        <v>7</v>
      </c>
      <c r="R12" s="32">
        <f>LevelData!S259/LevelData!E259</f>
        <v>0.21064030131826741</v>
      </c>
      <c r="S12" s="38">
        <f>LevelData!T259/LevelData!E259</f>
        <v>0.20004708097928436</v>
      </c>
    </row>
    <row r="13" spans="1:25" x14ac:dyDescent="0.25">
      <c r="A13" s="5" t="str">
        <f>LevelData!A156</f>
        <v>A1_7r2_b</v>
      </c>
      <c r="B13" s="5" t="s">
        <v>106</v>
      </c>
      <c r="C13" s="7">
        <f>LevelData!K156</f>
        <v>0.92577282530553595</v>
      </c>
      <c r="D13" s="7">
        <f>LevelData!L156</f>
        <v>0.92493100275989004</v>
      </c>
      <c r="E13" s="7">
        <f>LevelData!M156</f>
        <v>0.96124031007751898</v>
      </c>
      <c r="F13" s="64" t="str">
        <f>LevelData!X156</f>
        <v>NA</v>
      </c>
      <c r="G13" s="61">
        <f>LevelData!Z156</f>
        <v>296.46666666666698</v>
      </c>
      <c r="H13" s="64">
        <f>LevelData!AA156</f>
        <v>14</v>
      </c>
      <c r="I13" s="64">
        <f>LevelData!AB156</f>
        <v>5</v>
      </c>
      <c r="J13" s="30">
        <f>LevelData!P156/LevelData!E156</f>
        <v>6.6498921639108555E-3</v>
      </c>
      <c r="K13" s="30">
        <f>LevelData!Q156/LevelData!E156</f>
        <v>5.7512580877066861E-3</v>
      </c>
      <c r="L13" s="30">
        <f>LevelData!N156/LevelData!E156</f>
        <v>1.1502516175413372E-2</v>
      </c>
      <c r="M13" s="30">
        <f>LevelData!O156/LevelData!E156</f>
        <v>1.0603882099209202E-2</v>
      </c>
      <c r="N13" s="30">
        <f>LevelData!AD156/LevelData!E156</f>
        <v>3.4148094895758447E-3</v>
      </c>
      <c r="O13" s="30">
        <f>LevelData!AE156/LevelData!E156</f>
        <v>6.8296189791516894E-3</v>
      </c>
      <c r="P13" s="30">
        <f>LevelData!R156/LevelData!E156</f>
        <v>2.3364485981308409E-3</v>
      </c>
      <c r="Q13" s="39">
        <f>LevelData!U156</f>
        <v>12</v>
      </c>
      <c r="R13" s="30">
        <f>LevelData!S156/LevelData!E156</f>
        <v>0.16193386053199138</v>
      </c>
      <c r="S13" s="36">
        <f>LevelData!T156/LevelData!E156</f>
        <v>0.14324227174694465</v>
      </c>
    </row>
    <row r="14" spans="1:25" x14ac:dyDescent="0.25">
      <c r="B14" s="9" t="s">
        <v>107</v>
      </c>
      <c r="C14" s="11">
        <f>LevelData!K208</f>
        <v>0.666285191119249</v>
      </c>
      <c r="D14" s="11">
        <f>LevelData!L208</f>
        <v>0.66083413231064203</v>
      </c>
      <c r="E14" s="11">
        <f>LevelData!M208</f>
        <v>0.781725888324873</v>
      </c>
      <c r="F14" s="65" t="str">
        <f>LevelData!X208</f>
        <v>NA</v>
      </c>
      <c r="G14" s="62">
        <f>LevelData!Z208</f>
        <v>590.99166666666702</v>
      </c>
      <c r="H14" s="65">
        <f>LevelData!AA208</f>
        <v>29</v>
      </c>
      <c r="I14" s="65">
        <f>LevelData!AB208</f>
        <v>10</v>
      </c>
      <c r="J14" s="31">
        <f>LevelData!P208/LevelData!E208</f>
        <v>7.7821011673151752E-3</v>
      </c>
      <c r="K14" s="31">
        <f>LevelData!Q208/LevelData!E208</f>
        <v>5.7221332112611578E-3</v>
      </c>
      <c r="L14" s="31">
        <f>LevelData!N208/LevelData!E208</f>
        <v>2.1972991531242849E-2</v>
      </c>
      <c r="M14" s="31">
        <f>LevelData!O208/LevelData!E208</f>
        <v>2.7924010070954453E-2</v>
      </c>
      <c r="N14" s="31">
        <f>LevelData!AD208/LevelData!E208</f>
        <v>6.8665598535133897E-3</v>
      </c>
      <c r="O14" s="31">
        <f>LevelData!AE208/LevelData!E208</f>
        <v>6.8665598535133897E-3</v>
      </c>
      <c r="P14" s="31">
        <f>LevelData!R208/LevelData!E208</f>
        <v>1.6021972991531242E-3</v>
      </c>
      <c r="Q14" s="40">
        <f>LevelData!U208</f>
        <v>9</v>
      </c>
      <c r="R14" s="31">
        <f>LevelData!S208/LevelData!E208</f>
        <v>0.20851453421835661</v>
      </c>
      <c r="S14" s="37">
        <f>LevelData!T208/LevelData!E208</f>
        <v>0.18242160677500571</v>
      </c>
    </row>
    <row r="15" spans="1:25" x14ac:dyDescent="0.25">
      <c r="B15" s="13" t="s">
        <v>108</v>
      </c>
      <c r="C15" s="15">
        <f>LevelData!K260</f>
        <v>0.33689205219454299</v>
      </c>
      <c r="D15" s="15">
        <f>LevelData!L260</f>
        <v>0.31295738269479101</v>
      </c>
      <c r="E15" s="15">
        <f>LevelData!M260</f>
        <v>0.60679611650485399</v>
      </c>
      <c r="F15" s="66" t="str">
        <f>LevelData!X260</f>
        <v>NA</v>
      </c>
      <c r="G15" s="63">
        <f>LevelData!Z260</f>
        <v>991.83333333333303</v>
      </c>
      <c r="H15" s="66">
        <f>LevelData!AA260</f>
        <v>49</v>
      </c>
      <c r="I15" s="66">
        <f>LevelData!AB260</f>
        <v>16</v>
      </c>
      <c r="J15" s="32">
        <f>LevelData!P260/LevelData!E260</f>
        <v>1.8189007512850928E-2</v>
      </c>
      <c r="K15" s="32">
        <f>LevelData!Q260/LevelData!E260</f>
        <v>9.6876235666271248E-3</v>
      </c>
      <c r="L15" s="32">
        <f>LevelData!N260/LevelData!E260</f>
        <v>4.1320680110715699E-2</v>
      </c>
      <c r="M15" s="32">
        <f>LevelData!O260/LevelData!E260</f>
        <v>6.3859232898378804E-2</v>
      </c>
      <c r="N15" s="32">
        <f>LevelData!AD260/LevelData!E260</f>
        <v>9.6876235666271248E-3</v>
      </c>
      <c r="O15" s="32">
        <f>LevelData!AE260/LevelData!E260</f>
        <v>1.542111506524318E-2</v>
      </c>
      <c r="P15" s="32">
        <f>LevelData!R260/LevelData!E260</f>
        <v>1.5816528272044287E-3</v>
      </c>
      <c r="Q15" s="41">
        <f>LevelData!U260</f>
        <v>7</v>
      </c>
      <c r="R15" s="32">
        <f>LevelData!S260/LevelData!E260</f>
        <v>0.24120205614867538</v>
      </c>
      <c r="S15" s="38">
        <f>LevelData!T260/LevelData!E260</f>
        <v>0.21411625148279953</v>
      </c>
    </row>
    <row r="16" spans="1:25" x14ac:dyDescent="0.25">
      <c r="A16" s="5" t="str">
        <f>LevelData!A157</f>
        <v>A1_4s_e</v>
      </c>
      <c r="B16" s="5" t="s">
        <v>106</v>
      </c>
      <c r="C16" s="7">
        <f>LevelData!K157</f>
        <v>0.81800898721050797</v>
      </c>
      <c r="D16" s="7">
        <f>LevelData!L157</f>
        <v>0.81729055258466998</v>
      </c>
      <c r="E16" s="7">
        <f>LevelData!M157</f>
        <v>0.84090909090909105</v>
      </c>
      <c r="F16" s="64" t="str">
        <f>LevelData!X157</f>
        <v>NA</v>
      </c>
      <c r="G16" s="61">
        <f>LevelData!Z157</f>
        <v>307.65833333333302</v>
      </c>
      <c r="H16" s="64">
        <f>LevelData!AA157</f>
        <v>15</v>
      </c>
      <c r="I16" s="64">
        <f>LevelData!AB157</f>
        <v>5</v>
      </c>
      <c r="J16" s="30">
        <f>LevelData!P157/LevelData!E157</f>
        <v>6.3947459384721744E-3</v>
      </c>
      <c r="K16" s="30">
        <f>LevelData!Q157/LevelData!E157</f>
        <v>5.7034220532319393E-3</v>
      </c>
      <c r="L16" s="30">
        <f>LevelData!N157/LevelData!E157</f>
        <v>1.3135153819564467E-2</v>
      </c>
      <c r="M16" s="30">
        <f>LevelData!O157/LevelData!E157</f>
        <v>1.7110266159695818E-2</v>
      </c>
      <c r="N16" s="30">
        <f>LevelData!AD157/LevelData!E157</f>
        <v>3.6294503975112342E-3</v>
      </c>
      <c r="O16" s="30">
        <f>LevelData!AE157/LevelData!E157</f>
        <v>9.6785343933632906E-3</v>
      </c>
      <c r="P16" s="30">
        <f>LevelData!R157/LevelData!E157</f>
        <v>1.7283097131005876E-3</v>
      </c>
      <c r="Q16" s="39">
        <f>LevelData!U157</f>
        <v>10</v>
      </c>
      <c r="R16" s="30">
        <f>LevelData!S157/LevelData!E157</f>
        <v>0.14673349464223989</v>
      </c>
      <c r="S16" s="36">
        <f>LevelData!T157/LevelData!E157</f>
        <v>0.12858624265468371</v>
      </c>
    </row>
    <row r="17" spans="1:19" x14ac:dyDescent="0.25">
      <c r="A17" s="9"/>
      <c r="B17" s="9" t="s">
        <v>107</v>
      </c>
      <c r="C17" s="11">
        <f>LevelData!K209</f>
        <v>0.409222886421862</v>
      </c>
      <c r="D17" s="11">
        <f>LevelData!L209</f>
        <v>0.39577414772727298</v>
      </c>
      <c r="E17" s="11">
        <f>LevelData!M209</f>
        <v>0.74887892376681597</v>
      </c>
      <c r="F17" s="65" t="str">
        <f>LevelData!X209</f>
        <v>NA</v>
      </c>
      <c r="G17" s="62">
        <f>LevelData!Z209</f>
        <v>707.33333333333303</v>
      </c>
      <c r="H17" s="65">
        <f>LevelData!AA209</f>
        <v>35</v>
      </c>
      <c r="I17" s="65">
        <f>LevelData!AB209</f>
        <v>12</v>
      </c>
      <c r="J17" s="31">
        <f>LevelData!P209/LevelData!E209</f>
        <v>6.4901793339026473E-3</v>
      </c>
      <c r="K17" s="31">
        <f>LevelData!Q209/LevelData!E209</f>
        <v>4.0990606319385144E-3</v>
      </c>
      <c r="L17" s="31">
        <f>LevelData!N209/LevelData!E209</f>
        <v>1.9982920580700256E-2</v>
      </c>
      <c r="M17" s="31">
        <f>LevelData!O209/LevelData!E209</f>
        <v>2.4765157984628524E-2</v>
      </c>
      <c r="N17" s="31">
        <f>LevelData!AD209/LevelData!E209</f>
        <v>2.3911187019641333E-3</v>
      </c>
      <c r="O17" s="31">
        <f>LevelData!AE209/LevelData!E209</f>
        <v>8.3689154568744664E-3</v>
      </c>
      <c r="P17" s="31">
        <f>LevelData!R209/LevelData!E209</f>
        <v>1.8787361229718189E-3</v>
      </c>
      <c r="Q17" s="40">
        <f>LevelData!U209</f>
        <v>7</v>
      </c>
      <c r="R17" s="31">
        <f>LevelData!S209/LevelData!E209</f>
        <v>0.15422715627668659</v>
      </c>
      <c r="S17" s="37">
        <f>LevelData!T209/LevelData!E209</f>
        <v>0.13441502988898377</v>
      </c>
    </row>
    <row r="18" spans="1:19" x14ac:dyDescent="0.25">
      <c r="A18" s="13"/>
      <c r="B18" s="13" t="s">
        <v>108</v>
      </c>
      <c r="C18" s="15">
        <f>LevelData!K261</f>
        <v>0.35984574596288299</v>
      </c>
      <c r="D18" s="15">
        <f>LevelData!L261</f>
        <v>0.33202921231090199</v>
      </c>
      <c r="E18" s="15">
        <f>LevelData!M261</f>
        <v>0.69841269841269804</v>
      </c>
      <c r="F18" s="66" t="str">
        <f>LevelData!X261</f>
        <v>NA</v>
      </c>
      <c r="G18" s="63">
        <f>LevelData!Z261</f>
        <v>1081.5166666666701</v>
      </c>
      <c r="H18" s="66">
        <f>LevelData!AA261</f>
        <v>54</v>
      </c>
      <c r="I18" s="66">
        <f>LevelData!AB261</f>
        <v>17</v>
      </c>
      <c r="J18" s="32">
        <f>LevelData!P261/LevelData!E261</f>
        <v>1.3738250180766449E-2</v>
      </c>
      <c r="K18" s="32">
        <f>LevelData!Q261/LevelData!E261</f>
        <v>8.4357676548565911E-3</v>
      </c>
      <c r="L18" s="32">
        <f>LevelData!N261/LevelData!E261</f>
        <v>4.0250662810315738E-2</v>
      </c>
      <c r="M18" s="32">
        <f>LevelData!O261/LevelData!E261</f>
        <v>6.8932272836828151E-2</v>
      </c>
      <c r="N18" s="32">
        <f>LevelData!AD261/LevelData!E261</f>
        <v>8.6767895878524948E-3</v>
      </c>
      <c r="O18" s="32">
        <f>LevelData!AE261/LevelData!E261</f>
        <v>8.4357676548565911E-3</v>
      </c>
      <c r="P18" s="32">
        <f>LevelData!R261/LevelData!E261</f>
        <v>1.2051096649795131E-3</v>
      </c>
      <c r="Q18" s="41">
        <f>LevelData!U261</f>
        <v>8</v>
      </c>
      <c r="R18" s="32">
        <f>LevelData!S261/LevelData!E261</f>
        <v>0.25018076644974691</v>
      </c>
      <c r="S18" s="38">
        <f>LevelData!T261/LevelData!E261</f>
        <v>0.22053506869125089</v>
      </c>
    </row>
    <row r="19" spans="1:19" x14ac:dyDescent="0.25">
      <c r="A19" s="5" t="str">
        <f>LevelData!A158</f>
        <v>A1_1r_n</v>
      </c>
      <c r="B19" s="5" t="s">
        <v>106</v>
      </c>
      <c r="C19" s="7">
        <f>LevelData!K158</f>
        <v>0.64181874420043294</v>
      </c>
      <c r="D19" s="7">
        <f>LevelData!L158</f>
        <v>0.64647484435470304</v>
      </c>
      <c r="E19" s="7">
        <f>LevelData!M158</f>
        <v>0.588910133843212</v>
      </c>
      <c r="F19" s="64" t="str">
        <f>LevelData!X158</f>
        <v>NA</v>
      </c>
      <c r="G19" s="61">
        <f>LevelData!Z158</f>
        <v>342.4</v>
      </c>
      <c r="H19" s="64">
        <f>LevelData!AA158</f>
        <v>17</v>
      </c>
      <c r="I19" s="64">
        <f>LevelData!AB158</f>
        <v>5</v>
      </c>
      <c r="J19" s="30">
        <f>LevelData!P158/LevelData!E158</f>
        <v>2.1497061552737395E-2</v>
      </c>
      <c r="K19" s="30">
        <f>LevelData!Q158/LevelData!E158</f>
        <v>1.3454995360346427E-2</v>
      </c>
      <c r="L19" s="30">
        <f>LevelData!N158/LevelData!E158</f>
        <v>6.325394370553665E-2</v>
      </c>
      <c r="M19" s="30">
        <f>LevelData!O158/LevelData!E158</f>
        <v>4.3767398700896999E-2</v>
      </c>
      <c r="N19" s="30">
        <f>LevelData!AD158/LevelData!E158</f>
        <v>1.8558614290133002E-2</v>
      </c>
      <c r="O19" s="30">
        <f>LevelData!AE158/LevelData!E158</f>
        <v>1.9795855242808538E-2</v>
      </c>
      <c r="P19" s="30">
        <f>LevelData!R158/LevelData!E158</f>
        <v>6.3408598824621094E-3</v>
      </c>
      <c r="Q19" s="39">
        <f>LevelData!U158</f>
        <v>9</v>
      </c>
      <c r="R19" s="30">
        <f>LevelData!S158/LevelData!E158</f>
        <v>0.12465202598206</v>
      </c>
      <c r="S19" s="36">
        <f>LevelData!T158/LevelData!E158</f>
        <v>0.10887720383544695</v>
      </c>
    </row>
    <row r="20" spans="1:19" x14ac:dyDescent="0.25">
      <c r="A20" s="9"/>
      <c r="B20" s="9" t="s">
        <v>107</v>
      </c>
      <c r="C20" s="11">
        <f>LevelData!K210</f>
        <v>0.24511259589210599</v>
      </c>
      <c r="D20" s="11">
        <f>LevelData!L210</f>
        <v>0.23787145818935701</v>
      </c>
      <c r="E20" s="11">
        <f>LevelData!M210</f>
        <v>0.30696576151121602</v>
      </c>
      <c r="F20" s="65" t="str">
        <f>LevelData!X210</f>
        <v>NA</v>
      </c>
      <c r="G20" s="62">
        <f>LevelData!Z210</f>
        <v>852.6</v>
      </c>
      <c r="H20" s="65">
        <f>LevelData!AA210</f>
        <v>42</v>
      </c>
      <c r="I20" s="65">
        <f>LevelData!AB210</f>
        <v>14</v>
      </c>
      <c r="J20" s="31">
        <f>LevelData!P210/LevelData!E210</f>
        <v>1.9178421182875525E-2</v>
      </c>
      <c r="K20" s="31">
        <f>LevelData!Q210/LevelData!E210</f>
        <v>9.8985399653551097E-3</v>
      </c>
      <c r="L20" s="31">
        <f>LevelData!N210/LevelData!E210</f>
        <v>8.302400395941599E-2</v>
      </c>
      <c r="M20" s="31">
        <f>LevelData!O210/LevelData!E210</f>
        <v>6.6691413016580048E-2</v>
      </c>
      <c r="N20" s="31">
        <f>LevelData!AD210/LevelData!E210</f>
        <v>2.3385300668151449E-2</v>
      </c>
      <c r="O20" s="31">
        <f>LevelData!AE210/LevelData!E210</f>
        <v>1.9920811680277158E-2</v>
      </c>
      <c r="P20" s="31">
        <f>LevelData!R210/LevelData!E210</f>
        <v>5.5679287305122494E-3</v>
      </c>
      <c r="Q20" s="40">
        <f>LevelData!U210</f>
        <v>7</v>
      </c>
      <c r="R20" s="31">
        <f>LevelData!S210/LevelData!E210</f>
        <v>0.12868101954961644</v>
      </c>
      <c r="S20" s="37">
        <f>LevelData!T210/LevelData!E210</f>
        <v>0.11482306359811928</v>
      </c>
    </row>
    <row r="21" spans="1:19" x14ac:dyDescent="0.25">
      <c r="A21" s="13"/>
      <c r="B21" s="13" t="s">
        <v>108</v>
      </c>
      <c r="C21" s="15">
        <f>LevelData!K262</f>
        <v>0.17717037246848899</v>
      </c>
      <c r="D21" s="15">
        <f>LevelData!L262</f>
        <v>0.14569313593539701</v>
      </c>
      <c r="E21" s="15">
        <f>LevelData!M262</f>
        <v>0.34467323187108301</v>
      </c>
      <c r="F21" s="66" t="str">
        <f>LevelData!X262</f>
        <v>NA</v>
      </c>
      <c r="G21" s="63">
        <f>LevelData!Z262</f>
        <v>1214.1500000000001</v>
      </c>
      <c r="H21" s="66">
        <f>LevelData!AA262</f>
        <v>59</v>
      </c>
      <c r="I21" s="66">
        <f>LevelData!AB262</f>
        <v>19</v>
      </c>
      <c r="J21" s="32">
        <f>LevelData!P262/LevelData!E262</f>
        <v>3.7388471887834583E-2</v>
      </c>
      <c r="K21" s="32">
        <f>LevelData!Q262/LevelData!E262</f>
        <v>1.7278005948165982E-2</v>
      </c>
      <c r="L21" s="32">
        <f>LevelData!N262/LevelData!E262</f>
        <v>0.13057640560827077</v>
      </c>
      <c r="M21" s="32">
        <f>LevelData!O262/LevelData!E262</f>
        <v>0.13227588160317236</v>
      </c>
      <c r="N21" s="32">
        <f>LevelData!AD262/LevelData!E262</f>
        <v>2.4784024925647925E-2</v>
      </c>
      <c r="O21" s="32">
        <f>LevelData!AE262/LevelData!E262</f>
        <v>2.0535334938393997E-2</v>
      </c>
      <c r="P21" s="32">
        <f>LevelData!R262/LevelData!E262</f>
        <v>4.815181985554454E-3</v>
      </c>
      <c r="Q21" s="41">
        <f>LevelData!U262</f>
        <v>8</v>
      </c>
      <c r="R21" s="32">
        <f>LevelData!S262/LevelData!E262</f>
        <v>0.21767455034697636</v>
      </c>
      <c r="S21" s="38">
        <f>LevelData!T262/LevelData!E262</f>
        <v>0.19628947741113156</v>
      </c>
    </row>
    <row r="22" spans="1:19" x14ac:dyDescent="0.25">
      <c r="A22" s="5" t="str">
        <f>LevelData!A159</f>
        <v>A1_7r_b</v>
      </c>
      <c r="B22" s="5" t="s">
        <v>106</v>
      </c>
      <c r="C22" s="7">
        <f>LevelData!K159</f>
        <v>0.73322203672788</v>
      </c>
      <c r="D22" s="7">
        <f>LevelData!L159</f>
        <v>0.73484848484848497</v>
      </c>
      <c r="E22" s="7">
        <f>LevelData!M159</f>
        <v>0.68131868131868101</v>
      </c>
      <c r="F22" s="64" t="str">
        <f>LevelData!X159</f>
        <v>NA</v>
      </c>
      <c r="G22" s="61">
        <f>LevelData!Z159</f>
        <v>301.17500000000001</v>
      </c>
      <c r="H22" s="64">
        <f>LevelData!AA159</f>
        <v>14</v>
      </c>
      <c r="I22" s="64">
        <f>LevelData!AB159</f>
        <v>5</v>
      </c>
      <c r="J22" s="30">
        <f>LevelData!P159/LevelData!E159</f>
        <v>4.6744574290484139E-3</v>
      </c>
      <c r="K22" s="30">
        <f>LevelData!Q159/LevelData!E159</f>
        <v>5.8430717863105176E-3</v>
      </c>
      <c r="L22" s="30">
        <f>LevelData!N159/LevelData!E159</f>
        <v>1.2687813021702838E-2</v>
      </c>
      <c r="M22" s="30">
        <f>LevelData!O159/LevelData!E159</f>
        <v>2.0534223706176961E-2</v>
      </c>
      <c r="N22" s="30">
        <f>LevelData!AD159/LevelData!E159</f>
        <v>6.1769616026711186E-3</v>
      </c>
      <c r="O22" s="30">
        <f>LevelData!AE159/LevelData!E159</f>
        <v>1.1853088480801336E-2</v>
      </c>
      <c r="P22" s="30">
        <f>LevelData!R159/LevelData!E159</f>
        <v>3.3388981636060101E-3</v>
      </c>
      <c r="Q22" s="39">
        <f>LevelData!U159</f>
        <v>7.5</v>
      </c>
      <c r="R22" s="30">
        <f>LevelData!S159/LevelData!E159</f>
        <v>0.12787979966611018</v>
      </c>
      <c r="S22" s="36">
        <f>LevelData!T159/LevelData!E159</f>
        <v>0.11101836393989983</v>
      </c>
    </row>
    <row r="23" spans="1:19" x14ac:dyDescent="0.25">
      <c r="B23" s="9" t="s">
        <v>107</v>
      </c>
      <c r="C23" s="11">
        <f>LevelData!K211</f>
        <v>0.43069193879881301</v>
      </c>
      <c r="D23" s="11">
        <f>LevelData!L211</f>
        <v>0.42945368171021397</v>
      </c>
      <c r="E23" s="11">
        <f>LevelData!M211</f>
        <v>0.46153846153846201</v>
      </c>
      <c r="F23" s="65" t="str">
        <f>LevelData!X211</f>
        <v>NA</v>
      </c>
      <c r="G23" s="62">
        <f>LevelData!Z211</f>
        <v>831.33333333333303</v>
      </c>
      <c r="H23" s="65">
        <f>LevelData!AA211</f>
        <v>41</v>
      </c>
      <c r="I23" s="65">
        <f>LevelData!AB211</f>
        <v>13</v>
      </c>
      <c r="J23" s="31">
        <f>LevelData!P211/LevelData!E211</f>
        <v>4.3388901575702214E-3</v>
      </c>
      <c r="K23" s="31">
        <f>LevelData!Q211/LevelData!E211</f>
        <v>3.8821648778259877E-3</v>
      </c>
      <c r="L23" s="31">
        <f>LevelData!N211/LevelData!E211</f>
        <v>2.1009362868234755E-2</v>
      </c>
      <c r="M23" s="31">
        <f>LevelData!O211/LevelData!E211</f>
        <v>2.5119890385932861E-2</v>
      </c>
      <c r="N23" s="31">
        <f>LevelData!AD211/LevelData!E211</f>
        <v>5.0239780771865724E-3</v>
      </c>
      <c r="O23" s="31">
        <f>LevelData!AE211/LevelData!E211</f>
        <v>9.1345055948846773E-3</v>
      </c>
      <c r="P23" s="31">
        <f>LevelData!R211/LevelData!E211</f>
        <v>1.3701758392327015E-3</v>
      </c>
      <c r="Q23" s="40">
        <f>LevelData!U211</f>
        <v>7</v>
      </c>
      <c r="R23" s="31">
        <f>LevelData!S211/LevelData!E211</f>
        <v>0.17789449646037908</v>
      </c>
      <c r="S23" s="37">
        <f>LevelData!T211/LevelData!E211</f>
        <v>0.1536880566339347</v>
      </c>
    </row>
    <row r="24" spans="1:19" x14ac:dyDescent="0.25">
      <c r="B24" s="13" t="s">
        <v>108</v>
      </c>
      <c r="C24" s="15">
        <f>LevelData!K263</f>
        <v>0.41961852861035398</v>
      </c>
      <c r="D24" s="15">
        <f>LevelData!L263</f>
        <v>0.40620384047267399</v>
      </c>
      <c r="E24" s="15">
        <f>LevelData!M263</f>
        <v>0.57894736842105299</v>
      </c>
      <c r="F24" s="66" t="str">
        <f>LevelData!X263</f>
        <v>NA</v>
      </c>
      <c r="G24" s="63">
        <f>LevelData!Z263</f>
        <v>1189.56666666667</v>
      </c>
      <c r="H24" s="66">
        <f>LevelData!AA263</f>
        <v>59</v>
      </c>
      <c r="I24" s="66">
        <f>LevelData!AB263</f>
        <v>19</v>
      </c>
      <c r="J24" s="32">
        <f>LevelData!P263/LevelData!E263</f>
        <v>8.1743869209809257E-3</v>
      </c>
      <c r="K24" s="32">
        <f>LevelData!Q263/LevelData!E263</f>
        <v>6.4713896457765669E-3</v>
      </c>
      <c r="L24" s="32">
        <f>LevelData!N263/LevelData!E263</f>
        <v>3.303814713896458E-2</v>
      </c>
      <c r="M24" s="32">
        <f>LevelData!O263/LevelData!E263</f>
        <v>6.7779291553133517E-2</v>
      </c>
      <c r="N24" s="32">
        <f>LevelData!AD263/LevelData!E263</f>
        <v>8.855585831062671E-3</v>
      </c>
      <c r="O24" s="32">
        <f>LevelData!AE263/LevelData!E263</f>
        <v>8.1743869209809257E-3</v>
      </c>
      <c r="P24" s="32">
        <f>LevelData!R263/LevelData!E263</f>
        <v>1.3623978201634877E-3</v>
      </c>
      <c r="Q24" s="41">
        <f>LevelData!U263</f>
        <v>8</v>
      </c>
      <c r="R24" s="32">
        <f>LevelData!S263/LevelData!E263</f>
        <v>0.2840599455040872</v>
      </c>
      <c r="S24" s="38">
        <f>LevelData!T263/LevelData!E263</f>
        <v>0.24557220708446867</v>
      </c>
    </row>
    <row r="25" spans="1:19" x14ac:dyDescent="0.25">
      <c r="A25" s="5" t="str">
        <f>LevelData!A160</f>
        <v>A2_6r2_b</v>
      </c>
      <c r="B25" s="5" t="s">
        <v>106</v>
      </c>
      <c r="C25" s="7">
        <f>LevelData!K160</f>
        <v>0.95863570391872299</v>
      </c>
      <c r="D25" s="7">
        <f>LevelData!L160</f>
        <v>0.95831809872029206</v>
      </c>
      <c r="E25" s="7">
        <f>LevelData!M160</f>
        <v>1</v>
      </c>
      <c r="F25" s="64" t="str">
        <f>LevelData!X160</f>
        <v>NA</v>
      </c>
      <c r="G25" s="61">
        <f>LevelData!Z160</f>
        <v>577.35</v>
      </c>
      <c r="H25" s="64">
        <f>LevelData!AA160</f>
        <v>29</v>
      </c>
      <c r="I25" s="64">
        <f>LevelData!AB160</f>
        <v>10</v>
      </c>
      <c r="J25" s="30">
        <f>LevelData!P160/LevelData!E160</f>
        <v>1.0885341074020319E-3</v>
      </c>
      <c r="K25" s="30">
        <f>LevelData!Q160/LevelData!E160</f>
        <v>3.6284470246734398E-4</v>
      </c>
      <c r="L25" s="30">
        <f>LevelData!N160/LevelData!E160</f>
        <v>1.8142235123367199E-3</v>
      </c>
      <c r="M25" s="30">
        <f>LevelData!O160/LevelData!E160</f>
        <v>7.6197387518142238E-3</v>
      </c>
      <c r="N25" s="30">
        <f>LevelData!AD160/LevelData!E160</f>
        <v>1.0885341074020319E-3</v>
      </c>
      <c r="O25" s="30">
        <f>LevelData!AE160/LevelData!E160</f>
        <v>3.2656023222060958E-3</v>
      </c>
      <c r="P25" s="30">
        <f>LevelData!R160/LevelData!E160</f>
        <v>0</v>
      </c>
      <c r="Q25" s="39">
        <f>LevelData!U160</f>
        <v>9</v>
      </c>
      <c r="R25" s="30">
        <f>LevelData!S160/LevelData!E160</f>
        <v>0.26596516690856314</v>
      </c>
      <c r="S25" s="36">
        <f>LevelData!T160/LevelData!E160</f>
        <v>0.22750362844702468</v>
      </c>
    </row>
    <row r="26" spans="1:19" x14ac:dyDescent="0.25">
      <c r="A26" s="9"/>
      <c r="B26" s="9" t="s">
        <v>107</v>
      </c>
      <c r="C26" s="11">
        <f>LevelData!K212</f>
        <v>0.87987186332087597</v>
      </c>
      <c r="D26" s="11">
        <f>LevelData!L212</f>
        <v>0.87941336230309597</v>
      </c>
      <c r="E26" s="11">
        <f>LevelData!M212</f>
        <v>0.90625</v>
      </c>
      <c r="F26" s="65" t="str">
        <f>LevelData!X212</f>
        <v>NA</v>
      </c>
      <c r="G26" s="62">
        <f>LevelData!Z212</f>
        <v>909.6</v>
      </c>
      <c r="H26" s="65">
        <f>LevelData!AA212</f>
        <v>46</v>
      </c>
      <c r="I26" s="65">
        <f>LevelData!AB212</f>
        <v>15</v>
      </c>
      <c r="J26" s="31">
        <f>LevelData!P212/LevelData!E212</f>
        <v>1.0678056593699946E-3</v>
      </c>
      <c r="K26" s="31">
        <f>LevelData!Q212/LevelData!E212</f>
        <v>2.1356113187399892E-3</v>
      </c>
      <c r="L26" s="31">
        <f>LevelData!N212/LevelData!E212</f>
        <v>5.3390282968499734E-3</v>
      </c>
      <c r="M26" s="31">
        <f>LevelData!O212/LevelData!E212</f>
        <v>1.6017084890549919E-2</v>
      </c>
      <c r="N26" s="31">
        <f>LevelData!AD212/LevelData!E212</f>
        <v>1.0678056593699946E-3</v>
      </c>
      <c r="O26" s="31">
        <f>LevelData!AE212/LevelData!E212</f>
        <v>4.2712226374799784E-3</v>
      </c>
      <c r="P26" s="31">
        <f>LevelData!R212/LevelData!E212</f>
        <v>5.339028296849973E-4</v>
      </c>
      <c r="Q26" s="40">
        <f>LevelData!U212</f>
        <v>10</v>
      </c>
      <c r="R26" s="31">
        <f>LevelData!S212/LevelData!E212</f>
        <v>0.3635878270154832</v>
      </c>
      <c r="S26" s="37">
        <f>LevelData!T212/LevelData!E212</f>
        <v>0.31073144687666843</v>
      </c>
    </row>
    <row r="27" spans="1:19" x14ac:dyDescent="0.25">
      <c r="A27" s="13"/>
      <c r="B27" s="13" t="s">
        <v>108</v>
      </c>
      <c r="C27" s="15">
        <f>LevelData!K264</f>
        <v>0.64163445610160097</v>
      </c>
      <c r="D27" s="15">
        <f>LevelData!L264</f>
        <v>0.63783160322952703</v>
      </c>
      <c r="E27" s="15">
        <f>LevelData!M264</f>
        <v>0.72727272727272696</v>
      </c>
      <c r="F27" s="66" t="str">
        <f>LevelData!X264</f>
        <v>NA</v>
      </c>
      <c r="G27" s="63">
        <f>LevelData!Z264</f>
        <v>1219.6500000000001</v>
      </c>
      <c r="H27" s="66">
        <f>LevelData!AA264</f>
        <v>59</v>
      </c>
      <c r="I27" s="66">
        <f>LevelData!AB264</f>
        <v>19</v>
      </c>
      <c r="J27" s="32">
        <f>LevelData!P264/LevelData!E264</f>
        <v>1.6565433462175593E-3</v>
      </c>
      <c r="K27" s="32">
        <f>LevelData!Q264/LevelData!E264</f>
        <v>2.7609055770292656E-3</v>
      </c>
      <c r="L27" s="32">
        <f>LevelData!N264/LevelData!E264</f>
        <v>2.0982882385422418E-2</v>
      </c>
      <c r="M27" s="32">
        <f>LevelData!O264/LevelData!E264</f>
        <v>4.0861402540033134E-2</v>
      </c>
      <c r="N27" s="32">
        <f>LevelData!AD264/LevelData!E264</f>
        <v>2.2087244616234127E-3</v>
      </c>
      <c r="O27" s="32">
        <f>LevelData!AE264/LevelData!E264</f>
        <v>8.2827167310877969E-3</v>
      </c>
      <c r="P27" s="32">
        <f>LevelData!R264/LevelData!E264</f>
        <v>0</v>
      </c>
      <c r="Q27" s="41">
        <f>LevelData!U264</f>
        <v>9</v>
      </c>
      <c r="R27" s="32">
        <f>LevelData!S264/LevelData!E264</f>
        <v>0.36940916620651576</v>
      </c>
      <c r="S27" s="38">
        <f>LevelData!T264/LevelData!E264</f>
        <v>0.31143014908890115</v>
      </c>
    </row>
    <row r="28" spans="1:19" x14ac:dyDescent="0.25">
      <c r="A28" s="5" t="str">
        <f>LevelData!A161</f>
        <v>A1_7s_n</v>
      </c>
      <c r="B28" s="5" t="s">
        <v>106</v>
      </c>
      <c r="C28" s="7">
        <f>LevelData!K161</f>
        <v>0.53512536706573299</v>
      </c>
      <c r="D28" s="7">
        <f>LevelData!L161</f>
        <v>0.53563867325335202</v>
      </c>
      <c r="E28" s="7">
        <f>LevelData!M161</f>
        <v>0.52272727272727304</v>
      </c>
      <c r="F28" s="64" t="str">
        <f>LevelData!X161</f>
        <v>NA</v>
      </c>
      <c r="G28" s="61">
        <f>LevelData!Z161</f>
        <v>643.26666666666699</v>
      </c>
      <c r="H28" s="64">
        <f>LevelData!AA161</f>
        <v>31</v>
      </c>
      <c r="I28" s="64">
        <f>LevelData!AB161</f>
        <v>11</v>
      </c>
      <c r="J28" s="30">
        <f>LevelData!P161/LevelData!E161</f>
        <v>1.0164897221594759E-2</v>
      </c>
      <c r="K28" s="30">
        <f>LevelData!Q161/LevelData!E161</f>
        <v>5.6471651231081998E-3</v>
      </c>
      <c r="L28" s="30">
        <f>LevelData!N161/LevelData!E161</f>
        <v>2.8009939010616672E-2</v>
      </c>
      <c r="M28" s="30">
        <f>LevelData!O161/LevelData!E161</f>
        <v>1.5812062344702959E-2</v>
      </c>
      <c r="N28" s="30">
        <f>LevelData!AD161/LevelData!E161</f>
        <v>5.6471651231081998E-3</v>
      </c>
      <c r="O28" s="30">
        <f>LevelData!AE161/LevelData!E161</f>
        <v>6.7765981477298396E-3</v>
      </c>
      <c r="P28" s="30">
        <f>LevelData!R161/LevelData!E161</f>
        <v>1.12943302462164E-3</v>
      </c>
      <c r="Q28" s="39">
        <f>LevelData!U161</f>
        <v>8</v>
      </c>
      <c r="R28" s="30">
        <f>LevelData!S161/LevelData!E161</f>
        <v>0.20939688276485205</v>
      </c>
      <c r="S28" s="36">
        <f>LevelData!T161/LevelData!E161</f>
        <v>0.18545290264287329</v>
      </c>
    </row>
    <row r="29" spans="1:19" x14ac:dyDescent="0.25">
      <c r="A29" s="9"/>
      <c r="B29" s="9" t="s">
        <v>107</v>
      </c>
      <c r="C29" s="11">
        <f>LevelData!K213</f>
        <v>0.28562077241981199</v>
      </c>
      <c r="D29" s="11">
        <f>LevelData!L213</f>
        <v>0.27877532228361002</v>
      </c>
      <c r="E29" s="11">
        <f>LevelData!M213</f>
        <v>0.410041841004184</v>
      </c>
      <c r="F29" s="65" t="str">
        <f>LevelData!X213</f>
        <v>NA</v>
      </c>
      <c r="G29" s="62">
        <f>LevelData!Z213</f>
        <v>1139.11666666667</v>
      </c>
      <c r="H29" s="65">
        <f>LevelData!AA213</f>
        <v>57</v>
      </c>
      <c r="I29" s="65">
        <f>LevelData!AB213</f>
        <v>18</v>
      </c>
      <c r="J29" s="31">
        <f>LevelData!P213/LevelData!E213</f>
        <v>2.1601571023347154E-2</v>
      </c>
      <c r="K29" s="31">
        <f>LevelData!Q213/LevelData!E213</f>
        <v>9.6006982325987349E-3</v>
      </c>
      <c r="L29" s="31">
        <f>LevelData!N213/LevelData!E213</f>
        <v>2.9238490072005238E-2</v>
      </c>
      <c r="M29" s="31">
        <f>LevelData!O213/LevelData!E213</f>
        <v>2.8147501636482653E-2</v>
      </c>
      <c r="N29" s="31">
        <f>LevelData!AD213/LevelData!E213</f>
        <v>8.946105171285185E-3</v>
      </c>
      <c r="O29" s="31">
        <f>LevelData!AE213/LevelData!E213</f>
        <v>8.2915121099716351E-3</v>
      </c>
      <c r="P29" s="31">
        <f>LevelData!R213/LevelData!E213</f>
        <v>1.0909884355225835E-3</v>
      </c>
      <c r="Q29" s="40">
        <f>LevelData!U213</f>
        <v>8</v>
      </c>
      <c r="R29" s="31">
        <f>LevelData!S213/LevelData!E213</f>
        <v>0.28627536548112592</v>
      </c>
      <c r="S29" s="37">
        <f>LevelData!T213/LevelData!E213</f>
        <v>0.26423739908356969</v>
      </c>
    </row>
    <row r="30" spans="1:19" x14ac:dyDescent="0.25">
      <c r="A30" s="13"/>
      <c r="B30" s="13" t="s">
        <v>108</v>
      </c>
      <c r="C30" s="15">
        <f>LevelData!K265</f>
        <v>8.7306017639834796E-2</v>
      </c>
      <c r="D30" s="15">
        <f>LevelData!L265</f>
        <v>6.6732453435302805E-2</v>
      </c>
      <c r="E30" s="15">
        <f>LevelData!M265</f>
        <v>0.28352941176470597</v>
      </c>
      <c r="F30" s="66" t="str">
        <f>LevelData!X265</f>
        <v>NA</v>
      </c>
      <c r="G30" s="63">
        <f>LevelData!Z265</f>
        <v>1434.2333333333299</v>
      </c>
      <c r="H30" s="66">
        <f>LevelData!AA265</f>
        <v>71.5</v>
      </c>
      <c r="I30" s="66">
        <f>LevelData!AB265</f>
        <v>24</v>
      </c>
      <c r="J30" s="32">
        <f>LevelData!P265/LevelData!E265</f>
        <v>1.6969967623088087E-2</v>
      </c>
      <c r="K30" s="32">
        <f>LevelData!Q265/LevelData!E265</f>
        <v>7.4801830970190912E-3</v>
      </c>
      <c r="L30" s="32">
        <f>LevelData!N265/LevelData!E265</f>
        <v>6.1627777157530421E-2</v>
      </c>
      <c r="M30" s="32">
        <f>LevelData!O265/LevelData!E265</f>
        <v>7.1117561683599423E-2</v>
      </c>
      <c r="N30" s="32">
        <f>LevelData!AD265/LevelData!E265</f>
        <v>1.2950764764988278E-2</v>
      </c>
      <c r="O30" s="32">
        <f>LevelData!AE265/LevelData!E265</f>
        <v>1.4513788098693759E-2</v>
      </c>
      <c r="P30" s="32">
        <f>LevelData!R265/LevelData!E265</f>
        <v>1.33973428603327E-3</v>
      </c>
      <c r="Q30" s="41">
        <f>LevelData!U265</f>
        <v>9</v>
      </c>
      <c r="R30" s="32">
        <f>LevelData!S265/LevelData!E265</f>
        <v>0.31729373674221278</v>
      </c>
      <c r="S30" s="38">
        <f>LevelData!T265/LevelData!E265</f>
        <v>0.2984258122139109</v>
      </c>
    </row>
    <row r="31" spans="1:19" x14ac:dyDescent="0.25">
      <c r="A31" s="5" t="str">
        <f>LevelData!A162</f>
        <v>A1_6r2_e</v>
      </c>
      <c r="B31" s="5" t="s">
        <v>106</v>
      </c>
      <c r="C31" s="7">
        <f>LevelData!K162</f>
        <v>0.92068106312292397</v>
      </c>
      <c r="D31" s="7">
        <f>LevelData!L162</f>
        <v>0.91991614255765197</v>
      </c>
      <c r="E31" s="7">
        <f>LevelData!M162</f>
        <v>1</v>
      </c>
      <c r="F31" s="64" t="str">
        <f>LevelData!X162</f>
        <v>NA</v>
      </c>
      <c r="G31" s="61">
        <f>LevelData!Z162</f>
        <v>659.85</v>
      </c>
      <c r="H31" s="64">
        <f>LevelData!AA162</f>
        <v>32</v>
      </c>
      <c r="I31" s="64">
        <f>LevelData!AB162</f>
        <v>11</v>
      </c>
      <c r="J31" s="30">
        <f>LevelData!P162/LevelData!E162</f>
        <v>8.3056478405315617E-4</v>
      </c>
      <c r="K31" s="30">
        <f>LevelData!Q162/LevelData!E162</f>
        <v>8.3056478405315617E-4</v>
      </c>
      <c r="L31" s="30">
        <f>LevelData!N162/LevelData!E162</f>
        <v>1.6611295681063123E-3</v>
      </c>
      <c r="M31" s="30">
        <f>LevelData!O162/LevelData!E162</f>
        <v>9.5514950166112958E-3</v>
      </c>
      <c r="N31" s="30">
        <f>LevelData!AD162/LevelData!E162</f>
        <v>2.0764119601328905E-3</v>
      </c>
      <c r="O31" s="30">
        <f>LevelData!AE162/LevelData!E162</f>
        <v>3.7375415282392029E-3</v>
      </c>
      <c r="P31" s="30">
        <f>LevelData!R162/LevelData!E162</f>
        <v>1.2458471760797341E-3</v>
      </c>
      <c r="Q31" s="39">
        <f>LevelData!U162</f>
        <v>9</v>
      </c>
      <c r="R31" s="30">
        <f>LevelData!S162/LevelData!E162</f>
        <v>0.27242524916943522</v>
      </c>
      <c r="S31" s="36">
        <f>LevelData!T162/LevelData!E162</f>
        <v>0.2367109634551495</v>
      </c>
    </row>
    <row r="32" spans="1:19" x14ac:dyDescent="0.25">
      <c r="B32" s="9" t="s">
        <v>107</v>
      </c>
      <c r="C32" s="11">
        <f>LevelData!K214</f>
        <v>0.80036742192284105</v>
      </c>
      <c r="D32" s="11">
        <f>LevelData!L214</f>
        <v>0.79949874686716804</v>
      </c>
      <c r="E32" s="11">
        <f>LevelData!M214</f>
        <v>0.83783783783783805</v>
      </c>
      <c r="F32" s="65" t="str">
        <f>LevelData!X214</f>
        <v>NA</v>
      </c>
      <c r="G32" s="62">
        <f>LevelData!Z214</f>
        <v>1090.81666666667</v>
      </c>
      <c r="H32" s="65">
        <f>LevelData!AA214</f>
        <v>54</v>
      </c>
      <c r="I32" s="65">
        <f>LevelData!AB214</f>
        <v>18</v>
      </c>
      <c r="J32" s="31">
        <f>LevelData!P214/LevelData!E214</f>
        <v>2.449479485609308E-3</v>
      </c>
      <c r="K32" s="31">
        <f>LevelData!Q214/LevelData!E214</f>
        <v>2.449479485609308E-3</v>
      </c>
      <c r="L32" s="31">
        <f>LevelData!N214/LevelData!E214</f>
        <v>7.9608083282302518E-3</v>
      </c>
      <c r="M32" s="31">
        <f>LevelData!O214/LevelData!E214</f>
        <v>2.0820575627679118E-2</v>
      </c>
      <c r="N32" s="31">
        <f>LevelData!AD214/LevelData!E214</f>
        <v>6.1236987140232697E-3</v>
      </c>
      <c r="O32" s="31">
        <f>LevelData!AE214/LevelData!E214</f>
        <v>4.2865890998162893E-3</v>
      </c>
      <c r="P32" s="31">
        <f>LevelData!R214/LevelData!E214</f>
        <v>0</v>
      </c>
      <c r="Q32" s="40">
        <f>LevelData!U214</f>
        <v>9</v>
      </c>
      <c r="R32" s="31">
        <f>LevelData!S214/LevelData!E214</f>
        <v>0.37170851194121252</v>
      </c>
      <c r="S32" s="37">
        <f>LevelData!T214/LevelData!E214</f>
        <v>0.32088181261481935</v>
      </c>
    </row>
    <row r="33" spans="1:19" x14ac:dyDescent="0.25">
      <c r="B33" s="13" t="s">
        <v>108</v>
      </c>
      <c r="C33" s="15">
        <f>LevelData!K266</f>
        <v>0.57849196538936998</v>
      </c>
      <c r="D33" s="15">
        <f>LevelData!L266</f>
        <v>0.56911096690460705</v>
      </c>
      <c r="E33" s="15">
        <f>LevelData!M266</f>
        <v>0.76623376623376604</v>
      </c>
      <c r="F33" s="66" t="str">
        <f>LevelData!X266</f>
        <v>NA</v>
      </c>
      <c r="G33" s="63">
        <f>LevelData!Z266</f>
        <v>1399.6</v>
      </c>
      <c r="H33" s="66">
        <f>LevelData!AA266</f>
        <v>67</v>
      </c>
      <c r="I33" s="66">
        <f>LevelData!AB266</f>
        <v>21</v>
      </c>
      <c r="J33" s="32">
        <f>LevelData!P266/LevelData!E266</f>
        <v>6.180469715698393E-3</v>
      </c>
      <c r="K33" s="32">
        <f>LevelData!Q266/LevelData!E266</f>
        <v>4.326328800988875E-3</v>
      </c>
      <c r="L33" s="32">
        <f>LevelData!N266/LevelData!E266</f>
        <v>1.6069221260815822E-2</v>
      </c>
      <c r="M33" s="32">
        <f>LevelData!O266/LevelData!E266</f>
        <v>5.0679851668726822E-2</v>
      </c>
      <c r="N33" s="32">
        <f>LevelData!AD266/LevelData!E266</f>
        <v>6.798516687268232E-3</v>
      </c>
      <c r="O33" s="32">
        <f>LevelData!AE266/LevelData!E266</f>
        <v>8.65265760197775E-3</v>
      </c>
      <c r="P33" s="32">
        <f>LevelData!R266/LevelData!E266</f>
        <v>6.1804697156983925E-4</v>
      </c>
      <c r="Q33" s="41">
        <f>LevelData!U266</f>
        <v>9.5</v>
      </c>
      <c r="R33" s="32">
        <f>LevelData!S266/LevelData!E266</f>
        <v>0.40234857849196537</v>
      </c>
      <c r="S33" s="38">
        <f>LevelData!T266/LevelData!E266</f>
        <v>0.34981458590852904</v>
      </c>
    </row>
    <row r="34" spans="1:19" x14ac:dyDescent="0.25">
      <c r="A34" s="5" t="str">
        <f>LevelData!A163</f>
        <v>A2_6mt_e</v>
      </c>
      <c r="B34" s="5" t="s">
        <v>106</v>
      </c>
      <c r="C34" s="7">
        <f>LevelData!K163</f>
        <v>0.81676136363636398</v>
      </c>
      <c r="D34" s="7">
        <f>LevelData!L163</f>
        <v>0.81165919282511201</v>
      </c>
      <c r="E34" s="7">
        <f>LevelData!M163</f>
        <v>0.91428571428571404</v>
      </c>
      <c r="F34" s="64" t="str">
        <f>LevelData!X163</f>
        <v>NA</v>
      </c>
      <c r="G34" s="61">
        <f>LevelData!Z163</f>
        <v>630.99166666666702</v>
      </c>
      <c r="H34" s="64">
        <f>LevelData!AA163</f>
        <v>31.5</v>
      </c>
      <c r="I34" s="64">
        <f>LevelData!AB163</f>
        <v>11</v>
      </c>
      <c r="J34" s="30">
        <f>LevelData!P163/LevelData!E163</f>
        <v>4.971590909090909E-3</v>
      </c>
      <c r="K34" s="30">
        <f>LevelData!Q163/LevelData!E163</f>
        <v>3.1960227272727275E-3</v>
      </c>
      <c r="L34" s="30">
        <f>LevelData!N163/LevelData!E163</f>
        <v>2.0241477272727272E-2</v>
      </c>
      <c r="M34" s="30">
        <f>LevelData!O163/LevelData!E163</f>
        <v>4.296875E-2</v>
      </c>
      <c r="N34" s="30">
        <f>LevelData!AD163/LevelData!E163</f>
        <v>3.90625E-3</v>
      </c>
      <c r="O34" s="30">
        <f>LevelData!AE163/LevelData!E163</f>
        <v>4.971590909090909E-3</v>
      </c>
      <c r="P34" s="30">
        <f>LevelData!R163/LevelData!E163</f>
        <v>3.5511363636363637E-4</v>
      </c>
      <c r="Q34" s="39">
        <f>LevelData!U163</f>
        <v>8</v>
      </c>
      <c r="R34" s="30">
        <f>LevelData!S163/LevelData!E163</f>
        <v>0.2421875</v>
      </c>
      <c r="S34" s="36">
        <f>LevelData!T163/LevelData!E163</f>
        <v>0.20916193181818182</v>
      </c>
    </row>
    <row r="35" spans="1:19" x14ac:dyDescent="0.25">
      <c r="A35" s="9"/>
      <c r="B35" s="9" t="s">
        <v>107</v>
      </c>
      <c r="C35" s="11">
        <f>LevelData!K215</f>
        <v>0.64724746125066801</v>
      </c>
      <c r="D35" s="11">
        <f>LevelData!L215</f>
        <v>0.63760683760683801</v>
      </c>
      <c r="E35" s="11">
        <f>LevelData!M215</f>
        <v>0.79310344827586199</v>
      </c>
      <c r="F35" s="65" t="str">
        <f>LevelData!X215</f>
        <v>NA</v>
      </c>
      <c r="G35" s="62">
        <f>LevelData!Z215</f>
        <v>1139.7249999999999</v>
      </c>
      <c r="H35" s="65">
        <f>LevelData!AA215</f>
        <v>56</v>
      </c>
      <c r="I35" s="65">
        <f>LevelData!AB215</f>
        <v>18</v>
      </c>
      <c r="J35" s="31">
        <f>LevelData!P215/LevelData!E215</f>
        <v>1.1758417958311064E-2</v>
      </c>
      <c r="K35" s="31">
        <f>LevelData!Q215/LevelData!E215</f>
        <v>6.4136825227151259E-3</v>
      </c>
      <c r="L35" s="31">
        <f>LevelData!N215/LevelData!E215</f>
        <v>3.2068412613575625E-2</v>
      </c>
      <c r="M35" s="31">
        <f>LevelData!O215/LevelData!E215</f>
        <v>5.7188669160876539E-2</v>
      </c>
      <c r="N35" s="31">
        <f>LevelData!AD215/LevelData!E215</f>
        <v>3.206841261357563E-3</v>
      </c>
      <c r="O35" s="31">
        <f>LevelData!AE215/LevelData!E215</f>
        <v>6.9481560662747197E-3</v>
      </c>
      <c r="P35" s="31">
        <f>LevelData!R215/LevelData!E215</f>
        <v>0</v>
      </c>
      <c r="Q35" s="40">
        <f>LevelData!U215</f>
        <v>8</v>
      </c>
      <c r="R35" s="31">
        <f>LevelData!S215/LevelData!E215</f>
        <v>0.32175307322287544</v>
      </c>
      <c r="S35" s="37">
        <f>LevelData!T215/LevelData!E215</f>
        <v>0.27525387493319081</v>
      </c>
    </row>
    <row r="36" spans="1:19" x14ac:dyDescent="0.25">
      <c r="A36" s="13"/>
      <c r="B36" s="13" t="s">
        <v>108</v>
      </c>
      <c r="C36" s="15">
        <f>LevelData!K267</f>
        <v>0.40465577018325899</v>
      </c>
      <c r="D36" s="15">
        <f>LevelData!L267</f>
        <v>0.36759776536312799</v>
      </c>
      <c r="E36" s="15">
        <f>LevelData!M267</f>
        <v>0.694323144104803</v>
      </c>
      <c r="F36" s="66" t="str">
        <f>LevelData!X267</f>
        <v>NA</v>
      </c>
      <c r="G36" s="63">
        <f>LevelData!Z267</f>
        <v>1423.05</v>
      </c>
      <c r="H36" s="66">
        <f>LevelData!AA267</f>
        <v>69</v>
      </c>
      <c r="I36" s="66">
        <f>LevelData!AB267</f>
        <v>22</v>
      </c>
      <c r="J36" s="32">
        <f>LevelData!P267/LevelData!E267</f>
        <v>1.8821198613174838E-2</v>
      </c>
      <c r="K36" s="32">
        <f>LevelData!Q267/LevelData!E267</f>
        <v>1.0401188707280832E-2</v>
      </c>
      <c r="L36" s="32">
        <f>LevelData!N267/LevelData!E267</f>
        <v>6.5378900445765234E-2</v>
      </c>
      <c r="M36" s="32">
        <f>LevelData!O267/LevelData!E267</f>
        <v>0.13521545319465081</v>
      </c>
      <c r="N36" s="32">
        <f>LevelData!AD267/LevelData!E267</f>
        <v>7.9247152055473002E-3</v>
      </c>
      <c r="O36" s="32">
        <f>LevelData!AE267/LevelData!E267</f>
        <v>9.9058940069341253E-3</v>
      </c>
      <c r="P36" s="32">
        <f>LevelData!R267/LevelData!E267</f>
        <v>1.9811788013868251E-3</v>
      </c>
      <c r="Q36" s="41">
        <f>LevelData!U267</f>
        <v>10</v>
      </c>
      <c r="R36" s="32">
        <f>LevelData!S267/LevelData!E267</f>
        <v>0.35017335314512132</v>
      </c>
      <c r="S36" s="38">
        <f>LevelData!T267/LevelData!E267</f>
        <v>0.29767211490837048</v>
      </c>
    </row>
    <row r="37" spans="1:19" x14ac:dyDescent="0.25">
      <c r="A37" s="5" t="str">
        <f>LevelData!A164</f>
        <v>A1_3s_h</v>
      </c>
      <c r="B37" s="5" t="s">
        <v>106</v>
      </c>
      <c r="C37" s="7">
        <f>LevelData!K164</f>
        <v>0.39274210865364001</v>
      </c>
      <c r="D37" s="7">
        <f>LevelData!L164</f>
        <v>0.38320090805902401</v>
      </c>
      <c r="E37" s="7">
        <f>LevelData!M164</f>
        <v>0.55952380952380998</v>
      </c>
      <c r="F37" s="64" t="str">
        <f>LevelData!X164</f>
        <v>NA</v>
      </c>
      <c r="G37" s="61">
        <f>LevelData!Z164</f>
        <v>815.95</v>
      </c>
      <c r="H37" s="64">
        <f>LevelData!AA164</f>
        <v>41</v>
      </c>
      <c r="I37" s="64">
        <f>LevelData!AB164</f>
        <v>13</v>
      </c>
      <c r="J37" s="30">
        <f>LevelData!P164/LevelData!E164</f>
        <v>4.0798797509126045E-3</v>
      </c>
      <c r="K37" s="30">
        <f>LevelData!Q164/LevelData!E164</f>
        <v>3.2209576980888983E-3</v>
      </c>
      <c r="L37" s="30">
        <f>LevelData!N164/LevelData!E164</f>
        <v>3.5430534678977881E-2</v>
      </c>
      <c r="M37" s="30">
        <f>LevelData!O164/LevelData!E164</f>
        <v>3.07064633884475E-2</v>
      </c>
      <c r="N37" s="30">
        <f>LevelData!AD164/LevelData!E164</f>
        <v>6.8713764225896501E-3</v>
      </c>
      <c r="O37" s="30">
        <f>LevelData!AE164/LevelData!E164</f>
        <v>7.51556796220743E-3</v>
      </c>
      <c r="P37" s="30">
        <f>LevelData!R164/LevelData!E164</f>
        <v>4.2946102641185313E-4</v>
      </c>
      <c r="Q37" s="39">
        <f>LevelData!U164</f>
        <v>7</v>
      </c>
      <c r="R37" s="30">
        <f>LevelData!S164/LevelData!E164</f>
        <v>0.1511702812969723</v>
      </c>
      <c r="S37" s="36">
        <f>LevelData!T164/LevelData!E164</f>
        <v>0.13270345716126261</v>
      </c>
    </row>
    <row r="38" spans="1:19" x14ac:dyDescent="0.25">
      <c r="A38" s="9"/>
      <c r="B38" s="9" t="s">
        <v>107</v>
      </c>
      <c r="C38" s="11">
        <f>LevelData!K216</f>
        <v>0.245714285714286</v>
      </c>
      <c r="D38" s="11">
        <f>LevelData!L216</f>
        <v>0.222972972972973</v>
      </c>
      <c r="E38" s="11">
        <f>LevelData!M216</f>
        <v>0.51677852348993303</v>
      </c>
      <c r="F38" s="65" t="str">
        <f>LevelData!X216</f>
        <v>NA</v>
      </c>
      <c r="G38" s="62">
        <f>LevelData!Z216</f>
        <v>1339.05</v>
      </c>
      <c r="H38" s="65">
        <f>LevelData!AA216</f>
        <v>64</v>
      </c>
      <c r="I38" s="65">
        <f>LevelData!AB216</f>
        <v>21</v>
      </c>
      <c r="J38" s="31">
        <f>LevelData!P216/LevelData!E216</f>
        <v>1.4805194805194806E-2</v>
      </c>
      <c r="K38" s="31">
        <f>LevelData!Q216/LevelData!E216</f>
        <v>8.0519480519480515E-3</v>
      </c>
      <c r="L38" s="31">
        <f>LevelData!N216/LevelData!E216</f>
        <v>5.4545454545454543E-2</v>
      </c>
      <c r="M38" s="31">
        <f>LevelData!O216/LevelData!E216</f>
        <v>5.2727272727272727E-2</v>
      </c>
      <c r="N38" s="31">
        <f>LevelData!AD216/LevelData!E216</f>
        <v>9.3506493506493506E-3</v>
      </c>
      <c r="O38" s="31">
        <f>LevelData!AE216/LevelData!E216</f>
        <v>5.454545454545455E-3</v>
      </c>
      <c r="P38" s="31">
        <f>LevelData!R216/LevelData!E216</f>
        <v>1.5584415584415584E-3</v>
      </c>
      <c r="Q38" s="40">
        <f>LevelData!U216</f>
        <v>9</v>
      </c>
      <c r="R38" s="31">
        <f>LevelData!S216/LevelData!E216</f>
        <v>0.24259740259740259</v>
      </c>
      <c r="S38" s="37">
        <f>LevelData!T216/LevelData!E216</f>
        <v>0.21532467532467534</v>
      </c>
    </row>
    <row r="39" spans="1:19" x14ac:dyDescent="0.25">
      <c r="A39" s="13"/>
      <c r="B39" s="13" t="s">
        <v>108</v>
      </c>
      <c r="C39" s="15">
        <f>LevelData!K268</f>
        <v>7.0120355834641504E-2</v>
      </c>
      <c r="D39" s="15">
        <f>LevelData!L268</f>
        <v>4.0777270719858698E-2</v>
      </c>
      <c r="E39" s="15">
        <f>LevelData!M268</f>
        <v>0.30434782608695699</v>
      </c>
      <c r="F39" s="66" t="str">
        <f>LevelData!X268</f>
        <v>NA</v>
      </c>
      <c r="G39" s="63">
        <f>LevelData!Z268</f>
        <v>1537.6583333333299</v>
      </c>
      <c r="H39" s="66">
        <f>LevelData!AA268</f>
        <v>76</v>
      </c>
      <c r="I39" s="66">
        <f>LevelData!AB268</f>
        <v>25</v>
      </c>
      <c r="J39" s="32">
        <f>LevelData!P268/LevelData!E268</f>
        <v>1.5960230245944531E-2</v>
      </c>
      <c r="K39" s="32">
        <f>LevelData!Q268/LevelData!E268</f>
        <v>7.0643642072213504E-3</v>
      </c>
      <c r="L39" s="32">
        <f>LevelData!N268/LevelData!E268</f>
        <v>9.0659340659340656E-2</v>
      </c>
      <c r="M39" s="32">
        <f>LevelData!O268/LevelData!E268</f>
        <v>0.11538461538461539</v>
      </c>
      <c r="N39" s="32">
        <f>LevelData!AD268/LevelData!E268</f>
        <v>1.9623233908948195E-2</v>
      </c>
      <c r="O39" s="32">
        <f>LevelData!AE268/LevelData!E268</f>
        <v>1.4128728414442701E-2</v>
      </c>
      <c r="P39" s="32">
        <f>LevelData!R268/LevelData!E268</f>
        <v>9.1575091575091575E-4</v>
      </c>
      <c r="Q39" s="41">
        <f>LevelData!U268</f>
        <v>9</v>
      </c>
      <c r="R39" s="32">
        <f>LevelData!S268/LevelData!E268</f>
        <v>0.36394557823129253</v>
      </c>
      <c r="S39" s="38">
        <f>LevelData!T268/LevelData!E268</f>
        <v>0.33935112506541076</v>
      </c>
    </row>
    <row r="40" spans="1:19" x14ac:dyDescent="0.25">
      <c r="A40" s="5" t="str">
        <f>LevelData!A165</f>
        <v>A1_4r_h</v>
      </c>
      <c r="B40" s="5" t="s">
        <v>106</v>
      </c>
      <c r="C40" s="7">
        <f>LevelData!K165</f>
        <v>0.10207646031438</v>
      </c>
      <c r="D40" s="7">
        <f>LevelData!L165</f>
        <v>8.86604234527687E-2</v>
      </c>
      <c r="E40" s="7">
        <f>LevelData!M165</f>
        <v>0.37551867219917001</v>
      </c>
      <c r="F40" s="64" t="str">
        <f>LevelData!X165</f>
        <v>NA</v>
      </c>
      <c r="G40" s="61">
        <f>LevelData!Z165</f>
        <v>1223.18333333333</v>
      </c>
      <c r="H40" s="64">
        <f>LevelData!AA165</f>
        <v>61</v>
      </c>
      <c r="I40" s="64">
        <f>LevelData!AB165</f>
        <v>20</v>
      </c>
      <c r="J40" s="30">
        <f>LevelData!P165/LevelData!E165</f>
        <v>8.6357461672811955E-3</v>
      </c>
      <c r="K40" s="30">
        <f>LevelData!Q165/LevelData!E165</f>
        <v>4.754511934795265E-3</v>
      </c>
      <c r="L40" s="30">
        <f>LevelData!N165/LevelData!E165</f>
        <v>3.1923151562196779E-2</v>
      </c>
      <c r="M40" s="30">
        <f>LevelData!O165/LevelData!E165</f>
        <v>3.9588589171356492E-2</v>
      </c>
      <c r="N40" s="30">
        <f>LevelData!AD165/LevelData!E165</f>
        <v>5.142635358043858E-3</v>
      </c>
      <c r="O40" s="30">
        <f>LevelData!AE165/LevelData!E165</f>
        <v>5.9188822045410441E-3</v>
      </c>
      <c r="P40" s="30">
        <f>LevelData!R165/LevelData!E165</f>
        <v>5.8218513487288959E-4</v>
      </c>
      <c r="Q40" s="39">
        <f>LevelData!U165</f>
        <v>8</v>
      </c>
      <c r="R40" s="30">
        <f>LevelData!S165/LevelData!E165</f>
        <v>0.13070056277896372</v>
      </c>
      <c r="S40" s="36">
        <f>LevelData!T165/LevelData!E165</f>
        <v>0.11847467494663302</v>
      </c>
    </row>
    <row r="41" spans="1:19" x14ac:dyDescent="0.25">
      <c r="B41" s="9" t="s">
        <v>107</v>
      </c>
      <c r="C41" s="11">
        <f>LevelData!K217</f>
        <v>8.1938633193863297E-2</v>
      </c>
      <c r="D41" s="11">
        <f>LevelData!L217</f>
        <v>4.8593839678591898E-2</v>
      </c>
      <c r="E41" s="11">
        <f>LevelData!M217</f>
        <v>0.42436149312377203</v>
      </c>
      <c r="F41" s="65" t="str">
        <f>LevelData!X217</f>
        <v>NA</v>
      </c>
      <c r="G41" s="62">
        <f>LevelData!Z217</f>
        <v>1480.2166666666701</v>
      </c>
      <c r="H41" s="65">
        <f>LevelData!AA217</f>
        <v>72</v>
      </c>
      <c r="I41" s="65">
        <f>LevelData!AB217</f>
        <v>25</v>
      </c>
      <c r="J41" s="31">
        <f>LevelData!P217/LevelData!E217</f>
        <v>1.6213389121338913E-2</v>
      </c>
      <c r="K41" s="31">
        <f>LevelData!Q217/LevelData!E217</f>
        <v>7.147838214783821E-3</v>
      </c>
      <c r="L41" s="31">
        <f>LevelData!N217/LevelData!E217</f>
        <v>7.4616457461645747E-2</v>
      </c>
      <c r="M41" s="31">
        <f>LevelData!O217/LevelData!E217</f>
        <v>0.11157601115760112</v>
      </c>
      <c r="N41" s="31">
        <f>LevelData!AD217/LevelData!E217</f>
        <v>1.5341701534170154E-2</v>
      </c>
      <c r="O41" s="31">
        <f>LevelData!AE217/LevelData!E217</f>
        <v>9.9372384937238493E-3</v>
      </c>
      <c r="P41" s="31">
        <f>LevelData!R217/LevelData!E217</f>
        <v>1.7433751743375174E-3</v>
      </c>
      <c r="Q41" s="40">
        <f>LevelData!U217</f>
        <v>10</v>
      </c>
      <c r="R41" s="31">
        <f>LevelData!S217/LevelData!E217</f>
        <v>0.37674337517433754</v>
      </c>
      <c r="S41" s="37">
        <f>LevelData!T217/LevelData!E217</f>
        <v>0.34414225941422594</v>
      </c>
    </row>
    <row r="42" spans="1:19" x14ac:dyDescent="0.25">
      <c r="B42" s="13" t="s">
        <v>108</v>
      </c>
      <c r="C42" s="15">
        <f>LevelData!K269</f>
        <v>6.8454481298518E-2</v>
      </c>
      <c r="D42" s="15">
        <f>LevelData!L269</f>
        <v>3.4860837784650003E-2</v>
      </c>
      <c r="E42" s="15">
        <f>LevelData!M269</f>
        <v>0.24063400576368901</v>
      </c>
      <c r="F42" s="66" t="str">
        <f>LevelData!X269</f>
        <v>NA</v>
      </c>
      <c r="G42" s="63">
        <f>LevelData!Z269</f>
        <v>1625.9</v>
      </c>
      <c r="H42" s="66">
        <f>LevelData!AA269</f>
        <v>81</v>
      </c>
      <c r="I42" s="66">
        <f>LevelData!AB269</f>
        <v>27</v>
      </c>
      <c r="J42" s="32">
        <f>LevelData!P269/LevelData!E269</f>
        <v>4.9635379910609269E-2</v>
      </c>
      <c r="K42" s="32">
        <f>LevelData!Q269/LevelData!E269</f>
        <v>2.2347682898141614E-2</v>
      </c>
      <c r="L42" s="32">
        <f>LevelData!N269/LevelData!E269</f>
        <v>0.18042813455657492</v>
      </c>
      <c r="M42" s="32">
        <f>LevelData!O269/LevelData!E269</f>
        <v>0.29216654904728301</v>
      </c>
      <c r="N42" s="32">
        <f>LevelData!AD269/LevelData!E269</f>
        <v>3.9049635379910609E-2</v>
      </c>
      <c r="O42" s="32">
        <f>LevelData!AE269/LevelData!E269</f>
        <v>3.6932486473770877E-2</v>
      </c>
      <c r="P42" s="32">
        <f>LevelData!R269/LevelData!E269</f>
        <v>4.4695365796283224E-3</v>
      </c>
      <c r="Q42" s="41">
        <f>LevelData!U269</f>
        <v>11</v>
      </c>
      <c r="R42" s="32">
        <f>LevelData!S269/LevelData!E269</f>
        <v>0.77134791813690895</v>
      </c>
      <c r="S42" s="38">
        <f>LevelData!T269/LevelData!E269</f>
        <v>0.66807809927075978</v>
      </c>
    </row>
    <row r="43" spans="1:19" x14ac:dyDescent="0.25">
      <c r="A43" s="5" t="str">
        <f>LevelData!A166</f>
        <v>A1_5s2_e</v>
      </c>
      <c r="B43" s="5" t="s">
        <v>106</v>
      </c>
      <c r="C43" s="7">
        <f>LevelData!K166</f>
        <v>0.96403385049365298</v>
      </c>
      <c r="D43" s="7">
        <f>LevelData!L166</f>
        <v>0.96362339514978601</v>
      </c>
      <c r="E43" s="7">
        <f>LevelData!M166</f>
        <v>1</v>
      </c>
      <c r="F43" s="64" t="str">
        <f>LevelData!X166</f>
        <v>NA</v>
      </c>
      <c r="G43" s="61">
        <f>LevelData!Z166</f>
        <v>920.66666666666697</v>
      </c>
      <c r="H43" s="64">
        <f>LevelData!AA166</f>
        <v>47</v>
      </c>
      <c r="I43" s="64">
        <f>LevelData!AB166</f>
        <v>16</v>
      </c>
      <c r="J43" s="30">
        <f>LevelData!P166/LevelData!E166</f>
        <v>0</v>
      </c>
      <c r="K43" s="30">
        <f>LevelData!Q166/LevelData!E166</f>
        <v>7.0521861777150916E-4</v>
      </c>
      <c r="L43" s="30">
        <f>LevelData!N166/LevelData!E166</f>
        <v>6.3469675599435822E-3</v>
      </c>
      <c r="M43" s="30">
        <f>LevelData!O166/LevelData!E166</f>
        <v>7.7574047954866009E-3</v>
      </c>
      <c r="N43" s="30">
        <f>LevelData!AD166/LevelData!E166</f>
        <v>2.8208744710860366E-3</v>
      </c>
      <c r="O43" s="30">
        <f>LevelData!AE166/LevelData!E166</f>
        <v>3.526093088857546E-3</v>
      </c>
      <c r="P43" s="30">
        <f>LevelData!R166/LevelData!E166</f>
        <v>0</v>
      </c>
      <c r="Q43" s="39">
        <f>LevelData!U166</f>
        <v>8.5</v>
      </c>
      <c r="R43" s="30">
        <f>LevelData!S166/LevelData!E166</f>
        <v>0.37306064880112833</v>
      </c>
      <c r="S43" s="36">
        <f>LevelData!T166/LevelData!E166</f>
        <v>0.30747531734837802</v>
      </c>
    </row>
    <row r="44" spans="1:19" x14ac:dyDescent="0.25">
      <c r="A44" s="9"/>
      <c r="B44" s="9" t="s">
        <v>107</v>
      </c>
      <c r="C44" s="11">
        <f>LevelData!K218</f>
        <v>0.87631027253668803</v>
      </c>
      <c r="D44" s="11">
        <f>LevelData!L218</f>
        <v>0.875</v>
      </c>
      <c r="E44" s="11">
        <f>LevelData!M218</f>
        <v>0.92307692307692302</v>
      </c>
      <c r="F44" s="65" t="str">
        <f>LevelData!X218</f>
        <v>NA</v>
      </c>
      <c r="G44" s="62">
        <f>LevelData!Z218</f>
        <v>1307.38333333333</v>
      </c>
      <c r="H44" s="65">
        <f>LevelData!AA218</f>
        <v>64</v>
      </c>
      <c r="I44" s="65">
        <f>LevelData!AB218</f>
        <v>21</v>
      </c>
      <c r="J44" s="31">
        <f>LevelData!P218/LevelData!E218</f>
        <v>4.1928721174004195E-3</v>
      </c>
      <c r="K44" s="31">
        <f>LevelData!Q218/LevelData!E218</f>
        <v>4.1928721174004195E-3</v>
      </c>
      <c r="L44" s="31">
        <f>LevelData!N218/LevelData!E218</f>
        <v>1.8867924528301886E-2</v>
      </c>
      <c r="M44" s="31">
        <f>LevelData!O218/LevelData!E218</f>
        <v>9.433962264150943E-3</v>
      </c>
      <c r="N44" s="31">
        <f>LevelData!AD218/LevelData!E218</f>
        <v>6.2893081761006293E-3</v>
      </c>
      <c r="O44" s="31">
        <f>LevelData!AE218/LevelData!E218</f>
        <v>5.2410901467505244E-3</v>
      </c>
      <c r="P44" s="31">
        <f>LevelData!R218/LevelData!E218</f>
        <v>1.0482180293501049E-3</v>
      </c>
      <c r="Q44" s="40">
        <f>LevelData!U218</f>
        <v>8</v>
      </c>
      <c r="R44" s="31">
        <f>LevelData!S218/LevelData!E218</f>
        <v>0.46960167714884699</v>
      </c>
      <c r="S44" s="37">
        <f>LevelData!T218/LevelData!E218</f>
        <v>0.37735849056603776</v>
      </c>
    </row>
    <row r="45" spans="1:19" x14ac:dyDescent="0.25">
      <c r="A45" s="13"/>
      <c r="B45" s="13" t="s">
        <v>108</v>
      </c>
      <c r="C45" s="15">
        <f>LevelData!K270</f>
        <v>0.73032407407407396</v>
      </c>
      <c r="D45" s="15">
        <f>LevelData!L270</f>
        <v>0.71481942714819402</v>
      </c>
      <c r="E45" s="15">
        <f>LevelData!M270</f>
        <v>0.93442622950819698</v>
      </c>
      <c r="F45" s="66" t="str">
        <f>LevelData!X270</f>
        <v>NA</v>
      </c>
      <c r="G45" s="63">
        <f>LevelData!Z270</f>
        <v>1560.35</v>
      </c>
      <c r="H45" s="66">
        <f>LevelData!AA270</f>
        <v>74</v>
      </c>
      <c r="I45" s="66">
        <f>LevelData!AB270</f>
        <v>23</v>
      </c>
      <c r="J45" s="32">
        <f>LevelData!P270/LevelData!E270</f>
        <v>3.472222222222222E-3</v>
      </c>
      <c r="K45" s="32">
        <f>LevelData!Q270/LevelData!E270</f>
        <v>5.7870370370370367E-3</v>
      </c>
      <c r="L45" s="32">
        <f>LevelData!N270/LevelData!E270</f>
        <v>4.5138888888888888E-2</v>
      </c>
      <c r="M45" s="32">
        <f>LevelData!O270/LevelData!E270</f>
        <v>3.2407407407407406E-2</v>
      </c>
      <c r="N45" s="32">
        <f>LevelData!AD270/LevelData!E270</f>
        <v>2.3148148148148147E-3</v>
      </c>
      <c r="O45" s="32">
        <f>LevelData!AE270/LevelData!E270</f>
        <v>6.9444444444444441E-3</v>
      </c>
      <c r="P45" s="32">
        <f>LevelData!R270/LevelData!E270</f>
        <v>0</v>
      </c>
      <c r="Q45" s="41">
        <f>LevelData!U270</f>
        <v>8</v>
      </c>
      <c r="R45" s="32">
        <f>LevelData!S270/LevelData!E270</f>
        <v>0.50694444444444442</v>
      </c>
      <c r="S45" s="38">
        <f>LevelData!T270/LevelData!E270</f>
        <v>0.40046296296296297</v>
      </c>
    </row>
    <row r="46" spans="1:19" x14ac:dyDescent="0.25">
      <c r="A46" s="5" t="str">
        <f>LevelData!A167</f>
        <v>A2_2r_n</v>
      </c>
      <c r="B46" s="5" t="s">
        <v>106</v>
      </c>
      <c r="C46" s="7">
        <f>LevelData!K167</f>
        <v>0.41766757070902699</v>
      </c>
      <c r="D46" s="7">
        <f>LevelData!L167</f>
        <v>0.41640378548895901</v>
      </c>
      <c r="E46" s="7">
        <f>LevelData!M167</f>
        <v>0.48888888888888898</v>
      </c>
      <c r="F46" s="64" t="str">
        <f>LevelData!X167</f>
        <v>NA</v>
      </c>
      <c r="G46" s="61">
        <f>LevelData!Z167</f>
        <v>1123.9000000000001</v>
      </c>
      <c r="H46" s="64">
        <f>LevelData!AA167</f>
        <v>56</v>
      </c>
      <c r="I46" s="64">
        <f>LevelData!AB167</f>
        <v>18</v>
      </c>
      <c r="J46" s="30">
        <f>LevelData!P167/LevelData!E167</f>
        <v>1.162340178225494E-3</v>
      </c>
      <c r="K46" s="30">
        <f>LevelData!Q167/LevelData!E167</f>
        <v>1.9372336303758234E-3</v>
      </c>
      <c r="L46" s="30">
        <f>LevelData!N167/LevelData!E167</f>
        <v>6.5865943432777997E-3</v>
      </c>
      <c r="M46" s="30">
        <f>LevelData!O167/LevelData!E167</f>
        <v>1.5110422316931422E-2</v>
      </c>
      <c r="N46" s="30">
        <f>LevelData!AD167/LevelData!E167</f>
        <v>1.9372336303758234E-3</v>
      </c>
      <c r="O46" s="30">
        <f>LevelData!AE167/LevelData!E167</f>
        <v>2.7121270825261525E-3</v>
      </c>
      <c r="P46" s="30">
        <f>LevelData!R167/LevelData!E167</f>
        <v>7.7489345215032935E-4</v>
      </c>
      <c r="Q46" s="39">
        <f>LevelData!U167</f>
        <v>8</v>
      </c>
      <c r="R46" s="30">
        <f>LevelData!S167/LevelData!E167</f>
        <v>0.27586206896551724</v>
      </c>
      <c r="S46" s="36">
        <f>LevelData!T167/LevelData!E167</f>
        <v>0.2324680356450988</v>
      </c>
    </row>
    <row r="47" spans="1:19" x14ac:dyDescent="0.25">
      <c r="A47" s="9"/>
      <c r="B47" s="9" t="s">
        <v>107</v>
      </c>
      <c r="C47" s="11">
        <f>LevelData!K219</f>
        <v>0.29210658622423302</v>
      </c>
      <c r="D47" s="11">
        <f>LevelData!L219</f>
        <v>0.29042224510813602</v>
      </c>
      <c r="E47" s="11">
        <f>LevelData!M219</f>
        <v>0.36170212765957399</v>
      </c>
      <c r="F47" s="65" t="str">
        <f>LevelData!X219</f>
        <v>NA</v>
      </c>
      <c r="G47" s="62">
        <f>LevelData!Z219</f>
        <v>1587.18333333333</v>
      </c>
      <c r="H47" s="65">
        <f>LevelData!AA219</f>
        <v>75</v>
      </c>
      <c r="I47" s="65">
        <f>LevelData!AB219</f>
        <v>24</v>
      </c>
      <c r="J47" s="31">
        <f>LevelData!P219/LevelData!E219</f>
        <v>2.0110608345902461E-3</v>
      </c>
      <c r="K47" s="31">
        <f>LevelData!Q219/LevelData!E219</f>
        <v>3.0165912518853697E-3</v>
      </c>
      <c r="L47" s="31">
        <f>LevelData!N219/LevelData!E219</f>
        <v>7.5414781297134239E-3</v>
      </c>
      <c r="M47" s="31">
        <f>LevelData!O219/LevelData!E219</f>
        <v>2.4635495223730517E-2</v>
      </c>
      <c r="N47" s="31">
        <f>LevelData!AD219/LevelData!E219</f>
        <v>2.0110608345902461E-3</v>
      </c>
      <c r="O47" s="31">
        <f>LevelData!AE219/LevelData!E219</f>
        <v>9.5525389643036709E-3</v>
      </c>
      <c r="P47" s="31">
        <f>LevelData!R219/LevelData!E219</f>
        <v>5.0276520864756154E-4</v>
      </c>
      <c r="Q47" s="40">
        <f>LevelData!U219</f>
        <v>8</v>
      </c>
      <c r="R47" s="31">
        <f>LevelData!S219/LevelData!E219</f>
        <v>0.39014580191050779</v>
      </c>
      <c r="S47" s="37">
        <f>LevelData!T219/LevelData!E219</f>
        <v>0.33031674208144796</v>
      </c>
    </row>
    <row r="48" spans="1:19" x14ac:dyDescent="0.25">
      <c r="A48" s="13"/>
      <c r="B48" s="13" t="s">
        <v>108</v>
      </c>
      <c r="C48" s="15">
        <f>LevelData!K271</f>
        <v>0.22596448254745899</v>
      </c>
      <c r="D48" s="15">
        <f>LevelData!L271</f>
        <v>0.22293401665599</v>
      </c>
      <c r="E48" s="15">
        <f>LevelData!M271</f>
        <v>0.29166666666666702</v>
      </c>
      <c r="F48" s="66" t="str">
        <f>LevelData!X271</f>
        <v>NA</v>
      </c>
      <c r="G48" s="63">
        <f>LevelData!Z271</f>
        <v>1812.8583333333299</v>
      </c>
      <c r="H48" s="66">
        <f>LevelData!AA271</f>
        <v>86</v>
      </c>
      <c r="I48" s="66">
        <f>LevelData!AB271</f>
        <v>27</v>
      </c>
      <c r="J48" s="32">
        <f>LevelData!P271/LevelData!E271</f>
        <v>1.2859767299448868E-2</v>
      </c>
      <c r="K48" s="32">
        <f>LevelData!Q271/LevelData!E271</f>
        <v>7.9608083282302518E-3</v>
      </c>
      <c r="L48" s="32">
        <f>LevelData!N271/LevelData!E271</f>
        <v>1.8371096142069811E-2</v>
      </c>
      <c r="M48" s="32">
        <f>LevelData!O271/LevelData!E271</f>
        <v>4.2253521126760563E-2</v>
      </c>
      <c r="N48" s="32">
        <f>LevelData!AD271/LevelData!E271</f>
        <v>7.3484384568279241E-3</v>
      </c>
      <c r="O48" s="32">
        <f>LevelData!AE271/LevelData!E271</f>
        <v>1.5921616656460504E-2</v>
      </c>
      <c r="P48" s="32">
        <f>LevelData!R271/LevelData!E271</f>
        <v>1.224739742804654E-3</v>
      </c>
      <c r="Q48" s="41">
        <f>LevelData!U271</f>
        <v>10</v>
      </c>
      <c r="R48" s="32">
        <f>LevelData!S271/LevelData!E271</f>
        <v>0.51377832210655239</v>
      </c>
      <c r="S48" s="38">
        <f>LevelData!T271/LevelData!E271</f>
        <v>0.42498469075321493</v>
      </c>
    </row>
    <row r="49" spans="1:19" x14ac:dyDescent="0.25">
      <c r="A49" s="5" t="str">
        <f>LevelData!A168</f>
        <v>A1_5s_e</v>
      </c>
      <c r="B49" s="5" t="s">
        <v>106</v>
      </c>
      <c r="C49" s="7">
        <f>LevelData!K168</f>
        <v>0.94923076923076899</v>
      </c>
      <c r="D49" s="7">
        <f>LevelData!L168</f>
        <v>0.94933749025721004</v>
      </c>
      <c r="E49" s="7">
        <f>LevelData!M168</f>
        <v>0.94117647058823495</v>
      </c>
      <c r="F49" s="64" t="str">
        <f>LevelData!X168</f>
        <v>NA</v>
      </c>
      <c r="G49" s="61">
        <f>LevelData!Z168</f>
        <v>991.35833333333301</v>
      </c>
      <c r="H49" s="64">
        <f>LevelData!AA168</f>
        <v>49</v>
      </c>
      <c r="I49" s="64">
        <f>LevelData!AB168</f>
        <v>16</v>
      </c>
      <c r="J49" s="30">
        <f>LevelData!P168/LevelData!E168</f>
        <v>1.5384615384615385E-3</v>
      </c>
      <c r="K49" s="30">
        <f>LevelData!Q168/LevelData!E168</f>
        <v>7.6923076923076923E-4</v>
      </c>
      <c r="L49" s="30">
        <f>LevelData!N168/LevelData!E168</f>
        <v>3.0769230769230769E-3</v>
      </c>
      <c r="M49" s="30">
        <f>LevelData!O168/LevelData!E168</f>
        <v>1.2307692307692308E-2</v>
      </c>
      <c r="N49" s="30">
        <f>LevelData!AD168/LevelData!E168</f>
        <v>0</v>
      </c>
      <c r="O49" s="30">
        <f>LevelData!AE168/LevelData!E168</f>
        <v>3.8461538461538464E-3</v>
      </c>
      <c r="P49" s="30">
        <f>LevelData!R168/LevelData!E168</f>
        <v>0</v>
      </c>
      <c r="Q49" s="39">
        <f>LevelData!U168</f>
        <v>8</v>
      </c>
      <c r="R49" s="30">
        <f>LevelData!S168/LevelData!E168</f>
        <v>0.37230769230769228</v>
      </c>
      <c r="S49" s="36">
        <f>LevelData!T168/LevelData!E168</f>
        <v>0.30769230769230771</v>
      </c>
    </row>
    <row r="50" spans="1:19" x14ac:dyDescent="0.25">
      <c r="B50" s="9" t="s">
        <v>107</v>
      </c>
      <c r="C50" s="11">
        <f>LevelData!K220</f>
        <v>0.75692963752665199</v>
      </c>
      <c r="D50" s="11">
        <f>LevelData!L220</f>
        <v>0.75572519083969503</v>
      </c>
      <c r="E50" s="11">
        <f>LevelData!M220</f>
        <v>0.80952380952380998</v>
      </c>
      <c r="F50" s="65" t="str">
        <f>LevelData!X220</f>
        <v>NA</v>
      </c>
      <c r="G50" s="62">
        <f>LevelData!Z220</f>
        <v>1405.31666666667</v>
      </c>
      <c r="H50" s="65">
        <f>LevelData!AA220</f>
        <v>70</v>
      </c>
      <c r="I50" s="65">
        <f>LevelData!AB220</f>
        <v>22</v>
      </c>
      <c r="J50" s="31">
        <f>LevelData!P220/LevelData!E220</f>
        <v>0</v>
      </c>
      <c r="K50" s="31">
        <f>LevelData!Q220/LevelData!E220</f>
        <v>0</v>
      </c>
      <c r="L50" s="31">
        <f>LevelData!N220/LevelData!E220</f>
        <v>1.0660980810234541E-2</v>
      </c>
      <c r="M50" s="31">
        <f>LevelData!O220/LevelData!E220</f>
        <v>2.2388059701492536E-2</v>
      </c>
      <c r="N50" s="31">
        <f>LevelData!AD220/LevelData!E220</f>
        <v>2.1321961620469083E-3</v>
      </c>
      <c r="O50" s="31">
        <f>LevelData!AE220/LevelData!E220</f>
        <v>4.2643923240938165E-3</v>
      </c>
      <c r="P50" s="31">
        <f>LevelData!R220/LevelData!E220</f>
        <v>2.1321961620469083E-3</v>
      </c>
      <c r="Q50" s="40">
        <f>LevelData!U220</f>
        <v>8</v>
      </c>
      <c r="R50" s="31">
        <f>LevelData!S220/LevelData!E220</f>
        <v>0.43176972281449894</v>
      </c>
      <c r="S50" s="37">
        <f>LevelData!T220/LevelData!E220</f>
        <v>0.34754797441364604</v>
      </c>
    </row>
    <row r="51" spans="1:19" x14ac:dyDescent="0.25">
      <c r="B51" s="13" t="s">
        <v>108</v>
      </c>
      <c r="C51" s="15">
        <f>LevelData!K272</f>
        <v>0.46996124031007802</v>
      </c>
      <c r="D51" s="15">
        <f>LevelData!L272</f>
        <v>0.45211122554068001</v>
      </c>
      <c r="E51" s="15">
        <f>LevelData!M272</f>
        <v>0.75409836065573799</v>
      </c>
      <c r="F51" s="66" t="str">
        <f>LevelData!X272</f>
        <v>NA</v>
      </c>
      <c r="G51" s="63">
        <f>LevelData!Z272</f>
        <v>1652.4166666666699</v>
      </c>
      <c r="H51" s="66">
        <f>LevelData!AA272</f>
        <v>80</v>
      </c>
      <c r="I51" s="66">
        <f>LevelData!AB272</f>
        <v>25</v>
      </c>
      <c r="J51" s="32">
        <f>LevelData!P272/LevelData!E272</f>
        <v>2.9069767441860465E-3</v>
      </c>
      <c r="K51" s="32">
        <f>LevelData!Q272/LevelData!E272</f>
        <v>1.937984496124031E-3</v>
      </c>
      <c r="L51" s="32">
        <f>LevelData!N272/LevelData!E272</f>
        <v>2.8100775193798451E-2</v>
      </c>
      <c r="M51" s="32">
        <f>LevelData!O272/LevelData!E272</f>
        <v>5.8139534883720929E-2</v>
      </c>
      <c r="N51" s="32">
        <f>LevelData!AD272/LevelData!E272</f>
        <v>1.065891472868217E-2</v>
      </c>
      <c r="O51" s="32">
        <f>LevelData!AE272/LevelData!E272</f>
        <v>7.7519379844961239E-3</v>
      </c>
      <c r="P51" s="32">
        <f>LevelData!R272/LevelData!E272</f>
        <v>0</v>
      </c>
      <c r="Q51" s="41">
        <f>LevelData!U272</f>
        <v>9</v>
      </c>
      <c r="R51" s="32">
        <f>LevelData!S272/LevelData!E272</f>
        <v>0.39825581395348836</v>
      </c>
      <c r="S51" s="38">
        <f>LevelData!T272/LevelData!E272</f>
        <v>0.31782945736434109</v>
      </c>
    </row>
    <row r="52" spans="1:19" x14ac:dyDescent="0.25">
      <c r="A52" s="5" t="str">
        <f>LevelData!A169</f>
        <v>A1_2r2_b</v>
      </c>
      <c r="B52" s="5" t="s">
        <v>106</v>
      </c>
      <c r="C52" s="7">
        <f>LevelData!K169</f>
        <v>0.76912181303116101</v>
      </c>
      <c r="D52" s="7">
        <f>LevelData!L169</f>
        <v>0.76671511627906996</v>
      </c>
      <c r="E52" s="7">
        <f>LevelData!M169</f>
        <v>0.86111111111111105</v>
      </c>
      <c r="F52" s="64" t="str">
        <f>LevelData!X169</f>
        <v>NA</v>
      </c>
      <c r="G52" s="61">
        <f>LevelData!Z169</f>
        <v>1062.4666666666701</v>
      </c>
      <c r="H52" s="64">
        <f>LevelData!AA169</f>
        <v>52</v>
      </c>
      <c r="I52" s="64">
        <f>LevelData!AB169</f>
        <v>17</v>
      </c>
      <c r="J52" s="30">
        <f>LevelData!P169/LevelData!E169</f>
        <v>1.4164305949008499E-3</v>
      </c>
      <c r="K52" s="30">
        <f>LevelData!Q169/LevelData!E169</f>
        <v>1.4164305949008499E-3</v>
      </c>
      <c r="L52" s="30">
        <f>LevelData!N169/LevelData!E169</f>
        <v>4.9575070821529744E-3</v>
      </c>
      <c r="M52" s="30">
        <f>LevelData!O169/LevelData!E169</f>
        <v>2.8328611898016998E-2</v>
      </c>
      <c r="N52" s="30">
        <f>LevelData!AD169/LevelData!E169</f>
        <v>1.4164305949008499E-3</v>
      </c>
      <c r="O52" s="30">
        <f>LevelData!AE169/LevelData!E169</f>
        <v>7.7903682719546738E-3</v>
      </c>
      <c r="P52" s="30">
        <f>LevelData!R169/LevelData!E169</f>
        <v>7.0821529745042496E-4</v>
      </c>
      <c r="Q52" s="39">
        <f>LevelData!U169</f>
        <v>8</v>
      </c>
      <c r="R52" s="30">
        <f>LevelData!S169/LevelData!E169</f>
        <v>0.33781869688385269</v>
      </c>
      <c r="S52" s="36">
        <f>LevelData!T169/LevelData!E169</f>
        <v>0.27762039660056659</v>
      </c>
    </row>
    <row r="53" spans="1:19" x14ac:dyDescent="0.25">
      <c r="A53" s="9"/>
      <c r="B53" s="9" t="s">
        <v>107</v>
      </c>
      <c r="C53" s="11">
        <f>LevelData!K221</f>
        <v>0.53975265017667795</v>
      </c>
      <c r="D53" s="11">
        <f>LevelData!L221</f>
        <v>0.53170289855072495</v>
      </c>
      <c r="E53" s="11">
        <f>LevelData!M221</f>
        <v>0.85714285714285698</v>
      </c>
      <c r="F53" s="65" t="str">
        <f>LevelData!X221</f>
        <v>NA</v>
      </c>
      <c r="G53" s="62">
        <f>LevelData!Z221</f>
        <v>1524.7666666666701</v>
      </c>
      <c r="H53" s="65">
        <f>LevelData!AA221</f>
        <v>74</v>
      </c>
      <c r="I53" s="65">
        <f>LevelData!AB221</f>
        <v>23</v>
      </c>
      <c r="J53" s="31">
        <f>LevelData!P221/LevelData!E221</f>
        <v>1.7667844522968198E-3</v>
      </c>
      <c r="K53" s="31">
        <f>LevelData!Q221/LevelData!E221</f>
        <v>8.8339222614840988E-4</v>
      </c>
      <c r="L53" s="31">
        <f>LevelData!N221/LevelData!E221</f>
        <v>1.4134275618374558E-2</v>
      </c>
      <c r="M53" s="31">
        <f>LevelData!O221/LevelData!E221</f>
        <v>2.3851590106007067E-2</v>
      </c>
      <c r="N53" s="31">
        <f>LevelData!AD221/LevelData!E221</f>
        <v>2.6501766784452299E-3</v>
      </c>
      <c r="O53" s="31">
        <f>LevelData!AE221/LevelData!E221</f>
        <v>3.5335689045936395E-3</v>
      </c>
      <c r="P53" s="31">
        <f>LevelData!R221/LevelData!E221</f>
        <v>0</v>
      </c>
      <c r="Q53" s="40">
        <f>LevelData!U221</f>
        <v>8</v>
      </c>
      <c r="R53" s="31">
        <f>LevelData!S221/LevelData!E221</f>
        <v>0.4037102473498233</v>
      </c>
      <c r="S53" s="37">
        <f>LevelData!T221/LevelData!E221</f>
        <v>0.32773851590106007</v>
      </c>
    </row>
    <row r="54" spans="1:19" x14ac:dyDescent="0.25">
      <c r="A54" s="13"/>
      <c r="B54" s="13" t="s">
        <v>108</v>
      </c>
      <c r="C54" s="15">
        <f>LevelData!K273</f>
        <v>0.30523731587561398</v>
      </c>
      <c r="D54" s="15">
        <f>LevelData!L273</f>
        <v>0.26720285969615698</v>
      </c>
      <c r="E54" s="15">
        <f>LevelData!M273</f>
        <v>0.71844660194174803</v>
      </c>
      <c r="F54" s="66" t="str">
        <f>LevelData!X273</f>
        <v>NA</v>
      </c>
      <c r="G54" s="63">
        <f>LevelData!Z273</f>
        <v>1729.25</v>
      </c>
      <c r="H54" s="66">
        <f>LevelData!AA273</f>
        <v>84</v>
      </c>
      <c r="I54" s="66">
        <f>LevelData!AB273</f>
        <v>26</v>
      </c>
      <c r="J54" s="32">
        <f>LevelData!P273/LevelData!E273</f>
        <v>9.0016366612111296E-3</v>
      </c>
      <c r="K54" s="32">
        <f>LevelData!Q273/LevelData!E273</f>
        <v>4.9099836333878887E-3</v>
      </c>
      <c r="L54" s="32">
        <f>LevelData!N273/LevelData!E273</f>
        <v>4.5008183306055646E-2</v>
      </c>
      <c r="M54" s="32">
        <f>LevelData!O273/LevelData!E273</f>
        <v>8.0196399345335512E-2</v>
      </c>
      <c r="N54" s="32">
        <f>LevelData!AD273/LevelData!E273</f>
        <v>8.1833060556464818E-3</v>
      </c>
      <c r="O54" s="32">
        <f>LevelData!AE273/LevelData!E273</f>
        <v>9.8199672667757774E-3</v>
      </c>
      <c r="P54" s="32">
        <f>LevelData!R273/LevelData!E273</f>
        <v>3.2733224222585926E-3</v>
      </c>
      <c r="Q54" s="41">
        <f>LevelData!U273</f>
        <v>11</v>
      </c>
      <c r="R54" s="32">
        <f>LevelData!S273/LevelData!E273</f>
        <v>0.40834697217675942</v>
      </c>
      <c r="S54" s="38">
        <f>LevelData!T273/LevelData!E273</f>
        <v>0.33224222585924712</v>
      </c>
    </row>
    <row r="55" spans="1:19" x14ac:dyDescent="0.25">
      <c r="A55" s="5" t="str">
        <f>LevelData!A170</f>
        <v>A2_3r_x</v>
      </c>
      <c r="B55" s="5" t="s">
        <v>106</v>
      </c>
      <c r="C55" s="7">
        <f>LevelData!K170</f>
        <v>0.25022886786695098</v>
      </c>
      <c r="D55" s="7">
        <f>LevelData!L170</f>
        <v>0.246449984222152</v>
      </c>
      <c r="E55" s="7">
        <f>LevelData!M170</f>
        <v>0.36111111111111099</v>
      </c>
      <c r="F55" s="64" t="str">
        <f>LevelData!X170</f>
        <v>NA</v>
      </c>
      <c r="G55" s="61">
        <f>LevelData!Z170</f>
        <v>1348.4749999999999</v>
      </c>
      <c r="H55" s="64">
        <f>LevelData!AA170</f>
        <v>66</v>
      </c>
      <c r="I55" s="64">
        <f>LevelData!AB170</f>
        <v>21</v>
      </c>
      <c r="J55" s="30">
        <f>LevelData!P170/LevelData!E170</f>
        <v>5.1876716509002135E-3</v>
      </c>
      <c r="K55" s="30">
        <f>LevelData!Q170/LevelData!E170</f>
        <v>3.3567287152883735E-3</v>
      </c>
      <c r="L55" s="30">
        <f>LevelData!N170/LevelData!E170</f>
        <v>2.1971315227342081E-2</v>
      </c>
      <c r="M55" s="30">
        <f>LevelData!O170/LevelData!E170</f>
        <v>2.3497101007018614E-2</v>
      </c>
      <c r="N55" s="30">
        <f>LevelData!AD170/LevelData!E170</f>
        <v>6.7134574305767469E-3</v>
      </c>
      <c r="O55" s="30">
        <f>LevelData!AE170/LevelData!E170</f>
        <v>7.0186145865120536E-3</v>
      </c>
      <c r="P55" s="30">
        <f>LevelData!R170/LevelData!E170</f>
        <v>1.2206286237412267E-3</v>
      </c>
      <c r="Q55" s="39">
        <f>LevelData!U170</f>
        <v>7</v>
      </c>
      <c r="R55" s="30">
        <f>LevelData!S170/LevelData!E170</f>
        <v>0.24351541043637473</v>
      </c>
      <c r="S55" s="36">
        <f>LevelData!T170/LevelData!E170</f>
        <v>0.20628623741226731</v>
      </c>
    </row>
    <row r="56" spans="1:19" x14ac:dyDescent="0.25">
      <c r="A56" s="9"/>
      <c r="B56" s="9" t="s">
        <v>107</v>
      </c>
      <c r="C56" s="11">
        <f>LevelData!K222</f>
        <v>8.6992543496271807E-2</v>
      </c>
      <c r="D56" s="11">
        <f>LevelData!L222</f>
        <v>7.7891654465592999E-2</v>
      </c>
      <c r="E56" s="11">
        <f>LevelData!M222</f>
        <v>0.237864077669903</v>
      </c>
      <c r="F56" s="65" t="str">
        <f>LevelData!X222</f>
        <v>NA</v>
      </c>
      <c r="G56" s="62">
        <f>LevelData!Z222</f>
        <v>1827.13333333333</v>
      </c>
      <c r="H56" s="65">
        <f>LevelData!AA222</f>
        <v>93</v>
      </c>
      <c r="I56" s="65">
        <f>LevelData!AB222</f>
        <v>27</v>
      </c>
      <c r="J56" s="31">
        <f>LevelData!P222/LevelData!E222</f>
        <v>1.15990057995029E-2</v>
      </c>
      <c r="K56" s="31">
        <f>LevelData!Q222/LevelData!E222</f>
        <v>6.6280033140016566E-3</v>
      </c>
      <c r="L56" s="31">
        <f>LevelData!N222/LevelData!E222</f>
        <v>4.059652029826015E-2</v>
      </c>
      <c r="M56" s="31">
        <f>LevelData!O222/LevelData!E222</f>
        <v>5.1090858878762774E-2</v>
      </c>
      <c r="N56" s="31">
        <f>LevelData!AD222/LevelData!E222</f>
        <v>1.0770505385252692E-2</v>
      </c>
      <c r="O56" s="31">
        <f>LevelData!AE222/LevelData!E222</f>
        <v>8.008837337752003E-3</v>
      </c>
      <c r="P56" s="31">
        <f>LevelData!R222/LevelData!E222</f>
        <v>8.2850041425020708E-4</v>
      </c>
      <c r="Q56" s="40">
        <f>LevelData!U222</f>
        <v>9</v>
      </c>
      <c r="R56" s="31">
        <f>LevelData!S222/LevelData!E222</f>
        <v>0.3766915216790942</v>
      </c>
      <c r="S56" s="37">
        <f>LevelData!T222/LevelData!E222</f>
        <v>0.32919083126208232</v>
      </c>
    </row>
    <row r="57" spans="1:19" x14ac:dyDescent="0.25">
      <c r="A57" s="13"/>
      <c r="B57" s="13" t="s">
        <v>108</v>
      </c>
      <c r="C57" s="15">
        <f>LevelData!K274</f>
        <v>5.0092194222495397E-2</v>
      </c>
      <c r="D57" s="15">
        <f>LevelData!L274</f>
        <v>3.6029671494171703E-2</v>
      </c>
      <c r="E57" s="15">
        <f>LevelData!M274</f>
        <v>0.144208037825059</v>
      </c>
      <c r="F57" s="66" t="str">
        <f>LevelData!X274</f>
        <v>NA</v>
      </c>
      <c r="G57" s="63">
        <f>LevelData!Z274</f>
        <v>1863.2</v>
      </c>
      <c r="H57" s="66">
        <f>LevelData!AA274</f>
        <v>97</v>
      </c>
      <c r="I57" s="66">
        <f>LevelData!AB274</f>
        <v>30</v>
      </c>
      <c r="J57" s="32">
        <f>LevelData!P274/LevelData!E274</f>
        <v>4.3638598647818071E-2</v>
      </c>
      <c r="K57" s="32">
        <f>LevelData!Q274/LevelData!E274</f>
        <v>2.0590043023970498E-2</v>
      </c>
      <c r="L57" s="32">
        <f>LevelData!N274/LevelData!E274</f>
        <v>0.12292562999385372</v>
      </c>
      <c r="M57" s="32">
        <f>LevelData!O274/LevelData!E274</f>
        <v>0.18162261831591886</v>
      </c>
      <c r="N57" s="32">
        <f>LevelData!AD274/LevelData!E274</f>
        <v>4.2409342347879533E-2</v>
      </c>
      <c r="O57" s="32">
        <f>LevelData!AE274/LevelData!E274</f>
        <v>4.0872771972956363E-2</v>
      </c>
      <c r="P57" s="32">
        <f>LevelData!R274/LevelData!E274</f>
        <v>5.8389674247080513E-3</v>
      </c>
      <c r="Q57" s="41">
        <f>LevelData!U274</f>
        <v>10</v>
      </c>
      <c r="R57" s="32">
        <f>LevelData!S274/LevelData!E274</f>
        <v>0.76398279041180084</v>
      </c>
      <c r="S57" s="38">
        <f>LevelData!T274/LevelData!E274</f>
        <v>0.6220036877688998</v>
      </c>
    </row>
    <row r="58" spans="1:19" x14ac:dyDescent="0.25">
      <c r="A58" s="5" t="str">
        <f>LevelData!A171</f>
        <v>A2_4mt_n</v>
      </c>
      <c r="B58" s="5" t="s">
        <v>106</v>
      </c>
      <c r="C58" s="7">
        <f>LevelData!K171</f>
        <v>0.52380952380952395</v>
      </c>
      <c r="D58" s="7">
        <f>LevelData!L171</f>
        <v>0.51072961373390602</v>
      </c>
      <c r="E58" s="7">
        <f>LevelData!M171</f>
        <v>0.68421052631578905</v>
      </c>
      <c r="F58" s="64" t="str">
        <f>LevelData!X171</f>
        <v>NA</v>
      </c>
      <c r="G58" s="61">
        <f>LevelData!Z171</f>
        <v>916.45</v>
      </c>
      <c r="H58" s="64">
        <f>LevelData!AA171</f>
        <v>46</v>
      </c>
      <c r="I58" s="64">
        <f>LevelData!AB171</f>
        <v>15</v>
      </c>
      <c r="J58" s="30">
        <f>LevelData!P171/LevelData!E171</f>
        <v>1.0582010582010581E-2</v>
      </c>
      <c r="K58" s="30">
        <f>LevelData!Q171/LevelData!E171</f>
        <v>6.1728395061728392E-3</v>
      </c>
      <c r="L58" s="30">
        <f>LevelData!N171/LevelData!E171</f>
        <v>4.0564373897707229E-2</v>
      </c>
      <c r="M58" s="30">
        <f>LevelData!O171/LevelData!E171</f>
        <v>6.3492063492063489E-2</v>
      </c>
      <c r="N58" s="30">
        <f>LevelData!AD171/LevelData!E171</f>
        <v>1.0141093474426807E-2</v>
      </c>
      <c r="O58" s="30">
        <f>LevelData!AE171/LevelData!E171</f>
        <v>1.5432098765432098E-2</v>
      </c>
      <c r="P58" s="30">
        <f>LevelData!R171/LevelData!E171</f>
        <v>1.3227513227513227E-3</v>
      </c>
      <c r="Q58" s="39">
        <f>LevelData!U171</f>
        <v>6</v>
      </c>
      <c r="R58" s="30">
        <f>LevelData!S171/LevelData!E171</f>
        <v>0.23677248677248677</v>
      </c>
      <c r="S58" s="36">
        <f>LevelData!T171/LevelData!E171</f>
        <v>0.20149911816578484</v>
      </c>
    </row>
    <row r="59" spans="1:19" x14ac:dyDescent="0.25">
      <c r="B59" s="9" t="s">
        <v>107</v>
      </c>
      <c r="C59" s="11">
        <f>LevelData!K223</f>
        <v>0.43633276740237698</v>
      </c>
      <c r="D59" s="11">
        <f>LevelData!L223</f>
        <v>0.42402183803457699</v>
      </c>
      <c r="E59" s="11">
        <f>LevelData!M223</f>
        <v>0.607594936708861</v>
      </c>
      <c r="F59" s="65" t="str">
        <f>LevelData!X223</f>
        <v>NA</v>
      </c>
      <c r="G59" s="62">
        <f>LevelData!Z223</f>
        <v>1527.75833333333</v>
      </c>
      <c r="H59" s="65">
        <f>LevelData!AA223</f>
        <v>77</v>
      </c>
      <c r="I59" s="65">
        <f>LevelData!AB223</f>
        <v>23</v>
      </c>
      <c r="J59" s="31">
        <f>LevelData!P223/LevelData!E223</f>
        <v>2.1222410865874362E-2</v>
      </c>
      <c r="K59" s="31">
        <f>LevelData!Q223/LevelData!E223</f>
        <v>9.3378607809847195E-3</v>
      </c>
      <c r="L59" s="31">
        <f>LevelData!N223/LevelData!E223</f>
        <v>4.5840407470288627E-2</v>
      </c>
      <c r="M59" s="31">
        <f>LevelData!O223/LevelData!E223</f>
        <v>5.0933786078098474E-2</v>
      </c>
      <c r="N59" s="31">
        <f>LevelData!AD223/LevelData!E223</f>
        <v>1.5280135823429542E-2</v>
      </c>
      <c r="O59" s="31">
        <f>LevelData!AE223/LevelData!E223</f>
        <v>1.0186757215619695E-2</v>
      </c>
      <c r="P59" s="31">
        <f>LevelData!R223/LevelData!E223</f>
        <v>1.697792869269949E-3</v>
      </c>
      <c r="Q59" s="40">
        <f>LevelData!U223</f>
        <v>7</v>
      </c>
      <c r="R59" s="31">
        <f>LevelData!S223/LevelData!E223</f>
        <v>0.35823429541595925</v>
      </c>
      <c r="S59" s="37">
        <f>LevelData!T223/LevelData!E223</f>
        <v>0.28353140916808151</v>
      </c>
    </row>
    <row r="60" spans="1:19" x14ac:dyDescent="0.25">
      <c r="B60" s="13" t="s">
        <v>108</v>
      </c>
      <c r="C60" s="15">
        <f>LevelData!K275</f>
        <v>0.29574468085106398</v>
      </c>
      <c r="D60" s="15">
        <f>LevelData!L275</f>
        <v>0.27011494252873602</v>
      </c>
      <c r="E60" s="15">
        <f>LevelData!M275</f>
        <v>0.61428571428571399</v>
      </c>
      <c r="F60" s="66" t="str">
        <f>LevelData!X275</f>
        <v>NA</v>
      </c>
      <c r="G60" s="63">
        <f>LevelData!Z275</f>
        <v>1826.575</v>
      </c>
      <c r="H60" s="66">
        <f>LevelData!AA275</f>
        <v>88</v>
      </c>
      <c r="I60" s="66">
        <f>LevelData!AB275</f>
        <v>28</v>
      </c>
      <c r="J60" s="32">
        <f>LevelData!P275/LevelData!E275</f>
        <v>1.1702127659574468E-2</v>
      </c>
      <c r="K60" s="32">
        <f>LevelData!Q275/LevelData!E275</f>
        <v>4.2553191489361703E-3</v>
      </c>
      <c r="L60" s="32">
        <f>LevelData!N275/LevelData!E275</f>
        <v>6.5957446808510636E-2</v>
      </c>
      <c r="M60" s="32">
        <f>LevelData!O275/LevelData!E275</f>
        <v>8.5106382978723402E-2</v>
      </c>
      <c r="N60" s="32">
        <f>LevelData!AD275/LevelData!E275</f>
        <v>1.276595744680851E-2</v>
      </c>
      <c r="O60" s="32">
        <f>LevelData!AE275/LevelData!E275</f>
        <v>1.1702127659574468E-2</v>
      </c>
      <c r="P60" s="32">
        <f>LevelData!R275/LevelData!E275</f>
        <v>0</v>
      </c>
      <c r="Q60" s="41">
        <f>LevelData!U275</f>
        <v>9</v>
      </c>
      <c r="R60" s="32">
        <f>LevelData!S275/LevelData!E275</f>
        <v>0.39787234042553193</v>
      </c>
      <c r="S60" s="38">
        <f>LevelData!T275/LevelData!E275</f>
        <v>0.30957446808510636</v>
      </c>
    </row>
    <row r="61" spans="1:19" x14ac:dyDescent="0.25">
      <c r="A61" s="5" t="str">
        <f>LevelData!A172</f>
        <v>A1_6s2_b</v>
      </c>
      <c r="B61" s="5" t="s">
        <v>106</v>
      </c>
      <c r="C61" s="7">
        <f>LevelData!K172</f>
        <v>0.97785160575858299</v>
      </c>
      <c r="D61" s="7">
        <f>LevelData!L172</f>
        <v>0.977827050997783</v>
      </c>
      <c r="E61" s="7">
        <f>LevelData!M172</f>
        <v>1</v>
      </c>
      <c r="F61" s="64" t="str">
        <f>LevelData!X172</f>
        <v>NA</v>
      </c>
      <c r="G61" s="61">
        <f>LevelData!Z172</f>
        <v>1175.13333333333</v>
      </c>
      <c r="H61" s="64">
        <f>LevelData!AA172</f>
        <v>59</v>
      </c>
      <c r="I61" s="64">
        <f>LevelData!AB172</f>
        <v>20</v>
      </c>
      <c r="J61" s="30">
        <f>LevelData!P172/LevelData!E172</f>
        <v>0</v>
      </c>
      <c r="K61" s="30">
        <f>LevelData!Q172/LevelData!E172</f>
        <v>0</v>
      </c>
      <c r="L61" s="30">
        <f>LevelData!N172/LevelData!E172</f>
        <v>0</v>
      </c>
      <c r="M61" s="30">
        <f>LevelData!O172/LevelData!E172</f>
        <v>1.1074197120708748E-3</v>
      </c>
      <c r="N61" s="30">
        <f>LevelData!AD172/LevelData!E172</f>
        <v>0</v>
      </c>
      <c r="O61" s="30">
        <f>LevelData!AE172/LevelData!E172</f>
        <v>1.1074197120708748E-3</v>
      </c>
      <c r="P61" s="30">
        <f>LevelData!R172/LevelData!E172</f>
        <v>1.1074197120708748E-3</v>
      </c>
      <c r="Q61" s="39">
        <f>LevelData!U172</f>
        <v>9</v>
      </c>
      <c r="R61" s="30">
        <f>LevelData!S172/LevelData!E172</f>
        <v>0.45182724252491696</v>
      </c>
      <c r="S61" s="36">
        <f>LevelData!T172/LevelData!E172</f>
        <v>0.35769656699889257</v>
      </c>
    </row>
    <row r="62" spans="1:19" x14ac:dyDescent="0.25">
      <c r="A62" s="9"/>
      <c r="B62" s="9" t="s">
        <v>107</v>
      </c>
      <c r="C62" s="11">
        <f>LevelData!K224</f>
        <v>0.98526703499079205</v>
      </c>
      <c r="D62" s="11">
        <f>LevelData!L224</f>
        <v>0.98513011152416396</v>
      </c>
      <c r="E62" s="11">
        <f>LevelData!M224</f>
        <v>1</v>
      </c>
      <c r="F62" s="65" t="str">
        <f>LevelData!X224</f>
        <v>NA</v>
      </c>
      <c r="G62" s="62">
        <f>LevelData!Z224</f>
        <v>1522.06666666667</v>
      </c>
      <c r="H62" s="65">
        <f>LevelData!AA224</f>
        <v>74</v>
      </c>
      <c r="I62" s="65">
        <f>LevelData!AB224</f>
        <v>22</v>
      </c>
      <c r="J62" s="31">
        <f>LevelData!P224/LevelData!E224</f>
        <v>0</v>
      </c>
      <c r="K62" s="31">
        <f>LevelData!Q224/LevelData!E224</f>
        <v>0</v>
      </c>
      <c r="L62" s="31">
        <f>LevelData!N224/LevelData!E224</f>
        <v>1.841620626151013E-3</v>
      </c>
      <c r="M62" s="31">
        <f>LevelData!O224/LevelData!E224</f>
        <v>7.3664825046040518E-3</v>
      </c>
      <c r="N62" s="31">
        <f>LevelData!AD224/LevelData!E224</f>
        <v>0</v>
      </c>
      <c r="O62" s="31">
        <f>LevelData!AE224/LevelData!E224</f>
        <v>0</v>
      </c>
      <c r="P62" s="31">
        <f>LevelData!R224/LevelData!E224</f>
        <v>1.841620626151013E-3</v>
      </c>
      <c r="Q62" s="40">
        <f>LevelData!U224</f>
        <v>10</v>
      </c>
      <c r="R62" s="31">
        <f>LevelData!S224/LevelData!E224</f>
        <v>0.60773480662983426</v>
      </c>
      <c r="S62" s="37">
        <f>LevelData!T224/LevelData!E224</f>
        <v>0.46593001841620624</v>
      </c>
    </row>
    <row r="63" spans="1:19" x14ac:dyDescent="0.25">
      <c r="A63" s="13"/>
      <c r="B63" s="13" t="s">
        <v>108</v>
      </c>
      <c r="C63" s="15">
        <f>LevelData!K276</f>
        <v>0.90928725701943802</v>
      </c>
      <c r="D63" s="15">
        <f>LevelData!L276</f>
        <v>0.91390728476821204</v>
      </c>
      <c r="E63" s="15">
        <f>LevelData!M276</f>
        <v>0.7</v>
      </c>
      <c r="F63" s="66" t="str">
        <f>LevelData!X276</f>
        <v>NA</v>
      </c>
      <c r="G63" s="63">
        <f>LevelData!Z276</f>
        <v>1620.7166666666701</v>
      </c>
      <c r="H63" s="66">
        <f>LevelData!AA276</f>
        <v>82</v>
      </c>
      <c r="I63" s="66">
        <f>LevelData!AB276</f>
        <v>24</v>
      </c>
      <c r="J63" s="32">
        <f>LevelData!P276/LevelData!E276</f>
        <v>0</v>
      </c>
      <c r="K63" s="32">
        <f>LevelData!Q276/LevelData!E276</f>
        <v>2.1598272138228943E-3</v>
      </c>
      <c r="L63" s="32">
        <f>LevelData!N276/LevelData!E276</f>
        <v>1.079913606911447E-2</v>
      </c>
      <c r="M63" s="32">
        <f>LevelData!O276/LevelData!E276</f>
        <v>1.9438444924406047E-2</v>
      </c>
      <c r="N63" s="32">
        <f>LevelData!AD276/LevelData!E276</f>
        <v>2.1598272138228943E-3</v>
      </c>
      <c r="O63" s="32">
        <f>LevelData!AE276/LevelData!E276</f>
        <v>0</v>
      </c>
      <c r="P63" s="32">
        <f>LevelData!R276/LevelData!E276</f>
        <v>2.1598272138228943E-3</v>
      </c>
      <c r="Q63" s="41">
        <f>LevelData!U276</f>
        <v>10</v>
      </c>
      <c r="R63" s="32">
        <f>LevelData!S276/LevelData!E276</f>
        <v>0.67386609071274295</v>
      </c>
      <c r="S63" s="38">
        <f>LevelData!T276/LevelData!E276</f>
        <v>0.5032397408207343</v>
      </c>
    </row>
    <row r="64" spans="1:19" x14ac:dyDescent="0.25">
      <c r="A64" s="5" t="str">
        <f>LevelData!A173</f>
        <v>A2_1sos_h</v>
      </c>
      <c r="B64" s="5" t="s">
        <v>106</v>
      </c>
      <c r="C64" s="7">
        <f>LevelData!K173</f>
        <v>0.79694137638062901</v>
      </c>
      <c r="D64" s="7">
        <f>LevelData!L173</f>
        <v>0.79398762157382896</v>
      </c>
      <c r="E64" s="7">
        <f>LevelData!M173</f>
        <v>0.86956521739130399</v>
      </c>
      <c r="F64" s="64" t="str">
        <f>LevelData!X173</f>
        <v>NA</v>
      </c>
      <c r="G64" s="61">
        <f>LevelData!Z173</f>
        <v>1156.0833333333301</v>
      </c>
      <c r="H64" s="64">
        <f>LevelData!AA173</f>
        <v>58</v>
      </c>
      <c r="I64" s="64">
        <f>LevelData!AB173</f>
        <v>19</v>
      </c>
      <c r="J64" s="30">
        <f>LevelData!P173/LevelData!E173</f>
        <v>4.248088360237893E-3</v>
      </c>
      <c r="K64" s="30">
        <f>LevelData!Q173/LevelData!E173</f>
        <v>4.248088360237893E-3</v>
      </c>
      <c r="L64" s="30">
        <f>LevelData!N173/LevelData!E173</f>
        <v>2.3789294817332201E-2</v>
      </c>
      <c r="M64" s="30">
        <f>LevelData!O173/LevelData!E173</f>
        <v>2.7187765505522515E-2</v>
      </c>
      <c r="N64" s="30">
        <f>LevelData!AD173/LevelData!E173</f>
        <v>6.7969413763806288E-3</v>
      </c>
      <c r="O64" s="30">
        <f>LevelData!AE173/LevelData!E173</f>
        <v>5.0977060322854716E-3</v>
      </c>
      <c r="P64" s="30">
        <f>LevelData!R173/LevelData!E173</f>
        <v>8.4961767204757861E-4</v>
      </c>
      <c r="Q64" s="39">
        <f>LevelData!U173</f>
        <v>8</v>
      </c>
      <c r="R64" s="30">
        <f>LevelData!S173/LevelData!E173</f>
        <v>0.35089209855564996</v>
      </c>
      <c r="S64" s="36">
        <f>LevelData!T173/LevelData!E173</f>
        <v>0.28377230246389124</v>
      </c>
    </row>
    <row r="65" spans="1:19" x14ac:dyDescent="0.25">
      <c r="A65" s="9"/>
      <c r="B65" s="9" t="s">
        <v>107</v>
      </c>
      <c r="C65" s="11">
        <f>LevelData!K225</f>
        <v>0.54243542435424397</v>
      </c>
      <c r="D65" s="11">
        <f>LevelData!L225</f>
        <v>0.52987012987013005</v>
      </c>
      <c r="E65" s="11">
        <f>LevelData!M225</f>
        <v>0.76744186046511598</v>
      </c>
      <c r="F65" s="65" t="str">
        <f>LevelData!X225</f>
        <v>NA</v>
      </c>
      <c r="G65" s="62">
        <f>LevelData!Z225</f>
        <v>1690.4833333333299</v>
      </c>
      <c r="H65" s="65">
        <f>LevelData!AA225</f>
        <v>85</v>
      </c>
      <c r="I65" s="65">
        <f>LevelData!AB225</f>
        <v>25</v>
      </c>
      <c r="J65" s="31">
        <f>LevelData!P225/LevelData!E225</f>
        <v>6.1500615006150061E-3</v>
      </c>
      <c r="K65" s="31">
        <f>LevelData!Q225/LevelData!E225</f>
        <v>4.9200492004920051E-3</v>
      </c>
      <c r="L65" s="31">
        <f>LevelData!N225/LevelData!E225</f>
        <v>3.8130381303813035E-2</v>
      </c>
      <c r="M65" s="31">
        <f>LevelData!O225/LevelData!E225</f>
        <v>3.6900369003690037E-2</v>
      </c>
      <c r="N65" s="31">
        <f>LevelData!AD225/LevelData!E225</f>
        <v>1.3530135301353014E-2</v>
      </c>
      <c r="O65" s="31">
        <f>LevelData!AE225/LevelData!E225</f>
        <v>8.6100861008610082E-3</v>
      </c>
      <c r="P65" s="31">
        <f>LevelData!R225/LevelData!E225</f>
        <v>0</v>
      </c>
      <c r="Q65" s="40">
        <f>LevelData!U225</f>
        <v>9</v>
      </c>
      <c r="R65" s="31">
        <f>LevelData!S225/LevelData!E225</f>
        <v>0.46248462484624847</v>
      </c>
      <c r="S65" s="37">
        <f>LevelData!T225/LevelData!E225</f>
        <v>0.36285362853628539</v>
      </c>
    </row>
    <row r="66" spans="1:19" x14ac:dyDescent="0.25">
      <c r="A66" s="13"/>
      <c r="B66" s="13" t="s">
        <v>108</v>
      </c>
      <c r="C66" s="15">
        <f>LevelData!K277</f>
        <v>0.30655129789864</v>
      </c>
      <c r="D66" s="15">
        <f>LevelData!L277</f>
        <v>0.27285129604365599</v>
      </c>
      <c r="E66" s="15">
        <f>LevelData!M277</f>
        <v>0.63157894736842102</v>
      </c>
      <c r="F66" s="66" t="str">
        <f>LevelData!X277</f>
        <v>NA</v>
      </c>
      <c r="G66" s="63">
        <f>LevelData!Z277</f>
        <v>1935.68333333333</v>
      </c>
      <c r="H66" s="66">
        <f>LevelData!AA277</f>
        <v>98</v>
      </c>
      <c r="I66" s="66">
        <f>LevelData!AB277</f>
        <v>29</v>
      </c>
      <c r="J66" s="32">
        <f>LevelData!P277/LevelData!E277</f>
        <v>6.180469715698393E-3</v>
      </c>
      <c r="K66" s="32">
        <f>LevelData!Q277/LevelData!E277</f>
        <v>2.472187886279357E-3</v>
      </c>
      <c r="L66" s="32">
        <f>LevelData!N277/LevelData!E277</f>
        <v>7.4165636588380712E-2</v>
      </c>
      <c r="M66" s="32">
        <f>LevelData!O277/LevelData!E277</f>
        <v>0.11372064276885044</v>
      </c>
      <c r="N66" s="32">
        <f>LevelData!AD277/LevelData!E277</f>
        <v>2.595797280593325E-2</v>
      </c>
      <c r="O66" s="32">
        <f>LevelData!AE277/LevelData!E277</f>
        <v>7.4165636588380719E-3</v>
      </c>
      <c r="P66" s="32">
        <f>LevelData!R277/LevelData!E277</f>
        <v>0</v>
      </c>
      <c r="Q66" s="41">
        <f>LevelData!U277</f>
        <v>9</v>
      </c>
      <c r="R66" s="32">
        <f>LevelData!S277/LevelData!E277</f>
        <v>0.46229913473423978</v>
      </c>
      <c r="S66" s="38">
        <f>LevelData!T277/LevelData!E277</f>
        <v>0.36217552533992581</v>
      </c>
    </row>
    <row r="67" spans="1:19" x14ac:dyDescent="0.25">
      <c r="A67" s="5" t="str">
        <f>LevelData!A174</f>
        <v>A2_7r2_b</v>
      </c>
      <c r="B67" s="5" t="s">
        <v>106</v>
      </c>
      <c r="C67" s="7">
        <f>LevelData!K174</f>
        <v>0.36698808848553599</v>
      </c>
      <c r="D67" s="7">
        <f>LevelData!L174</f>
        <v>0.35671100362757002</v>
      </c>
      <c r="E67" s="7">
        <f>LevelData!M174</f>
        <v>0.52293577981651396</v>
      </c>
      <c r="F67" s="64" t="str">
        <f>LevelData!X174</f>
        <v>NA</v>
      </c>
      <c r="G67" s="61">
        <f>LevelData!Z174</f>
        <v>1470.2833333333299</v>
      </c>
      <c r="H67" s="64">
        <f>LevelData!AA174</f>
        <v>70</v>
      </c>
      <c r="I67" s="64">
        <f>LevelData!AB174</f>
        <v>22</v>
      </c>
      <c r="J67" s="30">
        <f>LevelData!P174/LevelData!E174</f>
        <v>6.8065796937039139E-3</v>
      </c>
      <c r="K67" s="30">
        <f>LevelData!Q174/LevelData!E174</f>
        <v>5.1049347702779354E-3</v>
      </c>
      <c r="L67" s="30">
        <f>LevelData!N174/LevelData!E174</f>
        <v>3.2898468519568916E-2</v>
      </c>
      <c r="M67" s="30">
        <f>LevelData!O174/LevelData!E174</f>
        <v>5.9557572319909248E-2</v>
      </c>
      <c r="N67" s="30">
        <f>LevelData!AD174/LevelData!E174</f>
        <v>5.6721497447532613E-3</v>
      </c>
      <c r="O67" s="30">
        <f>LevelData!AE174/LevelData!E174</f>
        <v>2.8360748723766306E-3</v>
      </c>
      <c r="P67" s="30">
        <f>LevelData!R174/LevelData!E174</f>
        <v>0</v>
      </c>
      <c r="Q67" s="39">
        <f>LevelData!U174</f>
        <v>8</v>
      </c>
      <c r="R67" s="30">
        <f>LevelData!S174/LevelData!E174</f>
        <v>0.25808281338627342</v>
      </c>
      <c r="S67" s="36">
        <f>LevelData!T174/LevelData!E174</f>
        <v>0.21724333522404993</v>
      </c>
    </row>
    <row r="68" spans="1:19" x14ac:dyDescent="0.25">
      <c r="B68" s="9" t="s">
        <v>107</v>
      </c>
      <c r="C68" s="11">
        <f>LevelData!K226</f>
        <v>0.21142857142857099</v>
      </c>
      <c r="D68" s="11">
        <f>LevelData!L226</f>
        <v>0.190812720848057</v>
      </c>
      <c r="E68" s="11">
        <f>LevelData!M226</f>
        <v>0.462365591397849</v>
      </c>
      <c r="F68" s="65" t="str">
        <f>LevelData!X226</f>
        <v>NA</v>
      </c>
      <c r="G68" s="62">
        <f>LevelData!Z226</f>
        <v>1898.1</v>
      </c>
      <c r="H68" s="65">
        <f>LevelData!AA226</f>
        <v>93</v>
      </c>
      <c r="I68" s="65">
        <f>LevelData!AB226</f>
        <v>28</v>
      </c>
      <c r="J68" s="31">
        <f>LevelData!P226/LevelData!E226</f>
        <v>1.1428571428571429E-2</v>
      </c>
      <c r="K68" s="31">
        <f>LevelData!Q226/LevelData!E226</f>
        <v>5.7142857142857143E-3</v>
      </c>
      <c r="L68" s="31">
        <f>LevelData!N226/LevelData!E226</f>
        <v>4.2448979591836737E-2</v>
      </c>
      <c r="M68" s="31">
        <f>LevelData!O226/LevelData!E226</f>
        <v>7.4285714285714288E-2</v>
      </c>
      <c r="N68" s="31">
        <f>LevelData!AD226/LevelData!E226</f>
        <v>9.7959183673469383E-3</v>
      </c>
      <c r="O68" s="31">
        <f>LevelData!AE226/LevelData!E226</f>
        <v>4.0816326530612249E-3</v>
      </c>
      <c r="P68" s="31">
        <f>LevelData!R226/LevelData!E226</f>
        <v>0</v>
      </c>
      <c r="Q68" s="40">
        <f>LevelData!U226</f>
        <v>8</v>
      </c>
      <c r="R68" s="31">
        <f>LevelData!S226/LevelData!E226</f>
        <v>0.42285714285714288</v>
      </c>
      <c r="S68" s="37">
        <f>LevelData!T226/LevelData!E226</f>
        <v>0.34448979591836737</v>
      </c>
    </row>
    <row r="69" spans="1:19" x14ac:dyDescent="0.25">
      <c r="B69" s="13" t="s">
        <v>108</v>
      </c>
      <c r="C69" s="15">
        <f>LevelData!K278</f>
        <v>0.19454770755886</v>
      </c>
      <c r="D69" s="15">
        <f>LevelData!L278</f>
        <v>0.156204379562044</v>
      </c>
      <c r="E69" s="15">
        <f>LevelData!M278</f>
        <v>0.409836065573771</v>
      </c>
      <c r="F69" s="66" t="str">
        <f>LevelData!X278</f>
        <v>NA</v>
      </c>
      <c r="G69" s="63">
        <f>LevelData!Z278</f>
        <v>1925.56666666667</v>
      </c>
      <c r="H69" s="66">
        <f>LevelData!AA278</f>
        <v>100</v>
      </c>
      <c r="I69" s="66">
        <f>LevelData!AB278</f>
        <v>30</v>
      </c>
      <c r="J69" s="32">
        <f>LevelData!P278/LevelData!E278</f>
        <v>5.0805452292441142E-2</v>
      </c>
      <c r="K69" s="32">
        <f>LevelData!Q278/LevelData!E278</f>
        <v>2.2304832713754646E-2</v>
      </c>
      <c r="L69" s="32">
        <f>LevelData!N278/LevelData!E278</f>
        <v>0.13630731102850063</v>
      </c>
      <c r="M69" s="32">
        <f>LevelData!O278/LevelData!E278</f>
        <v>0.19083023543990088</v>
      </c>
      <c r="N69" s="32">
        <f>LevelData!AD278/LevelData!E278</f>
        <v>3.717472118959108E-2</v>
      </c>
      <c r="O69" s="32">
        <f>LevelData!AE278/LevelData!E278</f>
        <v>1.858736059479554E-2</v>
      </c>
      <c r="P69" s="32">
        <f>LevelData!R278/LevelData!E278</f>
        <v>6.1957868649318466E-3</v>
      </c>
      <c r="Q69" s="41">
        <f>LevelData!U278</f>
        <v>10</v>
      </c>
      <c r="R69" s="32">
        <f>LevelData!S278/LevelData!E278</f>
        <v>0.74721189591078063</v>
      </c>
      <c r="S69" s="38">
        <f>LevelData!T278/LevelData!E278</f>
        <v>0.57744733581164809</v>
      </c>
    </row>
    <row r="70" spans="1:19" x14ac:dyDescent="0.25">
      <c r="A70" s="5" t="str">
        <f>LevelData!A175</f>
        <v>A2_6s_n</v>
      </c>
      <c r="B70" s="5" t="s">
        <v>106</v>
      </c>
      <c r="C70" s="7">
        <f>LevelData!K175</f>
        <v>0.79722518676627496</v>
      </c>
      <c r="D70" s="7">
        <f>LevelData!L175</f>
        <v>0.79453551912568299</v>
      </c>
      <c r="E70" s="7">
        <f>LevelData!M175</f>
        <v>0.90909090909090895</v>
      </c>
      <c r="F70" s="64" t="str">
        <f>LevelData!X175</f>
        <v>NA</v>
      </c>
      <c r="G70" s="61">
        <f>LevelData!Z175</f>
        <v>1305.44166666667</v>
      </c>
      <c r="H70" s="64">
        <f>LevelData!AA175</f>
        <v>65</v>
      </c>
      <c r="I70" s="64">
        <f>LevelData!AB175</f>
        <v>21</v>
      </c>
      <c r="J70" s="30">
        <f>LevelData!P175/LevelData!E175</f>
        <v>1.0672358591248667E-3</v>
      </c>
      <c r="K70" s="30">
        <f>LevelData!Q175/LevelData!E175</f>
        <v>1.0672358591248667E-3</v>
      </c>
      <c r="L70" s="30">
        <f>LevelData!N175/LevelData!E175</f>
        <v>1.1739594450373533E-2</v>
      </c>
      <c r="M70" s="30">
        <f>LevelData!O175/LevelData!E175</f>
        <v>2.0277481323372464E-2</v>
      </c>
      <c r="N70" s="30">
        <f>LevelData!AD175/LevelData!E175</f>
        <v>1.0672358591248667E-3</v>
      </c>
      <c r="O70" s="30">
        <f>LevelData!AE175/LevelData!E175</f>
        <v>2.1344717182497333E-3</v>
      </c>
      <c r="P70" s="30">
        <f>LevelData!R175/LevelData!E175</f>
        <v>0</v>
      </c>
      <c r="Q70" s="39">
        <f>LevelData!U175</f>
        <v>8</v>
      </c>
      <c r="R70" s="30">
        <f>LevelData!S175/LevelData!E175</f>
        <v>0.36499466382070439</v>
      </c>
      <c r="S70" s="36">
        <f>LevelData!T175/LevelData!E175</f>
        <v>0.29562433297758806</v>
      </c>
    </row>
    <row r="71" spans="1:19" x14ac:dyDescent="0.25">
      <c r="A71" s="9"/>
      <c r="B71" s="9" t="s">
        <v>107</v>
      </c>
      <c r="C71" s="11">
        <f>LevelData!K227</f>
        <v>0.64369747899159702</v>
      </c>
      <c r="D71" s="11">
        <f>LevelData!L227</f>
        <v>0.64147627416520203</v>
      </c>
      <c r="E71" s="11">
        <f>LevelData!M227</f>
        <v>0.69230769230769196</v>
      </c>
      <c r="F71" s="65" t="str">
        <f>LevelData!X227</f>
        <v>NA</v>
      </c>
      <c r="G71" s="62">
        <f>LevelData!Z227</f>
        <v>1757.13333333333</v>
      </c>
      <c r="H71" s="65">
        <f>LevelData!AA227</f>
        <v>89</v>
      </c>
      <c r="I71" s="65">
        <f>LevelData!AB227</f>
        <v>26</v>
      </c>
      <c r="J71" s="31">
        <f>LevelData!P227/LevelData!E227</f>
        <v>0</v>
      </c>
      <c r="K71" s="31">
        <f>LevelData!Q227/LevelData!E227</f>
        <v>0</v>
      </c>
      <c r="L71" s="31">
        <f>LevelData!N227/LevelData!E227</f>
        <v>2.689075630252101E-2</v>
      </c>
      <c r="M71" s="31">
        <f>LevelData!O227/LevelData!E227</f>
        <v>2.3529411764705882E-2</v>
      </c>
      <c r="N71" s="31">
        <f>LevelData!AD227/LevelData!E227</f>
        <v>6.7226890756302525E-3</v>
      </c>
      <c r="O71" s="31">
        <f>LevelData!AE227/LevelData!E227</f>
        <v>5.0420168067226894E-3</v>
      </c>
      <c r="P71" s="31">
        <f>LevelData!R227/LevelData!E227</f>
        <v>0</v>
      </c>
      <c r="Q71" s="40">
        <f>LevelData!U227</f>
        <v>10</v>
      </c>
      <c r="R71" s="31">
        <f>LevelData!S227/LevelData!E227</f>
        <v>0.50924369747899156</v>
      </c>
      <c r="S71" s="37">
        <f>LevelData!T227/LevelData!E227</f>
        <v>0.38823529411764707</v>
      </c>
    </row>
    <row r="72" spans="1:19" x14ac:dyDescent="0.25">
      <c r="A72" s="13"/>
      <c r="B72" s="13" t="s">
        <v>108</v>
      </c>
      <c r="C72" s="15">
        <f>LevelData!K279</f>
        <v>0.28344370860927198</v>
      </c>
      <c r="D72" s="15">
        <f>LevelData!L279</f>
        <v>0.265625</v>
      </c>
      <c r="E72" s="15">
        <f>LevelData!M279</f>
        <v>0.52941176470588203</v>
      </c>
      <c r="F72" s="66" t="str">
        <f>LevelData!X279</f>
        <v>NA</v>
      </c>
      <c r="G72" s="63">
        <f>LevelData!Z279</f>
        <v>1898.85</v>
      </c>
      <c r="H72" s="66">
        <f>LevelData!AA279</f>
        <v>97</v>
      </c>
      <c r="I72" s="66">
        <f>LevelData!AB279</f>
        <v>28</v>
      </c>
      <c r="J72" s="32">
        <f>LevelData!P279/LevelData!E279</f>
        <v>2.6490066225165563E-3</v>
      </c>
      <c r="K72" s="32">
        <f>LevelData!Q279/LevelData!E279</f>
        <v>1.3245033112582781E-3</v>
      </c>
      <c r="L72" s="32">
        <f>LevelData!N279/LevelData!E279</f>
        <v>5.2980132450331126E-2</v>
      </c>
      <c r="M72" s="32">
        <f>LevelData!O279/LevelData!E279</f>
        <v>4.105960264900662E-2</v>
      </c>
      <c r="N72" s="32">
        <f>LevelData!AD279/LevelData!E279</f>
        <v>2.6490066225165563E-3</v>
      </c>
      <c r="O72" s="32">
        <f>LevelData!AE279/LevelData!E279</f>
        <v>9.2715231788079479E-3</v>
      </c>
      <c r="P72" s="32">
        <f>LevelData!R279/LevelData!E279</f>
        <v>1.3245033112582781E-3</v>
      </c>
      <c r="Q72" s="41">
        <f>LevelData!U279</f>
        <v>7</v>
      </c>
      <c r="R72" s="32">
        <f>LevelData!S279/LevelData!E279</f>
        <v>0.43178807947019865</v>
      </c>
      <c r="S72" s="38">
        <f>LevelData!T279/LevelData!E279</f>
        <v>0.33377483443708611</v>
      </c>
    </row>
    <row r="73" spans="1:19" x14ac:dyDescent="0.25">
      <c r="A73" s="5" t="str">
        <f>LevelData!A176</f>
        <v>A2_6mt2_e</v>
      </c>
      <c r="B73" s="5" t="s">
        <v>106</v>
      </c>
      <c r="C73" s="7">
        <f>LevelData!K176</f>
        <v>0.61591103507271205</v>
      </c>
      <c r="D73" s="7">
        <f>LevelData!L176</f>
        <v>0.61258865248226901</v>
      </c>
      <c r="E73" s="7">
        <f>LevelData!M176</f>
        <v>0.707317073170732</v>
      </c>
      <c r="F73" s="64" t="str">
        <f>LevelData!X176</f>
        <v>NA</v>
      </c>
      <c r="G73" s="61">
        <f>LevelData!Z176</f>
        <v>1295.6500000000001</v>
      </c>
      <c r="H73" s="64">
        <f>LevelData!AA176</f>
        <v>65</v>
      </c>
      <c r="I73" s="64">
        <f>LevelData!AB176</f>
        <v>20</v>
      </c>
      <c r="J73" s="30">
        <f>LevelData!P176/LevelData!E176</f>
        <v>8.5543199315654406E-3</v>
      </c>
      <c r="K73" s="30">
        <f>LevelData!Q176/LevelData!E176</f>
        <v>4.2771599657827203E-3</v>
      </c>
      <c r="L73" s="30">
        <f>LevelData!N176/LevelData!E176</f>
        <v>2.4807527801539778E-2</v>
      </c>
      <c r="M73" s="30">
        <f>LevelData!O176/LevelData!E176</f>
        <v>2.7373823781009408E-2</v>
      </c>
      <c r="N73" s="30">
        <f>LevelData!AD176/LevelData!E176</f>
        <v>4.2771599657827203E-3</v>
      </c>
      <c r="O73" s="30">
        <f>LevelData!AE176/LevelData!E176</f>
        <v>3.4217279726261761E-3</v>
      </c>
      <c r="P73" s="30">
        <f>LevelData!R176/LevelData!E176</f>
        <v>0</v>
      </c>
      <c r="Q73" s="39">
        <f>LevelData!U176</f>
        <v>7</v>
      </c>
      <c r="R73" s="30">
        <f>LevelData!S176/LevelData!E176</f>
        <v>0.31308810949529514</v>
      </c>
      <c r="S73" s="36">
        <f>LevelData!T176/LevelData!E176</f>
        <v>0.2540633019674936</v>
      </c>
    </row>
    <row r="74" spans="1:19" x14ac:dyDescent="0.25">
      <c r="A74" s="9"/>
      <c r="B74" s="9" t="s">
        <v>107</v>
      </c>
      <c r="C74" s="11">
        <f>LevelData!K228</f>
        <v>0.42183288409703501</v>
      </c>
      <c r="D74" s="11">
        <f>LevelData!L228</f>
        <v>0.41218130311614698</v>
      </c>
      <c r="E74" s="11">
        <f>LevelData!M228</f>
        <v>0.61111111111111105</v>
      </c>
      <c r="F74" s="65" t="str">
        <f>LevelData!X228</f>
        <v>NA</v>
      </c>
      <c r="G74" s="62">
        <f>LevelData!Z228</f>
        <v>1846.5333333333299</v>
      </c>
      <c r="H74" s="65">
        <f>LevelData!AA228</f>
        <v>93</v>
      </c>
      <c r="I74" s="65">
        <f>LevelData!AB228</f>
        <v>27</v>
      </c>
      <c r="J74" s="31">
        <f>LevelData!P228/LevelData!E228</f>
        <v>9.433962264150943E-3</v>
      </c>
      <c r="K74" s="31">
        <f>LevelData!Q228/LevelData!E228</f>
        <v>4.0431266846361188E-3</v>
      </c>
      <c r="L74" s="31">
        <f>LevelData!N228/LevelData!E228</f>
        <v>3.3692722371967652E-2</v>
      </c>
      <c r="M74" s="31">
        <f>LevelData!O228/LevelData!E228</f>
        <v>3.0997304582210242E-2</v>
      </c>
      <c r="N74" s="31">
        <f>LevelData!AD228/LevelData!E228</f>
        <v>8.0862533692722376E-3</v>
      </c>
      <c r="O74" s="31">
        <f>LevelData!AE228/LevelData!E228</f>
        <v>0</v>
      </c>
      <c r="P74" s="31">
        <f>LevelData!R228/LevelData!E228</f>
        <v>1.3477088948787063E-3</v>
      </c>
      <c r="Q74" s="40">
        <f>LevelData!U228</f>
        <v>10</v>
      </c>
      <c r="R74" s="31">
        <f>LevelData!S228/LevelData!E228</f>
        <v>0.44204851752021562</v>
      </c>
      <c r="S74" s="37">
        <f>LevelData!T228/LevelData!E228</f>
        <v>0.33557951482479786</v>
      </c>
    </row>
    <row r="75" spans="1:19" x14ac:dyDescent="0.25">
      <c r="A75" s="13"/>
      <c r="B75" s="13" t="s">
        <v>108</v>
      </c>
      <c r="C75" s="15">
        <f>LevelData!K280</f>
        <v>0.23016905071521501</v>
      </c>
      <c r="D75" s="15">
        <f>LevelData!L280</f>
        <v>0.216366158113731</v>
      </c>
      <c r="E75" s="15">
        <f>LevelData!M280</f>
        <v>0.4375</v>
      </c>
      <c r="F75" s="66" t="str">
        <f>LevelData!X280</f>
        <v>NA</v>
      </c>
      <c r="G75" s="63">
        <f>LevelData!Z280</f>
        <v>1985</v>
      </c>
      <c r="H75" s="66">
        <f>LevelData!AA280</f>
        <v>102</v>
      </c>
      <c r="I75" s="66">
        <f>LevelData!AB280</f>
        <v>29</v>
      </c>
      <c r="J75" s="32">
        <f>LevelData!P280/LevelData!E280</f>
        <v>1.4304291287386216E-2</v>
      </c>
      <c r="K75" s="32">
        <f>LevelData!Q280/LevelData!E280</f>
        <v>6.5019505851755524E-3</v>
      </c>
      <c r="L75" s="32">
        <f>LevelData!N280/LevelData!E280</f>
        <v>6.2418725617685307E-2</v>
      </c>
      <c r="M75" s="32">
        <f>LevelData!O280/LevelData!E280</f>
        <v>6.8920676202860853E-2</v>
      </c>
      <c r="N75" s="32">
        <f>LevelData!AD280/LevelData!E280</f>
        <v>9.1027308192457735E-3</v>
      </c>
      <c r="O75" s="32">
        <f>LevelData!AE280/LevelData!E280</f>
        <v>5.2015604681404422E-3</v>
      </c>
      <c r="P75" s="32">
        <f>LevelData!R280/LevelData!E280</f>
        <v>0</v>
      </c>
      <c r="Q75" s="41">
        <f>LevelData!U280</f>
        <v>6</v>
      </c>
      <c r="R75" s="32">
        <f>LevelData!S280/LevelData!E280</f>
        <v>0.47724317295188556</v>
      </c>
      <c r="S75" s="38">
        <f>LevelData!T280/LevelData!E280</f>
        <v>0.3680104031209363</v>
      </c>
    </row>
    <row r="76" spans="1:19" x14ac:dyDescent="0.25">
      <c r="A76" s="5" t="str">
        <f>LevelData!A177</f>
        <v>A1_4s2_e</v>
      </c>
      <c r="B76" s="5" t="s">
        <v>106</v>
      </c>
      <c r="C76" s="7">
        <f>LevelData!K177</f>
        <v>0.69163346613545795</v>
      </c>
      <c r="D76" s="7">
        <f>LevelData!L177</f>
        <v>0.68498769483182897</v>
      </c>
      <c r="E76" s="7">
        <f>LevelData!M177</f>
        <v>0.91666666666666696</v>
      </c>
      <c r="F76" s="64" t="str">
        <f>LevelData!X177</f>
        <v>NA</v>
      </c>
      <c r="G76" s="61">
        <f>LevelData!Z177</f>
        <v>1131.0416666666699</v>
      </c>
      <c r="H76" s="64">
        <f>LevelData!AA177</f>
        <v>55</v>
      </c>
      <c r="I76" s="64">
        <f>LevelData!AB177</f>
        <v>18</v>
      </c>
      <c r="J76" s="30">
        <f>LevelData!P177/LevelData!E177</f>
        <v>8.7649402390438252E-3</v>
      </c>
      <c r="K76" s="30">
        <f>LevelData!Q177/LevelData!E177</f>
        <v>3.1872509960159364E-3</v>
      </c>
      <c r="L76" s="30">
        <f>LevelData!N177/LevelData!E177</f>
        <v>1.3545816733067729E-2</v>
      </c>
      <c r="M76" s="30">
        <f>LevelData!O177/LevelData!E177</f>
        <v>2.7888446215139442E-2</v>
      </c>
      <c r="N76" s="30">
        <f>LevelData!AD177/LevelData!E177</f>
        <v>2.3904382470119521E-3</v>
      </c>
      <c r="O76" s="30">
        <f>LevelData!AE177/LevelData!E177</f>
        <v>2.3904382470119521E-3</v>
      </c>
      <c r="P76" s="30">
        <f>LevelData!R177/LevelData!E177</f>
        <v>7.9681274900398409E-4</v>
      </c>
      <c r="Q76" s="39">
        <f>LevelData!U177</f>
        <v>6</v>
      </c>
      <c r="R76" s="30">
        <f>LevelData!S177/LevelData!E177</f>
        <v>0.29243027888446216</v>
      </c>
      <c r="S76" s="36">
        <f>LevelData!T177/LevelData!E177</f>
        <v>0.23505976095617531</v>
      </c>
    </row>
    <row r="77" spans="1:19" x14ac:dyDescent="0.25">
      <c r="B77" s="9" t="s">
        <v>107</v>
      </c>
      <c r="C77" s="11">
        <f>LevelData!K229</f>
        <v>0.41016548463357</v>
      </c>
      <c r="D77" s="11">
        <f>LevelData!L229</f>
        <v>0.399014778325123</v>
      </c>
      <c r="E77" s="11">
        <f>LevelData!M229</f>
        <v>0.67647058823529405</v>
      </c>
      <c r="F77" s="65" t="str">
        <f>LevelData!X229</f>
        <v>NA</v>
      </c>
      <c r="G77" s="62">
        <f>LevelData!Z229</f>
        <v>1749.1</v>
      </c>
      <c r="H77" s="65">
        <f>LevelData!AA229</f>
        <v>83</v>
      </c>
      <c r="I77" s="65">
        <f>LevelData!AB229</f>
        <v>23.5</v>
      </c>
      <c r="J77" s="31">
        <f>LevelData!P229/LevelData!E229</f>
        <v>8.2742316784869974E-3</v>
      </c>
      <c r="K77" s="31">
        <f>LevelData!Q229/LevelData!E229</f>
        <v>3.5460992907801418E-3</v>
      </c>
      <c r="L77" s="31">
        <f>LevelData!N229/LevelData!E229</f>
        <v>2.4822695035460994E-2</v>
      </c>
      <c r="M77" s="31">
        <f>LevelData!O229/LevelData!E229</f>
        <v>4.0189125295508277E-2</v>
      </c>
      <c r="N77" s="31">
        <f>LevelData!AD229/LevelData!E229</f>
        <v>3.5460992907801418E-3</v>
      </c>
      <c r="O77" s="31">
        <f>LevelData!AE229/LevelData!E229</f>
        <v>8.2742316784869974E-3</v>
      </c>
      <c r="P77" s="31">
        <f>LevelData!R229/LevelData!E229</f>
        <v>0</v>
      </c>
      <c r="Q77" s="40">
        <f>LevelData!U229</f>
        <v>7</v>
      </c>
      <c r="R77" s="31">
        <f>LevelData!S229/LevelData!E229</f>
        <v>0.38652482269503546</v>
      </c>
      <c r="S77" s="37">
        <f>LevelData!T229/LevelData!E229</f>
        <v>0.30023640661938533</v>
      </c>
    </row>
    <row r="78" spans="1:19" x14ac:dyDescent="0.25">
      <c r="B78" s="13" t="s">
        <v>108</v>
      </c>
      <c r="C78" s="15">
        <f>LevelData!K281</f>
        <v>0.34014869888475802</v>
      </c>
      <c r="D78" s="15">
        <f>LevelData!L281</f>
        <v>0.32213438735177902</v>
      </c>
      <c r="E78" s="15">
        <f>LevelData!M281</f>
        <v>0.625</v>
      </c>
      <c r="F78" s="66" t="str">
        <f>LevelData!X281</f>
        <v>NA</v>
      </c>
      <c r="G78" s="63">
        <f>LevelData!Z281</f>
        <v>1954.7166666666701</v>
      </c>
      <c r="H78" s="66">
        <f>LevelData!AA281</f>
        <v>98</v>
      </c>
      <c r="I78" s="66">
        <f>LevelData!AB281</f>
        <v>28</v>
      </c>
      <c r="J78" s="32">
        <f>LevelData!P281/LevelData!E281</f>
        <v>1.4869888475836431E-2</v>
      </c>
      <c r="K78" s="32">
        <f>LevelData!Q281/LevelData!E281</f>
        <v>5.5762081784386614E-3</v>
      </c>
      <c r="L78" s="32">
        <f>LevelData!N281/LevelData!E281</f>
        <v>4.0892193308550186E-2</v>
      </c>
      <c r="M78" s="32">
        <f>LevelData!O281/LevelData!E281</f>
        <v>5.3903345724907063E-2</v>
      </c>
      <c r="N78" s="32">
        <f>LevelData!AD281/LevelData!E281</f>
        <v>3.7174721189591076E-3</v>
      </c>
      <c r="O78" s="32">
        <f>LevelData!AE281/LevelData!E281</f>
        <v>5.5762081784386614E-3</v>
      </c>
      <c r="P78" s="32">
        <f>LevelData!R281/LevelData!E281</f>
        <v>0</v>
      </c>
      <c r="Q78" s="41">
        <f>LevelData!U281</f>
        <v>8</v>
      </c>
      <c r="R78" s="32">
        <f>LevelData!S281/LevelData!E281</f>
        <v>0.62825278810408924</v>
      </c>
      <c r="S78" s="38">
        <f>LevelData!T281/LevelData!E281</f>
        <v>0.48327137546468402</v>
      </c>
    </row>
    <row r="79" spans="1:19" x14ac:dyDescent="0.25">
      <c r="A79" s="5" t="str">
        <f>LevelData!A178</f>
        <v>A2_6r_b</v>
      </c>
      <c r="B79" s="5" t="s">
        <v>106</v>
      </c>
      <c r="C79" s="7">
        <f>LevelData!K178</f>
        <v>0.31864623243933599</v>
      </c>
      <c r="D79" s="7">
        <f>LevelData!L178</f>
        <v>0.30478087649402402</v>
      </c>
      <c r="E79" s="7">
        <f>LevelData!M178</f>
        <v>0.66666666666666696</v>
      </c>
      <c r="F79" s="64" t="str">
        <f>LevelData!X178</f>
        <v>NA</v>
      </c>
      <c r="G79" s="61">
        <f>LevelData!Z178</f>
        <v>1611.81666666667</v>
      </c>
      <c r="H79" s="64">
        <f>LevelData!AA178</f>
        <v>76.5</v>
      </c>
      <c r="I79" s="64">
        <f>LevelData!AB178</f>
        <v>24</v>
      </c>
      <c r="J79" s="30">
        <f>LevelData!P178/LevelData!E178</f>
        <v>1.9157088122605363E-3</v>
      </c>
      <c r="K79" s="30">
        <f>LevelData!Q178/LevelData!E178</f>
        <v>1.277139208173691E-3</v>
      </c>
      <c r="L79" s="30">
        <f>LevelData!N178/LevelData!E178</f>
        <v>2.4265644955300127E-2</v>
      </c>
      <c r="M79" s="30">
        <f>LevelData!O178/LevelData!E178</f>
        <v>2.7458492975734355E-2</v>
      </c>
      <c r="N79" s="30">
        <f>LevelData!AD178/LevelData!E178</f>
        <v>3.8314176245210726E-3</v>
      </c>
      <c r="O79" s="30">
        <f>LevelData!AE178/LevelData!E178</f>
        <v>1.9157088122605363E-3</v>
      </c>
      <c r="P79" s="30">
        <f>LevelData!R178/LevelData!E178</f>
        <v>6.3856960408684551E-4</v>
      </c>
      <c r="Q79" s="39">
        <f>LevelData!U178</f>
        <v>8</v>
      </c>
      <c r="R79" s="30">
        <f>LevelData!S178/LevelData!E178</f>
        <v>0.26564495530012772</v>
      </c>
      <c r="S79" s="36">
        <f>LevelData!T178/LevelData!E178</f>
        <v>0.22030651340996169</v>
      </c>
    </row>
    <row r="80" spans="1:19" x14ac:dyDescent="0.25">
      <c r="A80" s="9"/>
      <c r="B80" s="9" t="s">
        <v>107</v>
      </c>
      <c r="C80" s="11">
        <f>LevelData!K230</f>
        <v>0.163298302344382</v>
      </c>
      <c r="D80" s="11">
        <f>LevelData!L230</f>
        <v>0.13933729821580301</v>
      </c>
      <c r="E80" s="11">
        <f>LevelData!M230</f>
        <v>0.63333333333333297</v>
      </c>
      <c r="F80" s="65" t="str">
        <f>LevelData!X230</f>
        <v>NA</v>
      </c>
      <c r="G80" s="62">
        <f>LevelData!Z230</f>
        <v>1897.2249999999999</v>
      </c>
      <c r="H80" s="65">
        <f>LevelData!AA230</f>
        <v>99.5</v>
      </c>
      <c r="I80" s="65">
        <f>LevelData!AB230</f>
        <v>28</v>
      </c>
      <c r="J80" s="31">
        <f>LevelData!P230/LevelData!E230</f>
        <v>7.2756669361358122E-3</v>
      </c>
      <c r="K80" s="31">
        <f>LevelData!Q230/LevelData!E230</f>
        <v>3.2336297493936943E-3</v>
      </c>
      <c r="L80" s="31">
        <f>LevelData!N230/LevelData!E230</f>
        <v>3.3144704931285365E-2</v>
      </c>
      <c r="M80" s="31">
        <f>LevelData!O230/LevelData!E230</f>
        <v>5.0121261115602264E-2</v>
      </c>
      <c r="N80" s="31">
        <f>LevelData!AD230/LevelData!E230</f>
        <v>3.2336297493936943E-3</v>
      </c>
      <c r="O80" s="31">
        <f>LevelData!AE230/LevelData!E230</f>
        <v>4.0420371867421184E-3</v>
      </c>
      <c r="P80" s="31">
        <f>LevelData!R230/LevelData!E230</f>
        <v>0</v>
      </c>
      <c r="Q80" s="40">
        <f>LevelData!U230</f>
        <v>8</v>
      </c>
      <c r="R80" s="31">
        <f>LevelData!S230/LevelData!E230</f>
        <v>0.44624090541632982</v>
      </c>
      <c r="S80" s="37">
        <f>LevelData!T230/LevelData!E230</f>
        <v>0.37833468067906223</v>
      </c>
    </row>
    <row r="81" spans="1:19" x14ac:dyDescent="0.25">
      <c r="A81" s="13"/>
      <c r="B81" s="13" t="s">
        <v>108</v>
      </c>
      <c r="C81" s="15">
        <f>LevelData!K282</f>
        <v>0.21185185185185201</v>
      </c>
      <c r="D81" s="15">
        <f>LevelData!L282</f>
        <v>0.16749585406301801</v>
      </c>
      <c r="E81" s="15">
        <f>LevelData!M282</f>
        <v>0.58333333333333304</v>
      </c>
      <c r="F81" s="66" t="str">
        <f>LevelData!X282</f>
        <v>NA</v>
      </c>
      <c r="G81" s="63">
        <f>LevelData!Z282</f>
        <v>2010.4666666666701</v>
      </c>
      <c r="H81" s="66">
        <f>LevelData!AA282</f>
        <v>101</v>
      </c>
      <c r="I81" s="66">
        <f>LevelData!AB282</f>
        <v>28</v>
      </c>
      <c r="J81" s="32">
        <f>LevelData!P282/LevelData!E282</f>
        <v>3.111111111111111E-2</v>
      </c>
      <c r="K81" s="32">
        <f>LevelData!Q282/LevelData!E282</f>
        <v>1.037037037037037E-2</v>
      </c>
      <c r="L81" s="32">
        <f>LevelData!N282/LevelData!E282</f>
        <v>0.10518518518518519</v>
      </c>
      <c r="M81" s="32">
        <f>LevelData!O282/LevelData!E282</f>
        <v>0.1348148148148148</v>
      </c>
      <c r="N81" s="32">
        <f>LevelData!AD282/LevelData!E282</f>
        <v>2.074074074074074E-2</v>
      </c>
      <c r="O81" s="32">
        <f>LevelData!AE282/LevelData!E282</f>
        <v>1.037037037037037E-2</v>
      </c>
      <c r="P81" s="32">
        <f>LevelData!R282/LevelData!E282</f>
        <v>0</v>
      </c>
      <c r="Q81" s="41">
        <f>LevelData!U282</f>
        <v>8</v>
      </c>
      <c r="R81" s="32">
        <f>LevelData!S282/LevelData!E282</f>
        <v>0.77925925925925921</v>
      </c>
      <c r="S81" s="38">
        <f>LevelData!T282/LevelData!E282</f>
        <v>0.60444444444444445</v>
      </c>
    </row>
    <row r="82" spans="1:19" x14ac:dyDescent="0.25">
      <c r="A82" s="5" t="str">
        <f>LevelData!A179</f>
        <v>A2_7r_b</v>
      </c>
      <c r="B82" s="5" t="s">
        <v>106</v>
      </c>
      <c r="C82" s="7">
        <f>LevelData!K179</f>
        <v>0.199897750511247</v>
      </c>
      <c r="D82" s="7">
        <f>LevelData!L179</f>
        <v>0.18438538205980101</v>
      </c>
      <c r="E82" s="7">
        <f>LevelData!M179</f>
        <v>0.38666666666666699</v>
      </c>
      <c r="F82" s="64" t="str">
        <f>LevelData!X179</f>
        <v>NA</v>
      </c>
      <c r="G82" s="61">
        <f>LevelData!Z179</f>
        <v>1793.05</v>
      </c>
      <c r="H82" s="64">
        <f>LevelData!AA179</f>
        <v>83</v>
      </c>
      <c r="I82" s="64">
        <f>LevelData!AB179</f>
        <v>26</v>
      </c>
      <c r="J82" s="30">
        <f>LevelData!P179/LevelData!E179</f>
        <v>1.1247443762781187E-2</v>
      </c>
      <c r="K82" s="30">
        <f>LevelData!Q179/LevelData!E179</f>
        <v>6.1349693251533744E-3</v>
      </c>
      <c r="L82" s="30">
        <f>LevelData!N179/LevelData!E179</f>
        <v>5.3680981595092027E-2</v>
      </c>
      <c r="M82" s="30">
        <f>LevelData!O179/LevelData!E179</f>
        <v>4.4989775051124746E-2</v>
      </c>
      <c r="N82" s="30">
        <f>LevelData!AD179/LevelData!E179</f>
        <v>5.6237218813905933E-3</v>
      </c>
      <c r="O82" s="30">
        <f>LevelData!AE179/LevelData!E179</f>
        <v>2.5562372188139061E-3</v>
      </c>
      <c r="P82" s="30">
        <f>LevelData!R179/LevelData!E179</f>
        <v>0</v>
      </c>
      <c r="Q82" s="39">
        <f>LevelData!U179</f>
        <v>9</v>
      </c>
      <c r="R82" s="30">
        <f>LevelData!S179/LevelData!E179</f>
        <v>0.34662576687116564</v>
      </c>
      <c r="S82" s="36">
        <f>LevelData!T179/LevelData!E179</f>
        <v>0.30368098159509205</v>
      </c>
    </row>
    <row r="83" spans="1:19" x14ac:dyDescent="0.25">
      <c r="A83" s="9"/>
      <c r="B83" s="9" t="s">
        <v>107</v>
      </c>
      <c r="C83" s="11">
        <f>LevelData!K231</f>
        <v>0.17454954954954999</v>
      </c>
      <c r="D83" s="11">
        <f>LevelData!L231</f>
        <v>0.14676616915422899</v>
      </c>
      <c r="E83" s="11">
        <f>LevelData!M231</f>
        <v>0.44047619047619002</v>
      </c>
      <c r="F83" s="65" t="str">
        <f>LevelData!X231</f>
        <v>NA</v>
      </c>
      <c r="G83" s="62">
        <f>LevelData!Z231</f>
        <v>1964.65</v>
      </c>
      <c r="H83" s="65">
        <f>LevelData!AA231</f>
        <v>94</v>
      </c>
      <c r="I83" s="65">
        <f>LevelData!AB231</f>
        <v>29</v>
      </c>
      <c r="J83" s="31">
        <f>LevelData!P231/LevelData!E231</f>
        <v>1.4639639639639639E-2</v>
      </c>
      <c r="K83" s="31">
        <f>LevelData!Q231/LevelData!E231</f>
        <v>5.6306306306306304E-3</v>
      </c>
      <c r="L83" s="31">
        <f>LevelData!N231/LevelData!E231</f>
        <v>8.4459459459459457E-2</v>
      </c>
      <c r="M83" s="31">
        <f>LevelData!O231/LevelData!E231</f>
        <v>0.10135135135135136</v>
      </c>
      <c r="N83" s="31">
        <f>LevelData!AD231/LevelData!E231</f>
        <v>1.6891891891891893E-2</v>
      </c>
      <c r="O83" s="31">
        <f>LevelData!AE231/LevelData!E231</f>
        <v>6.7567567567567571E-3</v>
      </c>
      <c r="P83" s="31">
        <f>LevelData!R231/LevelData!E231</f>
        <v>1.1261261261261261E-3</v>
      </c>
      <c r="Q83" s="40">
        <f>LevelData!U231</f>
        <v>9</v>
      </c>
      <c r="R83" s="31">
        <f>LevelData!S231/LevelData!E231</f>
        <v>0.72297297297297303</v>
      </c>
      <c r="S83" s="37">
        <f>LevelData!T231/LevelData!E231</f>
        <v>0.5754504504504504</v>
      </c>
    </row>
    <row r="84" spans="1:19" x14ac:dyDescent="0.25">
      <c r="A84" s="13"/>
      <c r="B84" s="13" t="s">
        <v>108</v>
      </c>
      <c r="C84" s="15">
        <f>LevelData!K283</f>
        <v>0.191986644407346</v>
      </c>
      <c r="D84" s="15">
        <f>LevelData!L283</f>
        <v>0.15650406504065001</v>
      </c>
      <c r="E84" s="15">
        <f>LevelData!M283</f>
        <v>0.355140186915888</v>
      </c>
      <c r="F84" s="66" t="str">
        <f>LevelData!X283</f>
        <v>NA</v>
      </c>
      <c r="G84" s="63">
        <f>LevelData!Z283</f>
        <v>1967.7166666666701</v>
      </c>
      <c r="H84" s="66">
        <f>LevelData!AA283</f>
        <v>103</v>
      </c>
      <c r="I84" s="66">
        <f>LevelData!AB283</f>
        <v>29</v>
      </c>
      <c r="J84" s="32">
        <f>LevelData!P283/LevelData!E283</f>
        <v>7.8464106844741241E-2</v>
      </c>
      <c r="K84" s="32">
        <f>LevelData!Q283/LevelData!E283</f>
        <v>3.6727879799666109E-2</v>
      </c>
      <c r="L84" s="32">
        <f>LevelData!N283/LevelData!E283</f>
        <v>0.17028380634390652</v>
      </c>
      <c r="M84" s="32">
        <f>LevelData!O283/LevelData!E283</f>
        <v>0.22537562604340566</v>
      </c>
      <c r="N84" s="32">
        <f>LevelData!AD283/LevelData!E283</f>
        <v>6.5108514190317199E-2</v>
      </c>
      <c r="O84" s="32">
        <f>LevelData!AE283/LevelData!E283</f>
        <v>2.337228714524207E-2</v>
      </c>
      <c r="P84" s="32">
        <f>LevelData!R283/LevelData!E283</f>
        <v>3.3388981636060101E-3</v>
      </c>
      <c r="Q84" s="41">
        <f>LevelData!U283</f>
        <v>10</v>
      </c>
      <c r="R84" s="32">
        <f>LevelData!S283/LevelData!E283</f>
        <v>1.2253756260434057</v>
      </c>
      <c r="S84" s="38">
        <f>LevelData!T283/LevelData!E283</f>
        <v>0.86477462437395658</v>
      </c>
    </row>
    <row r="85" spans="1:19" x14ac:dyDescent="0.25">
      <c r="A85" s="5" t="str">
        <f>LevelData!A180</f>
        <v>A1_6s_x</v>
      </c>
      <c r="B85" s="5" t="s">
        <v>106</v>
      </c>
      <c r="C85" s="7">
        <f>LevelData!K180</f>
        <v>0.51888888888888896</v>
      </c>
      <c r="D85" s="7">
        <f>LevelData!L180</f>
        <v>0.50297265160523197</v>
      </c>
      <c r="E85" s="7">
        <f>LevelData!M180</f>
        <v>0.74576271186440701</v>
      </c>
      <c r="F85" s="64" t="str">
        <f>LevelData!X180</f>
        <v>NA</v>
      </c>
      <c r="G85" s="61">
        <f>LevelData!Z180</f>
        <v>1671.9</v>
      </c>
      <c r="H85" s="64">
        <f>LevelData!AA180</f>
        <v>80.5</v>
      </c>
      <c r="I85" s="64">
        <f>LevelData!AB180</f>
        <v>24</v>
      </c>
      <c r="J85" s="30">
        <f>LevelData!P180/LevelData!E180</f>
        <v>7.7777777777777776E-3</v>
      </c>
      <c r="K85" s="30">
        <f>LevelData!Q180/LevelData!E180</f>
        <v>3.3333333333333335E-3</v>
      </c>
      <c r="L85" s="30">
        <f>LevelData!N180/LevelData!E180</f>
        <v>5.1111111111111114E-2</v>
      </c>
      <c r="M85" s="30">
        <f>LevelData!O180/LevelData!E180</f>
        <v>4.2222222222222223E-2</v>
      </c>
      <c r="N85" s="30">
        <f>LevelData!AD180/LevelData!E180</f>
        <v>7.7777777777777776E-3</v>
      </c>
      <c r="O85" s="30">
        <f>LevelData!AE180/LevelData!E180</f>
        <v>7.7777777777777776E-3</v>
      </c>
      <c r="P85" s="30">
        <f>LevelData!R180/LevelData!E180</f>
        <v>0</v>
      </c>
      <c r="Q85" s="39">
        <f>LevelData!U180</f>
        <v>8</v>
      </c>
      <c r="R85" s="30">
        <f>LevelData!S180/LevelData!E180</f>
        <v>0.36444444444444446</v>
      </c>
      <c r="S85" s="36">
        <f>LevelData!T180/LevelData!E180</f>
        <v>0.28999999999999998</v>
      </c>
    </row>
    <row r="86" spans="1:19" x14ac:dyDescent="0.25">
      <c r="B86" s="9" t="s">
        <v>107</v>
      </c>
      <c r="C86" s="11">
        <f>LevelData!K232</f>
        <v>0.152097902097902</v>
      </c>
      <c r="D86" s="11">
        <f>LevelData!L232</f>
        <v>0.13246268656716401</v>
      </c>
      <c r="E86" s="11">
        <f>LevelData!M232</f>
        <v>0.44444444444444398</v>
      </c>
      <c r="F86" s="65" t="str">
        <f>LevelData!X232</f>
        <v>NA</v>
      </c>
      <c r="G86" s="62">
        <f>LevelData!Z232</f>
        <v>1998.5833333333301</v>
      </c>
      <c r="H86" s="65">
        <f>LevelData!AA232</f>
        <v>93</v>
      </c>
      <c r="I86" s="65">
        <f>LevelData!AB232</f>
        <v>27.5</v>
      </c>
      <c r="J86" s="31">
        <f>LevelData!P232/LevelData!E232</f>
        <v>1.5734265734265736E-2</v>
      </c>
      <c r="K86" s="31">
        <f>LevelData!Q232/LevelData!E232</f>
        <v>6.118881118881119E-3</v>
      </c>
      <c r="L86" s="31">
        <f>LevelData!N232/LevelData!E232</f>
        <v>5.8566433566433568E-2</v>
      </c>
      <c r="M86" s="31">
        <f>LevelData!O232/LevelData!E232</f>
        <v>4.5454545454545456E-2</v>
      </c>
      <c r="N86" s="31">
        <f>LevelData!AD232/LevelData!E232</f>
        <v>6.993006993006993E-3</v>
      </c>
      <c r="O86" s="31">
        <f>LevelData!AE232/LevelData!E232</f>
        <v>6.118881118881119E-3</v>
      </c>
      <c r="P86" s="31">
        <f>LevelData!R232/LevelData!E232</f>
        <v>0</v>
      </c>
      <c r="Q86" s="40">
        <f>LevelData!U232</f>
        <v>7</v>
      </c>
      <c r="R86" s="31">
        <f>LevelData!S232/LevelData!E232</f>
        <v>0.43094405594405594</v>
      </c>
      <c r="S86" s="37">
        <f>LevelData!T232/LevelData!E232</f>
        <v>0.35664335664335667</v>
      </c>
    </row>
    <row r="87" spans="1:19" x14ac:dyDescent="0.25">
      <c r="B87" s="13" t="s">
        <v>108</v>
      </c>
      <c r="C87" s="15">
        <f>LevelData!K284</f>
        <v>0.26004228329809698</v>
      </c>
      <c r="D87" s="15">
        <f>LevelData!L284</f>
        <v>0.22772277227722801</v>
      </c>
      <c r="E87" s="15">
        <f>LevelData!M284</f>
        <v>0.44927536231884102</v>
      </c>
      <c r="F87" s="66" t="str">
        <f>LevelData!X284</f>
        <v>NA</v>
      </c>
      <c r="G87" s="63">
        <f>LevelData!Z284</f>
        <v>2004.9166666666699</v>
      </c>
      <c r="H87" s="66">
        <f>LevelData!AA284</f>
        <v>103</v>
      </c>
      <c r="I87" s="66">
        <f>LevelData!AB284</f>
        <v>30</v>
      </c>
      <c r="J87" s="32">
        <f>LevelData!P284/LevelData!E284</f>
        <v>4.4397463002114168E-2</v>
      </c>
      <c r="K87" s="32">
        <f>LevelData!Q284/LevelData!E284</f>
        <v>1.6913319238900635E-2</v>
      </c>
      <c r="L87" s="32">
        <f>LevelData!N284/LevelData!E284</f>
        <v>0.16067653276955601</v>
      </c>
      <c r="M87" s="32">
        <f>LevelData!O284/LevelData!E284</f>
        <v>0.16913319238900634</v>
      </c>
      <c r="N87" s="32">
        <f>LevelData!AD284/LevelData!E284</f>
        <v>4.6511627906976744E-2</v>
      </c>
      <c r="O87" s="32">
        <f>LevelData!AE284/LevelData!E284</f>
        <v>1.9027484143763214E-2</v>
      </c>
      <c r="P87" s="32">
        <f>LevelData!R284/LevelData!E284</f>
        <v>4.2283298097251587E-3</v>
      </c>
      <c r="Q87" s="41">
        <f>LevelData!U284</f>
        <v>12</v>
      </c>
      <c r="R87" s="32">
        <f>LevelData!S284/LevelData!E284</f>
        <v>0.9936575052854123</v>
      </c>
      <c r="S87" s="38">
        <f>LevelData!T284/LevelData!E284</f>
        <v>0.74207188160676529</v>
      </c>
    </row>
    <row r="88" spans="1:19" x14ac:dyDescent="0.25">
      <c r="A88" s="5" t="str">
        <f>LevelData!A181</f>
        <v>A2_7sos_h</v>
      </c>
      <c r="B88" s="5" t="s">
        <v>106</v>
      </c>
      <c r="C88" s="7">
        <f>LevelData!K181</f>
        <v>0.70562130177514804</v>
      </c>
      <c r="D88" s="7">
        <f>LevelData!L181</f>
        <v>0.69607843137254899</v>
      </c>
      <c r="E88" s="7">
        <f>LevelData!M181</f>
        <v>0.796875</v>
      </c>
      <c r="F88" s="64" t="str">
        <f>LevelData!X181</f>
        <v>NA</v>
      </c>
      <c r="G88" s="61">
        <f>LevelData!Z181</f>
        <v>1649.81666666667</v>
      </c>
      <c r="H88" s="64">
        <f>LevelData!AA181</f>
        <v>78</v>
      </c>
      <c r="I88" s="64">
        <f>LevelData!AB181</f>
        <v>25</v>
      </c>
      <c r="J88" s="30">
        <f>LevelData!P181/LevelData!E181</f>
        <v>1.3313609467455622E-2</v>
      </c>
      <c r="K88" s="30">
        <f>LevelData!Q181/LevelData!E181</f>
        <v>5.9171597633136093E-3</v>
      </c>
      <c r="L88" s="30">
        <f>LevelData!N181/LevelData!E181</f>
        <v>8.1360946745562129E-2</v>
      </c>
      <c r="M88" s="30">
        <f>LevelData!O181/LevelData!E181</f>
        <v>6.3609467455621307E-2</v>
      </c>
      <c r="N88" s="30">
        <f>LevelData!AD181/LevelData!E181</f>
        <v>8.8757396449704144E-3</v>
      </c>
      <c r="O88" s="30">
        <f>LevelData!AE181/LevelData!E181</f>
        <v>1.1834319526627219E-2</v>
      </c>
      <c r="P88" s="30">
        <f>LevelData!R181/LevelData!E181</f>
        <v>0</v>
      </c>
      <c r="Q88" s="39">
        <f>LevelData!U181</f>
        <v>10</v>
      </c>
      <c r="R88" s="30">
        <f>LevelData!S181/LevelData!E181</f>
        <v>0.45562130177514792</v>
      </c>
      <c r="S88" s="36">
        <f>LevelData!T181/LevelData!E181</f>
        <v>0.35355029585798814</v>
      </c>
    </row>
    <row r="89" spans="1:19" x14ac:dyDescent="0.25">
      <c r="A89" s="9"/>
      <c r="B89" s="9" t="s">
        <v>107</v>
      </c>
      <c r="C89" s="11">
        <f>LevelData!K233</f>
        <v>0.467980295566502</v>
      </c>
      <c r="D89" s="11">
        <f>LevelData!L233</f>
        <v>0.43370165745856398</v>
      </c>
      <c r="E89" s="11">
        <f>LevelData!M233</f>
        <v>0.75</v>
      </c>
      <c r="F89" s="65" t="str">
        <f>LevelData!X233</f>
        <v>NA</v>
      </c>
      <c r="G89" s="62">
        <f>LevelData!Z233</f>
        <v>2063.2916666666702</v>
      </c>
      <c r="H89" s="65">
        <f>LevelData!AA233</f>
        <v>101</v>
      </c>
      <c r="I89" s="65">
        <f>LevelData!AB233</f>
        <v>30</v>
      </c>
      <c r="J89" s="31">
        <f>LevelData!P233/LevelData!E233</f>
        <v>2.4630541871921183E-2</v>
      </c>
      <c r="K89" s="31">
        <f>LevelData!Q233/LevelData!E233</f>
        <v>1.2315270935960592E-2</v>
      </c>
      <c r="L89" s="31">
        <f>LevelData!N233/LevelData!E233</f>
        <v>0.10098522167487685</v>
      </c>
      <c r="M89" s="31">
        <f>LevelData!O233/LevelData!E233</f>
        <v>7.3891625615763554E-2</v>
      </c>
      <c r="N89" s="31">
        <f>LevelData!AD233/LevelData!E233</f>
        <v>7.3891625615763543E-3</v>
      </c>
      <c r="O89" s="31">
        <f>LevelData!AE233/LevelData!E233</f>
        <v>1.2315270935960592E-2</v>
      </c>
      <c r="P89" s="31">
        <f>LevelData!R233/LevelData!E233</f>
        <v>2.4630541871921183E-3</v>
      </c>
      <c r="Q89" s="40">
        <f>LevelData!U233</f>
        <v>12</v>
      </c>
      <c r="R89" s="31">
        <f>LevelData!S233/LevelData!E233</f>
        <v>0.66748768472906406</v>
      </c>
      <c r="S89" s="37">
        <f>LevelData!T233/LevelData!E233</f>
        <v>0.48275862068965519</v>
      </c>
    </row>
    <row r="90" spans="1:19" x14ac:dyDescent="0.25">
      <c r="A90" s="13"/>
      <c r="B90" s="13" t="s">
        <v>108</v>
      </c>
      <c r="C90" s="15">
        <f>LevelData!K285</f>
        <v>0.51028806584362096</v>
      </c>
      <c r="D90" s="15">
        <f>LevelData!L285</f>
        <v>0.46889952153109998</v>
      </c>
      <c r="E90" s="15">
        <f>LevelData!M285</f>
        <v>0.76470588235294101</v>
      </c>
      <c r="F90" s="66" t="str">
        <f>LevelData!X285</f>
        <v>NA</v>
      </c>
      <c r="G90" s="63">
        <f>LevelData!Z285</f>
        <v>2025.55</v>
      </c>
      <c r="H90" s="66">
        <f>LevelData!AA285</f>
        <v>106</v>
      </c>
      <c r="I90" s="66">
        <f>LevelData!AB285</f>
        <v>30</v>
      </c>
      <c r="J90" s="32">
        <f>LevelData!P285/LevelData!E285</f>
        <v>0.11934156378600823</v>
      </c>
      <c r="K90" s="32">
        <f>LevelData!Q285/LevelData!E285</f>
        <v>4.5267489711934158E-2</v>
      </c>
      <c r="L90" s="32">
        <f>LevelData!N285/LevelData!E285</f>
        <v>0.13991769547325103</v>
      </c>
      <c r="M90" s="32">
        <f>LevelData!O285/LevelData!E285</f>
        <v>0.102880658436214</v>
      </c>
      <c r="N90" s="32">
        <f>LevelData!AD285/LevelData!E285</f>
        <v>2.0576131687242798E-2</v>
      </c>
      <c r="O90" s="32">
        <f>LevelData!AE285/LevelData!E285</f>
        <v>2.8806584362139918E-2</v>
      </c>
      <c r="P90" s="32">
        <f>LevelData!R285/LevelData!E285</f>
        <v>4.11522633744856E-3</v>
      </c>
      <c r="Q90" s="41">
        <f>LevelData!U285</f>
        <v>12</v>
      </c>
      <c r="R90" s="32">
        <f>LevelData!S285/LevelData!E285</f>
        <v>1.0411522633744856</v>
      </c>
      <c r="S90" s="38">
        <f>LevelData!T285/LevelData!E285</f>
        <v>0.69135802469135799</v>
      </c>
    </row>
    <row r="91" spans="1:19" x14ac:dyDescent="0.25">
      <c r="A91" s="5" t="str">
        <f>LevelData!A182</f>
        <v>A2_5s_b</v>
      </c>
      <c r="B91" s="5" t="s">
        <v>106</v>
      </c>
      <c r="C91" s="7">
        <f>LevelData!K182</f>
        <v>0.85231316725978601</v>
      </c>
      <c r="D91" s="7">
        <f>LevelData!L182</f>
        <v>0.84909090909090901</v>
      </c>
      <c r="E91" s="7">
        <f>LevelData!M182</f>
        <v>1</v>
      </c>
      <c r="F91" s="64" t="str">
        <f>LevelData!X182</f>
        <v>NA</v>
      </c>
      <c r="G91" s="61">
        <f>LevelData!Z182</f>
        <v>1631.63333333333</v>
      </c>
      <c r="H91" s="64">
        <f>LevelData!AA182</f>
        <v>78.5</v>
      </c>
      <c r="I91" s="64">
        <f>LevelData!AB182</f>
        <v>24</v>
      </c>
      <c r="J91" s="30">
        <f>LevelData!P182/LevelData!E182</f>
        <v>0</v>
      </c>
      <c r="K91" s="30">
        <f>LevelData!Q182/LevelData!E182</f>
        <v>0</v>
      </c>
      <c r="L91" s="30">
        <f>LevelData!N182/LevelData!E182</f>
        <v>1.0676156583629894E-2</v>
      </c>
      <c r="M91" s="30">
        <f>LevelData!O182/LevelData!E182</f>
        <v>3.0249110320284697E-2</v>
      </c>
      <c r="N91" s="30">
        <f>LevelData!AD182/LevelData!E182</f>
        <v>3.5587188612099642E-3</v>
      </c>
      <c r="O91" s="30">
        <f>LevelData!AE182/LevelData!E182</f>
        <v>3.5587188612099642E-3</v>
      </c>
      <c r="P91" s="30">
        <f>LevelData!R182/LevelData!E182</f>
        <v>0</v>
      </c>
      <c r="Q91" s="39">
        <f>LevelData!U182</f>
        <v>9</v>
      </c>
      <c r="R91" s="30">
        <f>LevelData!S182/LevelData!E182</f>
        <v>0.50177935943060503</v>
      </c>
      <c r="S91" s="36">
        <f>LevelData!T182/LevelData!E182</f>
        <v>0.38612099644128112</v>
      </c>
    </row>
    <row r="92" spans="1:19" x14ac:dyDescent="0.25">
      <c r="A92" s="9"/>
      <c r="B92" s="9" t="s">
        <v>107</v>
      </c>
      <c r="C92" s="11">
        <f>LevelData!K234</f>
        <v>0.71856287425149701</v>
      </c>
      <c r="D92" s="11">
        <f>LevelData!L234</f>
        <v>0.71165644171779097</v>
      </c>
      <c r="E92" s="11">
        <f>LevelData!M234</f>
        <v>1</v>
      </c>
      <c r="F92" s="65" t="str">
        <f>LevelData!X234</f>
        <v>NA</v>
      </c>
      <c r="G92" s="62">
        <f>LevelData!Z234</f>
        <v>2057.9833333333299</v>
      </c>
      <c r="H92" s="65">
        <f>LevelData!AA234</f>
        <v>95</v>
      </c>
      <c r="I92" s="65">
        <f>LevelData!AB234</f>
        <v>28</v>
      </c>
      <c r="J92" s="31">
        <f>LevelData!P234/LevelData!E234</f>
        <v>0</v>
      </c>
      <c r="K92" s="31">
        <f>LevelData!Q234/LevelData!E234</f>
        <v>0</v>
      </c>
      <c r="L92" s="31">
        <f>LevelData!N234/LevelData!E234</f>
        <v>2.0958083832335328E-2</v>
      </c>
      <c r="M92" s="31">
        <f>LevelData!O234/LevelData!E234</f>
        <v>2.6946107784431138E-2</v>
      </c>
      <c r="N92" s="31">
        <f>LevelData!AD234/LevelData!E234</f>
        <v>2.9940119760479044E-3</v>
      </c>
      <c r="O92" s="31">
        <f>LevelData!AE234/LevelData!E234</f>
        <v>5.9880239520958087E-3</v>
      </c>
      <c r="P92" s="31">
        <f>LevelData!R234/LevelData!E234</f>
        <v>0</v>
      </c>
      <c r="Q92" s="40">
        <f>LevelData!U234</f>
        <v>9</v>
      </c>
      <c r="R92" s="31">
        <f>LevelData!S234/LevelData!E234</f>
        <v>0.73053892215568861</v>
      </c>
      <c r="S92" s="37">
        <f>LevelData!T234/LevelData!E234</f>
        <v>0.50299401197604787</v>
      </c>
    </row>
    <row r="93" spans="1:19" x14ac:dyDescent="0.25">
      <c r="A93" s="13"/>
      <c r="B93" s="13" t="s">
        <v>108</v>
      </c>
      <c r="C93" s="15">
        <f>LevelData!K286</f>
        <v>0.45987654320987698</v>
      </c>
      <c r="D93" s="15">
        <f>LevelData!L286</f>
        <v>0.443729903536977</v>
      </c>
      <c r="E93" s="15">
        <f>LevelData!M286</f>
        <v>0.84615384615384603</v>
      </c>
      <c r="F93" s="66" t="str">
        <f>LevelData!X286</f>
        <v>NA</v>
      </c>
      <c r="G93" s="63">
        <f>LevelData!Z286</f>
        <v>2070.5833333333298</v>
      </c>
      <c r="H93" s="66">
        <f>LevelData!AA286</f>
        <v>109</v>
      </c>
      <c r="I93" s="66">
        <f>LevelData!AB286</f>
        <v>30</v>
      </c>
      <c r="J93" s="32">
        <f>LevelData!P286/LevelData!E286</f>
        <v>6.1728395061728392E-3</v>
      </c>
      <c r="K93" s="32">
        <f>LevelData!Q286/LevelData!E286</f>
        <v>3.0864197530864196E-3</v>
      </c>
      <c r="L93" s="32">
        <f>LevelData!N286/LevelData!E286</f>
        <v>5.2469135802469133E-2</v>
      </c>
      <c r="M93" s="32">
        <f>LevelData!O286/LevelData!E286</f>
        <v>5.2469135802469133E-2</v>
      </c>
      <c r="N93" s="32">
        <f>LevelData!AD286/LevelData!E286</f>
        <v>6.1728395061728392E-3</v>
      </c>
      <c r="O93" s="32">
        <f>LevelData!AE286/LevelData!E286</f>
        <v>9.2592592592592587E-3</v>
      </c>
      <c r="P93" s="32">
        <f>LevelData!R286/LevelData!E286</f>
        <v>0</v>
      </c>
      <c r="Q93" s="41">
        <f>LevelData!U286</f>
        <v>11.5</v>
      </c>
      <c r="R93" s="32">
        <f>LevelData!S286/LevelData!E286</f>
        <v>0.71913580246913578</v>
      </c>
      <c r="S93" s="38">
        <f>LevelData!T286/LevelData!E286</f>
        <v>0.5092592592592593</v>
      </c>
    </row>
    <row r="94" spans="1:19" x14ac:dyDescent="0.25">
      <c r="A94" s="5" t="str">
        <f>LevelData!A183</f>
        <v>A2_5s2_b</v>
      </c>
      <c r="B94" s="5" t="s">
        <v>106</v>
      </c>
      <c r="C94" s="7">
        <f>LevelData!K183</f>
        <v>0.26162790697674398</v>
      </c>
      <c r="D94" s="7">
        <f>LevelData!L183</f>
        <v>0.244274809160305</v>
      </c>
      <c r="E94" s="7">
        <f>LevelData!M183</f>
        <v>0.60606060606060597</v>
      </c>
      <c r="F94" s="64" t="str">
        <f>LevelData!X183</f>
        <v>NA</v>
      </c>
      <c r="G94" s="61">
        <f>LevelData!Z183</f>
        <v>1923.8333333333301</v>
      </c>
      <c r="H94" s="64">
        <f>LevelData!AA183</f>
        <v>92</v>
      </c>
      <c r="I94" s="64">
        <f>LevelData!AB183</f>
        <v>27</v>
      </c>
      <c r="J94" s="30">
        <f>LevelData!P183/LevelData!E183</f>
        <v>6.540697674418605E-3</v>
      </c>
      <c r="K94" s="30">
        <f>LevelData!Q183/LevelData!E183</f>
        <v>2.9069767441860465E-3</v>
      </c>
      <c r="L94" s="30">
        <f>LevelData!N183/LevelData!E183</f>
        <v>3.4883720930232558E-2</v>
      </c>
      <c r="M94" s="30">
        <f>LevelData!O183/LevelData!E183</f>
        <v>3.7790697674418602E-2</v>
      </c>
      <c r="N94" s="30">
        <f>LevelData!AD183/LevelData!E183</f>
        <v>7.2674418604651162E-3</v>
      </c>
      <c r="O94" s="30">
        <f>LevelData!AE183/LevelData!E183</f>
        <v>3.6337209302325581E-3</v>
      </c>
      <c r="P94" s="30">
        <f>LevelData!R183/LevelData!E183</f>
        <v>0</v>
      </c>
      <c r="Q94" s="39">
        <f>LevelData!U183</f>
        <v>10</v>
      </c>
      <c r="R94" s="30">
        <f>LevelData!S183/LevelData!E183</f>
        <v>0.32049418604651164</v>
      </c>
      <c r="S94" s="36">
        <f>LevelData!T183/LevelData!E183</f>
        <v>0.2558139534883721</v>
      </c>
    </row>
    <row r="95" spans="1:19" x14ac:dyDescent="0.25">
      <c r="B95" s="9" t="s">
        <v>107</v>
      </c>
      <c r="C95" s="11">
        <f>LevelData!K235</f>
        <v>0.25172413793103399</v>
      </c>
      <c r="D95" s="11">
        <f>LevelData!L235</f>
        <v>0.22532588454376201</v>
      </c>
      <c r="E95" s="11">
        <f>LevelData!M235</f>
        <v>0.581395348837209</v>
      </c>
      <c r="F95" s="65" t="str">
        <f>LevelData!X235</f>
        <v>NA</v>
      </c>
      <c r="G95" s="62">
        <f>LevelData!Z235</f>
        <v>2153.6083333333299</v>
      </c>
      <c r="H95" s="65">
        <f>LevelData!AA235</f>
        <v>101.5</v>
      </c>
      <c r="I95" s="65">
        <f>LevelData!AB235</f>
        <v>30</v>
      </c>
      <c r="J95" s="31">
        <f>LevelData!P235/LevelData!E235</f>
        <v>1.896551724137931E-2</v>
      </c>
      <c r="K95" s="31">
        <f>LevelData!Q235/LevelData!E235</f>
        <v>8.6206896551724137E-3</v>
      </c>
      <c r="L95" s="31">
        <f>LevelData!N235/LevelData!E235</f>
        <v>0.05</v>
      </c>
      <c r="M95" s="31">
        <f>LevelData!O235/LevelData!E235</f>
        <v>7.0689655172413796E-2</v>
      </c>
      <c r="N95" s="31">
        <f>LevelData!AD235/LevelData!E235</f>
        <v>8.6206896551724137E-3</v>
      </c>
      <c r="O95" s="31">
        <f>LevelData!AE235/LevelData!E235</f>
        <v>5.1724137931034482E-3</v>
      </c>
      <c r="P95" s="31">
        <f>LevelData!R235/LevelData!E235</f>
        <v>0</v>
      </c>
      <c r="Q95" s="40">
        <f>LevelData!U235</f>
        <v>8</v>
      </c>
      <c r="R95" s="31">
        <f>LevelData!S235/LevelData!E235</f>
        <v>0.62068965517241381</v>
      </c>
      <c r="S95" s="37">
        <f>LevelData!T235/LevelData!E235</f>
        <v>0.46379310344827585</v>
      </c>
    </row>
    <row r="96" spans="1:19" x14ac:dyDescent="0.25">
      <c r="B96" s="13" t="s">
        <v>108</v>
      </c>
      <c r="C96" s="15">
        <f>LevelData!K287</f>
        <v>0.36963696369637</v>
      </c>
      <c r="D96" s="15">
        <f>LevelData!L287</f>
        <v>0.32089552238806002</v>
      </c>
      <c r="E96" s="15">
        <f>LevelData!M287</f>
        <v>0.74285714285714299</v>
      </c>
      <c r="F96" s="66" t="str">
        <f>LevelData!X287</f>
        <v>NA</v>
      </c>
      <c r="G96" s="63">
        <f>LevelData!Z287</f>
        <v>2016.1583333333299</v>
      </c>
      <c r="H96" s="66">
        <f>LevelData!AA287</f>
        <v>108.5</v>
      </c>
      <c r="I96" s="66">
        <f>LevelData!AB287</f>
        <v>30.5</v>
      </c>
      <c r="J96" s="32">
        <f>LevelData!P287/LevelData!E287</f>
        <v>6.6006600660066007E-3</v>
      </c>
      <c r="K96" s="32">
        <f>LevelData!Q287/LevelData!E287</f>
        <v>6.6006600660066007E-3</v>
      </c>
      <c r="L96" s="32">
        <f>LevelData!N287/LevelData!E287</f>
        <v>0.132013201320132</v>
      </c>
      <c r="M96" s="32">
        <f>LevelData!O287/LevelData!E287</f>
        <v>0.132013201320132</v>
      </c>
      <c r="N96" s="32">
        <f>LevelData!AD287/LevelData!E287</f>
        <v>2.3102310231023101E-2</v>
      </c>
      <c r="O96" s="32">
        <f>LevelData!AE287/LevelData!E287</f>
        <v>1.9801980198019802E-2</v>
      </c>
      <c r="P96" s="32">
        <f>LevelData!R287/LevelData!E287</f>
        <v>3.3003300330033004E-3</v>
      </c>
      <c r="Q96" s="41">
        <f>LevelData!U287</f>
        <v>10</v>
      </c>
      <c r="R96" s="32">
        <f>LevelData!S287/LevelData!E287</f>
        <v>1.221122112211221</v>
      </c>
      <c r="S96" s="38">
        <f>LevelData!T287/LevelData!E287</f>
        <v>0.87458745874587462</v>
      </c>
    </row>
    <row r="97" spans="1:19" x14ac:dyDescent="0.25">
      <c r="A97" s="5" t="str">
        <f>LevelData!A184</f>
        <v>A3_1r_e</v>
      </c>
      <c r="B97" s="5" t="s">
        <v>106</v>
      </c>
      <c r="C97" s="7">
        <f>LevelData!K184</f>
        <v>0.14086859688195999</v>
      </c>
      <c r="D97" s="7">
        <f>LevelData!L184</f>
        <v>0.128819652486519</v>
      </c>
      <c r="E97" s="7">
        <f>LevelData!M184</f>
        <v>0.29921259842519699</v>
      </c>
      <c r="F97" s="64" t="str">
        <f>LevelData!X184</f>
        <v>NA</v>
      </c>
      <c r="G97" s="61">
        <f>LevelData!Z184</f>
        <v>2090.9166666666702</v>
      </c>
      <c r="H97" s="64">
        <f>LevelData!AA184</f>
        <v>97</v>
      </c>
      <c r="I97" s="64">
        <f>LevelData!AB184</f>
        <v>27</v>
      </c>
      <c r="J97" s="30">
        <f>LevelData!P184/LevelData!E184</f>
        <v>1.7260579064587972E-2</v>
      </c>
      <c r="K97" s="30">
        <f>LevelData!Q184/LevelData!E184</f>
        <v>7.2383073496659241E-3</v>
      </c>
      <c r="L97" s="30">
        <f>LevelData!N184/LevelData!E184</f>
        <v>6.6258351893095771E-2</v>
      </c>
      <c r="M97" s="30">
        <f>LevelData!O184/LevelData!E184</f>
        <v>5.0111358574610243E-2</v>
      </c>
      <c r="N97" s="30">
        <f>LevelData!AD184/LevelData!E184</f>
        <v>1.7260579064587972E-2</v>
      </c>
      <c r="O97" s="30">
        <f>LevelData!AE184/LevelData!E184</f>
        <v>5.5679287305122494E-3</v>
      </c>
      <c r="P97" s="30">
        <f>LevelData!R184/LevelData!E184</f>
        <v>0</v>
      </c>
      <c r="Q97" s="39">
        <f>LevelData!U184</f>
        <v>9</v>
      </c>
      <c r="R97" s="30">
        <f>LevelData!S184/LevelData!E184</f>
        <v>0.36692650334075722</v>
      </c>
      <c r="S97" s="36">
        <f>LevelData!T184/LevelData!E184</f>
        <v>0.30957683741648107</v>
      </c>
    </row>
    <row r="98" spans="1:19" x14ac:dyDescent="0.25">
      <c r="A98" s="9"/>
      <c r="B98" s="9" t="s">
        <v>107</v>
      </c>
      <c r="C98" s="11">
        <f>LevelData!K236</f>
        <v>0.13850063532401499</v>
      </c>
      <c r="D98" s="11">
        <f>LevelData!L236</f>
        <v>0.12160228898426299</v>
      </c>
      <c r="E98" s="11">
        <f>LevelData!M236</f>
        <v>0.27272727272727298</v>
      </c>
      <c r="F98" s="65" t="str">
        <f>LevelData!X236</f>
        <v>NA</v>
      </c>
      <c r="G98" s="62">
        <f>LevelData!Z236</f>
        <v>1981.3</v>
      </c>
      <c r="H98" s="65">
        <f>LevelData!AA236</f>
        <v>98</v>
      </c>
      <c r="I98" s="65">
        <f>LevelData!AB236</f>
        <v>29</v>
      </c>
      <c r="J98" s="31">
        <f>LevelData!P236/LevelData!E236</f>
        <v>2.6683608640406607E-2</v>
      </c>
      <c r="K98" s="31">
        <f>LevelData!Q236/LevelData!E236</f>
        <v>1.0165184243964422E-2</v>
      </c>
      <c r="L98" s="31">
        <f>LevelData!N236/LevelData!E236</f>
        <v>0.11435832274459974</v>
      </c>
      <c r="M98" s="31">
        <f>LevelData!O236/LevelData!E236</f>
        <v>0.11308767471410419</v>
      </c>
      <c r="N98" s="31">
        <f>LevelData!AD236/LevelData!E236</f>
        <v>1.9059720457433291E-2</v>
      </c>
      <c r="O98" s="31">
        <f>LevelData!AE236/LevelData!E236</f>
        <v>1.7789072426937738E-2</v>
      </c>
      <c r="P98" s="31">
        <f>LevelData!R236/LevelData!E236</f>
        <v>1.2706480304955528E-3</v>
      </c>
      <c r="Q98" s="40">
        <f>LevelData!U236</f>
        <v>10</v>
      </c>
      <c r="R98" s="31">
        <f>LevelData!S236/LevelData!E236</f>
        <v>0.79415501905972041</v>
      </c>
      <c r="S98" s="37">
        <f>LevelData!T236/LevelData!E236</f>
        <v>0.59466327827191867</v>
      </c>
    </row>
    <row r="99" spans="1:19" x14ac:dyDescent="0.25">
      <c r="A99" s="13"/>
      <c r="B99" s="13" t="s">
        <v>108</v>
      </c>
      <c r="C99" s="15">
        <f>LevelData!K288</f>
        <v>0.16304347826087001</v>
      </c>
      <c r="D99" s="15">
        <f>LevelData!L288</f>
        <v>0.105990783410138</v>
      </c>
      <c r="E99" s="15">
        <f>LevelData!M288</f>
        <v>0.37288135593220301</v>
      </c>
      <c r="F99" s="66" t="str">
        <f>LevelData!X288</f>
        <v>NA</v>
      </c>
      <c r="G99" s="63">
        <f>LevelData!Z288</f>
        <v>2069.85</v>
      </c>
      <c r="H99" s="66">
        <f>LevelData!AA288</f>
        <v>110</v>
      </c>
      <c r="I99" s="66">
        <f>LevelData!AB288</f>
        <v>31</v>
      </c>
      <c r="J99" s="32">
        <f>LevelData!P288/LevelData!E288</f>
        <v>7.6086956521739135E-2</v>
      </c>
      <c r="K99" s="32">
        <f>LevelData!Q288/LevelData!E288</f>
        <v>3.2608695652173912E-2</v>
      </c>
      <c r="L99" s="32">
        <f>LevelData!N288/LevelData!E288</f>
        <v>0.27898550724637683</v>
      </c>
      <c r="M99" s="32">
        <f>LevelData!O288/LevelData!E288</f>
        <v>0.32065217391304346</v>
      </c>
      <c r="N99" s="32">
        <f>LevelData!AD288/LevelData!E288</f>
        <v>8.6956521739130432E-2</v>
      </c>
      <c r="O99" s="32">
        <f>LevelData!AE288/LevelData!E288</f>
        <v>6.1594202898550728E-2</v>
      </c>
      <c r="P99" s="32">
        <f>LevelData!R288/LevelData!E288</f>
        <v>1.8115942028985507E-3</v>
      </c>
      <c r="Q99" s="41">
        <f>LevelData!U288</f>
        <v>14</v>
      </c>
      <c r="R99" s="32">
        <f>LevelData!S288/LevelData!E288</f>
        <v>1.1992753623188406</v>
      </c>
      <c r="S99" s="38">
        <f>LevelData!T288/LevelData!E288</f>
        <v>0.83333333333333337</v>
      </c>
    </row>
    <row r="100" spans="1:19" x14ac:dyDescent="0.25">
      <c r="A100" s="5" t="str">
        <f>LevelData!A185</f>
        <v>A3_2s2_e</v>
      </c>
      <c r="B100" s="5" t="s">
        <v>106</v>
      </c>
      <c r="C100" s="7">
        <f>LevelData!K185</f>
        <v>0.32994350282485901</v>
      </c>
      <c r="D100" s="7">
        <f>LevelData!L185</f>
        <v>0.316763005780347</v>
      </c>
      <c r="E100" s="7">
        <f>LevelData!M185</f>
        <v>0.9</v>
      </c>
      <c r="F100" s="64" t="str">
        <f>LevelData!X185</f>
        <v>NA</v>
      </c>
      <c r="G100" s="61">
        <f>LevelData!Z185</f>
        <v>1893.7916666666699</v>
      </c>
      <c r="H100" s="64">
        <f>LevelData!AA185</f>
        <v>94</v>
      </c>
      <c r="I100" s="64">
        <f>LevelData!AB185</f>
        <v>27</v>
      </c>
      <c r="J100" s="30">
        <f>LevelData!P185/LevelData!E185</f>
        <v>1.0169491525423728E-2</v>
      </c>
      <c r="K100" s="30">
        <f>LevelData!Q185/LevelData!E185</f>
        <v>5.6497175141242938E-3</v>
      </c>
      <c r="L100" s="30">
        <f>LevelData!N185/LevelData!E185</f>
        <v>1.3559322033898305E-2</v>
      </c>
      <c r="M100" s="30">
        <f>LevelData!O185/LevelData!E185</f>
        <v>2.1468926553672316E-2</v>
      </c>
      <c r="N100" s="30">
        <f>LevelData!AD185/LevelData!E185</f>
        <v>2.2598870056497176E-3</v>
      </c>
      <c r="O100" s="30">
        <f>LevelData!AE185/LevelData!E185</f>
        <v>5.6497175141242938E-3</v>
      </c>
      <c r="P100" s="30">
        <f>LevelData!R185/LevelData!E185</f>
        <v>2.2598870056497176E-3</v>
      </c>
      <c r="Q100" s="39">
        <f>LevelData!U185</f>
        <v>9</v>
      </c>
      <c r="R100" s="30">
        <f>LevelData!S185/LevelData!E185</f>
        <v>0.35819209039548022</v>
      </c>
      <c r="S100" s="36">
        <f>LevelData!T185/LevelData!E185</f>
        <v>0.2768361581920904</v>
      </c>
    </row>
    <row r="101" spans="1:19" x14ac:dyDescent="0.25">
      <c r="A101" s="9"/>
      <c r="B101" s="9" t="s">
        <v>107</v>
      </c>
      <c r="C101" s="11">
        <f>LevelData!K237</f>
        <v>0.33670886075949402</v>
      </c>
      <c r="D101" s="11">
        <f>LevelData!L237</f>
        <v>0.31842105263157899</v>
      </c>
      <c r="E101" s="11">
        <f>LevelData!M237</f>
        <v>0.8</v>
      </c>
      <c r="F101" s="65" t="str">
        <f>LevelData!X237</f>
        <v>NA</v>
      </c>
      <c r="G101" s="62">
        <f>LevelData!Z237</f>
        <v>2068.9833333333299</v>
      </c>
      <c r="H101" s="65">
        <f>LevelData!AA237</f>
        <v>93</v>
      </c>
      <c r="I101" s="65">
        <f>LevelData!AB237</f>
        <v>30</v>
      </c>
      <c r="J101" s="31">
        <f>LevelData!P237/LevelData!E237</f>
        <v>1.0126582278481013E-2</v>
      </c>
      <c r="K101" s="31">
        <f>LevelData!Q237/LevelData!E237</f>
        <v>5.0632911392405064E-3</v>
      </c>
      <c r="L101" s="31">
        <f>LevelData!N237/LevelData!E237</f>
        <v>2.2784810126582278E-2</v>
      </c>
      <c r="M101" s="31">
        <f>LevelData!O237/LevelData!E237</f>
        <v>5.8227848101265821E-2</v>
      </c>
      <c r="N101" s="31">
        <f>LevelData!AD237/LevelData!E237</f>
        <v>5.0632911392405064E-3</v>
      </c>
      <c r="O101" s="31">
        <f>LevelData!AE237/LevelData!E237</f>
        <v>5.0632911392405064E-3</v>
      </c>
      <c r="P101" s="31">
        <f>LevelData!R237/LevelData!E237</f>
        <v>0</v>
      </c>
      <c r="Q101" s="40">
        <f>LevelData!U237</f>
        <v>10</v>
      </c>
      <c r="R101" s="31">
        <f>LevelData!S237/LevelData!E237</f>
        <v>0.759493670886076</v>
      </c>
      <c r="S101" s="37">
        <f>LevelData!T237/LevelData!E237</f>
        <v>0.54430379746835444</v>
      </c>
    </row>
    <row r="102" spans="1:19" x14ac:dyDescent="0.25">
      <c r="A102" s="13"/>
      <c r="B102" s="13" t="s">
        <v>108</v>
      </c>
      <c r="C102" s="15">
        <f>LevelData!K289</f>
        <v>0.517948717948718</v>
      </c>
      <c r="D102" s="15">
        <f>LevelData!L289</f>
        <v>0.48876404494381998</v>
      </c>
      <c r="E102" s="15">
        <f>LevelData!M289</f>
        <v>0.82352941176470595</v>
      </c>
      <c r="F102" s="66" t="str">
        <f>LevelData!X289</f>
        <v>NA</v>
      </c>
      <c r="G102" s="63">
        <f>LevelData!Z289</f>
        <v>2094.8333333333298</v>
      </c>
      <c r="H102" s="66">
        <f>LevelData!AA289</f>
        <v>106</v>
      </c>
      <c r="I102" s="66">
        <f>LevelData!AB289</f>
        <v>30</v>
      </c>
      <c r="J102" s="32">
        <f>LevelData!P289/LevelData!E289</f>
        <v>2.564102564102564E-2</v>
      </c>
      <c r="K102" s="32">
        <f>LevelData!Q289/LevelData!E289</f>
        <v>1.0256410256410256E-2</v>
      </c>
      <c r="L102" s="32">
        <f>LevelData!N289/LevelData!E289</f>
        <v>8.2051282051282051E-2</v>
      </c>
      <c r="M102" s="32">
        <f>LevelData!O289/LevelData!E289</f>
        <v>9.7435897435897437E-2</v>
      </c>
      <c r="N102" s="32">
        <f>LevelData!AD289/LevelData!E289</f>
        <v>2.564102564102564E-2</v>
      </c>
      <c r="O102" s="32">
        <f>LevelData!AE289/LevelData!E289</f>
        <v>4.1025641025641026E-2</v>
      </c>
      <c r="P102" s="32">
        <f>LevelData!R289/LevelData!E289</f>
        <v>5.1282051282051282E-3</v>
      </c>
      <c r="Q102" s="41">
        <f>LevelData!U289</f>
        <v>13</v>
      </c>
      <c r="R102" s="32">
        <f>LevelData!S289/LevelData!E289</f>
        <v>1.3538461538461539</v>
      </c>
      <c r="S102" s="38">
        <f>LevelData!T289/LevelData!E289</f>
        <v>0.89230769230769236</v>
      </c>
    </row>
    <row r="103" spans="1:19" x14ac:dyDescent="0.25">
      <c r="A103" s="5" t="str">
        <f>LevelData!A186</f>
        <v>A3_2s_e</v>
      </c>
      <c r="B103" s="5" t="s">
        <v>106</v>
      </c>
      <c r="C103" s="7">
        <f>LevelData!K186</f>
        <v>0.12783505154639199</v>
      </c>
      <c r="D103" s="7">
        <f>LevelData!L186</f>
        <v>0.111827956989247</v>
      </c>
      <c r="E103" s="7">
        <f>LevelData!M186</f>
        <v>0.5</v>
      </c>
      <c r="F103" s="64" t="str">
        <f>LevelData!X186</f>
        <v>NA</v>
      </c>
      <c r="G103" s="61">
        <f>LevelData!Z186</f>
        <v>2031.05</v>
      </c>
      <c r="H103" s="64">
        <f>LevelData!AA186</f>
        <v>94</v>
      </c>
      <c r="I103" s="64">
        <f>LevelData!AB186</f>
        <v>28</v>
      </c>
      <c r="J103" s="30">
        <f>LevelData!P186/LevelData!E186</f>
        <v>1.3058419243986255E-2</v>
      </c>
      <c r="K103" s="30">
        <f>LevelData!Q186/LevelData!E186</f>
        <v>6.1855670103092781E-3</v>
      </c>
      <c r="L103" s="30">
        <f>LevelData!N186/LevelData!E186</f>
        <v>3.0927835051546393E-2</v>
      </c>
      <c r="M103" s="30">
        <f>LevelData!O186/LevelData!E186</f>
        <v>3.5051546391752578E-2</v>
      </c>
      <c r="N103" s="30">
        <f>LevelData!AD186/LevelData!E186</f>
        <v>7.5601374570446736E-3</v>
      </c>
      <c r="O103" s="30">
        <f>LevelData!AE186/LevelData!E186</f>
        <v>1.3745704467353953E-3</v>
      </c>
      <c r="P103" s="30">
        <f>LevelData!R186/LevelData!E186</f>
        <v>1.3745704467353953E-3</v>
      </c>
      <c r="Q103" s="39">
        <f>LevelData!U186</f>
        <v>10</v>
      </c>
      <c r="R103" s="30">
        <f>LevelData!S186/LevelData!E186</f>
        <v>0.32920962199312714</v>
      </c>
      <c r="S103" s="36">
        <f>LevelData!T186/LevelData!E186</f>
        <v>0.27216494845360822</v>
      </c>
    </row>
    <row r="104" spans="1:19" x14ac:dyDescent="0.25">
      <c r="A104" s="9"/>
      <c r="B104" s="9" t="s">
        <v>107</v>
      </c>
      <c r="C104" s="11">
        <f>LevelData!K238</f>
        <v>0.31044776119403</v>
      </c>
      <c r="D104" s="11">
        <f>LevelData!L238</f>
        <v>0.27652733118971101</v>
      </c>
      <c r="E104" s="11">
        <f>LevelData!M238</f>
        <v>0.75</v>
      </c>
      <c r="F104" s="65" t="str">
        <f>LevelData!X238</f>
        <v>NA</v>
      </c>
      <c r="G104" s="62">
        <f>LevelData!Z238</f>
        <v>2050.35</v>
      </c>
      <c r="H104" s="65">
        <f>LevelData!AA238</f>
        <v>94.5</v>
      </c>
      <c r="I104" s="65">
        <f>LevelData!AB238</f>
        <v>28.5</v>
      </c>
      <c r="J104" s="31">
        <f>LevelData!P238/LevelData!E238</f>
        <v>1.1940298507462687E-2</v>
      </c>
      <c r="K104" s="31">
        <f>LevelData!Q238/LevelData!E238</f>
        <v>8.9552238805970154E-3</v>
      </c>
      <c r="L104" s="31">
        <f>LevelData!N238/LevelData!E238</f>
        <v>4.4776119402985072E-2</v>
      </c>
      <c r="M104" s="31">
        <f>LevelData!O238/LevelData!E238</f>
        <v>6.5671641791044774E-2</v>
      </c>
      <c r="N104" s="31">
        <f>LevelData!AD238/LevelData!E238</f>
        <v>2.0895522388059702E-2</v>
      </c>
      <c r="O104" s="31">
        <f>LevelData!AE238/LevelData!E238</f>
        <v>1.4925373134328358E-2</v>
      </c>
      <c r="P104" s="31">
        <f>LevelData!R238/LevelData!E238</f>
        <v>0</v>
      </c>
      <c r="Q104" s="40">
        <f>LevelData!U238</f>
        <v>10</v>
      </c>
      <c r="R104" s="31">
        <f>LevelData!S238/LevelData!E238</f>
        <v>1.0477611940298508</v>
      </c>
      <c r="S104" s="37">
        <f>LevelData!T238/LevelData!E238</f>
        <v>0.74029850746268655</v>
      </c>
    </row>
    <row r="105" spans="1:19" x14ac:dyDescent="0.25">
      <c r="A105" s="13"/>
      <c r="B105" s="13" t="s">
        <v>108</v>
      </c>
      <c r="C105" s="15">
        <f>LevelData!K290</f>
        <v>0.42583732057416301</v>
      </c>
      <c r="D105" s="15">
        <f>LevelData!L290</f>
        <v>0.37931034482758602</v>
      </c>
      <c r="E105" s="15">
        <f>LevelData!M290</f>
        <v>0.65714285714285703</v>
      </c>
      <c r="F105" s="66" t="str">
        <f>LevelData!X290</f>
        <v>NA</v>
      </c>
      <c r="G105" s="63">
        <f>LevelData!Z290</f>
        <v>2183.61666666667</v>
      </c>
      <c r="H105" s="66">
        <f>LevelData!AA290</f>
        <v>110</v>
      </c>
      <c r="I105" s="66">
        <f>LevelData!AB290</f>
        <v>30</v>
      </c>
      <c r="J105" s="32">
        <f>LevelData!P290/LevelData!E290</f>
        <v>4.784688995215311E-2</v>
      </c>
      <c r="K105" s="32">
        <f>LevelData!Q290/LevelData!E290</f>
        <v>1.9138755980861243E-2</v>
      </c>
      <c r="L105" s="32">
        <f>LevelData!N290/LevelData!E290</f>
        <v>0.18181818181818182</v>
      </c>
      <c r="M105" s="32">
        <f>LevelData!O290/LevelData!E290</f>
        <v>0.23444976076555024</v>
      </c>
      <c r="N105" s="32">
        <f>LevelData!AD290/LevelData!E290</f>
        <v>6.2200956937799042E-2</v>
      </c>
      <c r="O105" s="32">
        <f>LevelData!AE290/LevelData!E290</f>
        <v>5.7416267942583733E-2</v>
      </c>
      <c r="P105" s="32">
        <f>LevelData!R290/LevelData!E290</f>
        <v>0</v>
      </c>
      <c r="Q105" s="41">
        <f>LevelData!U290</f>
        <v>15</v>
      </c>
      <c r="R105" s="32">
        <f>LevelData!S290/LevelData!E290</f>
        <v>1.4976076555023923</v>
      </c>
      <c r="S105" s="38">
        <f>LevelData!T290/LevelData!E290</f>
        <v>0.98086124401913877</v>
      </c>
    </row>
    <row r="106" spans="1:19" x14ac:dyDescent="0.25">
      <c r="A106" s="5" t="str">
        <f>LevelData!A187</f>
        <v>A3_1r2_e</v>
      </c>
      <c r="B106" s="5" t="s">
        <v>106</v>
      </c>
      <c r="C106" s="7">
        <f>LevelData!K187</f>
        <v>0.57078313253012003</v>
      </c>
      <c r="D106" s="7">
        <f>LevelData!L187</f>
        <v>0.56438791732909399</v>
      </c>
      <c r="E106" s="7">
        <f>LevelData!M187</f>
        <v>0.68571428571428605</v>
      </c>
      <c r="F106" s="64" t="str">
        <f>LevelData!X187</f>
        <v>NA</v>
      </c>
      <c r="G106" s="61">
        <f>LevelData!Z187</f>
        <v>1722.375</v>
      </c>
      <c r="H106" s="64">
        <f>LevelData!AA187</f>
        <v>80</v>
      </c>
      <c r="I106" s="64">
        <f>LevelData!AB187</f>
        <v>25.5</v>
      </c>
      <c r="J106" s="30">
        <f>LevelData!P187/LevelData!E187</f>
        <v>1.6566265060240965E-2</v>
      </c>
      <c r="K106" s="30">
        <f>LevelData!Q187/LevelData!E187</f>
        <v>9.0361445783132526E-3</v>
      </c>
      <c r="L106" s="30">
        <f>LevelData!N187/LevelData!E187</f>
        <v>4.5180722891566265E-2</v>
      </c>
      <c r="M106" s="30">
        <f>LevelData!O187/LevelData!E187</f>
        <v>2.1084337349397589E-2</v>
      </c>
      <c r="N106" s="30">
        <f>LevelData!AD187/LevelData!E187</f>
        <v>3.0120481927710845E-3</v>
      </c>
      <c r="O106" s="30">
        <f>LevelData!AE187/LevelData!E187</f>
        <v>4.5180722891566263E-3</v>
      </c>
      <c r="P106" s="30">
        <f>LevelData!R187/LevelData!E187</f>
        <v>0</v>
      </c>
      <c r="Q106" s="39">
        <f>LevelData!U187</f>
        <v>8</v>
      </c>
      <c r="R106" s="30">
        <f>LevelData!S187/LevelData!E187</f>
        <v>0.40963855421686746</v>
      </c>
      <c r="S106" s="36">
        <f>LevelData!T187/LevelData!E187</f>
        <v>0.31024096385542171</v>
      </c>
    </row>
    <row r="107" spans="1:19" x14ac:dyDescent="0.25">
      <c r="B107" s="9" t="s">
        <v>107</v>
      </c>
      <c r="C107" s="11">
        <f>LevelData!K239</f>
        <v>0.28051001821493599</v>
      </c>
      <c r="D107" s="11">
        <f>LevelData!L239</f>
        <v>0.26452905811623201</v>
      </c>
      <c r="E107" s="11">
        <f>LevelData!M239</f>
        <v>0.44</v>
      </c>
      <c r="F107" s="65" t="str">
        <f>LevelData!X239</f>
        <v>NA</v>
      </c>
      <c r="G107" s="62">
        <f>LevelData!Z239</f>
        <v>2310.2249999999999</v>
      </c>
      <c r="H107" s="65">
        <f>LevelData!AA239</f>
        <v>110</v>
      </c>
      <c r="I107" s="65">
        <f>LevelData!AB239</f>
        <v>30</v>
      </c>
      <c r="J107" s="31">
        <f>LevelData!P239/LevelData!E239</f>
        <v>1.092896174863388E-2</v>
      </c>
      <c r="K107" s="31">
        <f>LevelData!Q239/LevelData!E239</f>
        <v>7.2859744990892532E-3</v>
      </c>
      <c r="L107" s="31">
        <f>LevelData!N239/LevelData!E239</f>
        <v>7.1038251366120214E-2</v>
      </c>
      <c r="M107" s="31">
        <f>LevelData!O239/LevelData!E239</f>
        <v>7.2859744990892539E-2</v>
      </c>
      <c r="N107" s="31">
        <f>LevelData!AD239/LevelData!E239</f>
        <v>5.4644808743169399E-3</v>
      </c>
      <c r="O107" s="31">
        <f>LevelData!AE239/LevelData!E239</f>
        <v>1.092896174863388E-2</v>
      </c>
      <c r="P107" s="31">
        <f>LevelData!R239/LevelData!E239</f>
        <v>0</v>
      </c>
      <c r="Q107" s="40">
        <f>LevelData!U239</f>
        <v>8</v>
      </c>
      <c r="R107" s="31">
        <f>LevelData!S239/LevelData!E239</f>
        <v>0.47905282331511839</v>
      </c>
      <c r="S107" s="37">
        <f>LevelData!T239/LevelData!E239</f>
        <v>0.33515482695810567</v>
      </c>
    </row>
    <row r="108" spans="1:19" x14ac:dyDescent="0.25">
      <c r="B108" s="13" t="s">
        <v>108</v>
      </c>
      <c r="C108" s="15">
        <f>LevelData!K291</f>
        <v>0.35251798561151099</v>
      </c>
      <c r="D108" s="15">
        <f>LevelData!L291</f>
        <v>0.317460317460317</v>
      </c>
      <c r="E108" s="15">
        <f>LevelData!M291</f>
        <v>0.69230769230769196</v>
      </c>
      <c r="F108" s="66" t="str">
        <f>LevelData!X291</f>
        <v>NA</v>
      </c>
      <c r="G108" s="63">
        <f>LevelData!Z291</f>
        <v>2114.0166666666701</v>
      </c>
      <c r="H108" s="66">
        <f>LevelData!AA291</f>
        <v>102.5</v>
      </c>
      <c r="I108" s="66">
        <f>LevelData!AB291</f>
        <v>29.5</v>
      </c>
      <c r="J108" s="32">
        <f>LevelData!P291/LevelData!E291</f>
        <v>5.3956834532374098E-2</v>
      </c>
      <c r="K108" s="32">
        <f>LevelData!Q291/LevelData!E291</f>
        <v>2.1582733812949641E-2</v>
      </c>
      <c r="L108" s="32">
        <f>LevelData!N291/LevelData!E291</f>
        <v>8.9928057553956831E-2</v>
      </c>
      <c r="M108" s="32">
        <f>LevelData!O291/LevelData!E291</f>
        <v>8.6330935251798566E-2</v>
      </c>
      <c r="N108" s="32">
        <f>LevelData!AD291/LevelData!E291</f>
        <v>1.0791366906474821E-2</v>
      </c>
      <c r="O108" s="32">
        <f>LevelData!AE291/LevelData!E291</f>
        <v>2.1582733812949641E-2</v>
      </c>
      <c r="P108" s="32">
        <f>LevelData!R291/LevelData!E291</f>
        <v>3.5971223021582736E-3</v>
      </c>
      <c r="Q108" s="41">
        <f>LevelData!U291</f>
        <v>16</v>
      </c>
      <c r="R108" s="32">
        <f>LevelData!S291/LevelData!E291</f>
        <v>0.93165467625899279</v>
      </c>
      <c r="S108" s="38">
        <f>LevelData!T291/LevelData!E291</f>
        <v>0.62589928057553956</v>
      </c>
    </row>
    <row r="109" spans="1:19" x14ac:dyDescent="0.25">
      <c r="A109" s="5" t="str">
        <f>LevelData!A188</f>
        <v>A3_3s_x</v>
      </c>
      <c r="B109" s="5" t="s">
        <v>106</v>
      </c>
      <c r="C109" s="7">
        <f>LevelData!K188</f>
        <v>0.46800947867298598</v>
      </c>
      <c r="D109" s="7">
        <f>LevelData!L188</f>
        <v>0.45205479452054798</v>
      </c>
      <c r="E109" s="7">
        <f>LevelData!M188</f>
        <v>0.78048780487804903</v>
      </c>
      <c r="F109" s="64" t="str">
        <f>LevelData!X188</f>
        <v>NA</v>
      </c>
      <c r="G109" s="61">
        <f>LevelData!Z188</f>
        <v>1638.2833333333299</v>
      </c>
      <c r="H109" s="64">
        <f>LevelData!AA188</f>
        <v>81</v>
      </c>
      <c r="I109" s="64">
        <f>LevelData!AB188</f>
        <v>25</v>
      </c>
      <c r="J109" s="30">
        <f>LevelData!P188/LevelData!E188</f>
        <v>9.4786729857819912E-3</v>
      </c>
      <c r="K109" s="30">
        <f>LevelData!Q188/LevelData!E188</f>
        <v>7.1090047393364926E-3</v>
      </c>
      <c r="L109" s="30">
        <f>LevelData!N188/LevelData!E188</f>
        <v>4.2654028436018961E-2</v>
      </c>
      <c r="M109" s="30">
        <f>LevelData!O188/LevelData!E188</f>
        <v>3.0805687203791468E-2</v>
      </c>
      <c r="N109" s="30">
        <f>LevelData!AD188/LevelData!E188</f>
        <v>4.7393364928909956E-3</v>
      </c>
      <c r="O109" s="30">
        <f>LevelData!AE188/LevelData!E188</f>
        <v>3.5545023696682463E-3</v>
      </c>
      <c r="P109" s="30">
        <f>LevelData!R188/LevelData!E188</f>
        <v>1.1848341232227489E-3</v>
      </c>
      <c r="Q109" s="39">
        <f>LevelData!U188</f>
        <v>8</v>
      </c>
      <c r="R109" s="30">
        <f>LevelData!S188/LevelData!E188</f>
        <v>0.35781990521327012</v>
      </c>
      <c r="S109" s="36">
        <f>LevelData!T188/LevelData!E188</f>
        <v>0.28199052132701424</v>
      </c>
    </row>
    <row r="110" spans="1:19" x14ac:dyDescent="0.25">
      <c r="A110" s="9"/>
      <c r="B110" s="9" t="s">
        <v>107</v>
      </c>
      <c r="C110" s="11">
        <f>LevelData!K240</f>
        <v>0.35944700460829498</v>
      </c>
      <c r="D110" s="11">
        <f>LevelData!L240</f>
        <v>0.34250000000000003</v>
      </c>
      <c r="E110" s="11">
        <f>LevelData!M240</f>
        <v>0.55882352941176505</v>
      </c>
      <c r="F110" s="65" t="str">
        <f>LevelData!X240</f>
        <v>NA</v>
      </c>
      <c r="G110" s="62">
        <f>LevelData!Z240</f>
        <v>2217.9666666666699</v>
      </c>
      <c r="H110" s="65">
        <f>LevelData!AA240</f>
        <v>99.5</v>
      </c>
      <c r="I110" s="65">
        <f>LevelData!AB240</f>
        <v>29</v>
      </c>
      <c r="J110" s="31">
        <f>LevelData!P240/LevelData!E240</f>
        <v>9.2165898617511521E-3</v>
      </c>
      <c r="K110" s="31">
        <f>LevelData!Q240/LevelData!E240</f>
        <v>4.608294930875576E-3</v>
      </c>
      <c r="L110" s="31">
        <f>LevelData!N240/LevelData!E240</f>
        <v>8.0645161290322578E-2</v>
      </c>
      <c r="M110" s="31">
        <f>LevelData!O240/LevelData!E240</f>
        <v>8.294930875576037E-2</v>
      </c>
      <c r="N110" s="31">
        <f>LevelData!AD240/LevelData!E240</f>
        <v>1.3824884792626729E-2</v>
      </c>
      <c r="O110" s="31">
        <f>LevelData!AE240/LevelData!E240</f>
        <v>6.9124423963133645E-3</v>
      </c>
      <c r="P110" s="31">
        <f>LevelData!R240/LevelData!E240</f>
        <v>0</v>
      </c>
      <c r="Q110" s="40">
        <f>LevelData!U240</f>
        <v>9</v>
      </c>
      <c r="R110" s="31">
        <f>LevelData!S240/LevelData!E240</f>
        <v>0.59216589861751157</v>
      </c>
      <c r="S110" s="37">
        <f>LevelData!T240/LevelData!E240</f>
        <v>0.42626728110599077</v>
      </c>
    </row>
    <row r="111" spans="1:19" x14ac:dyDescent="0.25">
      <c r="A111" s="13"/>
      <c r="B111" s="13" t="s">
        <v>108</v>
      </c>
      <c r="C111" s="15">
        <f>LevelData!K292</f>
        <v>0.38400000000000001</v>
      </c>
      <c r="D111" s="15">
        <f>LevelData!L292</f>
        <v>0.36</v>
      </c>
      <c r="E111" s="15">
        <f>LevelData!M292</f>
        <v>0.6</v>
      </c>
      <c r="F111" s="66" t="str">
        <f>LevelData!X292</f>
        <v>NA</v>
      </c>
      <c r="G111" s="63">
        <f>LevelData!Z292</f>
        <v>2037.75</v>
      </c>
      <c r="H111" s="66">
        <f>LevelData!AA292</f>
        <v>111</v>
      </c>
      <c r="I111" s="66">
        <f>LevelData!AB292</f>
        <v>30</v>
      </c>
      <c r="J111" s="32">
        <f>LevelData!P292/LevelData!E292</f>
        <v>1.6E-2</v>
      </c>
      <c r="K111" s="32">
        <f>LevelData!Q292/LevelData!E292</f>
        <v>8.0000000000000002E-3</v>
      </c>
      <c r="L111" s="32">
        <f>LevelData!N292/LevelData!E292</f>
        <v>0.11600000000000001</v>
      </c>
      <c r="M111" s="32">
        <f>LevelData!O292/LevelData!E292</f>
        <v>0.188</v>
      </c>
      <c r="N111" s="32">
        <f>LevelData!AD292/LevelData!E292</f>
        <v>3.2000000000000001E-2</v>
      </c>
      <c r="O111" s="32">
        <f>LevelData!AE292/LevelData!E292</f>
        <v>2.8000000000000001E-2</v>
      </c>
      <c r="P111" s="32">
        <f>LevelData!R292/LevelData!E292</f>
        <v>4.0000000000000001E-3</v>
      </c>
      <c r="Q111" s="41">
        <f>LevelData!U292</f>
        <v>12</v>
      </c>
      <c r="R111" s="32">
        <f>LevelData!S292/LevelData!E292</f>
        <v>1.024</v>
      </c>
      <c r="S111" s="38">
        <f>LevelData!T292/LevelData!E292</f>
        <v>0.7</v>
      </c>
    </row>
    <row r="112" spans="1:19" x14ac:dyDescent="0.25">
      <c r="A112" s="5" t="str">
        <f>LevelData!A189</f>
        <v>A3_6sos_h</v>
      </c>
      <c r="B112" s="5" t="s">
        <v>106</v>
      </c>
      <c r="C112" s="7">
        <f>LevelData!K189</f>
        <v>0.62313060817547405</v>
      </c>
      <c r="D112" s="7">
        <f>LevelData!L189</f>
        <v>0.61825726141078796</v>
      </c>
      <c r="E112" s="7">
        <f>LevelData!M189</f>
        <v>0.74358974358974395</v>
      </c>
      <c r="F112" s="64" t="str">
        <f>LevelData!X189</f>
        <v>NA</v>
      </c>
      <c r="G112" s="61">
        <f>LevelData!Z189</f>
        <v>1252.2833333333299</v>
      </c>
      <c r="H112" s="64">
        <f>LevelData!AA189</f>
        <v>61</v>
      </c>
      <c r="I112" s="64">
        <f>LevelData!AB189</f>
        <v>20</v>
      </c>
      <c r="J112" s="30">
        <f>LevelData!P189/LevelData!E189</f>
        <v>4.9850448654037887E-3</v>
      </c>
      <c r="K112" s="30">
        <f>LevelData!Q189/LevelData!E189</f>
        <v>2.9910269192422734E-3</v>
      </c>
      <c r="L112" s="30">
        <f>LevelData!N189/LevelData!E189</f>
        <v>2.4925224327018942E-2</v>
      </c>
      <c r="M112" s="30">
        <f>LevelData!O189/LevelData!E189</f>
        <v>4.1874376869391827E-2</v>
      </c>
      <c r="N112" s="30">
        <f>LevelData!AD189/LevelData!E189</f>
        <v>2.9910269192422734E-3</v>
      </c>
      <c r="O112" s="30">
        <f>LevelData!AE189/LevelData!E189</f>
        <v>7.9760717846460612E-3</v>
      </c>
      <c r="P112" s="30">
        <f>LevelData!R189/LevelData!E189</f>
        <v>1.9940179461615153E-3</v>
      </c>
      <c r="Q112" s="39">
        <f>LevelData!U189</f>
        <v>7</v>
      </c>
      <c r="R112" s="30">
        <f>LevelData!S189/LevelData!E189</f>
        <v>0.37188434695912265</v>
      </c>
      <c r="S112" s="36">
        <f>LevelData!T189/LevelData!E189</f>
        <v>0.29112662013958124</v>
      </c>
    </row>
    <row r="113" spans="1:19" x14ac:dyDescent="0.25">
      <c r="A113" s="9"/>
      <c r="B113" s="9" t="s">
        <v>107</v>
      </c>
      <c r="C113" s="11">
        <f>LevelData!K241</f>
        <v>0.276333789329685</v>
      </c>
      <c r="D113" s="11">
        <f>LevelData!L241</f>
        <v>0.25366568914956</v>
      </c>
      <c r="E113" s="11">
        <f>LevelData!M241</f>
        <v>0.59183673469387799</v>
      </c>
      <c r="F113" s="65" t="str">
        <f>LevelData!X241</f>
        <v>NA</v>
      </c>
      <c r="G113" s="62">
        <f>LevelData!Z241</f>
        <v>1898.55</v>
      </c>
      <c r="H113" s="65">
        <f>LevelData!AA241</f>
        <v>93</v>
      </c>
      <c r="I113" s="65">
        <f>LevelData!AB241</f>
        <v>25</v>
      </c>
      <c r="J113" s="31">
        <f>LevelData!P241/LevelData!E241</f>
        <v>8.2079343365253077E-3</v>
      </c>
      <c r="K113" s="31">
        <f>LevelData!Q241/LevelData!E241</f>
        <v>2.7359781121751026E-3</v>
      </c>
      <c r="L113" s="31">
        <f>LevelData!N241/LevelData!E241</f>
        <v>5.6087551299589603E-2</v>
      </c>
      <c r="M113" s="31">
        <f>LevelData!O241/LevelData!E241</f>
        <v>8.8919288645690833E-2</v>
      </c>
      <c r="N113" s="31">
        <f>LevelData!AD241/LevelData!E241</f>
        <v>9.575923392612859E-3</v>
      </c>
      <c r="O113" s="31">
        <f>LevelData!AE241/LevelData!E241</f>
        <v>1.2311901504787962E-2</v>
      </c>
      <c r="P113" s="31">
        <f>LevelData!R241/LevelData!E241</f>
        <v>1.3679890560875513E-3</v>
      </c>
      <c r="Q113" s="40">
        <f>LevelData!U241</f>
        <v>8</v>
      </c>
      <c r="R113" s="31">
        <f>LevelData!S241/LevelData!E241</f>
        <v>0.37346101231190149</v>
      </c>
      <c r="S113" s="37">
        <f>LevelData!T241/LevelData!E241</f>
        <v>0.27222982216142272</v>
      </c>
    </row>
    <row r="114" spans="1:19" x14ac:dyDescent="0.25">
      <c r="A114" s="13"/>
      <c r="B114" s="13" t="s">
        <v>108</v>
      </c>
      <c r="C114" s="15">
        <f>LevelData!K293</f>
        <v>0.336391437308869</v>
      </c>
      <c r="D114" s="15">
        <f>LevelData!L293</f>
        <v>0.32876712328767099</v>
      </c>
      <c r="E114" s="15">
        <f>LevelData!M293</f>
        <v>0.4</v>
      </c>
      <c r="F114" s="66" t="str">
        <f>LevelData!X293</f>
        <v>NA</v>
      </c>
      <c r="G114" s="63">
        <f>LevelData!Z293</f>
        <v>1916.7</v>
      </c>
      <c r="H114" s="66">
        <f>LevelData!AA293</f>
        <v>97</v>
      </c>
      <c r="I114" s="66">
        <f>LevelData!AB293</f>
        <v>28</v>
      </c>
      <c r="J114" s="32">
        <f>LevelData!P293/LevelData!E293</f>
        <v>3.669724770642202E-2</v>
      </c>
      <c r="K114" s="32">
        <f>LevelData!Q293/LevelData!E293</f>
        <v>1.5290519877675841E-2</v>
      </c>
      <c r="L114" s="32">
        <f>LevelData!N293/LevelData!E293</f>
        <v>0.11314984709480122</v>
      </c>
      <c r="M114" s="32">
        <f>LevelData!O293/LevelData!E293</f>
        <v>0.1743119266055046</v>
      </c>
      <c r="N114" s="32">
        <f>LevelData!AD293/LevelData!E293</f>
        <v>1.5290519877675841E-2</v>
      </c>
      <c r="O114" s="32">
        <f>LevelData!AE293/LevelData!E293</f>
        <v>2.4464831804281346E-2</v>
      </c>
      <c r="P114" s="32">
        <f>LevelData!R293/LevelData!E293</f>
        <v>0</v>
      </c>
      <c r="Q114" s="41">
        <f>LevelData!U293</f>
        <v>11</v>
      </c>
      <c r="R114" s="32">
        <f>LevelData!S293/LevelData!E293</f>
        <v>0.74006116207951067</v>
      </c>
      <c r="S114" s="38">
        <f>LevelData!T293/LevelData!E293</f>
        <v>0.48623853211009177</v>
      </c>
    </row>
    <row r="115" spans="1:19" x14ac:dyDescent="0.25">
      <c r="A115" s="5" t="str">
        <f>LevelData!A190</f>
        <v>A4_2r_e</v>
      </c>
      <c r="B115" s="5" t="s">
        <v>106</v>
      </c>
      <c r="C115" s="7">
        <f>LevelData!K190</f>
        <v>0.88435374149659896</v>
      </c>
      <c r="D115" s="7">
        <f>LevelData!L190</f>
        <v>0.88380281690140805</v>
      </c>
      <c r="E115" s="7">
        <f>LevelData!M190</f>
        <v>0.9</v>
      </c>
      <c r="F115" s="64" t="str">
        <f>LevelData!X190</f>
        <v>NA</v>
      </c>
      <c r="G115" s="61">
        <f>LevelData!Z190</f>
        <v>2070.3583333333299</v>
      </c>
      <c r="H115" s="64">
        <f>LevelData!AA190</f>
        <v>100</v>
      </c>
      <c r="I115" s="64">
        <f>LevelData!AB190</f>
        <v>29</v>
      </c>
      <c r="J115" s="30">
        <f>LevelData!P190/LevelData!E190</f>
        <v>0</v>
      </c>
      <c r="K115" s="30">
        <f>LevelData!Q190/LevelData!E190</f>
        <v>3.4013605442176869E-3</v>
      </c>
      <c r="L115" s="30">
        <f>LevelData!N190/LevelData!E190</f>
        <v>3.0612244897959183E-2</v>
      </c>
      <c r="M115" s="30">
        <f>LevelData!O190/LevelData!E190</f>
        <v>4.0816326530612242E-2</v>
      </c>
      <c r="N115" s="30">
        <f>LevelData!AD190/LevelData!E190</f>
        <v>0</v>
      </c>
      <c r="O115" s="30">
        <f>LevelData!AE190/LevelData!E190</f>
        <v>6.8027210884353739E-3</v>
      </c>
      <c r="P115" s="30">
        <f>LevelData!R190/LevelData!E190</f>
        <v>0</v>
      </c>
      <c r="Q115" s="39">
        <f>LevelData!U190</f>
        <v>11</v>
      </c>
      <c r="R115" s="30">
        <f>LevelData!S190/LevelData!E190</f>
        <v>0.75850340136054417</v>
      </c>
      <c r="S115" s="36">
        <f>LevelData!T190/LevelData!E190</f>
        <v>0.55442176870748294</v>
      </c>
    </row>
    <row r="116" spans="1:19" x14ac:dyDescent="0.25">
      <c r="A116" s="9"/>
      <c r="B116" s="9" t="s">
        <v>107</v>
      </c>
      <c r="C116" s="11">
        <f>LevelData!K242</f>
        <v>0.43681318681318698</v>
      </c>
      <c r="D116" s="11">
        <f>LevelData!L242</f>
        <v>0.41249999999999998</v>
      </c>
      <c r="E116" s="11">
        <f>LevelData!M242</f>
        <v>0.61363636363636398</v>
      </c>
      <c r="F116" s="65" t="str">
        <f>LevelData!X242</f>
        <v>NA</v>
      </c>
      <c r="G116" s="62">
        <f>LevelData!Z242</f>
        <v>2147.4666666666699</v>
      </c>
      <c r="H116" s="65">
        <f>LevelData!AA242</f>
        <v>104</v>
      </c>
      <c r="I116" s="65">
        <f>LevelData!AB242</f>
        <v>30</v>
      </c>
      <c r="J116" s="31">
        <f>LevelData!P242/LevelData!E242</f>
        <v>5.4945054945054949E-3</v>
      </c>
      <c r="K116" s="31">
        <f>LevelData!Q242/LevelData!E242</f>
        <v>2.7472527472527475E-3</v>
      </c>
      <c r="L116" s="31">
        <f>LevelData!N242/LevelData!E242</f>
        <v>0.11813186813186813</v>
      </c>
      <c r="M116" s="31">
        <f>LevelData!O242/LevelData!E242</f>
        <v>7.6923076923076927E-2</v>
      </c>
      <c r="N116" s="31">
        <f>LevelData!AD242/LevelData!E242</f>
        <v>1.098901098901099E-2</v>
      </c>
      <c r="O116" s="31">
        <f>LevelData!AE242/LevelData!E242</f>
        <v>5.4945054945054949E-3</v>
      </c>
      <c r="P116" s="31">
        <f>LevelData!R242/LevelData!E242</f>
        <v>0</v>
      </c>
      <c r="Q116" s="40">
        <f>LevelData!U242</f>
        <v>8</v>
      </c>
      <c r="R116" s="31">
        <f>LevelData!S242/LevelData!E242</f>
        <v>0.65109890109890112</v>
      </c>
      <c r="S116" s="37">
        <f>LevelData!T242/LevelData!E242</f>
        <v>0.4642857142857143</v>
      </c>
    </row>
    <row r="117" spans="1:19" x14ac:dyDescent="0.25">
      <c r="A117" s="13"/>
      <c r="B117" s="13" t="s">
        <v>108</v>
      </c>
      <c r="C117" s="15">
        <f>LevelData!K294</f>
        <v>0.26795580110497202</v>
      </c>
      <c r="D117" s="15">
        <f>LevelData!L294</f>
        <v>0.23899371069182401</v>
      </c>
      <c r="E117" s="15">
        <f>LevelData!M294</f>
        <v>0.47727272727272702</v>
      </c>
      <c r="F117" s="66" t="str">
        <f>LevelData!X294</f>
        <v>NA</v>
      </c>
      <c r="G117" s="63">
        <f>LevelData!Z294</f>
        <v>2180.6999999999998</v>
      </c>
      <c r="H117" s="66">
        <f>LevelData!AA294</f>
        <v>105</v>
      </c>
      <c r="I117" s="66">
        <f>LevelData!AB294</f>
        <v>30</v>
      </c>
      <c r="J117" s="32">
        <f>LevelData!P294/LevelData!E294</f>
        <v>1.3812154696132596E-2</v>
      </c>
      <c r="K117" s="32">
        <f>LevelData!Q294/LevelData!E294</f>
        <v>5.5248618784530384E-3</v>
      </c>
      <c r="L117" s="32">
        <f>LevelData!N294/LevelData!E294</f>
        <v>0.15193370165745856</v>
      </c>
      <c r="M117" s="32">
        <f>LevelData!O294/LevelData!E294</f>
        <v>0.10220994475138122</v>
      </c>
      <c r="N117" s="32">
        <f>LevelData!AD294/LevelData!E294</f>
        <v>3.0386740331491711E-2</v>
      </c>
      <c r="O117" s="32">
        <f>LevelData!AE294/LevelData!E294</f>
        <v>1.6574585635359115E-2</v>
      </c>
      <c r="P117" s="32">
        <f>LevelData!R294/LevelData!E294</f>
        <v>2.7624309392265192E-3</v>
      </c>
      <c r="Q117" s="41">
        <f>LevelData!U294</f>
        <v>12.5</v>
      </c>
      <c r="R117" s="32">
        <f>LevelData!S294/LevelData!E294</f>
        <v>0.80110497237569056</v>
      </c>
      <c r="S117" s="38">
        <f>LevelData!T294/LevelData!E294</f>
        <v>0.56353591160220995</v>
      </c>
    </row>
    <row r="118" spans="1:19" x14ac:dyDescent="0.25">
      <c r="A118" s="5" t="str">
        <f>LevelData!A191</f>
        <v>A4_1s_e</v>
      </c>
      <c r="B118" s="5" t="s">
        <v>106</v>
      </c>
      <c r="C118" s="7">
        <f>LevelData!K191</f>
        <v>0.54216867469879504</v>
      </c>
      <c r="D118" s="7">
        <f>LevelData!L191</f>
        <v>0.53470437017994898</v>
      </c>
      <c r="E118" s="7">
        <f>LevelData!M191</f>
        <v>0.65384615384615397</v>
      </c>
      <c r="F118" s="64" t="str">
        <f>LevelData!X191</f>
        <v>NA</v>
      </c>
      <c r="G118" s="61">
        <f>LevelData!Z191</f>
        <v>2099.8583333333299</v>
      </c>
      <c r="H118" s="64">
        <f>LevelData!AA191</f>
        <v>101.5</v>
      </c>
      <c r="I118" s="64">
        <f>LevelData!AB191</f>
        <v>30</v>
      </c>
      <c r="J118" s="30">
        <f>LevelData!P191/LevelData!E191</f>
        <v>7.2289156626506026E-3</v>
      </c>
      <c r="K118" s="30">
        <f>LevelData!Q191/LevelData!E191</f>
        <v>4.8192771084337354E-3</v>
      </c>
      <c r="L118" s="30">
        <f>LevelData!N191/LevelData!E191</f>
        <v>6.0240963855421686E-2</v>
      </c>
      <c r="M118" s="30">
        <f>LevelData!O191/LevelData!E191</f>
        <v>3.1325301204819279E-2</v>
      </c>
      <c r="N118" s="30">
        <f>LevelData!AD191/LevelData!E191</f>
        <v>7.2289156626506026E-3</v>
      </c>
      <c r="O118" s="30">
        <f>LevelData!AE191/LevelData!E191</f>
        <v>9.6385542168674707E-3</v>
      </c>
      <c r="P118" s="30">
        <f>LevelData!R191/LevelData!E191</f>
        <v>2.4096385542168677E-3</v>
      </c>
      <c r="Q118" s="39">
        <f>LevelData!U191</f>
        <v>10</v>
      </c>
      <c r="R118" s="30">
        <f>LevelData!S191/LevelData!E191</f>
        <v>0.65783132530120481</v>
      </c>
      <c r="S118" s="36">
        <f>LevelData!T191/LevelData!E191</f>
        <v>0.48674698795180721</v>
      </c>
    </row>
    <row r="119" spans="1:19" x14ac:dyDescent="0.25">
      <c r="A119" s="9"/>
      <c r="B119" s="9" t="s">
        <v>107</v>
      </c>
      <c r="C119" s="11">
        <f>LevelData!K243</f>
        <v>0.26652892561983499</v>
      </c>
      <c r="D119" s="11">
        <f>LevelData!L243</f>
        <v>0.25055928411633099</v>
      </c>
      <c r="E119" s="11">
        <f>LevelData!M243</f>
        <v>0.45945945945945899</v>
      </c>
      <c r="F119" s="65" t="str">
        <f>LevelData!X243</f>
        <v>NA</v>
      </c>
      <c r="G119" s="62">
        <f>LevelData!Z243</f>
        <v>2194.75</v>
      </c>
      <c r="H119" s="65">
        <f>LevelData!AA243</f>
        <v>107</v>
      </c>
      <c r="I119" s="65">
        <f>LevelData!AB243</f>
        <v>30</v>
      </c>
      <c r="J119" s="31">
        <f>LevelData!P243/LevelData!E243</f>
        <v>1.6528925619834711E-2</v>
      </c>
      <c r="K119" s="31">
        <f>LevelData!Q243/LevelData!E243</f>
        <v>1.0330578512396695E-2</v>
      </c>
      <c r="L119" s="31">
        <f>LevelData!N243/LevelData!E243</f>
        <v>7.43801652892562E-2</v>
      </c>
      <c r="M119" s="31">
        <f>LevelData!O243/LevelData!E243</f>
        <v>6.1983471074380167E-2</v>
      </c>
      <c r="N119" s="31">
        <f>LevelData!AD243/LevelData!E243</f>
        <v>2.6859504132231406E-2</v>
      </c>
      <c r="O119" s="31">
        <f>LevelData!AE243/LevelData!E243</f>
        <v>1.0330578512396695E-2</v>
      </c>
      <c r="P119" s="31">
        <f>LevelData!R243/LevelData!E243</f>
        <v>0</v>
      </c>
      <c r="Q119" s="40">
        <f>LevelData!U243</f>
        <v>10</v>
      </c>
      <c r="R119" s="31">
        <f>LevelData!S243/LevelData!E243</f>
        <v>0.75</v>
      </c>
      <c r="S119" s="37">
        <f>LevelData!T243/LevelData!E243</f>
        <v>0.54545454545454541</v>
      </c>
    </row>
    <row r="120" spans="1:19" x14ac:dyDescent="0.25">
      <c r="A120" s="13"/>
      <c r="B120" s="13" t="s">
        <v>108</v>
      </c>
      <c r="C120" s="15">
        <f>LevelData!K295</f>
        <v>0.25073746312684397</v>
      </c>
      <c r="D120" s="15">
        <f>LevelData!L295</f>
        <v>0.20618556701030899</v>
      </c>
      <c r="E120" s="15">
        <f>LevelData!M295</f>
        <v>0.52083333333333304</v>
      </c>
      <c r="F120" s="66" t="str">
        <f>LevelData!X295</f>
        <v>NA</v>
      </c>
      <c r="G120" s="63">
        <f>LevelData!Z295</f>
        <v>2271.8583333333299</v>
      </c>
      <c r="H120" s="66">
        <f>LevelData!AA295</f>
        <v>120.5</v>
      </c>
      <c r="I120" s="66">
        <f>LevelData!AB295</f>
        <v>31</v>
      </c>
      <c r="J120" s="32">
        <f>LevelData!P295/LevelData!E295</f>
        <v>4.71976401179941E-2</v>
      </c>
      <c r="K120" s="32">
        <f>LevelData!Q295/LevelData!E295</f>
        <v>1.7699115044247787E-2</v>
      </c>
      <c r="L120" s="32">
        <f>LevelData!N295/LevelData!E295</f>
        <v>0.1415929203539823</v>
      </c>
      <c r="M120" s="32">
        <f>LevelData!O295/LevelData!E295</f>
        <v>0.19764011799410031</v>
      </c>
      <c r="N120" s="32">
        <f>LevelData!AD295/LevelData!E295</f>
        <v>4.71976401179941E-2</v>
      </c>
      <c r="O120" s="32">
        <f>LevelData!AE295/LevelData!E295</f>
        <v>5.8997050147492625E-3</v>
      </c>
      <c r="P120" s="32">
        <f>LevelData!R295/LevelData!E295</f>
        <v>1.1799410029498525E-2</v>
      </c>
      <c r="Q120" s="41">
        <f>LevelData!U295</f>
        <v>15</v>
      </c>
      <c r="R120" s="32">
        <f>LevelData!S295/LevelData!E295</f>
        <v>1.0088495575221239</v>
      </c>
      <c r="S120" s="38">
        <f>LevelData!T295/LevelData!E295</f>
        <v>0.71091445427728617</v>
      </c>
    </row>
    <row r="121" spans="1:19" x14ac:dyDescent="0.25">
      <c r="A121" s="5" t="str">
        <f>LevelData!A192</f>
        <v>A3_6s_e</v>
      </c>
      <c r="B121" s="5" t="s">
        <v>106</v>
      </c>
      <c r="C121" s="7">
        <f>LevelData!K192</f>
        <v>0.41960784313725502</v>
      </c>
      <c r="D121" s="7">
        <f>LevelData!L192</f>
        <v>0.409836065573771</v>
      </c>
      <c r="E121" s="7">
        <f>LevelData!M192</f>
        <v>0.63636363636363602</v>
      </c>
      <c r="F121" s="64" t="str">
        <f>LevelData!X192</f>
        <v>NA</v>
      </c>
      <c r="G121" s="61">
        <f>LevelData!Z192</f>
        <v>2203.6416666666701</v>
      </c>
      <c r="H121" s="64">
        <f>LevelData!AA192</f>
        <v>108</v>
      </c>
      <c r="I121" s="64">
        <f>LevelData!AB192</f>
        <v>31</v>
      </c>
      <c r="J121" s="30">
        <f>LevelData!P192/LevelData!E192</f>
        <v>3.9215686274509803E-3</v>
      </c>
      <c r="K121" s="30">
        <f>LevelData!Q192/LevelData!E192</f>
        <v>3.9215686274509803E-3</v>
      </c>
      <c r="L121" s="30">
        <f>LevelData!N192/LevelData!E192</f>
        <v>3.1372549019607843E-2</v>
      </c>
      <c r="M121" s="30">
        <f>LevelData!O192/LevelData!E192</f>
        <v>4.3137254901960784E-2</v>
      </c>
      <c r="N121" s="30">
        <f>LevelData!AD192/LevelData!E192</f>
        <v>9.8039215686274508E-3</v>
      </c>
      <c r="O121" s="30">
        <f>LevelData!AE192/LevelData!E192</f>
        <v>7.8431372549019607E-3</v>
      </c>
      <c r="P121" s="30">
        <f>LevelData!R192/LevelData!E192</f>
        <v>9.8039215686274508E-3</v>
      </c>
      <c r="Q121" s="39">
        <f>LevelData!U192</f>
        <v>11</v>
      </c>
      <c r="R121" s="30">
        <f>LevelData!S192/LevelData!E192</f>
        <v>0.55686274509803924</v>
      </c>
      <c r="S121" s="36">
        <f>LevelData!T192/LevelData!E192</f>
        <v>0.42941176470588233</v>
      </c>
    </row>
    <row r="122" spans="1:19" x14ac:dyDescent="0.25">
      <c r="B122" s="9" t="s">
        <v>107</v>
      </c>
      <c r="C122" s="11">
        <f>LevelData!K244</f>
        <v>0.30769230769230799</v>
      </c>
      <c r="D122" s="11">
        <f>LevelData!L244</f>
        <v>0.28862973760932897</v>
      </c>
      <c r="E122" s="11">
        <f>LevelData!M244</f>
        <v>0.5</v>
      </c>
      <c r="F122" s="65" t="str">
        <f>LevelData!X244</f>
        <v>NA</v>
      </c>
      <c r="G122" s="62">
        <f>LevelData!Z244</f>
        <v>2317.2166666666699</v>
      </c>
      <c r="H122" s="65">
        <f>LevelData!AA244</f>
        <v>108</v>
      </c>
      <c r="I122" s="65">
        <f>LevelData!AB244</f>
        <v>31</v>
      </c>
      <c r="J122" s="31">
        <f>LevelData!P244/LevelData!E244</f>
        <v>2.6525198938992044E-2</v>
      </c>
      <c r="K122" s="31">
        <f>LevelData!Q244/LevelData!E244</f>
        <v>1.5915119363395226E-2</v>
      </c>
      <c r="L122" s="31">
        <f>LevelData!N244/LevelData!E244</f>
        <v>7.4270557029177717E-2</v>
      </c>
      <c r="M122" s="31">
        <f>LevelData!O244/LevelData!E244</f>
        <v>0.10344827586206896</v>
      </c>
      <c r="N122" s="31">
        <f>LevelData!AD244/LevelData!E244</f>
        <v>1.5915119363395226E-2</v>
      </c>
      <c r="O122" s="31">
        <f>LevelData!AE244/LevelData!E244</f>
        <v>1.3262599469496022E-2</v>
      </c>
      <c r="P122" s="31">
        <f>LevelData!R244/LevelData!E244</f>
        <v>0</v>
      </c>
      <c r="Q122" s="40">
        <f>LevelData!U244</f>
        <v>10</v>
      </c>
      <c r="R122" s="31">
        <f>LevelData!S244/LevelData!E244</f>
        <v>0.77718832891246681</v>
      </c>
      <c r="S122" s="37">
        <f>LevelData!T244/LevelData!E244</f>
        <v>0.52785145888594165</v>
      </c>
    </row>
    <row r="123" spans="1:19" x14ac:dyDescent="0.25">
      <c r="B123" s="13" t="s">
        <v>108</v>
      </c>
      <c r="C123" s="15">
        <f>LevelData!K296</f>
        <v>0.29562043795620402</v>
      </c>
      <c r="D123" s="15">
        <f>LevelData!L296</f>
        <v>0.247826086956522</v>
      </c>
      <c r="E123" s="15">
        <f>LevelData!M296</f>
        <v>0.54545454545454497</v>
      </c>
      <c r="F123" s="66" t="str">
        <f>LevelData!X296</f>
        <v>NA</v>
      </c>
      <c r="G123" s="63">
        <f>LevelData!Z296</f>
        <v>2251.4333333333302</v>
      </c>
      <c r="H123" s="66">
        <f>LevelData!AA296</f>
        <v>106.5</v>
      </c>
      <c r="I123" s="66">
        <f>LevelData!AB296</f>
        <v>32</v>
      </c>
      <c r="J123" s="32">
        <f>LevelData!P296/LevelData!E296</f>
        <v>6.2043795620437957E-2</v>
      </c>
      <c r="K123" s="32">
        <f>LevelData!Q296/LevelData!E296</f>
        <v>3.2846715328467155E-2</v>
      </c>
      <c r="L123" s="32">
        <f>LevelData!N296/LevelData!E296</f>
        <v>0.16423357664233576</v>
      </c>
      <c r="M123" s="32">
        <f>LevelData!O296/LevelData!E296</f>
        <v>0.24452554744525548</v>
      </c>
      <c r="N123" s="32">
        <f>LevelData!AD296/LevelData!E296</f>
        <v>6.569343065693431E-2</v>
      </c>
      <c r="O123" s="32">
        <f>LevelData!AE296/LevelData!E296</f>
        <v>4.3795620437956206E-2</v>
      </c>
      <c r="P123" s="32">
        <f>LevelData!R296/LevelData!E296</f>
        <v>7.2992700729927005E-3</v>
      </c>
      <c r="Q123" s="41">
        <f>LevelData!U296</f>
        <v>22.5</v>
      </c>
      <c r="R123" s="32">
        <f>LevelData!S296/LevelData!E296</f>
        <v>1.2773722627737227</v>
      </c>
      <c r="S123" s="38">
        <f>LevelData!T296/LevelData!E296</f>
        <v>0.84306569343065696</v>
      </c>
    </row>
    <row r="124" spans="1:19" x14ac:dyDescent="0.25">
      <c r="A124" s="5" t="str">
        <f>LevelData!A193</f>
        <v>A4_3sos_e</v>
      </c>
      <c r="B124" s="5" t="s">
        <v>106</v>
      </c>
      <c r="C124" s="7">
        <f>LevelData!K193</f>
        <v>0.85090909090909095</v>
      </c>
      <c r="D124" s="7">
        <f>LevelData!L193</f>
        <v>0.84644194756554303</v>
      </c>
      <c r="E124" s="7">
        <f>LevelData!M193</f>
        <v>1</v>
      </c>
      <c r="F124" s="64" t="str">
        <f>LevelData!X193</f>
        <v>NA</v>
      </c>
      <c r="G124" s="61">
        <f>LevelData!Z193</f>
        <v>2202.2333333333299</v>
      </c>
      <c r="H124" s="64">
        <f>LevelData!AA193</f>
        <v>102.5</v>
      </c>
      <c r="I124" s="64">
        <f>LevelData!AB193</f>
        <v>31</v>
      </c>
      <c r="J124" s="30">
        <f>LevelData!P193/LevelData!E193</f>
        <v>3.6363636363636364E-3</v>
      </c>
      <c r="K124" s="30">
        <f>LevelData!Q193/LevelData!E193</f>
        <v>3.6363636363636364E-3</v>
      </c>
      <c r="L124" s="30">
        <f>LevelData!N193/LevelData!E193</f>
        <v>2.181818181818182E-2</v>
      </c>
      <c r="M124" s="30">
        <f>LevelData!O193/LevelData!E193</f>
        <v>2.9090909090909091E-2</v>
      </c>
      <c r="N124" s="30">
        <f>LevelData!AD193/LevelData!E193</f>
        <v>3.6363636363636364E-3</v>
      </c>
      <c r="O124" s="30">
        <f>LevelData!AE193/LevelData!E193</f>
        <v>1.4545454545454545E-2</v>
      </c>
      <c r="P124" s="30">
        <f>LevelData!R193/LevelData!E193</f>
        <v>0</v>
      </c>
      <c r="Q124" s="39">
        <f>LevelData!U193</f>
        <v>12</v>
      </c>
      <c r="R124" s="30">
        <f>LevelData!S193/LevelData!E193</f>
        <v>0.78181818181818186</v>
      </c>
      <c r="S124" s="36">
        <f>LevelData!T193/LevelData!E193</f>
        <v>0.5636363636363636</v>
      </c>
    </row>
    <row r="125" spans="1:19" x14ac:dyDescent="0.25">
      <c r="A125" s="9"/>
      <c r="B125" s="9" t="s">
        <v>107</v>
      </c>
      <c r="C125" s="11">
        <f>LevelData!K245</f>
        <v>0.76237623762376205</v>
      </c>
      <c r="D125" s="11">
        <f>LevelData!L245</f>
        <v>0.75520833333333304</v>
      </c>
      <c r="E125" s="11">
        <f>LevelData!M245</f>
        <v>0.9</v>
      </c>
      <c r="F125" s="65" t="str">
        <f>LevelData!X245</f>
        <v>NA</v>
      </c>
      <c r="G125" s="62">
        <f>LevelData!Z245</f>
        <v>2402.9166666666702</v>
      </c>
      <c r="H125" s="65">
        <f>LevelData!AA245</f>
        <v>113</v>
      </c>
      <c r="I125" s="65">
        <f>LevelData!AB245</f>
        <v>32</v>
      </c>
      <c r="J125" s="31">
        <f>LevelData!P245/LevelData!E245</f>
        <v>4.9504950495049506E-3</v>
      </c>
      <c r="K125" s="31">
        <f>LevelData!Q245/LevelData!E245</f>
        <v>4.9504950495049506E-3</v>
      </c>
      <c r="L125" s="31">
        <f>LevelData!N245/LevelData!E245</f>
        <v>2.9702970297029702E-2</v>
      </c>
      <c r="M125" s="31">
        <f>LevelData!O245/LevelData!E245</f>
        <v>3.9603960396039604E-2</v>
      </c>
      <c r="N125" s="31">
        <f>LevelData!AD245/LevelData!E245</f>
        <v>9.9009900990099011E-3</v>
      </c>
      <c r="O125" s="31">
        <f>LevelData!AE245/LevelData!E245</f>
        <v>1.9801980198019802E-2</v>
      </c>
      <c r="P125" s="31">
        <f>LevelData!R245/LevelData!E245</f>
        <v>4.9504950495049506E-3</v>
      </c>
      <c r="Q125" s="40">
        <f>LevelData!U245</f>
        <v>12</v>
      </c>
      <c r="R125" s="31">
        <f>LevelData!S245/LevelData!E245</f>
        <v>0.95544554455445541</v>
      </c>
      <c r="S125" s="37">
        <f>LevelData!T245/LevelData!E245</f>
        <v>0.65346534653465349</v>
      </c>
    </row>
    <row r="126" spans="1:19" x14ac:dyDescent="0.25">
      <c r="A126" s="13"/>
      <c r="B126" s="13" t="s">
        <v>108</v>
      </c>
      <c r="C126" s="15">
        <f>LevelData!K297</f>
        <v>0.45175438596491202</v>
      </c>
      <c r="D126" s="15">
        <f>LevelData!L297</f>
        <v>0.43055555555555602</v>
      </c>
      <c r="E126" s="15">
        <f>LevelData!M297</f>
        <v>0.83333333333333304</v>
      </c>
      <c r="F126" s="66" t="str">
        <f>LevelData!X297</f>
        <v>NA</v>
      </c>
      <c r="G126" s="63">
        <f>LevelData!Z297</f>
        <v>2251.8916666666701</v>
      </c>
      <c r="H126" s="66">
        <f>LevelData!AA297</f>
        <v>108.5</v>
      </c>
      <c r="I126" s="66">
        <f>LevelData!AB297</f>
        <v>31</v>
      </c>
      <c r="J126" s="32">
        <f>LevelData!P297/LevelData!E297</f>
        <v>0</v>
      </c>
      <c r="K126" s="32">
        <f>LevelData!Q297/LevelData!E297</f>
        <v>0</v>
      </c>
      <c r="L126" s="32">
        <f>LevelData!N297/LevelData!E297</f>
        <v>5.2631578947368418E-2</v>
      </c>
      <c r="M126" s="32">
        <f>LevelData!O297/LevelData!E297</f>
        <v>0.10964912280701754</v>
      </c>
      <c r="N126" s="32">
        <f>LevelData!AD297/LevelData!E297</f>
        <v>1.3157894736842105E-2</v>
      </c>
      <c r="O126" s="32">
        <f>LevelData!AE297/LevelData!E297</f>
        <v>1.7543859649122806E-2</v>
      </c>
      <c r="P126" s="32">
        <f>LevelData!R297/LevelData!E297</f>
        <v>0</v>
      </c>
      <c r="Q126" s="41">
        <f>LevelData!U297</f>
        <v>15.5</v>
      </c>
      <c r="R126" s="32">
        <f>LevelData!S297/LevelData!E297</f>
        <v>0.89035087719298245</v>
      </c>
      <c r="S126" s="38">
        <f>LevelData!T297/LevelData!E297</f>
        <v>0.58333333333333337</v>
      </c>
    </row>
    <row r="127" spans="1:19" x14ac:dyDescent="0.25">
      <c r="A127" s="5" t="str">
        <f>LevelData!A194</f>
        <v>A4_4mt_e</v>
      </c>
      <c r="B127" s="5" t="s">
        <v>106</v>
      </c>
      <c r="C127" s="7">
        <f>LevelData!K194</f>
        <v>0.72698412698412695</v>
      </c>
      <c r="D127" s="7">
        <f>LevelData!L194</f>
        <v>0.72549019607843102</v>
      </c>
      <c r="E127" s="7">
        <f>LevelData!M194</f>
        <v>0.77777777777777801</v>
      </c>
      <c r="F127" s="64" t="str">
        <f>LevelData!X194</f>
        <v>NA</v>
      </c>
      <c r="G127" s="61">
        <f>LevelData!Z194</f>
        <v>2201.6833333333302</v>
      </c>
      <c r="H127" s="64">
        <f>LevelData!AA194</f>
        <v>100</v>
      </c>
      <c r="I127" s="64">
        <f>LevelData!AB194</f>
        <v>31</v>
      </c>
      <c r="J127" s="30">
        <f>LevelData!P194/LevelData!E194</f>
        <v>0</v>
      </c>
      <c r="K127" s="30">
        <f>LevelData!Q194/LevelData!E194</f>
        <v>0</v>
      </c>
      <c r="L127" s="30">
        <f>LevelData!N194/LevelData!E194</f>
        <v>9.5238095238095247E-3</v>
      </c>
      <c r="M127" s="30">
        <f>LevelData!O194/LevelData!E194</f>
        <v>4.1269841269841269E-2</v>
      </c>
      <c r="N127" s="30">
        <f>LevelData!AD194/LevelData!E194</f>
        <v>6.3492063492063492E-3</v>
      </c>
      <c r="O127" s="30">
        <f>LevelData!AE194/LevelData!E194</f>
        <v>1.5873015873015872E-2</v>
      </c>
      <c r="P127" s="30">
        <f>LevelData!R194/LevelData!E194</f>
        <v>3.1746031746031746E-3</v>
      </c>
      <c r="Q127" s="39">
        <f>LevelData!U194</f>
        <v>11</v>
      </c>
      <c r="R127" s="30">
        <f>LevelData!S194/LevelData!E194</f>
        <v>0.68571428571428572</v>
      </c>
      <c r="S127" s="36">
        <f>LevelData!T194/LevelData!E194</f>
        <v>0.49206349206349204</v>
      </c>
    </row>
    <row r="128" spans="1:19" x14ac:dyDescent="0.25">
      <c r="A128" s="9"/>
      <c r="B128" s="9" t="s">
        <v>107</v>
      </c>
      <c r="C128" s="11">
        <f>LevelData!K246</f>
        <v>0.51811594202898503</v>
      </c>
      <c r="D128" s="11">
        <f>LevelData!L246</f>
        <v>0.51330798479087403</v>
      </c>
      <c r="E128" s="11">
        <f>LevelData!M246</f>
        <v>0.61538461538461497</v>
      </c>
      <c r="F128" s="65" t="str">
        <f>LevelData!X246</f>
        <v>NA</v>
      </c>
      <c r="G128" s="62">
        <f>LevelData!Z246</f>
        <v>2256.4666666666699</v>
      </c>
      <c r="H128" s="65">
        <f>LevelData!AA246</f>
        <v>104</v>
      </c>
      <c r="I128" s="65">
        <f>LevelData!AB246</f>
        <v>31</v>
      </c>
      <c r="J128" s="31">
        <f>LevelData!P246/LevelData!E246</f>
        <v>0</v>
      </c>
      <c r="K128" s="31">
        <f>LevelData!Q246/LevelData!E246</f>
        <v>3.6231884057971015E-3</v>
      </c>
      <c r="L128" s="31">
        <f>LevelData!N246/LevelData!E246</f>
        <v>1.4492753623188406E-2</v>
      </c>
      <c r="M128" s="31">
        <f>LevelData!O246/LevelData!E246</f>
        <v>8.6956521739130432E-2</v>
      </c>
      <c r="N128" s="31">
        <f>LevelData!AD246/LevelData!E246</f>
        <v>1.0869565217391304E-2</v>
      </c>
      <c r="O128" s="31">
        <f>LevelData!AE246/LevelData!E246</f>
        <v>7.246376811594203E-3</v>
      </c>
      <c r="P128" s="31">
        <f>LevelData!R246/LevelData!E246</f>
        <v>0</v>
      </c>
      <c r="Q128" s="40">
        <f>LevelData!U246</f>
        <v>10</v>
      </c>
      <c r="R128" s="31">
        <f>LevelData!S246/LevelData!E246</f>
        <v>0.72826086956521741</v>
      </c>
      <c r="S128" s="37">
        <f>LevelData!T246/LevelData!E246</f>
        <v>0.48550724637681159</v>
      </c>
    </row>
    <row r="129" spans="1:19" x14ac:dyDescent="0.25">
      <c r="A129" s="13"/>
      <c r="B129" s="13" t="s">
        <v>108</v>
      </c>
      <c r="C129" s="15">
        <f>LevelData!K298</f>
        <v>0.39330543933054402</v>
      </c>
      <c r="D129" s="15">
        <f>LevelData!L298</f>
        <v>0.37788018433179699</v>
      </c>
      <c r="E129" s="15">
        <f>LevelData!M298</f>
        <v>0.54545454545454497</v>
      </c>
      <c r="F129" s="66" t="str">
        <f>LevelData!X298</f>
        <v>NA</v>
      </c>
      <c r="G129" s="63">
        <f>LevelData!Z298</f>
        <v>2145.4166666666702</v>
      </c>
      <c r="H129" s="66">
        <f>LevelData!AA298</f>
        <v>111</v>
      </c>
      <c r="I129" s="66">
        <f>LevelData!AB298</f>
        <v>31</v>
      </c>
      <c r="J129" s="32">
        <f>LevelData!P298/LevelData!E298</f>
        <v>4.1841004184100415E-3</v>
      </c>
      <c r="K129" s="32">
        <f>LevelData!Q298/LevelData!E298</f>
        <v>4.1841004184100415E-3</v>
      </c>
      <c r="L129" s="32">
        <f>LevelData!N298/LevelData!E298</f>
        <v>5.8577405857740586E-2</v>
      </c>
      <c r="M129" s="32">
        <f>LevelData!O298/LevelData!E298</f>
        <v>0.16736401673640167</v>
      </c>
      <c r="N129" s="32">
        <f>LevelData!AD298/LevelData!E298</f>
        <v>2.9288702928870293E-2</v>
      </c>
      <c r="O129" s="32">
        <f>LevelData!AE298/LevelData!E298</f>
        <v>1.6736401673640166E-2</v>
      </c>
      <c r="P129" s="32">
        <f>LevelData!R298/LevelData!E298</f>
        <v>0</v>
      </c>
      <c r="Q129" s="41">
        <f>LevelData!U298</f>
        <v>9</v>
      </c>
      <c r="R129" s="32">
        <f>LevelData!S298/LevelData!E298</f>
        <v>0.90376569037656906</v>
      </c>
      <c r="S129" s="38">
        <f>LevelData!T298/LevelData!E298</f>
        <v>0.58577405857740583</v>
      </c>
    </row>
    <row r="130" spans="1:19" x14ac:dyDescent="0.25">
      <c r="A130" s="5" t="str">
        <f>LevelData!A195</f>
        <v>Ross1</v>
      </c>
      <c r="B130" s="5" t="s">
        <v>106</v>
      </c>
      <c r="C130" s="7">
        <f>LevelData!K195</f>
        <v>0.67500000000000004</v>
      </c>
      <c r="D130" s="7">
        <f>LevelData!L195</f>
        <v>0.68078175895765503</v>
      </c>
      <c r="E130" s="7">
        <f>LevelData!M195</f>
        <v>0.53846153846153799</v>
      </c>
      <c r="F130" s="64" t="str">
        <f>LevelData!X195</f>
        <v>NA</v>
      </c>
      <c r="G130" s="61">
        <f>LevelData!Z195</f>
        <v>2194.0583333333302</v>
      </c>
      <c r="H130" s="64">
        <f>LevelData!AA195</f>
        <v>100</v>
      </c>
      <c r="I130" s="64">
        <f>LevelData!AB195</f>
        <v>30</v>
      </c>
      <c r="J130" s="30">
        <f>LevelData!P195/LevelData!E195</f>
        <v>0</v>
      </c>
      <c r="K130" s="30">
        <f>LevelData!Q195/LevelData!E195</f>
        <v>0</v>
      </c>
      <c r="L130" s="30">
        <f>LevelData!N195/LevelData!E195</f>
        <v>7.1874999999999994E-2</v>
      </c>
      <c r="M130" s="30">
        <f>LevelData!O195/LevelData!E195</f>
        <v>0.05</v>
      </c>
      <c r="N130" s="30">
        <f>LevelData!AD195/LevelData!E195</f>
        <v>1.8749999999999999E-2</v>
      </c>
      <c r="O130" s="30">
        <f>LevelData!AE195/LevelData!E195</f>
        <v>6.2500000000000003E-3</v>
      </c>
      <c r="P130" s="30">
        <f>LevelData!R195/LevelData!E195</f>
        <v>0</v>
      </c>
      <c r="Q130" s="39">
        <f>LevelData!U195</f>
        <v>11</v>
      </c>
      <c r="R130" s="30">
        <f>LevelData!S195/LevelData!E195</f>
        <v>0.68125000000000002</v>
      </c>
      <c r="S130" s="36">
        <f>LevelData!T195/LevelData!E195</f>
        <v>0.47812500000000002</v>
      </c>
    </row>
    <row r="131" spans="1:19" x14ac:dyDescent="0.25">
      <c r="B131" s="9" t="s">
        <v>107</v>
      </c>
      <c r="C131" s="11">
        <f>LevelData!K247</f>
        <v>0.47080291970802901</v>
      </c>
      <c r="D131" s="11">
        <f>LevelData!L247</f>
        <v>0.45934959349593502</v>
      </c>
      <c r="E131" s="11">
        <f>LevelData!M247</f>
        <v>0.57142857142857095</v>
      </c>
      <c r="F131" s="65" t="str">
        <f>LevelData!X247</f>
        <v>NA</v>
      </c>
      <c r="G131" s="62">
        <f>LevelData!Z247</f>
        <v>2247.7916666666702</v>
      </c>
      <c r="H131" s="65">
        <f>LevelData!AA247</f>
        <v>105</v>
      </c>
      <c r="I131" s="65">
        <f>LevelData!AB247</f>
        <v>32</v>
      </c>
      <c r="J131" s="31">
        <f>LevelData!P247/LevelData!E247</f>
        <v>0</v>
      </c>
      <c r="K131" s="31">
        <f>LevelData!Q247/LevelData!E247</f>
        <v>0</v>
      </c>
      <c r="L131" s="31">
        <f>LevelData!N247/LevelData!E247</f>
        <v>0.17883211678832117</v>
      </c>
      <c r="M131" s="31">
        <f>LevelData!O247/LevelData!E247</f>
        <v>8.0291970802919707E-2</v>
      </c>
      <c r="N131" s="31">
        <f>LevelData!AD247/LevelData!E247</f>
        <v>1.824817518248175E-2</v>
      </c>
      <c r="O131" s="31">
        <f>LevelData!AE247/LevelData!E247</f>
        <v>3.6496350364963502E-3</v>
      </c>
      <c r="P131" s="31">
        <f>LevelData!R247/LevelData!E247</f>
        <v>0</v>
      </c>
      <c r="Q131" s="40">
        <f>LevelData!U247</f>
        <v>12</v>
      </c>
      <c r="R131" s="31">
        <f>LevelData!S247/LevelData!E247</f>
        <v>0.83211678832116787</v>
      </c>
      <c r="S131" s="37">
        <f>LevelData!T247/LevelData!E247</f>
        <v>0.56569343065693434</v>
      </c>
    </row>
    <row r="132" spans="1:19" x14ac:dyDescent="0.25">
      <c r="B132" s="13" t="s">
        <v>108</v>
      </c>
      <c r="C132" s="15">
        <f>LevelData!K299</f>
        <v>0.35039370078740201</v>
      </c>
      <c r="D132" s="15">
        <f>LevelData!L299</f>
        <v>0.29545454545454503</v>
      </c>
      <c r="E132" s="15">
        <f>LevelData!M299</f>
        <v>0.70588235294117696</v>
      </c>
      <c r="F132" s="66" t="str">
        <f>LevelData!X299</f>
        <v>NA</v>
      </c>
      <c r="G132" s="63">
        <f>LevelData!Z299</f>
        <v>2161.1</v>
      </c>
      <c r="H132" s="66">
        <f>LevelData!AA299</f>
        <v>108.5</v>
      </c>
      <c r="I132" s="66">
        <f>LevelData!AB299</f>
        <v>32</v>
      </c>
      <c r="J132" s="32">
        <f>LevelData!P299/LevelData!E299</f>
        <v>1.1811023622047244E-2</v>
      </c>
      <c r="K132" s="32">
        <f>LevelData!Q299/LevelData!E299</f>
        <v>7.874015748031496E-3</v>
      </c>
      <c r="L132" s="32">
        <f>LevelData!N299/LevelData!E299</f>
        <v>0.23622047244094488</v>
      </c>
      <c r="M132" s="32">
        <f>LevelData!O299/LevelData!E299</f>
        <v>0.2125984251968504</v>
      </c>
      <c r="N132" s="32">
        <f>LevelData!AD299/LevelData!E299</f>
        <v>3.5433070866141732E-2</v>
      </c>
      <c r="O132" s="32">
        <f>LevelData!AE299/LevelData!E299</f>
        <v>1.5748031496062992E-2</v>
      </c>
      <c r="P132" s="32">
        <f>LevelData!R299/LevelData!E299</f>
        <v>0</v>
      </c>
      <c r="Q132" s="41">
        <f>LevelData!U299</f>
        <v>9</v>
      </c>
      <c r="R132" s="32">
        <f>LevelData!S299/LevelData!E299</f>
        <v>0.87795275590551181</v>
      </c>
      <c r="S132" s="38">
        <f>LevelData!T299/LevelData!E299</f>
        <v>0.55118110236220474</v>
      </c>
    </row>
    <row r="133" spans="1:19" x14ac:dyDescent="0.25">
      <c r="A133" s="5" t="str">
        <f>LevelData!A196</f>
        <v>Ross2</v>
      </c>
      <c r="B133" s="5" t="s">
        <v>106</v>
      </c>
      <c r="C133" s="7">
        <f>LevelData!K196</f>
        <v>0.82499999999999996</v>
      </c>
      <c r="D133" s="7">
        <f>LevelData!L196</f>
        <v>0.82310469314079404</v>
      </c>
      <c r="E133" s="7">
        <f>LevelData!M196</f>
        <v>1</v>
      </c>
      <c r="F133" s="64" t="str">
        <f>LevelData!X196</f>
        <v>NA</v>
      </c>
      <c r="G133" s="61">
        <f>LevelData!Z196</f>
        <v>2163.86666666667</v>
      </c>
      <c r="H133" s="64">
        <f>LevelData!AA196</f>
        <v>98</v>
      </c>
      <c r="I133" s="64">
        <f>LevelData!AB196</f>
        <v>31</v>
      </c>
      <c r="J133" s="30">
        <f>LevelData!P196/LevelData!E196</f>
        <v>0</v>
      </c>
      <c r="K133" s="30">
        <f>LevelData!Q196/LevelData!E196</f>
        <v>0</v>
      </c>
      <c r="L133" s="30">
        <f>LevelData!N196/LevelData!E196</f>
        <v>7.1428571428571426E-3</v>
      </c>
      <c r="M133" s="30">
        <f>LevelData!O196/LevelData!E196</f>
        <v>1.0714285714285714E-2</v>
      </c>
      <c r="N133" s="30">
        <f>LevelData!AD196/LevelData!E196</f>
        <v>7.1428571428571426E-3</v>
      </c>
      <c r="O133" s="30">
        <f>LevelData!AE196/LevelData!E196</f>
        <v>1.0714285714285714E-2</v>
      </c>
      <c r="P133" s="30">
        <f>LevelData!R196/LevelData!E196</f>
        <v>0</v>
      </c>
      <c r="Q133" s="39">
        <f>LevelData!U196</f>
        <v>11</v>
      </c>
      <c r="R133" s="30">
        <f>LevelData!S196/LevelData!E196</f>
        <v>0.74642857142857144</v>
      </c>
      <c r="S133" s="36">
        <f>LevelData!T196/LevelData!E196</f>
        <v>0.53214285714285714</v>
      </c>
    </row>
    <row r="134" spans="1:19" x14ac:dyDescent="0.25">
      <c r="A134" s="9"/>
      <c r="B134" s="9" t="s">
        <v>107</v>
      </c>
      <c r="C134" s="11">
        <f>LevelData!K248</f>
        <v>0.546875</v>
      </c>
      <c r="D134" s="11">
        <f>LevelData!L248</f>
        <v>0.54216867469879504</v>
      </c>
      <c r="E134" s="11">
        <f>LevelData!M248</f>
        <v>0.71428571428571397</v>
      </c>
      <c r="F134" s="65" t="str">
        <f>LevelData!X248</f>
        <v>NA</v>
      </c>
      <c r="G134" s="62">
        <f>LevelData!Z248</f>
        <v>2166.8166666666698</v>
      </c>
      <c r="H134" s="65">
        <f>LevelData!AA248</f>
        <v>106</v>
      </c>
      <c r="I134" s="65">
        <f>LevelData!AB248</f>
        <v>31</v>
      </c>
      <c r="J134" s="31">
        <f>LevelData!P248/LevelData!E248</f>
        <v>7.8125E-3</v>
      </c>
      <c r="K134" s="31">
        <f>LevelData!Q248/LevelData!E248</f>
        <v>3.90625E-3</v>
      </c>
      <c r="L134" s="31">
        <f>LevelData!N248/LevelData!E248</f>
        <v>7.8125E-3</v>
      </c>
      <c r="M134" s="31">
        <f>LevelData!O248/LevelData!E248</f>
        <v>2.734375E-2</v>
      </c>
      <c r="N134" s="31">
        <f>LevelData!AD248/LevelData!E248</f>
        <v>3.90625E-3</v>
      </c>
      <c r="O134" s="31">
        <f>LevelData!AE248/LevelData!E248</f>
        <v>7.8125E-3</v>
      </c>
      <c r="P134" s="31">
        <f>LevelData!R248/LevelData!E248</f>
        <v>0</v>
      </c>
      <c r="Q134" s="40">
        <f>LevelData!U248</f>
        <v>10</v>
      </c>
      <c r="R134" s="31">
        <f>LevelData!S248/LevelData!E248</f>
        <v>0.76953125</v>
      </c>
      <c r="S134" s="37">
        <f>LevelData!T248/LevelData!E248</f>
        <v>0.53125</v>
      </c>
    </row>
    <row r="135" spans="1:19" x14ac:dyDescent="0.25">
      <c r="A135" s="13"/>
      <c r="B135" s="13" t="s">
        <v>108</v>
      </c>
      <c r="C135" s="15">
        <f>LevelData!K300</f>
        <v>0.40952380952381001</v>
      </c>
      <c r="D135" s="15">
        <f>LevelData!L300</f>
        <v>0.40394088669950701</v>
      </c>
      <c r="E135" s="15">
        <f>LevelData!M300</f>
        <v>0.57142857142857095</v>
      </c>
      <c r="F135" s="66" t="str">
        <f>LevelData!X300</f>
        <v>NA</v>
      </c>
      <c r="G135" s="63">
        <f>LevelData!Z300</f>
        <v>2214.9333333333302</v>
      </c>
      <c r="H135" s="66">
        <f>LevelData!AA300</f>
        <v>101.5</v>
      </c>
      <c r="I135" s="66">
        <f>LevelData!AB300</f>
        <v>31.5</v>
      </c>
      <c r="J135" s="32">
        <f>LevelData!P300/LevelData!E300</f>
        <v>0</v>
      </c>
      <c r="K135" s="32">
        <f>LevelData!Q300/LevelData!E300</f>
        <v>0</v>
      </c>
      <c r="L135" s="32">
        <f>LevelData!N300/LevelData!E300</f>
        <v>1.9047619047619049E-2</v>
      </c>
      <c r="M135" s="32">
        <f>LevelData!O300/LevelData!E300</f>
        <v>8.0952380952380956E-2</v>
      </c>
      <c r="N135" s="32">
        <f>LevelData!AD300/LevelData!E300</f>
        <v>1.4285714285714285E-2</v>
      </c>
      <c r="O135" s="32">
        <f>LevelData!AE300/LevelData!E300</f>
        <v>9.5238095238095247E-3</v>
      </c>
      <c r="P135" s="32">
        <f>LevelData!R300/LevelData!E300</f>
        <v>4.7619047619047623E-3</v>
      </c>
      <c r="Q135" s="41">
        <f>LevelData!U300</f>
        <v>11</v>
      </c>
      <c r="R135" s="32">
        <f>LevelData!S300/LevelData!E300</f>
        <v>0.95238095238095233</v>
      </c>
      <c r="S135" s="38">
        <f>LevelData!T300/LevelData!E300</f>
        <v>0.60952380952380958</v>
      </c>
    </row>
    <row r="136" spans="1:19" x14ac:dyDescent="0.25">
      <c r="A136" s="5" t="str">
        <f>LevelData!A197</f>
        <v>Ross4</v>
      </c>
      <c r="B136" s="5" t="s">
        <v>106</v>
      </c>
      <c r="C136" s="7">
        <f>LevelData!K197</f>
        <v>0.87813620071684595</v>
      </c>
      <c r="D136" s="7">
        <f>LevelData!L197</f>
        <v>0.88278388278388298</v>
      </c>
      <c r="E136" s="7">
        <f>LevelData!M197</f>
        <v>0.66666666666666696</v>
      </c>
      <c r="F136" s="64" t="str">
        <f>LevelData!X197</f>
        <v>NA</v>
      </c>
      <c r="G136" s="61">
        <f>LevelData!Z197</f>
        <v>2062.5500000000002</v>
      </c>
      <c r="H136" s="64">
        <f>LevelData!AA197</f>
        <v>98</v>
      </c>
      <c r="I136" s="64">
        <f>LevelData!AB197</f>
        <v>30</v>
      </c>
      <c r="J136" s="30">
        <f>LevelData!P197/LevelData!E197</f>
        <v>0</v>
      </c>
      <c r="K136" s="30">
        <f>LevelData!Q197/LevelData!E197</f>
        <v>0</v>
      </c>
      <c r="L136" s="30">
        <f>LevelData!N197/LevelData!E197</f>
        <v>1.0752688172043012E-2</v>
      </c>
      <c r="M136" s="30">
        <f>LevelData!O197/LevelData!E197</f>
        <v>1.4336917562724014E-2</v>
      </c>
      <c r="N136" s="30">
        <f>LevelData!AD197/LevelData!E197</f>
        <v>3.5842293906810036E-3</v>
      </c>
      <c r="O136" s="30">
        <f>LevelData!AE197/LevelData!E197</f>
        <v>1.0752688172043012E-2</v>
      </c>
      <c r="P136" s="30">
        <f>LevelData!R197/LevelData!E197</f>
        <v>3.5842293906810036E-3</v>
      </c>
      <c r="Q136" s="39">
        <f>LevelData!U197</f>
        <v>12</v>
      </c>
      <c r="R136" s="30">
        <f>LevelData!S197/LevelData!E197</f>
        <v>0.79211469534050183</v>
      </c>
      <c r="S136" s="36">
        <f>LevelData!T197/LevelData!E197</f>
        <v>0.55913978494623651</v>
      </c>
    </row>
    <row r="137" spans="1:19" x14ac:dyDescent="0.25">
      <c r="A137" s="9"/>
      <c r="B137" s="9" t="s">
        <v>107</v>
      </c>
      <c r="C137" s="11">
        <f>LevelData!K249</f>
        <v>0.47800586510263898</v>
      </c>
      <c r="D137" s="11">
        <f>LevelData!L249</f>
        <v>0.46483180428134602</v>
      </c>
      <c r="E137" s="11">
        <f>LevelData!M249</f>
        <v>0.78571428571428603</v>
      </c>
      <c r="F137" s="65" t="str">
        <f>LevelData!X249</f>
        <v>NA</v>
      </c>
      <c r="G137" s="62">
        <f>LevelData!Z249</f>
        <v>2253.1</v>
      </c>
      <c r="H137" s="65">
        <f>LevelData!AA249</f>
        <v>104</v>
      </c>
      <c r="I137" s="65">
        <f>LevelData!AB249</f>
        <v>31</v>
      </c>
      <c r="J137" s="31">
        <f>LevelData!P249/LevelData!E249</f>
        <v>2.9325513196480938E-3</v>
      </c>
      <c r="K137" s="31">
        <f>LevelData!Q249/LevelData!E249</f>
        <v>2.9325513196480938E-3</v>
      </c>
      <c r="L137" s="31">
        <f>LevelData!N249/LevelData!E249</f>
        <v>2.932551319648094E-2</v>
      </c>
      <c r="M137" s="31">
        <f>LevelData!O249/LevelData!E249</f>
        <v>2.932551319648094E-2</v>
      </c>
      <c r="N137" s="31">
        <f>LevelData!AD249/LevelData!E249</f>
        <v>0</v>
      </c>
      <c r="O137" s="31">
        <f>LevelData!AE249/LevelData!E249</f>
        <v>5.8651026392961877E-3</v>
      </c>
      <c r="P137" s="31">
        <f>LevelData!R249/LevelData!E249</f>
        <v>0</v>
      </c>
      <c r="Q137" s="40">
        <f>LevelData!U249</f>
        <v>8</v>
      </c>
      <c r="R137" s="31">
        <f>LevelData!S249/LevelData!E249</f>
        <v>0.59530791788856308</v>
      </c>
      <c r="S137" s="37">
        <f>LevelData!T249/LevelData!E249</f>
        <v>0.41348973607038125</v>
      </c>
    </row>
    <row r="138" spans="1:19" x14ac:dyDescent="0.25">
      <c r="A138" s="13"/>
      <c r="B138" s="13" t="s">
        <v>108</v>
      </c>
      <c r="C138" s="15">
        <f>LevelData!K301</f>
        <v>0.240208877284595</v>
      </c>
      <c r="D138" s="15">
        <f>LevelData!L301</f>
        <v>0.217270194986072</v>
      </c>
      <c r="E138" s="15">
        <f>LevelData!M301</f>
        <v>0.58333333333333304</v>
      </c>
      <c r="F138" s="66" t="str">
        <f>LevelData!X301</f>
        <v>NA</v>
      </c>
      <c r="G138" s="63">
        <f>LevelData!Z301</f>
        <v>2155.3166666666698</v>
      </c>
      <c r="H138" s="66">
        <f>LevelData!AA301</f>
        <v>102</v>
      </c>
      <c r="I138" s="66">
        <f>LevelData!AB301</f>
        <v>32</v>
      </c>
      <c r="J138" s="32">
        <f>LevelData!P301/LevelData!E301</f>
        <v>5.7441253263707574E-2</v>
      </c>
      <c r="K138" s="32">
        <f>LevelData!Q301/LevelData!E301</f>
        <v>2.3498694516971279E-2</v>
      </c>
      <c r="L138" s="32">
        <f>LevelData!N301/LevelData!E301</f>
        <v>4.6997389033942558E-2</v>
      </c>
      <c r="M138" s="32">
        <f>LevelData!O301/LevelData!E301</f>
        <v>6.2663185378590072E-2</v>
      </c>
      <c r="N138" s="32">
        <f>LevelData!AD301/LevelData!E301</f>
        <v>2.3498694516971279E-2</v>
      </c>
      <c r="O138" s="32">
        <f>LevelData!AE301/LevelData!E301</f>
        <v>1.5665796344647518E-2</v>
      </c>
      <c r="P138" s="32">
        <f>LevelData!R301/LevelData!E301</f>
        <v>5.2219321148825066E-3</v>
      </c>
      <c r="Q138" s="41">
        <f>LevelData!U301</f>
        <v>8</v>
      </c>
      <c r="R138" s="32">
        <f>LevelData!S301/LevelData!E301</f>
        <v>0.6866840731070496</v>
      </c>
      <c r="S138" s="38">
        <f>LevelData!T301/LevelData!E301</f>
        <v>0.48041775456919061</v>
      </c>
    </row>
    <row r="139" spans="1:19" x14ac:dyDescent="0.25">
      <c r="A139" s="5" t="str">
        <f>LevelData!A198</f>
        <v>Ross3</v>
      </c>
      <c r="B139" s="5" t="s">
        <v>106</v>
      </c>
      <c r="C139" s="7">
        <f>LevelData!K198</f>
        <v>0.53014553014553001</v>
      </c>
      <c r="D139" s="7">
        <f>LevelData!L198</f>
        <v>0.50229357798165097</v>
      </c>
      <c r="E139" s="7">
        <f>LevelData!M198</f>
        <v>0.8</v>
      </c>
      <c r="F139" s="64" t="str">
        <f>LevelData!X198</f>
        <v>NA</v>
      </c>
      <c r="G139" s="61">
        <f>LevelData!Z198</f>
        <v>2256.35</v>
      </c>
      <c r="H139" s="64">
        <f>LevelData!AA198</f>
        <v>103</v>
      </c>
      <c r="I139" s="64">
        <f>LevelData!AB198</f>
        <v>31</v>
      </c>
      <c r="J139" s="30">
        <f>LevelData!P198/LevelData!E198</f>
        <v>8.3160083160083165E-3</v>
      </c>
      <c r="K139" s="30">
        <f>LevelData!Q198/LevelData!E198</f>
        <v>4.1580041580041582E-3</v>
      </c>
      <c r="L139" s="30">
        <f>LevelData!N198/LevelData!E198</f>
        <v>0.10602910602910603</v>
      </c>
      <c r="M139" s="30">
        <f>LevelData!O198/LevelData!E198</f>
        <v>4.9896049896049899E-2</v>
      </c>
      <c r="N139" s="30">
        <f>LevelData!AD198/LevelData!E198</f>
        <v>6.2370062370062374E-3</v>
      </c>
      <c r="O139" s="30">
        <f>LevelData!AE198/LevelData!E198</f>
        <v>6.2370062370062374E-3</v>
      </c>
      <c r="P139" s="30">
        <f>LevelData!R198/LevelData!E198</f>
        <v>0</v>
      </c>
      <c r="Q139" s="39">
        <f>LevelData!U198</f>
        <v>7</v>
      </c>
      <c r="R139" s="30">
        <f>LevelData!S198/LevelData!E198</f>
        <v>0.50103950103950101</v>
      </c>
      <c r="S139" s="36">
        <f>LevelData!T198/LevelData!E198</f>
        <v>0.36590436590436592</v>
      </c>
    </row>
    <row r="140" spans="1:19" x14ac:dyDescent="0.25">
      <c r="B140" s="9" t="s">
        <v>107</v>
      </c>
      <c r="C140" s="11">
        <f>LevelData!K250</f>
        <v>0.30099502487562202</v>
      </c>
      <c r="D140" s="11">
        <f>LevelData!L250</f>
        <v>0.24715909090909099</v>
      </c>
      <c r="E140" s="11">
        <f>LevelData!M250</f>
        <v>0.68</v>
      </c>
      <c r="F140" s="65" t="str">
        <f>LevelData!X250</f>
        <v>NA</v>
      </c>
      <c r="G140" s="62">
        <f>LevelData!Z250</f>
        <v>2230.2249999999999</v>
      </c>
      <c r="H140" s="65">
        <f>LevelData!AA250</f>
        <v>103.5</v>
      </c>
      <c r="I140" s="65">
        <f>LevelData!AB250</f>
        <v>33</v>
      </c>
      <c r="J140" s="31">
        <f>LevelData!P250/LevelData!E250</f>
        <v>1.9900497512437811E-2</v>
      </c>
      <c r="K140" s="31">
        <f>LevelData!Q250/LevelData!E250</f>
        <v>1.2437810945273632E-2</v>
      </c>
      <c r="L140" s="31">
        <f>LevelData!N250/LevelData!E250</f>
        <v>0.18159203980099503</v>
      </c>
      <c r="M140" s="31">
        <f>LevelData!O250/LevelData!E250</f>
        <v>0.10199004975124377</v>
      </c>
      <c r="N140" s="31">
        <f>LevelData!AD250/LevelData!E250</f>
        <v>2.2388059701492536E-2</v>
      </c>
      <c r="O140" s="31">
        <f>LevelData!AE250/LevelData!E250</f>
        <v>1.9900497512437811E-2</v>
      </c>
      <c r="P140" s="31">
        <f>LevelData!R250/LevelData!E250</f>
        <v>2.4875621890547263E-3</v>
      </c>
      <c r="Q140" s="40">
        <f>LevelData!U250</f>
        <v>11</v>
      </c>
      <c r="R140" s="31">
        <f>LevelData!S250/LevelData!E250</f>
        <v>0.71144278606965172</v>
      </c>
      <c r="S140" s="37">
        <f>LevelData!T250/LevelData!E250</f>
        <v>0.51990049751243783</v>
      </c>
    </row>
    <row r="141" spans="1:19" x14ac:dyDescent="0.25">
      <c r="B141" s="13" t="s">
        <v>108</v>
      </c>
      <c r="C141" s="15">
        <f>LevelData!K302</f>
        <v>0.29779411764705899</v>
      </c>
      <c r="D141" s="15">
        <f>LevelData!L302</f>
        <v>0.21524663677129999</v>
      </c>
      <c r="E141" s="15">
        <f>LevelData!M302</f>
        <v>0.67346938775510201</v>
      </c>
      <c r="F141" s="66" t="str">
        <f>LevelData!X302</f>
        <v>NA</v>
      </c>
      <c r="G141" s="63">
        <f>LevelData!Z302</f>
        <v>2348.4083333333301</v>
      </c>
      <c r="H141" s="66">
        <f>LevelData!AA302</f>
        <v>105.5</v>
      </c>
      <c r="I141" s="66">
        <f>LevelData!AB302</f>
        <v>34</v>
      </c>
      <c r="J141" s="32">
        <f>LevelData!P302/LevelData!E302</f>
        <v>4.0441176470588237E-2</v>
      </c>
      <c r="K141" s="32">
        <f>LevelData!Q302/LevelData!E302</f>
        <v>1.4705882352941176E-2</v>
      </c>
      <c r="L141" s="32">
        <f>LevelData!N302/LevelData!E302</f>
        <v>0.28308823529411764</v>
      </c>
      <c r="M141" s="32">
        <f>LevelData!O302/LevelData!E302</f>
        <v>0.21691176470588236</v>
      </c>
      <c r="N141" s="32">
        <f>LevelData!AD302/LevelData!E302</f>
        <v>7.3529411764705885E-2</v>
      </c>
      <c r="O141" s="32">
        <f>LevelData!AE302/LevelData!E302</f>
        <v>3.6764705882352942E-2</v>
      </c>
      <c r="P141" s="32">
        <f>LevelData!R302/LevelData!E302</f>
        <v>0</v>
      </c>
      <c r="Q141" s="41">
        <f>LevelData!U302</f>
        <v>11</v>
      </c>
      <c r="R141" s="32">
        <f>LevelData!S302/LevelData!E302</f>
        <v>1.1029411764705883</v>
      </c>
      <c r="S141" s="38">
        <f>LevelData!T302/LevelData!E302</f>
        <v>0.67647058823529416</v>
      </c>
    </row>
    <row r="142" spans="1:19" x14ac:dyDescent="0.25">
      <c r="A142" s="5" t="str">
        <f>LevelData!A199</f>
        <v>Ross5</v>
      </c>
      <c r="B142" s="5" t="s">
        <v>106</v>
      </c>
      <c r="C142" s="7">
        <f>LevelData!K199</f>
        <v>0.56161137440758302</v>
      </c>
      <c r="D142" s="7">
        <f>LevelData!L199</f>
        <v>0.55583756345177704</v>
      </c>
      <c r="E142" s="7">
        <f>LevelData!M199</f>
        <v>0.64285714285714302</v>
      </c>
      <c r="F142" s="64" t="str">
        <f>LevelData!X199</f>
        <v>NA</v>
      </c>
      <c r="G142" s="61">
        <f>LevelData!Z199</f>
        <v>2165.61666666667</v>
      </c>
      <c r="H142" s="64">
        <f>LevelData!AA199</f>
        <v>99</v>
      </c>
      <c r="I142" s="64">
        <f>LevelData!AB199</f>
        <v>29</v>
      </c>
      <c r="J142" s="30">
        <f>LevelData!P199/LevelData!E199</f>
        <v>0</v>
      </c>
      <c r="K142" s="30">
        <f>LevelData!Q199/LevelData!E199</f>
        <v>0</v>
      </c>
      <c r="L142" s="30">
        <f>LevelData!N199/LevelData!E199</f>
        <v>9.004739336492891E-2</v>
      </c>
      <c r="M142" s="30">
        <f>LevelData!O199/LevelData!E199</f>
        <v>1.8957345971563982E-2</v>
      </c>
      <c r="N142" s="30">
        <f>LevelData!AD199/LevelData!E199</f>
        <v>1.1848341232227487E-2</v>
      </c>
      <c r="O142" s="30">
        <f>LevelData!AE199/LevelData!E199</f>
        <v>7.1090047393364926E-3</v>
      </c>
      <c r="P142" s="30">
        <f>LevelData!R199/LevelData!E199</f>
        <v>2.3696682464454978E-3</v>
      </c>
      <c r="Q142" s="39">
        <f>LevelData!U199</f>
        <v>10</v>
      </c>
      <c r="R142" s="30">
        <f>LevelData!S199/LevelData!E199</f>
        <v>0.56635071090047395</v>
      </c>
      <c r="S142" s="36">
        <f>LevelData!T199/LevelData!E199</f>
        <v>0.4099526066350711</v>
      </c>
    </row>
    <row r="143" spans="1:19" x14ac:dyDescent="0.25">
      <c r="A143" s="9"/>
      <c r="B143" s="9" t="s">
        <v>107</v>
      </c>
      <c r="C143" s="11">
        <f>LevelData!K251</f>
        <v>0.247311827956989</v>
      </c>
      <c r="D143" s="11">
        <f>LevelData!L251</f>
        <v>0.238188976377953</v>
      </c>
      <c r="E143" s="11">
        <f>LevelData!M251</f>
        <v>0.34</v>
      </c>
      <c r="F143" s="65" t="str">
        <f>LevelData!X251</f>
        <v>NA</v>
      </c>
      <c r="G143" s="62">
        <f>LevelData!Z251</f>
        <v>2296.9666666666699</v>
      </c>
      <c r="H143" s="65">
        <f>LevelData!AA251</f>
        <v>110</v>
      </c>
      <c r="I143" s="65">
        <f>LevelData!AB251</f>
        <v>30</v>
      </c>
      <c r="J143" s="31">
        <f>LevelData!P251/LevelData!E251</f>
        <v>0</v>
      </c>
      <c r="K143" s="31">
        <f>LevelData!Q251/LevelData!E251</f>
        <v>0</v>
      </c>
      <c r="L143" s="31">
        <f>LevelData!N251/LevelData!E251</f>
        <v>0.12365591397849462</v>
      </c>
      <c r="M143" s="31">
        <f>LevelData!O251/LevelData!E251</f>
        <v>6.093189964157706E-2</v>
      </c>
      <c r="N143" s="31">
        <f>LevelData!AD251/LevelData!E251</f>
        <v>1.4336917562724014E-2</v>
      </c>
      <c r="O143" s="31">
        <f>LevelData!AE251/LevelData!E251</f>
        <v>8.9605734767025085E-3</v>
      </c>
      <c r="P143" s="31">
        <f>LevelData!R251/LevelData!E251</f>
        <v>0</v>
      </c>
      <c r="Q143" s="40">
        <f>LevelData!U251</f>
        <v>6</v>
      </c>
      <c r="R143" s="31">
        <f>LevelData!S251/LevelData!E251</f>
        <v>0.56989247311827962</v>
      </c>
      <c r="S143" s="37">
        <f>LevelData!T251/LevelData!E251</f>
        <v>0.4103942652329749</v>
      </c>
    </row>
    <row r="144" spans="1:19" x14ac:dyDescent="0.25">
      <c r="A144" s="13"/>
      <c r="B144" s="13" t="s">
        <v>108</v>
      </c>
      <c r="C144" s="15">
        <f>LevelData!K303</f>
        <v>0.20884520884520899</v>
      </c>
      <c r="D144" s="15">
        <f>LevelData!L303</f>
        <v>0.18333333333333299</v>
      </c>
      <c r="E144" s="15">
        <f>LevelData!M303</f>
        <v>0.40425531914893598</v>
      </c>
      <c r="F144" s="66" t="str">
        <f>LevelData!X303</f>
        <v>NA</v>
      </c>
      <c r="G144" s="63">
        <f>LevelData!Z303</f>
        <v>2242.9666666666699</v>
      </c>
      <c r="H144" s="66">
        <f>LevelData!AA303</f>
        <v>104.5</v>
      </c>
      <c r="I144" s="66">
        <f>LevelData!AB303</f>
        <v>33</v>
      </c>
      <c r="J144" s="32">
        <f>LevelData!P303/LevelData!E303</f>
        <v>0</v>
      </c>
      <c r="K144" s="32">
        <f>LevelData!Q303/LevelData!E303</f>
        <v>0</v>
      </c>
      <c r="L144" s="32">
        <f>LevelData!N303/LevelData!E303</f>
        <v>0.19901719901719903</v>
      </c>
      <c r="M144" s="32">
        <f>LevelData!O303/LevelData!E303</f>
        <v>8.5995085995085999E-2</v>
      </c>
      <c r="N144" s="32">
        <f>LevelData!AD303/LevelData!E303</f>
        <v>6.1425061425061427E-2</v>
      </c>
      <c r="O144" s="32">
        <f>LevelData!AE303/LevelData!E303</f>
        <v>9.8280098280098278E-3</v>
      </c>
      <c r="P144" s="32">
        <f>LevelData!R303/LevelData!E303</f>
        <v>0</v>
      </c>
      <c r="Q144" s="41">
        <f>LevelData!U303</f>
        <v>18</v>
      </c>
      <c r="R144" s="32">
        <f>LevelData!S303/LevelData!E303</f>
        <v>0.83046683046683045</v>
      </c>
      <c r="S144" s="38">
        <f>LevelData!T303/LevelData!E303</f>
        <v>0.5724815724815725</v>
      </c>
    </row>
    <row r="145" spans="1:19" x14ac:dyDescent="0.25">
      <c r="A145" s="5" t="str">
        <f>LevelData!A200</f>
        <v>A3_7s_e</v>
      </c>
      <c r="B145" s="5" t="s">
        <v>106</v>
      </c>
      <c r="C145" s="7">
        <f>LevelData!K200</f>
        <v>0.315233785822021</v>
      </c>
      <c r="D145" s="7">
        <f>LevelData!L200</f>
        <v>0.30551181102362202</v>
      </c>
      <c r="E145" s="7">
        <f>LevelData!M200</f>
        <v>0.53571428571428603</v>
      </c>
      <c r="F145" s="64" t="str">
        <f>LevelData!X200</f>
        <v>NA</v>
      </c>
      <c r="G145" s="61">
        <f>LevelData!Z200</f>
        <v>2121.8166666666698</v>
      </c>
      <c r="H145" s="64">
        <f>LevelData!AA200</f>
        <v>99</v>
      </c>
      <c r="I145" s="64">
        <f>LevelData!AB200</f>
        <v>28</v>
      </c>
      <c r="J145" s="30">
        <f>LevelData!P200/LevelData!E200</f>
        <v>1.5082956259426848E-3</v>
      </c>
      <c r="K145" s="30">
        <f>LevelData!Q200/LevelData!E200</f>
        <v>1.5082956259426848E-3</v>
      </c>
      <c r="L145" s="30">
        <f>LevelData!N200/LevelData!E200</f>
        <v>4.3740573152337855E-2</v>
      </c>
      <c r="M145" s="30">
        <f>LevelData!O200/LevelData!E200</f>
        <v>4.8265460030165915E-2</v>
      </c>
      <c r="N145" s="30">
        <f>LevelData!AD200/LevelData!E200</f>
        <v>7.5414781297134239E-3</v>
      </c>
      <c r="O145" s="30">
        <f>LevelData!AE200/LevelData!E200</f>
        <v>9.0497737556561094E-3</v>
      </c>
      <c r="P145" s="30">
        <f>LevelData!R200/LevelData!E200</f>
        <v>6.0331825037707393E-3</v>
      </c>
      <c r="Q145" s="39">
        <f>LevelData!U200</f>
        <v>9</v>
      </c>
      <c r="R145" s="30">
        <f>LevelData!S200/LevelData!E200</f>
        <v>0.48717948717948717</v>
      </c>
      <c r="S145" s="36">
        <f>LevelData!T200/LevelData!E200</f>
        <v>0.35897435897435898</v>
      </c>
    </row>
    <row r="146" spans="1:19" x14ac:dyDescent="0.25">
      <c r="A146" s="9"/>
      <c r="B146" s="9" t="s">
        <v>107</v>
      </c>
      <c r="C146" s="11">
        <f>LevelData!K252</f>
        <v>0.172672672672673</v>
      </c>
      <c r="D146" s="11">
        <f>LevelData!L252</f>
        <v>0.15967741935483901</v>
      </c>
      <c r="E146" s="11">
        <f>LevelData!M252</f>
        <v>0.34782608695652201</v>
      </c>
      <c r="F146" s="65" t="str">
        <f>LevelData!X252</f>
        <v>NA</v>
      </c>
      <c r="G146" s="62">
        <f>LevelData!Z252</f>
        <v>2334.4333333333302</v>
      </c>
      <c r="H146" s="65">
        <f>LevelData!AA252</f>
        <v>114</v>
      </c>
      <c r="I146" s="65">
        <f>LevelData!AB252</f>
        <v>31</v>
      </c>
      <c r="J146" s="31">
        <f>LevelData!P252/LevelData!E252</f>
        <v>4.5045045045045045E-3</v>
      </c>
      <c r="K146" s="31">
        <f>LevelData!Q252/LevelData!E252</f>
        <v>4.5045045045045045E-3</v>
      </c>
      <c r="L146" s="31">
        <f>LevelData!N252/LevelData!E252</f>
        <v>7.8078078078078081E-2</v>
      </c>
      <c r="M146" s="31">
        <f>LevelData!O252/LevelData!E252</f>
        <v>0.10960960960960961</v>
      </c>
      <c r="N146" s="31">
        <f>LevelData!AD252/LevelData!E252</f>
        <v>1.5015015015015015E-2</v>
      </c>
      <c r="O146" s="31">
        <f>LevelData!AE252/LevelData!E252</f>
        <v>9.0090090090090089E-3</v>
      </c>
      <c r="P146" s="31">
        <f>LevelData!R252/LevelData!E252</f>
        <v>0</v>
      </c>
      <c r="Q146" s="40">
        <f>LevelData!U252</f>
        <v>10.5</v>
      </c>
      <c r="R146" s="31">
        <f>LevelData!S252/LevelData!E252</f>
        <v>0.53003003003003002</v>
      </c>
      <c r="S146" s="37">
        <f>LevelData!T252/LevelData!E252</f>
        <v>0.40990990990990989</v>
      </c>
    </row>
    <row r="147" spans="1:19" x14ac:dyDescent="0.25">
      <c r="A147" s="13"/>
      <c r="B147" s="13" t="s">
        <v>108</v>
      </c>
      <c r="C147" s="15">
        <f>LevelData!K304</f>
        <v>0.170575692963753</v>
      </c>
      <c r="D147" s="15">
        <f>LevelData!L304</f>
        <v>0.15366430260047301</v>
      </c>
      <c r="E147" s="15">
        <f>LevelData!M304</f>
        <v>0.32608695652173902</v>
      </c>
      <c r="F147" s="66" t="str">
        <f>LevelData!X304</f>
        <v>NA</v>
      </c>
      <c r="G147" s="63">
        <f>LevelData!Z304</f>
        <v>2267.9333333333302</v>
      </c>
      <c r="H147" s="66">
        <f>LevelData!AA304</f>
        <v>107</v>
      </c>
      <c r="I147" s="66">
        <f>LevelData!AB304</f>
        <v>32</v>
      </c>
      <c r="J147" s="32">
        <f>LevelData!P304/LevelData!E304</f>
        <v>3.1982942430703626E-2</v>
      </c>
      <c r="K147" s="32">
        <f>LevelData!Q304/LevelData!E304</f>
        <v>1.7057569296375266E-2</v>
      </c>
      <c r="L147" s="32">
        <f>LevelData!N304/LevelData!E304</f>
        <v>9.5948827292110878E-2</v>
      </c>
      <c r="M147" s="32">
        <f>LevelData!O304/LevelData!E304</f>
        <v>0.17910447761194029</v>
      </c>
      <c r="N147" s="32">
        <f>LevelData!AD304/LevelData!E304</f>
        <v>3.4115138592750532E-2</v>
      </c>
      <c r="O147" s="32">
        <f>LevelData!AE304/LevelData!E304</f>
        <v>1.9189765458422176E-2</v>
      </c>
      <c r="P147" s="32">
        <f>LevelData!R304/LevelData!E304</f>
        <v>0</v>
      </c>
      <c r="Q147" s="41">
        <f>LevelData!U304</f>
        <v>19</v>
      </c>
      <c r="R147" s="32">
        <f>LevelData!S304/LevelData!E304</f>
        <v>0.95948827292110872</v>
      </c>
      <c r="S147" s="38">
        <f>LevelData!T304/LevelData!E304</f>
        <v>0.66311300639658843</v>
      </c>
    </row>
    <row r="148" spans="1:19" x14ac:dyDescent="0.25">
      <c r="A148" s="5" t="str">
        <f>LevelData!A201</f>
        <v>A2_2r2_n</v>
      </c>
      <c r="B148" s="5" t="s">
        <v>106</v>
      </c>
      <c r="C148" s="7">
        <f>LevelData!K201</f>
        <v>0.73184357541899403</v>
      </c>
      <c r="D148" s="7">
        <f>LevelData!L201</f>
        <v>0.73177842565597695</v>
      </c>
      <c r="E148" s="7">
        <f>LevelData!M201</f>
        <v>0.73333333333333295</v>
      </c>
      <c r="F148" s="64" t="str">
        <f>LevelData!X201</f>
        <v>NA</v>
      </c>
      <c r="G148" s="61">
        <f>LevelData!Z201</f>
        <v>2109.3166666666698</v>
      </c>
      <c r="H148" s="64">
        <f>LevelData!AA201</f>
        <v>97</v>
      </c>
      <c r="I148" s="64">
        <f>LevelData!AB201</f>
        <v>29</v>
      </c>
      <c r="J148" s="30">
        <f>LevelData!P201/LevelData!E201</f>
        <v>2.7932960893854749E-3</v>
      </c>
      <c r="K148" s="30">
        <f>LevelData!Q201/LevelData!E201</f>
        <v>2.7932960893854749E-3</v>
      </c>
      <c r="L148" s="30">
        <f>LevelData!N201/LevelData!E201</f>
        <v>1.9553072625698324E-2</v>
      </c>
      <c r="M148" s="30">
        <f>LevelData!O201/LevelData!E201</f>
        <v>3.9106145251396648E-2</v>
      </c>
      <c r="N148" s="30">
        <f>LevelData!AD201/LevelData!E201</f>
        <v>0</v>
      </c>
      <c r="O148" s="30">
        <f>LevelData!AE201/LevelData!E201</f>
        <v>1.11731843575419E-2</v>
      </c>
      <c r="P148" s="30">
        <f>LevelData!R201/LevelData!E201</f>
        <v>0</v>
      </c>
      <c r="Q148" s="39">
        <f>LevelData!U201</f>
        <v>10</v>
      </c>
      <c r="R148" s="30">
        <f>LevelData!S201/LevelData!E201</f>
        <v>0.64525139664804465</v>
      </c>
      <c r="S148" s="36">
        <f>LevelData!T201/LevelData!E201</f>
        <v>0.45530726256983239</v>
      </c>
    </row>
    <row r="149" spans="1:19" x14ac:dyDescent="0.25">
      <c r="A149" s="9"/>
      <c r="B149" s="9" t="s">
        <v>107</v>
      </c>
      <c r="C149" s="11">
        <f>LevelData!K253</f>
        <v>0.36018957345971597</v>
      </c>
      <c r="D149" s="11">
        <f>LevelData!L253</f>
        <v>0.33681462140992202</v>
      </c>
      <c r="E149" s="11">
        <f>LevelData!M253</f>
        <v>0.58974358974358998</v>
      </c>
      <c r="F149" s="65" t="str">
        <f>LevelData!X253</f>
        <v>NA</v>
      </c>
      <c r="G149" s="62">
        <f>LevelData!Z253</f>
        <v>2295.4499999999998</v>
      </c>
      <c r="H149" s="65">
        <f>LevelData!AA253</f>
        <v>109.5</v>
      </c>
      <c r="I149" s="65">
        <f>LevelData!AB253</f>
        <v>31</v>
      </c>
      <c r="J149" s="31">
        <f>LevelData!P253/LevelData!E253</f>
        <v>2.3696682464454978E-3</v>
      </c>
      <c r="K149" s="31">
        <f>LevelData!Q253/LevelData!E253</f>
        <v>4.7393364928909956E-3</v>
      </c>
      <c r="L149" s="31">
        <f>LevelData!N253/LevelData!E253</f>
        <v>7.1090047393364927E-2</v>
      </c>
      <c r="M149" s="31">
        <f>LevelData!O253/LevelData!E253</f>
        <v>8.2938388625592413E-2</v>
      </c>
      <c r="N149" s="31">
        <f>LevelData!AD253/LevelData!E253</f>
        <v>1.4218009478672985E-2</v>
      </c>
      <c r="O149" s="31">
        <f>LevelData!AE253/LevelData!E253</f>
        <v>1.1848341232227487E-2</v>
      </c>
      <c r="P149" s="31">
        <f>LevelData!R253/LevelData!E253</f>
        <v>0</v>
      </c>
      <c r="Q149" s="40">
        <f>LevelData!U253</f>
        <v>7</v>
      </c>
      <c r="R149" s="31">
        <f>LevelData!S253/LevelData!E253</f>
        <v>0.48341232227488151</v>
      </c>
      <c r="S149" s="37">
        <f>LevelData!T253/LevelData!E253</f>
        <v>0.32938388625592419</v>
      </c>
    </row>
    <row r="150" spans="1:19" x14ac:dyDescent="0.25">
      <c r="A150" s="13"/>
      <c r="B150" s="13" t="s">
        <v>108</v>
      </c>
      <c r="C150" s="15">
        <f>LevelData!K305</f>
        <v>0.23181818181818201</v>
      </c>
      <c r="D150" s="15">
        <f>LevelData!L305</f>
        <v>0.2109375</v>
      </c>
      <c r="E150" s="15">
        <f>LevelData!M305</f>
        <v>0.375</v>
      </c>
      <c r="F150" s="66" t="str">
        <f>LevelData!X305</f>
        <v>NA</v>
      </c>
      <c r="G150" s="63">
        <f>LevelData!Z305</f>
        <v>2295.4333333333302</v>
      </c>
      <c r="H150" s="66">
        <f>LevelData!AA305</f>
        <v>116</v>
      </c>
      <c r="I150" s="66">
        <f>LevelData!AB305</f>
        <v>33</v>
      </c>
      <c r="J150" s="32">
        <f>LevelData!P305/LevelData!E305</f>
        <v>2.2727272727272726E-3</v>
      </c>
      <c r="K150" s="32">
        <f>LevelData!Q305/LevelData!E305</f>
        <v>4.5454545454545452E-3</v>
      </c>
      <c r="L150" s="32">
        <f>LevelData!N305/LevelData!E305</f>
        <v>7.9545454545454544E-2</v>
      </c>
      <c r="M150" s="32">
        <f>LevelData!O305/LevelData!E305</f>
        <v>0.15454545454545454</v>
      </c>
      <c r="N150" s="32">
        <f>LevelData!AD305/LevelData!E305</f>
        <v>1.8181818181818181E-2</v>
      </c>
      <c r="O150" s="32">
        <f>LevelData!AE305/LevelData!E305</f>
        <v>1.1363636363636364E-2</v>
      </c>
      <c r="P150" s="32">
        <f>LevelData!R305/LevelData!E305</f>
        <v>0</v>
      </c>
      <c r="Q150" s="41">
        <f>LevelData!U305</f>
        <v>8</v>
      </c>
      <c r="R150" s="32">
        <f>LevelData!S305/LevelData!E305</f>
        <v>0.67727272727272725</v>
      </c>
      <c r="S150" s="38">
        <f>LevelData!T305/LevelData!E305</f>
        <v>0.45454545454545453</v>
      </c>
    </row>
    <row r="151" spans="1:19" x14ac:dyDescent="0.25">
      <c r="A151" s="5" t="str">
        <f>LevelData!A202</f>
        <v>A1_5sos_e</v>
      </c>
      <c r="B151" s="5" t="s">
        <v>106</v>
      </c>
      <c r="C151" s="7">
        <f>LevelData!K202</f>
        <v>0.79387186629526496</v>
      </c>
      <c r="D151" s="7">
        <f>LevelData!L202</f>
        <v>0.79069767441860495</v>
      </c>
      <c r="E151" s="7">
        <f>LevelData!M202</f>
        <v>0.86666666666666703</v>
      </c>
      <c r="F151" s="64" t="str">
        <f>LevelData!X202</f>
        <v>NA</v>
      </c>
      <c r="G151" s="61">
        <f>LevelData!Z202</f>
        <v>2037.95</v>
      </c>
      <c r="H151" s="64">
        <f>LevelData!AA202</f>
        <v>95</v>
      </c>
      <c r="I151" s="64">
        <f>LevelData!AB202</f>
        <v>28</v>
      </c>
      <c r="J151" s="30">
        <f>LevelData!P202/LevelData!E202</f>
        <v>0</v>
      </c>
      <c r="K151" s="30">
        <f>LevelData!Q202/LevelData!E202</f>
        <v>0</v>
      </c>
      <c r="L151" s="30">
        <f>LevelData!N202/LevelData!E202</f>
        <v>3.6211699164345405E-2</v>
      </c>
      <c r="M151" s="30">
        <f>LevelData!O202/LevelData!E202</f>
        <v>3.3426183844011144E-2</v>
      </c>
      <c r="N151" s="30">
        <f>LevelData!AD202/LevelData!E202</f>
        <v>5.5710306406685237E-3</v>
      </c>
      <c r="O151" s="30">
        <f>LevelData!AE202/LevelData!E202</f>
        <v>5.5710306406685237E-3</v>
      </c>
      <c r="P151" s="30">
        <f>LevelData!R202/LevelData!E202</f>
        <v>0</v>
      </c>
      <c r="Q151" s="39">
        <f>LevelData!U202</f>
        <v>10</v>
      </c>
      <c r="R151" s="30">
        <f>LevelData!S202/LevelData!E202</f>
        <v>0.67130919220055707</v>
      </c>
      <c r="S151" s="36">
        <f>LevelData!T202/LevelData!E202</f>
        <v>0.46239554317548748</v>
      </c>
    </row>
    <row r="152" spans="1:19" x14ac:dyDescent="0.25">
      <c r="B152" s="9" t="s">
        <v>107</v>
      </c>
      <c r="C152" s="11">
        <f>LevelData!K254</f>
        <v>0.29371816638370102</v>
      </c>
      <c r="D152" s="11">
        <f>LevelData!L254</f>
        <v>0.251953125</v>
      </c>
      <c r="E152" s="11">
        <f>LevelData!M254</f>
        <v>0.57142857142857095</v>
      </c>
      <c r="F152" s="65" t="str">
        <f>LevelData!X254</f>
        <v>NA</v>
      </c>
      <c r="G152" s="62">
        <f>LevelData!Z254</f>
        <v>2170.3166666666698</v>
      </c>
      <c r="H152" s="65">
        <f>LevelData!AA254</f>
        <v>100</v>
      </c>
      <c r="I152" s="65">
        <f>LevelData!AB254</f>
        <v>29</v>
      </c>
      <c r="J152" s="31">
        <f>LevelData!P254/LevelData!E254</f>
        <v>8.4889643463497456E-3</v>
      </c>
      <c r="K152" s="31">
        <f>LevelData!Q254/LevelData!E254</f>
        <v>5.0933786078098476E-3</v>
      </c>
      <c r="L152" s="31">
        <f>LevelData!N254/LevelData!E254</f>
        <v>0.11544991511035653</v>
      </c>
      <c r="M152" s="31">
        <f>LevelData!O254/LevelData!E254</f>
        <v>9.3378607809847206E-2</v>
      </c>
      <c r="N152" s="31">
        <f>LevelData!AD254/LevelData!E254</f>
        <v>1.1884550084889643E-2</v>
      </c>
      <c r="O152" s="31">
        <f>LevelData!AE254/LevelData!E254</f>
        <v>1.0186757215619695E-2</v>
      </c>
      <c r="P152" s="31">
        <f>LevelData!R254/LevelData!E254</f>
        <v>0</v>
      </c>
      <c r="Q152" s="40">
        <f>LevelData!U254</f>
        <v>8</v>
      </c>
      <c r="R152" s="31">
        <f>LevelData!S254/LevelData!E254</f>
        <v>0.44142614601018676</v>
      </c>
      <c r="S152" s="37">
        <f>LevelData!T254/LevelData!E254</f>
        <v>0.31239388794567063</v>
      </c>
    </row>
    <row r="153" spans="1:19" x14ac:dyDescent="0.25">
      <c r="B153" s="13" t="s">
        <v>108</v>
      </c>
      <c r="C153" s="15">
        <f>LevelData!K306</f>
        <v>0.14000000000000001</v>
      </c>
      <c r="D153" s="15">
        <f>LevelData!L306</f>
        <v>7.5353218210361103E-2</v>
      </c>
      <c r="E153" s="15">
        <f>LevelData!M306</f>
        <v>0.50442477876106195</v>
      </c>
      <c r="F153" s="66" t="str">
        <f>LevelData!X306</f>
        <v>NA</v>
      </c>
      <c r="G153" s="63">
        <f>LevelData!Z306</f>
        <v>2242.5250000000001</v>
      </c>
      <c r="H153" s="66">
        <f>LevelData!AA306</f>
        <v>109</v>
      </c>
      <c r="I153" s="66">
        <f>LevelData!AB306</f>
        <v>32</v>
      </c>
      <c r="J153" s="32">
        <f>LevelData!P306/LevelData!E306</f>
        <v>1.7333333333333333E-2</v>
      </c>
      <c r="K153" s="32">
        <f>LevelData!Q306/LevelData!E306</f>
        <v>1.0666666666666666E-2</v>
      </c>
      <c r="L153" s="32">
        <f>LevelData!N306/LevelData!E306</f>
        <v>0.17733333333333334</v>
      </c>
      <c r="M153" s="32">
        <f>LevelData!O306/LevelData!E306</f>
        <v>0.14933333333333335</v>
      </c>
      <c r="N153" s="32">
        <f>LevelData!AD306/LevelData!E306</f>
        <v>0.04</v>
      </c>
      <c r="O153" s="32">
        <f>LevelData!AE306/LevelData!E306</f>
        <v>1.0666666666666666E-2</v>
      </c>
      <c r="P153" s="32">
        <f>LevelData!R306/LevelData!E306</f>
        <v>2.6666666666666666E-3</v>
      </c>
      <c r="Q153" s="41">
        <f>LevelData!U306</f>
        <v>8</v>
      </c>
      <c r="R153" s="32">
        <f>LevelData!S306/LevelData!E306</f>
        <v>0.64400000000000002</v>
      </c>
      <c r="S153" s="38">
        <f>LevelData!T306/LevelData!E306</f>
        <v>0.44133333333333336</v>
      </c>
    </row>
    <row r="154" spans="1:19" x14ac:dyDescent="0.25">
      <c r="A154" s="5" t="str">
        <f>LevelData!A203</f>
        <v>A4_1r_e</v>
      </c>
      <c r="B154" s="5" t="s">
        <v>106</v>
      </c>
      <c r="C154" s="7">
        <f>LevelData!K203</f>
        <v>0.94374999999999998</v>
      </c>
      <c r="D154" s="7">
        <f>LevelData!L203</f>
        <v>0.943037974683544</v>
      </c>
      <c r="E154" s="7">
        <f>LevelData!M203</f>
        <v>1</v>
      </c>
      <c r="F154" s="64" t="str">
        <f>LevelData!X203</f>
        <v>NA</v>
      </c>
      <c r="G154" s="61">
        <f>LevelData!Z203</f>
        <v>1956.7833333333299</v>
      </c>
      <c r="H154" s="64">
        <f>LevelData!AA203</f>
        <v>92</v>
      </c>
      <c r="I154" s="64">
        <f>LevelData!AB203</f>
        <v>28</v>
      </c>
      <c r="J154" s="30">
        <f>LevelData!P203/LevelData!E203</f>
        <v>0</v>
      </c>
      <c r="K154" s="30">
        <f>LevelData!Q203/LevelData!E203</f>
        <v>0</v>
      </c>
      <c r="L154" s="30">
        <f>LevelData!N203/LevelData!E203</f>
        <v>3.1250000000000002E-3</v>
      </c>
      <c r="M154" s="30">
        <f>LevelData!O203/LevelData!E203</f>
        <v>1.2500000000000001E-2</v>
      </c>
      <c r="N154" s="30">
        <f>LevelData!AD203/LevelData!E203</f>
        <v>6.2500000000000003E-3</v>
      </c>
      <c r="O154" s="30">
        <f>LevelData!AE203/LevelData!E203</f>
        <v>9.3749999999999997E-3</v>
      </c>
      <c r="P154" s="30">
        <f>LevelData!R203/LevelData!E203</f>
        <v>0</v>
      </c>
      <c r="Q154" s="39">
        <f>LevelData!U203</f>
        <v>11</v>
      </c>
      <c r="R154" s="30">
        <f>LevelData!S203/LevelData!E203</f>
        <v>0.75</v>
      </c>
      <c r="S154" s="36">
        <f>LevelData!T203/LevelData!E203</f>
        <v>0.51875000000000004</v>
      </c>
    </row>
    <row r="155" spans="1:19" x14ac:dyDescent="0.25">
      <c r="A155" s="9"/>
      <c r="B155" s="9" t="s">
        <v>107</v>
      </c>
      <c r="C155" s="11">
        <f>LevelData!K255</f>
        <v>0.77985074626865702</v>
      </c>
      <c r="D155" s="11">
        <f>LevelData!L255</f>
        <v>0.78326996197718601</v>
      </c>
      <c r="E155" s="11">
        <f>LevelData!M255</f>
        <v>0.6</v>
      </c>
      <c r="F155" s="65" t="str">
        <f>LevelData!X255</f>
        <v>NA</v>
      </c>
      <c r="G155" s="62">
        <f>LevelData!Z255</f>
        <v>2105.1666666666702</v>
      </c>
      <c r="H155" s="65">
        <f>LevelData!AA255</f>
        <v>99</v>
      </c>
      <c r="I155" s="65">
        <f>LevelData!AB255</f>
        <v>30.5</v>
      </c>
      <c r="J155" s="31">
        <f>LevelData!P255/LevelData!E255</f>
        <v>0</v>
      </c>
      <c r="K155" s="31">
        <f>LevelData!Q255/LevelData!E255</f>
        <v>0</v>
      </c>
      <c r="L155" s="31">
        <f>LevelData!N255/LevelData!E255</f>
        <v>3.7313432835820895E-3</v>
      </c>
      <c r="M155" s="31">
        <f>LevelData!O255/LevelData!E255</f>
        <v>2.6119402985074626E-2</v>
      </c>
      <c r="N155" s="31">
        <f>LevelData!AD255/LevelData!E255</f>
        <v>0</v>
      </c>
      <c r="O155" s="31">
        <f>LevelData!AE255/LevelData!E255</f>
        <v>7.462686567164179E-3</v>
      </c>
      <c r="P155" s="31">
        <f>LevelData!R255/LevelData!E255</f>
        <v>0</v>
      </c>
      <c r="Q155" s="40">
        <f>LevelData!U255</f>
        <v>11</v>
      </c>
      <c r="R155" s="31">
        <f>LevelData!S255/LevelData!E255</f>
        <v>0.77611940298507465</v>
      </c>
      <c r="S155" s="37">
        <f>LevelData!T255/LevelData!E255</f>
        <v>0.52611940298507465</v>
      </c>
    </row>
    <row r="156" spans="1:19" x14ac:dyDescent="0.25">
      <c r="A156" s="13"/>
      <c r="B156" s="13" t="s">
        <v>108</v>
      </c>
      <c r="C156" s="15">
        <f>LevelData!K307</f>
        <v>0.39378238341968902</v>
      </c>
      <c r="D156" s="15">
        <f>LevelData!L307</f>
        <v>0.38043478260869601</v>
      </c>
      <c r="E156" s="15">
        <f>LevelData!M307</f>
        <v>0.66666666666666696</v>
      </c>
      <c r="F156" s="66" t="str">
        <f>LevelData!X307</f>
        <v>NA</v>
      </c>
      <c r="G156" s="63">
        <f>LevelData!Z307</f>
        <v>2264.0500000000002</v>
      </c>
      <c r="H156" s="66">
        <f>LevelData!AA307</f>
        <v>100.5</v>
      </c>
      <c r="I156" s="66">
        <f>LevelData!AB307</f>
        <v>30</v>
      </c>
      <c r="J156" s="32">
        <f>LevelData!P307/LevelData!E307</f>
        <v>0</v>
      </c>
      <c r="K156" s="32">
        <f>LevelData!Q307/LevelData!E307</f>
        <v>0</v>
      </c>
      <c r="L156" s="32">
        <f>LevelData!N307/LevelData!E307</f>
        <v>3.1088082901554404E-2</v>
      </c>
      <c r="M156" s="32">
        <f>LevelData!O307/LevelData!E307</f>
        <v>5.181347150259067E-2</v>
      </c>
      <c r="N156" s="32">
        <f>LevelData!AD307/LevelData!E307</f>
        <v>1.2953367875647668E-2</v>
      </c>
      <c r="O156" s="32">
        <f>LevelData!AE307/LevelData!E307</f>
        <v>7.7720207253886009E-3</v>
      </c>
      <c r="P156" s="32">
        <f>LevelData!R307/LevelData!E307</f>
        <v>0</v>
      </c>
      <c r="Q156" s="41">
        <f>LevelData!U307</f>
        <v>7</v>
      </c>
      <c r="R156" s="32">
        <f>LevelData!S307/LevelData!E307</f>
        <v>0.57512953367875652</v>
      </c>
      <c r="S156" s="38">
        <f>LevelData!T307/LevelData!E307</f>
        <v>0.40414507772020725</v>
      </c>
    </row>
    <row r="157" spans="1:19" x14ac:dyDescent="0.25">
      <c r="A157" s="5" t="str">
        <f>LevelData!A204</f>
        <v>A3_7sos_e</v>
      </c>
      <c r="B157" s="5" t="s">
        <v>106</v>
      </c>
      <c r="C157" s="7">
        <f>LevelData!K204</f>
        <v>0.86926605504587195</v>
      </c>
      <c r="D157" s="7">
        <f>LevelData!L204</f>
        <v>0.86492890995260696</v>
      </c>
      <c r="E157" s="7">
        <f>LevelData!M204</f>
        <v>1</v>
      </c>
      <c r="F157" s="64" t="str">
        <f>LevelData!X204</f>
        <v>NA</v>
      </c>
      <c r="G157" s="61">
        <f>LevelData!Z204</f>
        <v>1847.45</v>
      </c>
      <c r="H157" s="64">
        <f>LevelData!AA204</f>
        <v>90</v>
      </c>
      <c r="I157" s="64">
        <f>LevelData!AB204</f>
        <v>26</v>
      </c>
      <c r="J157" s="30">
        <f>LevelData!P204/LevelData!E204</f>
        <v>0</v>
      </c>
      <c r="K157" s="30">
        <f>LevelData!Q204/LevelData!E204</f>
        <v>2.2935779816513763E-3</v>
      </c>
      <c r="L157" s="30">
        <f>LevelData!N204/LevelData!E204</f>
        <v>2.7522935779816515E-2</v>
      </c>
      <c r="M157" s="30">
        <f>LevelData!O204/LevelData!E204</f>
        <v>2.5229357798165139E-2</v>
      </c>
      <c r="N157" s="30">
        <f>LevelData!AD204/LevelData!E204</f>
        <v>0</v>
      </c>
      <c r="O157" s="30">
        <f>LevelData!AE204/LevelData!E204</f>
        <v>6.8807339449541288E-3</v>
      </c>
      <c r="P157" s="30">
        <f>LevelData!R204/LevelData!E204</f>
        <v>0</v>
      </c>
      <c r="Q157" s="39">
        <f>LevelData!U204</f>
        <v>9</v>
      </c>
      <c r="R157" s="30">
        <f>LevelData!S204/LevelData!E204</f>
        <v>0.64678899082568808</v>
      </c>
      <c r="S157" s="36">
        <f>LevelData!T204/LevelData!E204</f>
        <v>0.47018348623853212</v>
      </c>
    </row>
    <row r="158" spans="1:19" x14ac:dyDescent="0.25">
      <c r="A158" s="9"/>
      <c r="B158" s="9" t="s">
        <v>107</v>
      </c>
      <c r="C158" s="11">
        <f>LevelData!K256</f>
        <v>0.39464285714285702</v>
      </c>
      <c r="D158" s="11">
        <f>LevelData!L256</f>
        <v>0.378846153846154</v>
      </c>
      <c r="E158" s="11">
        <f>LevelData!M256</f>
        <v>0.6</v>
      </c>
      <c r="F158" s="65" t="str">
        <f>LevelData!X256</f>
        <v>NA</v>
      </c>
      <c r="G158" s="62">
        <f>LevelData!Z256</f>
        <v>2143.75833333333</v>
      </c>
      <c r="H158" s="65">
        <f>LevelData!AA256</f>
        <v>95.5</v>
      </c>
      <c r="I158" s="65">
        <f>LevelData!AB256</f>
        <v>30</v>
      </c>
      <c r="J158" s="31">
        <f>LevelData!P256/LevelData!E256</f>
        <v>5.3571428571428572E-3</v>
      </c>
      <c r="K158" s="31">
        <f>LevelData!Q256/LevelData!E256</f>
        <v>1.7857142857142857E-3</v>
      </c>
      <c r="L158" s="31">
        <f>LevelData!N256/LevelData!E256</f>
        <v>5.3571428571428568E-2</v>
      </c>
      <c r="M158" s="31">
        <f>LevelData!O256/LevelData!E256</f>
        <v>5.8928571428571427E-2</v>
      </c>
      <c r="N158" s="31">
        <f>LevelData!AD256/LevelData!E256</f>
        <v>1.0714285714285714E-2</v>
      </c>
      <c r="O158" s="31">
        <f>LevelData!AE256/LevelData!E256</f>
        <v>7.1428571428571426E-3</v>
      </c>
      <c r="P158" s="31">
        <f>LevelData!R256/LevelData!E256</f>
        <v>0</v>
      </c>
      <c r="Q158" s="40">
        <f>LevelData!U256</f>
        <v>8</v>
      </c>
      <c r="R158" s="31">
        <f>LevelData!S256/LevelData!E256</f>
        <v>0.49642857142857144</v>
      </c>
      <c r="S158" s="37">
        <f>LevelData!T256/LevelData!E256</f>
        <v>0.35892857142857143</v>
      </c>
    </row>
    <row r="159" spans="1:19" x14ac:dyDescent="0.25">
      <c r="A159" s="13"/>
      <c r="B159" s="13" t="s">
        <v>108</v>
      </c>
      <c r="C159" s="15">
        <f>LevelData!K308</f>
        <v>0.23346303501945501</v>
      </c>
      <c r="D159" s="15">
        <f>LevelData!L308</f>
        <v>0.21249999999999999</v>
      </c>
      <c r="E159" s="15">
        <f>LevelData!M308</f>
        <v>0.52941176470588203</v>
      </c>
      <c r="F159" s="66" t="str">
        <f>LevelData!X308</f>
        <v>NA</v>
      </c>
      <c r="G159" s="63">
        <f>LevelData!Z308</f>
        <v>2120.5166666666701</v>
      </c>
      <c r="H159" s="66">
        <f>LevelData!AA308</f>
        <v>105</v>
      </c>
      <c r="I159" s="66">
        <f>LevelData!AB308</f>
        <v>31</v>
      </c>
      <c r="J159" s="32">
        <f>LevelData!P308/LevelData!E308</f>
        <v>5.1880674448767832E-3</v>
      </c>
      <c r="K159" s="32">
        <f>LevelData!Q308/LevelData!E308</f>
        <v>2.5940337224383916E-3</v>
      </c>
      <c r="L159" s="32">
        <f>LevelData!N308/LevelData!E308</f>
        <v>8.5603112840466927E-2</v>
      </c>
      <c r="M159" s="32">
        <f>LevelData!O308/LevelData!E308</f>
        <v>0.11284046692607004</v>
      </c>
      <c r="N159" s="32">
        <f>LevelData!AD308/LevelData!E308</f>
        <v>1.1673151750972763E-2</v>
      </c>
      <c r="O159" s="32">
        <f>LevelData!AE308/LevelData!E308</f>
        <v>1.2970168612191959E-2</v>
      </c>
      <c r="P159" s="32">
        <f>LevelData!R308/LevelData!E308</f>
        <v>0</v>
      </c>
      <c r="Q159" s="41">
        <f>LevelData!U308</f>
        <v>8</v>
      </c>
      <c r="R159" s="32">
        <f>LevelData!S308/LevelData!E308</f>
        <v>0.56809338521400776</v>
      </c>
      <c r="S159" s="38">
        <f>LevelData!T308/LevelData!E308</f>
        <v>0.38910505836575876</v>
      </c>
    </row>
    <row r="160" spans="1:19" x14ac:dyDescent="0.25">
      <c r="A160" s="5" t="str">
        <f>LevelData!A205</f>
        <v>A1_2r_b</v>
      </c>
      <c r="B160" s="5" t="s">
        <v>106</v>
      </c>
      <c r="C160" s="7">
        <f>LevelData!K205</f>
        <v>0.34365895713181499</v>
      </c>
      <c r="D160" s="7">
        <f>LevelData!L205</f>
        <v>0.32799336226704101</v>
      </c>
      <c r="E160" s="7">
        <f>LevelData!M205</f>
        <v>0.55690703735881797</v>
      </c>
      <c r="F160" s="64" t="str">
        <f>LevelData!X205</f>
        <v>NA</v>
      </c>
      <c r="G160" s="61">
        <f>LevelData!Z205</f>
        <v>188.73333333333301</v>
      </c>
      <c r="H160" s="64">
        <f>LevelData!AA205</f>
        <v>9</v>
      </c>
      <c r="I160" s="64">
        <f>LevelData!AB205</f>
        <v>3</v>
      </c>
      <c r="J160" s="30">
        <f>LevelData!P205/LevelData!E205</f>
        <v>2.289077828646174E-2</v>
      </c>
      <c r="K160" s="30">
        <f>LevelData!Q205/LevelData!E205</f>
        <v>2.0601700457815567E-2</v>
      </c>
      <c r="L160" s="30">
        <f>LevelData!N205/LevelData!E205</f>
        <v>2.4258279326951661E-2</v>
      </c>
      <c r="M160" s="30">
        <f>LevelData!O205/LevelData!E205</f>
        <v>4.7386883881324691E-2</v>
      </c>
      <c r="N160" s="30">
        <f>LevelData!AD205/LevelData!E205</f>
        <v>1.165348712765325E-2</v>
      </c>
      <c r="O160" s="30">
        <f>LevelData!AE205/LevelData!E205</f>
        <v>3.2790296688269216E-2</v>
      </c>
      <c r="P160" s="30">
        <f>LevelData!R205/LevelData!E205</f>
        <v>4.7565253582258164E-3</v>
      </c>
      <c r="Q160" s="39">
        <f>LevelData!U205</f>
        <v>13</v>
      </c>
      <c r="R160" s="30">
        <f>LevelData!S205/LevelData!E205</f>
        <v>4.8784113205303528E-2</v>
      </c>
      <c r="S160" s="36">
        <f>LevelData!T205/LevelData!E205</f>
        <v>4.5246447470123075E-2</v>
      </c>
    </row>
    <row r="161" spans="1:19" x14ac:dyDescent="0.25">
      <c r="A161" s="9"/>
      <c r="B161" s="9" t="s">
        <v>107</v>
      </c>
      <c r="C161" s="11">
        <f>LevelData!K257</f>
        <v>8.3132837561971401E-2</v>
      </c>
      <c r="D161" s="11">
        <f>LevelData!L257</f>
        <v>6.6616928121257302E-2</v>
      </c>
      <c r="E161" s="11">
        <f>LevelData!M257</f>
        <v>0.29712541338081899</v>
      </c>
      <c r="F161" s="65" t="str">
        <f>LevelData!X257</f>
        <v>NA</v>
      </c>
      <c r="G161" s="62">
        <f>LevelData!Z257</f>
        <v>477.7</v>
      </c>
      <c r="H161" s="65">
        <f>LevelData!AA257</f>
        <v>25</v>
      </c>
      <c r="I161" s="65">
        <f>LevelData!AB257</f>
        <v>8</v>
      </c>
      <c r="J161" s="31">
        <f>LevelData!P257/LevelData!E257</f>
        <v>1.6221930592009333E-2</v>
      </c>
      <c r="K161" s="31">
        <f>LevelData!Q257/LevelData!E257</f>
        <v>1.1209536307961504E-2</v>
      </c>
      <c r="L161" s="31">
        <f>LevelData!N257/LevelData!E257</f>
        <v>3.4667541557305337E-2</v>
      </c>
      <c r="M161" s="31">
        <f>LevelData!O257/LevelData!E257</f>
        <v>6.2536453776611253E-2</v>
      </c>
      <c r="N161" s="31">
        <f>LevelData!AD257/LevelData!E257</f>
        <v>1.1646981627296589E-2</v>
      </c>
      <c r="O161" s="31">
        <f>LevelData!AE257/LevelData!E257</f>
        <v>3.0001458151064451E-2</v>
      </c>
      <c r="P161" s="31">
        <f>LevelData!R257/LevelData!E257</f>
        <v>3.3719743365412656E-3</v>
      </c>
      <c r="Q161" s="40">
        <f>LevelData!U257</f>
        <v>8</v>
      </c>
      <c r="R161" s="31">
        <f>LevelData!S257/LevelData!E257</f>
        <v>5.0306211723534555E-2</v>
      </c>
      <c r="S161" s="37">
        <f>LevelData!T257/LevelData!E257</f>
        <v>4.7262321376494602E-2</v>
      </c>
    </row>
    <row r="162" spans="1:19" x14ac:dyDescent="0.25">
      <c r="A162" s="13"/>
      <c r="B162" s="13" t="s">
        <v>108</v>
      </c>
      <c r="C162" s="15" t="str">
        <f>LevelData!K309</f>
        <v>NA</v>
      </c>
      <c r="D162" s="15" t="str">
        <f>LevelData!L309</f>
        <v>NA</v>
      </c>
      <c r="E162" s="15" t="str">
        <f>LevelData!M309</f>
        <v>NA</v>
      </c>
      <c r="F162" s="66" t="str">
        <f>LevelData!X309</f>
        <v>NA</v>
      </c>
      <c r="G162" s="63">
        <f>LevelData!Z309</f>
        <v>85.016666666666694</v>
      </c>
      <c r="H162" s="66">
        <f>LevelData!AA309</f>
        <v>2</v>
      </c>
      <c r="I162" s="66">
        <f>LevelData!AB309</f>
        <v>0</v>
      </c>
      <c r="J162" s="32">
        <f>LevelData!P309/LevelData!E309</f>
        <v>0</v>
      </c>
      <c r="K162" s="32">
        <f>LevelData!Q309/LevelData!E309</f>
        <v>1.0101010101010102E-2</v>
      </c>
      <c r="L162" s="32">
        <f>LevelData!N309/LevelData!E309</f>
        <v>1.0101010101010102E-2</v>
      </c>
      <c r="M162" s="32">
        <f>LevelData!O309/LevelData!E309</f>
        <v>6.0606060606060608E-2</v>
      </c>
      <c r="N162" s="32">
        <f>LevelData!AD309/LevelData!E309</f>
        <v>0</v>
      </c>
      <c r="O162" s="32">
        <f>LevelData!AE309/LevelData!E309</f>
        <v>0.10101010101010101</v>
      </c>
      <c r="P162" s="32">
        <f>LevelData!R309/LevelData!E309</f>
        <v>0</v>
      </c>
      <c r="Q162" s="41">
        <f>LevelData!U309</f>
        <v>42</v>
      </c>
      <c r="R162" s="32">
        <f>LevelData!S309/LevelData!E309</f>
        <v>2.0202020202020204E-2</v>
      </c>
      <c r="S162" s="38">
        <f>LevelData!T309/LevelData!E309</f>
        <v>2.0202020202020204E-2</v>
      </c>
    </row>
    <row r="163" spans="1:19" x14ac:dyDescent="0.25">
      <c r="A163" s="5" t="str">
        <f>LevelData!A206</f>
        <v>A1_6s_b</v>
      </c>
      <c r="B163" s="5" t="s">
        <v>106</v>
      </c>
      <c r="C163" s="7">
        <f>LevelData!K206</f>
        <v>0.45116961321701499</v>
      </c>
      <c r="D163" s="7">
        <f>LevelData!L206</f>
        <v>0.43979013990672899</v>
      </c>
      <c r="E163" s="7">
        <f>LevelData!M206</f>
        <v>0.59576719576719595</v>
      </c>
      <c r="F163" s="64" t="str">
        <f>LevelData!X206</f>
        <v>NA</v>
      </c>
      <c r="G163" s="61">
        <f>LevelData!Z206</f>
        <v>333.98333333333301</v>
      </c>
      <c r="H163" s="64">
        <f>LevelData!AA206</f>
        <v>16</v>
      </c>
      <c r="I163" s="64">
        <f>LevelData!AB206</f>
        <v>5</v>
      </c>
      <c r="J163" s="30">
        <f>LevelData!P206/LevelData!E206</f>
        <v>2.0149772253532001E-2</v>
      </c>
      <c r="K163" s="30">
        <f>LevelData!Q206/LevelData!E206</f>
        <v>1.3047170539643325E-2</v>
      </c>
      <c r="L163" s="30">
        <f>LevelData!N206/LevelData!E206</f>
        <v>4.1071566432486682E-2</v>
      </c>
      <c r="M163" s="30">
        <f>LevelData!O206/LevelData!E206</f>
        <v>3.8369489693507293E-2</v>
      </c>
      <c r="N163" s="30">
        <f>LevelData!AD206/LevelData!E206</f>
        <v>1.3819192465066008E-2</v>
      </c>
      <c r="O163" s="30">
        <f>LevelData!AE206/LevelData!E206</f>
        <v>1.6521269204045393E-2</v>
      </c>
      <c r="P163" s="30">
        <f>LevelData!R206/LevelData!E206</f>
        <v>3.1652898942329962E-3</v>
      </c>
      <c r="Q163" s="39">
        <f>LevelData!U206</f>
        <v>12</v>
      </c>
      <c r="R163" s="30">
        <f>LevelData!S206/LevelData!E206</f>
        <v>9.8587199876476489E-2</v>
      </c>
      <c r="S163" s="36">
        <f>LevelData!T206/LevelData!E206</f>
        <v>8.9786149926657913E-2</v>
      </c>
    </row>
    <row r="164" spans="1:19" x14ac:dyDescent="0.25">
      <c r="A164" s="9"/>
      <c r="B164" s="9" t="s">
        <v>107</v>
      </c>
      <c r="C164" s="11">
        <f>LevelData!K258</f>
        <v>0.166795565867492</v>
      </c>
      <c r="D164" s="11">
        <f>LevelData!L258</f>
        <v>0.14280018227386601</v>
      </c>
      <c r="E164" s="11">
        <f>LevelData!M258</f>
        <v>0.39586731919521501</v>
      </c>
      <c r="F164" s="65" t="str">
        <f>LevelData!X258</f>
        <v>NA</v>
      </c>
      <c r="G164" s="62">
        <f>LevelData!Z258</f>
        <v>651.71666666666704</v>
      </c>
      <c r="H164" s="65">
        <f>LevelData!AA258</f>
        <v>33</v>
      </c>
      <c r="I164" s="65">
        <f>LevelData!AB258</f>
        <v>11</v>
      </c>
      <c r="J164" s="31">
        <f>LevelData!P258/LevelData!E258</f>
        <v>2.2067543181232278E-2</v>
      </c>
      <c r="K164" s="31">
        <f>LevelData!Q258/LevelData!E258</f>
        <v>1.1704047434905903E-2</v>
      </c>
      <c r="L164" s="31">
        <f>LevelData!N258/LevelData!E258</f>
        <v>6.2129414797628256E-2</v>
      </c>
      <c r="M164" s="31">
        <f>LevelData!O258/LevelData!E258</f>
        <v>6.8058778035576181E-2</v>
      </c>
      <c r="N164" s="31">
        <f>LevelData!AD258/LevelData!E258</f>
        <v>1.7272492910543953E-2</v>
      </c>
      <c r="O164" s="31">
        <f>LevelData!AE258/LevelData!E258</f>
        <v>2.2273781902552203E-2</v>
      </c>
      <c r="P164" s="31">
        <f>LevelData!R258/LevelData!E258</f>
        <v>2.9904614591389532E-3</v>
      </c>
      <c r="Q164" s="40">
        <f>LevelData!U258</f>
        <v>7</v>
      </c>
      <c r="R164" s="31">
        <f>LevelData!S258/LevelData!E258</f>
        <v>0.12554782160350605</v>
      </c>
      <c r="S164" s="37">
        <f>LevelData!T258/LevelData!E258</f>
        <v>0.11776230987367878</v>
      </c>
    </row>
    <row r="165" spans="1:19" x14ac:dyDescent="0.25">
      <c r="A165" s="13"/>
      <c r="B165" s="13" t="s">
        <v>108</v>
      </c>
      <c r="C165" s="15" t="str">
        <f>LevelData!K310</f>
        <v>NA</v>
      </c>
      <c r="D165" s="15" t="str">
        <f>LevelData!L310</f>
        <v>NA</v>
      </c>
      <c r="E165" s="15" t="str">
        <f>LevelData!M310</f>
        <v>NA</v>
      </c>
      <c r="F165" s="66" t="str">
        <f>LevelData!X310</f>
        <v>NA</v>
      </c>
      <c r="G165" s="63">
        <f>LevelData!Z310</f>
        <v>112.23333333333299</v>
      </c>
      <c r="H165" s="66">
        <f>LevelData!AA310</f>
        <v>5</v>
      </c>
      <c r="I165" s="66">
        <f>LevelData!AB310</f>
        <v>0</v>
      </c>
      <c r="J165" s="32">
        <f>LevelData!P310/LevelData!E310</f>
        <v>0</v>
      </c>
      <c r="K165" s="32">
        <f>LevelData!Q310/LevelData!E310</f>
        <v>0</v>
      </c>
      <c r="L165" s="32">
        <f>LevelData!N310/LevelData!E310</f>
        <v>0</v>
      </c>
      <c r="M165" s="32">
        <f>LevelData!O310/LevelData!E310</f>
        <v>0</v>
      </c>
      <c r="N165" s="32">
        <f>LevelData!AD310/LevelData!E310</f>
        <v>0</v>
      </c>
      <c r="O165" s="32">
        <f>LevelData!AE310/LevelData!E310</f>
        <v>0</v>
      </c>
      <c r="P165" s="32">
        <f>LevelData!R310/LevelData!E310</f>
        <v>0</v>
      </c>
      <c r="Q165" s="41">
        <f>LevelData!U310</f>
        <v>12</v>
      </c>
      <c r="R165" s="32">
        <f>LevelData!S310/LevelData!E310</f>
        <v>0</v>
      </c>
      <c r="S165" s="38">
        <f>LevelData!T310/LevelData!E310</f>
        <v>0</v>
      </c>
    </row>
    <row r="166" spans="1:19" x14ac:dyDescent="0.25">
      <c r="A166" s="5" t="str">
        <f>LevelData!A207</f>
        <v>A1_6r_e</v>
      </c>
      <c r="B166" s="5" t="s">
        <v>106</v>
      </c>
      <c r="C166" s="7">
        <f>LevelData!K207</f>
        <v>0.132028678360464</v>
      </c>
      <c r="D166" s="7">
        <f>LevelData!L207</f>
        <v>9.9994982690281495E-2</v>
      </c>
      <c r="E166" s="7">
        <f>LevelData!M207</f>
        <v>0.41629563668744402</v>
      </c>
      <c r="F166" s="64" t="str">
        <f>LevelData!X207</f>
        <v>NA</v>
      </c>
      <c r="G166" s="61">
        <f>LevelData!Z207</f>
        <v>674.2</v>
      </c>
      <c r="H166" s="64">
        <f>LevelData!AA207</f>
        <v>35</v>
      </c>
      <c r="I166" s="64">
        <f>LevelData!AB207</f>
        <v>11</v>
      </c>
      <c r="J166" s="30">
        <f>LevelData!P207/LevelData!E207</f>
        <v>1.8397438787933446E-2</v>
      </c>
      <c r="K166" s="30">
        <f>LevelData!Q207/LevelData!E207</f>
        <v>1.0551472246020653E-2</v>
      </c>
      <c r="L166" s="30">
        <f>LevelData!N207/LevelData!E207</f>
        <v>6.9576588357307123E-2</v>
      </c>
      <c r="M166" s="30">
        <f>LevelData!O207/LevelData!E207</f>
        <v>6.7772917887901879E-2</v>
      </c>
      <c r="N166" s="30">
        <f>LevelData!AD207/LevelData!E207</f>
        <v>1.4699914325652702E-2</v>
      </c>
      <c r="O166" s="30">
        <f>LevelData!AE207/LevelData!E207</f>
        <v>1.7134869459349777E-2</v>
      </c>
      <c r="P166" s="30">
        <f>LevelData!R207/LevelData!E207</f>
        <v>3.6975244622807412E-3</v>
      </c>
      <c r="Q166" s="39">
        <f>LevelData!U207</f>
        <v>7</v>
      </c>
      <c r="R166" s="30">
        <f>LevelData!S207/LevelData!E207</f>
        <v>0.10429724489335798</v>
      </c>
      <c r="S166" s="36">
        <f>LevelData!T207/LevelData!E207</f>
        <v>9.6631645398385715E-2</v>
      </c>
    </row>
    <row r="167" spans="1:19" x14ac:dyDescent="0.25">
      <c r="B167" s="9" t="s">
        <v>107</v>
      </c>
      <c r="C167" s="11">
        <f>LevelData!K259</f>
        <v>7.8531073446327704E-2</v>
      </c>
      <c r="D167" s="11">
        <f>LevelData!L259</f>
        <v>4.0441376311355103E-2</v>
      </c>
      <c r="E167" s="11">
        <f>LevelData!M259</f>
        <v>0.32500879352796302</v>
      </c>
      <c r="F167" s="65" t="str">
        <f>LevelData!X259</f>
        <v>NA</v>
      </c>
      <c r="G167" s="62">
        <f>LevelData!Z259</f>
        <v>1010.5166666666699</v>
      </c>
      <c r="H167" s="65">
        <f>LevelData!AA259</f>
        <v>52</v>
      </c>
      <c r="I167" s="65">
        <f>LevelData!AB259</f>
        <v>17</v>
      </c>
      <c r="J167" s="31">
        <f>LevelData!P259/LevelData!E259</f>
        <v>2.664783427495292E-2</v>
      </c>
      <c r="K167" s="31">
        <f>LevelData!Q259/LevelData!E259</f>
        <v>1.4077212806026366E-2</v>
      </c>
      <c r="L167" s="31">
        <f>LevelData!N259/LevelData!E259</f>
        <v>0.10028248587570622</v>
      </c>
      <c r="M167" s="31">
        <f>LevelData!O259/LevelData!E259</f>
        <v>0.12589453860640301</v>
      </c>
      <c r="N167" s="31">
        <f>LevelData!AD259/LevelData!E259</f>
        <v>2.1233521657250471E-2</v>
      </c>
      <c r="O167" s="31">
        <f>LevelData!AE259/LevelData!E259</f>
        <v>1.9868173258003767E-2</v>
      </c>
      <c r="P167" s="31">
        <f>LevelData!R259/LevelData!E259</f>
        <v>2.6365348399246705E-3</v>
      </c>
      <c r="Q167" s="40">
        <f>LevelData!U259</f>
        <v>7</v>
      </c>
      <c r="R167" s="31">
        <f>LevelData!S259/LevelData!E259</f>
        <v>0.21064030131826741</v>
      </c>
      <c r="S167" s="37">
        <f>LevelData!T259/LevelData!E259</f>
        <v>0.20004708097928436</v>
      </c>
    </row>
    <row r="168" spans="1:19" x14ac:dyDescent="0.25">
      <c r="B168" s="13" t="s">
        <v>108</v>
      </c>
      <c r="C168" s="15" t="str">
        <f>LevelData!K311</f>
        <v>NA</v>
      </c>
      <c r="D168" s="15" t="str">
        <f>LevelData!L311</f>
        <v>NA</v>
      </c>
      <c r="E168" s="15" t="str">
        <f>LevelData!M311</f>
        <v>NA</v>
      </c>
      <c r="F168" s="66" t="str">
        <f>LevelData!X311</f>
        <v>NA</v>
      </c>
      <c r="G168" s="63">
        <f>LevelData!Z311</f>
        <v>120.85</v>
      </c>
      <c r="H168" s="66">
        <f>LevelData!AA311</f>
        <v>5</v>
      </c>
      <c r="I168" s="66">
        <f>LevelData!AB311</f>
        <v>0</v>
      </c>
      <c r="J168" s="32">
        <f>LevelData!P311/LevelData!E311</f>
        <v>0</v>
      </c>
      <c r="K168" s="32">
        <f>LevelData!Q311/LevelData!E311</f>
        <v>0</v>
      </c>
      <c r="L168" s="32">
        <f>LevelData!N311/LevelData!E311</f>
        <v>0</v>
      </c>
      <c r="M168" s="32">
        <f>LevelData!O311/LevelData!E311</f>
        <v>0</v>
      </c>
      <c r="N168" s="32">
        <f>LevelData!AD311/LevelData!E311</f>
        <v>0</v>
      </c>
      <c r="O168" s="32">
        <f>LevelData!AE311/LevelData!E311</f>
        <v>0</v>
      </c>
      <c r="P168" s="32">
        <f>LevelData!R311/LevelData!E311</f>
        <v>0</v>
      </c>
      <c r="Q168" s="41">
        <f>LevelData!U311</f>
        <v>0</v>
      </c>
      <c r="R168" s="32">
        <f>LevelData!S311/LevelData!E311</f>
        <v>0</v>
      </c>
      <c r="S168" s="38">
        <f>LevelData!T311/LevelData!E311</f>
        <v>0</v>
      </c>
    </row>
    <row r="169" spans="1:19" x14ac:dyDescent="0.25">
      <c r="A169" s="5" t="str">
        <f>LevelData!A208</f>
        <v>A1_7r2_b</v>
      </c>
      <c r="B169" s="5" t="s">
        <v>106</v>
      </c>
      <c r="C169" s="7">
        <f>LevelData!K208</f>
        <v>0.666285191119249</v>
      </c>
      <c r="D169" s="7">
        <f>LevelData!L208</f>
        <v>0.66083413231064203</v>
      </c>
      <c r="E169" s="7">
        <f>LevelData!M208</f>
        <v>0.781725888324873</v>
      </c>
      <c r="F169" s="64" t="str">
        <f>LevelData!X208</f>
        <v>NA</v>
      </c>
      <c r="G169" s="61">
        <f>LevelData!Z208</f>
        <v>590.99166666666702</v>
      </c>
      <c r="H169" s="64">
        <f>LevelData!AA208</f>
        <v>29</v>
      </c>
      <c r="I169" s="64">
        <f>LevelData!AB208</f>
        <v>10</v>
      </c>
      <c r="J169" s="30">
        <f>LevelData!P208/LevelData!E208</f>
        <v>7.7821011673151752E-3</v>
      </c>
      <c r="K169" s="30">
        <f>LevelData!Q208/LevelData!E208</f>
        <v>5.7221332112611578E-3</v>
      </c>
      <c r="L169" s="30">
        <f>LevelData!N208/LevelData!E208</f>
        <v>2.1972991531242849E-2</v>
      </c>
      <c r="M169" s="30">
        <f>LevelData!O208/LevelData!E208</f>
        <v>2.7924010070954453E-2</v>
      </c>
      <c r="N169" s="30">
        <f>LevelData!AD208/LevelData!E208</f>
        <v>6.8665598535133897E-3</v>
      </c>
      <c r="O169" s="30">
        <f>LevelData!AE208/LevelData!E208</f>
        <v>6.8665598535133897E-3</v>
      </c>
      <c r="P169" s="30">
        <f>LevelData!R208/LevelData!E208</f>
        <v>1.6021972991531242E-3</v>
      </c>
      <c r="Q169" s="39">
        <f>LevelData!U208</f>
        <v>9</v>
      </c>
      <c r="R169" s="30">
        <f>LevelData!S208/LevelData!E208</f>
        <v>0.20851453421835661</v>
      </c>
      <c r="S169" s="36">
        <f>LevelData!T208/LevelData!E208</f>
        <v>0.18242160677500571</v>
      </c>
    </row>
    <row r="170" spans="1:19" x14ac:dyDescent="0.25">
      <c r="A170" s="9"/>
      <c r="B170" s="9" t="s">
        <v>107</v>
      </c>
      <c r="C170" s="11">
        <f>LevelData!K260</f>
        <v>0.33689205219454299</v>
      </c>
      <c r="D170" s="11">
        <f>LevelData!L260</f>
        <v>0.31295738269479101</v>
      </c>
      <c r="E170" s="11">
        <f>LevelData!M260</f>
        <v>0.60679611650485399</v>
      </c>
      <c r="F170" s="65" t="str">
        <f>LevelData!X260</f>
        <v>NA</v>
      </c>
      <c r="G170" s="62">
        <f>LevelData!Z260</f>
        <v>991.83333333333303</v>
      </c>
      <c r="H170" s="65">
        <f>LevelData!AA260</f>
        <v>49</v>
      </c>
      <c r="I170" s="65">
        <f>LevelData!AB260</f>
        <v>16</v>
      </c>
      <c r="J170" s="31">
        <f>LevelData!P260/LevelData!E260</f>
        <v>1.8189007512850928E-2</v>
      </c>
      <c r="K170" s="31">
        <f>LevelData!Q260/LevelData!E260</f>
        <v>9.6876235666271248E-3</v>
      </c>
      <c r="L170" s="31">
        <f>LevelData!N260/LevelData!E260</f>
        <v>4.1320680110715699E-2</v>
      </c>
      <c r="M170" s="31">
        <f>LevelData!O260/LevelData!E260</f>
        <v>6.3859232898378804E-2</v>
      </c>
      <c r="N170" s="31">
        <f>LevelData!AD260/LevelData!E260</f>
        <v>9.6876235666271248E-3</v>
      </c>
      <c r="O170" s="31">
        <f>LevelData!AE260/LevelData!E260</f>
        <v>1.542111506524318E-2</v>
      </c>
      <c r="P170" s="31">
        <f>LevelData!R260/LevelData!E260</f>
        <v>1.5816528272044287E-3</v>
      </c>
      <c r="Q170" s="40">
        <f>LevelData!U260</f>
        <v>7</v>
      </c>
      <c r="R170" s="31">
        <f>LevelData!S260/LevelData!E260</f>
        <v>0.24120205614867538</v>
      </c>
      <c r="S170" s="37">
        <f>LevelData!T260/LevelData!E260</f>
        <v>0.21411625148279953</v>
      </c>
    </row>
    <row r="171" spans="1:19" x14ac:dyDescent="0.25">
      <c r="A171" s="13"/>
      <c r="B171" s="13" t="s">
        <v>108</v>
      </c>
      <c r="C171" s="15" t="str">
        <f>LevelData!K312</f>
        <v>NA</v>
      </c>
      <c r="D171" s="15" t="str">
        <f>LevelData!L312</f>
        <v>NA</v>
      </c>
      <c r="E171" s="15" t="str">
        <f>LevelData!M312</f>
        <v>NA</v>
      </c>
      <c r="F171" s="66" t="str">
        <f>LevelData!X312</f>
        <v>NA</v>
      </c>
      <c r="G171" s="63">
        <f>LevelData!Z312</f>
        <v>102.783333333333</v>
      </c>
      <c r="H171" s="66">
        <f>LevelData!AA312</f>
        <v>4</v>
      </c>
      <c r="I171" s="66">
        <f>LevelData!AB312</f>
        <v>0</v>
      </c>
      <c r="J171" s="32">
        <f>LevelData!P312/LevelData!E312</f>
        <v>0</v>
      </c>
      <c r="K171" s="32">
        <f>LevelData!Q312/LevelData!E312</f>
        <v>0</v>
      </c>
      <c r="L171" s="32">
        <f>LevelData!N312/LevelData!E312</f>
        <v>0</v>
      </c>
      <c r="M171" s="32">
        <f>LevelData!O312/LevelData!E312</f>
        <v>0</v>
      </c>
      <c r="N171" s="32">
        <f>LevelData!AD312/LevelData!E312</f>
        <v>0</v>
      </c>
      <c r="O171" s="32">
        <f>LevelData!AE312/LevelData!E312</f>
        <v>0</v>
      </c>
      <c r="P171" s="32">
        <f>LevelData!R312/LevelData!E312</f>
        <v>0</v>
      </c>
      <c r="Q171" s="41">
        <f>LevelData!U312</f>
        <v>0</v>
      </c>
      <c r="R171" s="32">
        <f>LevelData!S312/LevelData!E312</f>
        <v>0</v>
      </c>
      <c r="S171" s="38">
        <f>LevelData!T312/LevelData!E312</f>
        <v>0</v>
      </c>
    </row>
    <row r="172" spans="1:19" x14ac:dyDescent="0.25">
      <c r="A172" s="5" t="str">
        <f>LevelData!A209</f>
        <v>A1_4s_e</v>
      </c>
      <c r="B172" s="5" t="s">
        <v>106</v>
      </c>
      <c r="C172" s="7">
        <f>LevelData!K209</f>
        <v>0.409222886421862</v>
      </c>
      <c r="D172" s="7">
        <f>LevelData!L209</f>
        <v>0.39577414772727298</v>
      </c>
      <c r="E172" s="7">
        <f>LevelData!M209</f>
        <v>0.74887892376681597</v>
      </c>
      <c r="F172" s="64" t="str">
        <f>LevelData!X209</f>
        <v>NA</v>
      </c>
      <c r="G172" s="61">
        <f>LevelData!Z209</f>
        <v>707.33333333333303</v>
      </c>
      <c r="H172" s="64">
        <f>LevelData!AA209</f>
        <v>35</v>
      </c>
      <c r="I172" s="64">
        <f>LevelData!AB209</f>
        <v>12</v>
      </c>
      <c r="J172" s="30">
        <f>LevelData!P209/LevelData!E209</f>
        <v>6.4901793339026473E-3</v>
      </c>
      <c r="K172" s="30">
        <f>LevelData!Q209/LevelData!E209</f>
        <v>4.0990606319385144E-3</v>
      </c>
      <c r="L172" s="30">
        <f>LevelData!N209/LevelData!E209</f>
        <v>1.9982920580700256E-2</v>
      </c>
      <c r="M172" s="30">
        <f>LevelData!O209/LevelData!E209</f>
        <v>2.4765157984628524E-2</v>
      </c>
      <c r="N172" s="30">
        <f>LevelData!AD209/LevelData!E209</f>
        <v>2.3911187019641333E-3</v>
      </c>
      <c r="O172" s="30">
        <f>LevelData!AE209/LevelData!E209</f>
        <v>8.3689154568744664E-3</v>
      </c>
      <c r="P172" s="30">
        <f>LevelData!R209/LevelData!E209</f>
        <v>1.8787361229718189E-3</v>
      </c>
      <c r="Q172" s="39">
        <f>LevelData!U209</f>
        <v>7</v>
      </c>
      <c r="R172" s="30">
        <f>LevelData!S209/LevelData!E209</f>
        <v>0.15422715627668659</v>
      </c>
      <c r="S172" s="36">
        <f>LevelData!T209/LevelData!E209</f>
        <v>0.13441502988898377</v>
      </c>
    </row>
    <row r="173" spans="1:19" x14ac:dyDescent="0.25">
      <c r="A173" s="9"/>
      <c r="B173" s="9" t="s">
        <v>107</v>
      </c>
      <c r="C173" s="11">
        <f>LevelData!K261</f>
        <v>0.35984574596288299</v>
      </c>
      <c r="D173" s="11">
        <f>LevelData!L261</f>
        <v>0.33202921231090199</v>
      </c>
      <c r="E173" s="11">
        <f>LevelData!M261</f>
        <v>0.69841269841269804</v>
      </c>
      <c r="F173" s="65" t="str">
        <f>LevelData!X261</f>
        <v>NA</v>
      </c>
      <c r="G173" s="62">
        <f>LevelData!Z261</f>
        <v>1081.5166666666701</v>
      </c>
      <c r="H173" s="65">
        <f>LevelData!AA261</f>
        <v>54</v>
      </c>
      <c r="I173" s="65">
        <f>LevelData!AB261</f>
        <v>17</v>
      </c>
      <c r="J173" s="31">
        <f>LevelData!P261/LevelData!E261</f>
        <v>1.3738250180766449E-2</v>
      </c>
      <c r="K173" s="31">
        <f>LevelData!Q261/LevelData!E261</f>
        <v>8.4357676548565911E-3</v>
      </c>
      <c r="L173" s="31">
        <f>LevelData!N261/LevelData!E261</f>
        <v>4.0250662810315738E-2</v>
      </c>
      <c r="M173" s="31">
        <f>LevelData!O261/LevelData!E261</f>
        <v>6.8932272836828151E-2</v>
      </c>
      <c r="N173" s="31">
        <f>LevelData!AD261/LevelData!E261</f>
        <v>8.6767895878524948E-3</v>
      </c>
      <c r="O173" s="31">
        <f>LevelData!AE261/LevelData!E261</f>
        <v>8.4357676548565911E-3</v>
      </c>
      <c r="P173" s="31">
        <f>LevelData!R261/LevelData!E261</f>
        <v>1.2051096649795131E-3</v>
      </c>
      <c r="Q173" s="40">
        <f>LevelData!U261</f>
        <v>8</v>
      </c>
      <c r="R173" s="31">
        <f>LevelData!S261/LevelData!E261</f>
        <v>0.25018076644974691</v>
      </c>
      <c r="S173" s="37">
        <f>LevelData!T261/LevelData!E261</f>
        <v>0.22053506869125089</v>
      </c>
    </row>
    <row r="174" spans="1:19" x14ac:dyDescent="0.25">
      <c r="A174" s="13"/>
      <c r="B174" s="13" t="s">
        <v>108</v>
      </c>
      <c r="C174" s="15">
        <f>LevelData!K313</f>
        <v>0</v>
      </c>
      <c r="D174" s="15">
        <f>LevelData!L313</f>
        <v>0</v>
      </c>
      <c r="E174" s="15">
        <f>LevelData!M313</f>
        <v>0</v>
      </c>
      <c r="F174" s="66">
        <f>LevelData!X313</f>
        <v>0</v>
      </c>
      <c r="G174" s="63">
        <f>LevelData!Z313</f>
        <v>0</v>
      </c>
      <c r="H174" s="66">
        <f>LevelData!AA313</f>
        <v>0</v>
      </c>
      <c r="I174" s="66">
        <f>LevelData!AB313</f>
        <v>0</v>
      </c>
      <c r="J174" s="32" t="e">
        <f>LevelData!P313/LevelData!E313</f>
        <v>#DIV/0!</v>
      </c>
      <c r="K174" s="32" t="e">
        <f>LevelData!Q313/LevelData!E313</f>
        <v>#DIV/0!</v>
      </c>
      <c r="L174" s="32" t="e">
        <f>LevelData!N313/LevelData!E313</f>
        <v>#DIV/0!</v>
      </c>
      <c r="M174" s="32" t="e">
        <f>LevelData!O313/LevelData!E313</f>
        <v>#DIV/0!</v>
      </c>
      <c r="N174" s="32" t="e">
        <f>LevelData!AD313/LevelData!E313</f>
        <v>#DIV/0!</v>
      </c>
      <c r="O174" s="32" t="e">
        <f>LevelData!AE313/LevelData!E313</f>
        <v>#DIV/0!</v>
      </c>
      <c r="P174" s="32" t="e">
        <f>LevelData!R313/LevelData!E313</f>
        <v>#DIV/0!</v>
      </c>
      <c r="Q174" s="41">
        <f>LevelData!U313</f>
        <v>0</v>
      </c>
      <c r="R174" s="32" t="e">
        <f>LevelData!S313/LevelData!E313</f>
        <v>#DIV/0!</v>
      </c>
      <c r="S174" s="38" t="e">
        <f>LevelData!T313/LevelData!E313</f>
        <v>#DIV/0!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ColWidth="16.875" defaultRowHeight="15" x14ac:dyDescent="0.25"/>
  <sheetData>
    <row r="1" spans="1:21" x14ac:dyDescent="0.25">
      <c r="A1" s="85" t="s">
        <v>22</v>
      </c>
      <c r="B1" s="85"/>
      <c r="C1" s="1">
        <f>Campaign!B1</f>
        <v>42840</v>
      </c>
    </row>
    <row r="3" spans="1:21" ht="30" x14ac:dyDescent="0.25">
      <c r="A3" s="2" t="s">
        <v>104</v>
      </c>
      <c r="B3" s="2" t="s">
        <v>105</v>
      </c>
      <c r="C3" s="47" t="s">
        <v>21</v>
      </c>
      <c r="D3" s="47" t="s">
        <v>23</v>
      </c>
      <c r="E3" s="2" t="s">
        <v>24</v>
      </c>
      <c r="F3" s="2" t="s">
        <v>25</v>
      </c>
      <c r="G3" s="77" t="s">
        <v>252</v>
      </c>
      <c r="H3" s="57" t="s">
        <v>109</v>
      </c>
      <c r="I3" s="57" t="s">
        <v>208</v>
      </c>
      <c r="J3" s="57" t="s">
        <v>209</v>
      </c>
      <c r="K3" s="57" t="s">
        <v>240</v>
      </c>
      <c r="L3" s="2" t="s">
        <v>111</v>
      </c>
      <c r="M3" s="2" t="s">
        <v>112</v>
      </c>
      <c r="N3" s="2" t="s">
        <v>113</v>
      </c>
      <c r="O3" s="2" t="s">
        <v>114</v>
      </c>
      <c r="P3" s="57" t="s">
        <v>238</v>
      </c>
      <c r="Q3" s="57" t="s">
        <v>239</v>
      </c>
      <c r="R3" s="2" t="s">
        <v>115</v>
      </c>
      <c r="S3" s="2" t="s">
        <v>110</v>
      </c>
      <c r="T3" s="2" t="s">
        <v>116</v>
      </c>
      <c r="U3" s="2" t="s">
        <v>117</v>
      </c>
    </row>
    <row r="4" spans="1:21" x14ac:dyDescent="0.25">
      <c r="A4" s="5" t="str">
        <f>LevelData!A153</f>
        <v>A1_2r_b</v>
      </c>
      <c r="B4" s="48" t="str">
        <f>IF(LevelData!B153=0,"Easy",IF(LevelData!B153=1,"Medium","Hard"))</f>
        <v>Easy</v>
      </c>
      <c r="C4" s="4">
        <f>LevelData!D153</f>
        <v>40657</v>
      </c>
      <c r="D4" s="7">
        <f>LevelData!K153</f>
        <v>0.77760703911084905</v>
      </c>
      <c r="E4" s="7">
        <f>LevelData!L153</f>
        <v>0.76456521739130401</v>
      </c>
      <c r="F4" s="7">
        <f>LevelData!M153</f>
        <v>0.86603340976089105</v>
      </c>
      <c r="G4" s="78">
        <f>LevelData!AN153</f>
        <v>0.89282910232923296</v>
      </c>
      <c r="H4" s="65" t="str">
        <f>LevelData!X153</f>
        <v>NA</v>
      </c>
      <c r="I4" s="62">
        <f>LevelData!Z153</f>
        <v>77.233333333333306</v>
      </c>
      <c r="J4" s="65">
        <f>LevelData!AA153</f>
        <v>4</v>
      </c>
      <c r="K4" s="65">
        <f>LevelData!AB153</f>
        <v>1</v>
      </c>
      <c r="L4" s="30">
        <f>LevelData!P153/LevelData!$E153</f>
        <v>4.6541489496063654E-2</v>
      </c>
      <c r="M4" s="30">
        <f>LevelData!Q153/LevelData!$E153</f>
        <v>6.7633562076369294E-2</v>
      </c>
      <c r="N4" s="30">
        <f>LevelData!N153/LevelData!$E153</f>
        <v>3.0396160484991368E-2</v>
      </c>
      <c r="O4" s="30">
        <f>LevelData!O153/LevelData!$E153</f>
        <v>8.0410895465835894E-2</v>
      </c>
      <c r="P4" s="31">
        <f>LevelData!AD153/LevelData!$E153</f>
        <v>1.797667663032038E-2</v>
      </c>
      <c r="Q4" s="31">
        <f>LevelData!AE153/LevelData!$E153</f>
        <v>8.6199637940470683E-2</v>
      </c>
      <c r="R4" s="30">
        <f>LevelData!R153/LevelData!E153</f>
        <v>1.6292678819517535E-2</v>
      </c>
      <c r="S4" s="5">
        <f>LevelData!U153</f>
        <v>39</v>
      </c>
      <c r="T4" s="30">
        <f>LevelData!S153/LevelData!$E153</f>
        <v>3.5932303288005722E-2</v>
      </c>
      <c r="U4" s="36">
        <f>LevelData!T153/LevelData!$E153</f>
        <v>3.3490506462341599E-2</v>
      </c>
    </row>
    <row r="5" spans="1:21" x14ac:dyDescent="0.25">
      <c r="A5" s="9" t="str">
        <f>LevelData!A154</f>
        <v>A1_6s_b</v>
      </c>
      <c r="B5" s="49" t="str">
        <f>IF(LevelData!B154=0,"Easy",IF(LevelData!B154=1,"Medium","Hard"))</f>
        <v>Easy</v>
      </c>
      <c r="C5" s="8">
        <f>LevelData!D154</f>
        <v>9864</v>
      </c>
      <c r="D5" s="11">
        <f>LevelData!K154</f>
        <v>0.89262908228425497</v>
      </c>
      <c r="E5" s="11">
        <f>LevelData!L154</f>
        <v>0.894056110318592</v>
      </c>
      <c r="F5" s="11">
        <f>LevelData!M154</f>
        <v>0.85906040268456396</v>
      </c>
      <c r="G5" s="78">
        <f>LevelData!AN154</f>
        <v>0</v>
      </c>
      <c r="H5" s="65" t="str">
        <f>LevelData!X154</f>
        <v>NA</v>
      </c>
      <c r="I5" s="62">
        <f>LevelData!Z154</f>
        <v>179.38333333333301</v>
      </c>
      <c r="J5" s="65">
        <f>LevelData!AA154</f>
        <v>9</v>
      </c>
      <c r="K5" s="65">
        <f>LevelData!AB154</f>
        <v>3</v>
      </c>
      <c r="L5" s="31">
        <f>LevelData!P154/LevelData!$E154</f>
        <v>1.0490786352855318E-2</v>
      </c>
      <c r="M5" s="31">
        <f>LevelData!Q154/LevelData!$E154</f>
        <v>1.2953840540047437E-2</v>
      </c>
      <c r="N5" s="31">
        <f>LevelData!N154/LevelData!$E154</f>
        <v>1.3501185914979019E-2</v>
      </c>
      <c r="O5" s="31">
        <f>LevelData!O154/LevelData!$E154</f>
        <v>2.3444626892902755E-2</v>
      </c>
      <c r="P5" s="31">
        <f>LevelData!AD154/LevelData!$E154</f>
        <v>6.7505929574895093E-3</v>
      </c>
      <c r="Q5" s="31">
        <f>LevelData!AE154/LevelData!$E154</f>
        <v>1.4960773581463237E-2</v>
      </c>
      <c r="R5" s="31">
        <f>LevelData!R154/LevelData!E154</f>
        <v>2.3718299580368545E-3</v>
      </c>
      <c r="S5" s="9">
        <f>LevelData!U154</f>
        <v>18</v>
      </c>
      <c r="T5" s="31">
        <f>LevelData!S154/LevelData!$E154</f>
        <v>0.11348294106914797</v>
      </c>
      <c r="U5" s="37">
        <f>LevelData!T154/LevelData!$E154</f>
        <v>0.10399562123700054</v>
      </c>
    </row>
    <row r="6" spans="1:21" x14ac:dyDescent="0.25">
      <c r="A6" s="9" t="str">
        <f>LevelData!A155</f>
        <v>A1_6r_e</v>
      </c>
      <c r="B6" s="49" t="str">
        <f>IF(LevelData!B155=0,"Easy",IF(LevelData!B155=1,"Medium","Hard"))</f>
        <v>Easy</v>
      </c>
      <c r="C6" s="8">
        <f>LevelData!D155</f>
        <v>7326</v>
      </c>
      <c r="D6" s="11">
        <f>LevelData!K155</f>
        <v>0.346063592631702</v>
      </c>
      <c r="E6" s="11">
        <f>LevelData!L155</f>
        <v>0.32338243029984198</v>
      </c>
      <c r="F6" s="11">
        <f>LevelData!M155</f>
        <v>0.53373231773666996</v>
      </c>
      <c r="G6" s="78">
        <f>LevelData!AN155</f>
        <v>2.5855609558525701</v>
      </c>
      <c r="H6" s="65" t="str">
        <f>LevelData!X155</f>
        <v>NA</v>
      </c>
      <c r="I6" s="62">
        <f>LevelData!Z155</f>
        <v>296.35833333333301</v>
      </c>
      <c r="J6" s="65">
        <f>LevelData!AA155</f>
        <v>14</v>
      </c>
      <c r="K6" s="65">
        <f>LevelData!AB155</f>
        <v>5</v>
      </c>
      <c r="L6" s="31">
        <f>LevelData!P155/LevelData!$E155</f>
        <v>3.8132113105713954E-2</v>
      </c>
      <c r="M6" s="31">
        <f>LevelData!Q155/LevelData!$E155</f>
        <v>2.5284524228558019E-2</v>
      </c>
      <c r="N6" s="31">
        <f>LevelData!N155/LevelData!$E155</f>
        <v>6.2360671125190663E-2</v>
      </c>
      <c r="O6" s="31">
        <f>LevelData!O155/LevelData!$E155</f>
        <v>5.5790214713129178E-2</v>
      </c>
      <c r="P6" s="31">
        <f>LevelData!AD155/LevelData!$E155</f>
        <v>2.0356681919511909E-2</v>
      </c>
      <c r="Q6" s="31">
        <f>LevelData!AE155/LevelData!$E155</f>
        <v>1.9418045289217412E-2</v>
      </c>
      <c r="R6" s="31">
        <f>LevelData!R155/LevelData!E155</f>
        <v>6.9224451484219173E-3</v>
      </c>
      <c r="S6" s="9">
        <f>LevelData!U155</f>
        <v>11</v>
      </c>
      <c r="T6" s="31">
        <f>LevelData!S155/LevelData!$E155</f>
        <v>7.5970902264460877E-2</v>
      </c>
      <c r="U6" s="37">
        <f>LevelData!T155/LevelData!$E155</f>
        <v>6.8872462747858729E-2</v>
      </c>
    </row>
    <row r="7" spans="1:21" x14ac:dyDescent="0.25">
      <c r="A7" s="9" t="str">
        <f>LevelData!A156</f>
        <v>A1_7r2_b</v>
      </c>
      <c r="B7" s="49" t="str">
        <f>IF(LevelData!B156=0,"Easy",IF(LevelData!B156=1,"Medium","Hard"))</f>
        <v>Easy</v>
      </c>
      <c r="C7" s="8">
        <f>LevelData!D156</f>
        <v>5149</v>
      </c>
      <c r="D7" s="11">
        <f>LevelData!K156</f>
        <v>0.92577282530553595</v>
      </c>
      <c r="E7" s="11">
        <f>LevelData!L156</f>
        <v>0.92493100275989004</v>
      </c>
      <c r="F7" s="11">
        <f>LevelData!M156</f>
        <v>0.96124031007751898</v>
      </c>
      <c r="G7" s="78">
        <f>LevelData!AN156</f>
        <v>1.6540084388185701</v>
      </c>
      <c r="H7" s="65" t="str">
        <f>LevelData!X156</f>
        <v>NA</v>
      </c>
      <c r="I7" s="62">
        <f>LevelData!Z156</f>
        <v>296.46666666666698</v>
      </c>
      <c r="J7" s="65">
        <f>LevelData!AA156</f>
        <v>14</v>
      </c>
      <c r="K7" s="65">
        <f>LevelData!AB156</f>
        <v>5</v>
      </c>
      <c r="L7" s="31">
        <f>LevelData!P156/LevelData!$E156</f>
        <v>6.6498921639108555E-3</v>
      </c>
      <c r="M7" s="31">
        <f>LevelData!Q156/LevelData!$E156</f>
        <v>5.7512580877066861E-3</v>
      </c>
      <c r="N7" s="31">
        <f>LevelData!N156/LevelData!$E156</f>
        <v>1.1502516175413372E-2</v>
      </c>
      <c r="O7" s="31">
        <f>LevelData!O156/LevelData!$E156</f>
        <v>1.0603882099209202E-2</v>
      </c>
      <c r="P7" s="31">
        <f>LevelData!AD156/LevelData!$E156</f>
        <v>3.4148094895758447E-3</v>
      </c>
      <c r="Q7" s="31">
        <f>LevelData!AE156/LevelData!$E156</f>
        <v>6.8296189791516894E-3</v>
      </c>
      <c r="R7" s="31">
        <f>LevelData!R156/LevelData!E156</f>
        <v>2.3364485981308409E-3</v>
      </c>
      <c r="S7" s="9">
        <f>LevelData!U156</f>
        <v>12</v>
      </c>
      <c r="T7" s="31">
        <f>LevelData!S156/LevelData!$E156</f>
        <v>0.16193386053199138</v>
      </c>
      <c r="U7" s="37">
        <f>LevelData!T156/LevelData!$E156</f>
        <v>0.14324227174694465</v>
      </c>
    </row>
    <row r="8" spans="1:21" x14ac:dyDescent="0.25">
      <c r="A8" s="9" t="str">
        <f>LevelData!A157</f>
        <v>A1_4s_e</v>
      </c>
      <c r="B8" s="49" t="str">
        <f>IF(LevelData!B157=0,"Easy",IF(LevelData!B157=1,"Medium","Hard"))</f>
        <v>Easy</v>
      </c>
      <c r="C8" s="8">
        <f>LevelData!D157</f>
        <v>4886</v>
      </c>
      <c r="D8" s="11">
        <f>LevelData!K157</f>
        <v>0.81800898721050797</v>
      </c>
      <c r="E8" s="11">
        <f>LevelData!L157</f>
        <v>0.81729055258466998</v>
      </c>
      <c r="F8" s="11">
        <f>LevelData!M157</f>
        <v>0.84090909090909105</v>
      </c>
      <c r="G8" s="78">
        <f>LevelData!AN157</f>
        <v>0</v>
      </c>
      <c r="H8" s="65" t="str">
        <f>LevelData!X157</f>
        <v>NA</v>
      </c>
      <c r="I8" s="62">
        <f>LevelData!Z157</f>
        <v>307.65833333333302</v>
      </c>
      <c r="J8" s="65">
        <f>LevelData!AA157</f>
        <v>15</v>
      </c>
      <c r="K8" s="65">
        <f>LevelData!AB157</f>
        <v>5</v>
      </c>
      <c r="L8" s="31">
        <f>LevelData!P157/LevelData!$E157</f>
        <v>6.3947459384721744E-3</v>
      </c>
      <c r="M8" s="31">
        <f>LevelData!Q157/LevelData!$E157</f>
        <v>5.7034220532319393E-3</v>
      </c>
      <c r="N8" s="31">
        <f>LevelData!N157/LevelData!$E157</f>
        <v>1.3135153819564467E-2</v>
      </c>
      <c r="O8" s="31">
        <f>LevelData!O157/LevelData!$E157</f>
        <v>1.7110266159695818E-2</v>
      </c>
      <c r="P8" s="31">
        <f>LevelData!AD157/LevelData!$E157</f>
        <v>3.6294503975112342E-3</v>
      </c>
      <c r="Q8" s="31">
        <f>LevelData!AE157/LevelData!$E157</f>
        <v>9.6785343933632906E-3</v>
      </c>
      <c r="R8" s="31">
        <f>LevelData!R157/LevelData!E157</f>
        <v>1.7283097131005876E-3</v>
      </c>
      <c r="S8" s="9">
        <f>LevelData!U157</f>
        <v>10</v>
      </c>
      <c r="T8" s="31">
        <f>LevelData!S157/LevelData!$E157</f>
        <v>0.14673349464223989</v>
      </c>
      <c r="U8" s="37">
        <f>LevelData!T157/LevelData!$E157</f>
        <v>0.12858624265468371</v>
      </c>
    </row>
    <row r="9" spans="1:21" x14ac:dyDescent="0.25">
      <c r="A9" s="9" t="str">
        <f>LevelData!A158</f>
        <v>A1_1r_n</v>
      </c>
      <c r="B9" s="49" t="str">
        <f>IF(LevelData!B158=0,"Easy",IF(LevelData!B158=1,"Medium","Hard"))</f>
        <v>Easy</v>
      </c>
      <c r="C9" s="8">
        <f>LevelData!D158</f>
        <v>4473</v>
      </c>
      <c r="D9" s="11">
        <f>LevelData!K158</f>
        <v>0.64181874420043294</v>
      </c>
      <c r="E9" s="11">
        <f>LevelData!L158</f>
        <v>0.64647484435470304</v>
      </c>
      <c r="F9" s="11">
        <f>LevelData!M158</f>
        <v>0.588910133843212</v>
      </c>
      <c r="G9" s="78">
        <f>LevelData!AN158</f>
        <v>2.29903209373408</v>
      </c>
      <c r="H9" s="65" t="str">
        <f>LevelData!X158</f>
        <v>NA</v>
      </c>
      <c r="I9" s="62">
        <f>LevelData!Z158</f>
        <v>342.4</v>
      </c>
      <c r="J9" s="65">
        <f>LevelData!AA158</f>
        <v>17</v>
      </c>
      <c r="K9" s="65">
        <f>LevelData!AB158</f>
        <v>5</v>
      </c>
      <c r="L9" s="31">
        <f>LevelData!P158/LevelData!$E158</f>
        <v>2.1497061552737395E-2</v>
      </c>
      <c r="M9" s="31">
        <f>LevelData!Q158/LevelData!$E158</f>
        <v>1.3454995360346427E-2</v>
      </c>
      <c r="N9" s="31">
        <f>LevelData!N158/LevelData!$E158</f>
        <v>6.325394370553665E-2</v>
      </c>
      <c r="O9" s="31">
        <f>LevelData!O158/LevelData!$E158</f>
        <v>4.3767398700896999E-2</v>
      </c>
      <c r="P9" s="31">
        <f>LevelData!AD158/LevelData!$E158</f>
        <v>1.8558614290133002E-2</v>
      </c>
      <c r="Q9" s="31">
        <f>LevelData!AE158/LevelData!$E158</f>
        <v>1.9795855242808538E-2</v>
      </c>
      <c r="R9" s="31">
        <f>LevelData!R158/LevelData!E158</f>
        <v>6.3408598824621094E-3</v>
      </c>
      <c r="S9" s="9">
        <f>LevelData!U158</f>
        <v>9</v>
      </c>
      <c r="T9" s="31">
        <f>LevelData!S158/LevelData!$E158</f>
        <v>0.12465202598206</v>
      </c>
      <c r="U9" s="37">
        <f>LevelData!T158/LevelData!$E158</f>
        <v>0.10887720383544695</v>
      </c>
    </row>
    <row r="10" spans="1:21" x14ac:dyDescent="0.25">
      <c r="A10" s="9" t="str">
        <f>LevelData!A159</f>
        <v>A1_7r_b</v>
      </c>
      <c r="B10" s="49" t="str">
        <f>IF(LevelData!B159=0,"Easy",IF(LevelData!B159=1,"Medium","Hard"))</f>
        <v>Easy</v>
      </c>
      <c r="C10" s="8">
        <f>LevelData!D159</f>
        <v>4836</v>
      </c>
      <c r="D10" s="11">
        <f>LevelData!K159</f>
        <v>0.73322203672788</v>
      </c>
      <c r="E10" s="11">
        <f>LevelData!L159</f>
        <v>0.73484848484848497</v>
      </c>
      <c r="F10" s="11">
        <f>LevelData!M159</f>
        <v>0.68131868131868101</v>
      </c>
      <c r="G10" s="78">
        <f>LevelData!AN159</f>
        <v>2.2574898785425099</v>
      </c>
      <c r="H10" s="65" t="str">
        <f>LevelData!X159</f>
        <v>NA</v>
      </c>
      <c r="I10" s="62">
        <f>LevelData!Z159</f>
        <v>301.17500000000001</v>
      </c>
      <c r="J10" s="65">
        <f>LevelData!AA159</f>
        <v>14</v>
      </c>
      <c r="K10" s="65">
        <f>LevelData!AB159</f>
        <v>5</v>
      </c>
      <c r="L10" s="31">
        <f>LevelData!P159/LevelData!$E159</f>
        <v>4.6744574290484139E-3</v>
      </c>
      <c r="M10" s="31">
        <f>LevelData!Q159/LevelData!$E159</f>
        <v>5.8430717863105176E-3</v>
      </c>
      <c r="N10" s="31">
        <f>LevelData!N159/LevelData!$E159</f>
        <v>1.2687813021702838E-2</v>
      </c>
      <c r="O10" s="31">
        <f>LevelData!O159/LevelData!$E159</f>
        <v>2.0534223706176961E-2</v>
      </c>
      <c r="P10" s="31">
        <f>LevelData!AD159/LevelData!$E159</f>
        <v>6.1769616026711186E-3</v>
      </c>
      <c r="Q10" s="31">
        <f>LevelData!AE159/LevelData!$E159</f>
        <v>1.1853088480801336E-2</v>
      </c>
      <c r="R10" s="31">
        <f>LevelData!R159/LevelData!E159</f>
        <v>3.3388981636060101E-3</v>
      </c>
      <c r="S10" s="9">
        <f>LevelData!U159</f>
        <v>7.5</v>
      </c>
      <c r="T10" s="31">
        <f>LevelData!S159/LevelData!$E159</f>
        <v>0.12787979966611018</v>
      </c>
      <c r="U10" s="37">
        <f>LevelData!T159/LevelData!$E159</f>
        <v>0.11101836393989983</v>
      </c>
    </row>
    <row r="11" spans="1:21" x14ac:dyDescent="0.25">
      <c r="A11" s="9" t="str">
        <f>LevelData!A160</f>
        <v>A2_6r2_b</v>
      </c>
      <c r="B11" s="49" t="str">
        <f>IF(LevelData!B160=0,"Easy",IF(LevelData!B160=1,"Medium","Hard"))</f>
        <v>Easy</v>
      </c>
      <c r="C11" s="8">
        <f>LevelData!D160</f>
        <v>2633</v>
      </c>
      <c r="D11" s="11">
        <f>LevelData!K160</f>
        <v>0.95863570391872299</v>
      </c>
      <c r="E11" s="11">
        <f>LevelData!L160</f>
        <v>0.95831809872029206</v>
      </c>
      <c r="F11" s="11">
        <f>LevelData!M160</f>
        <v>1</v>
      </c>
      <c r="G11" s="78">
        <f>LevelData!AN160</f>
        <v>1.02564102564103</v>
      </c>
      <c r="H11" s="65" t="str">
        <f>LevelData!X160</f>
        <v>NA</v>
      </c>
      <c r="I11" s="62">
        <f>LevelData!Z160</f>
        <v>577.35</v>
      </c>
      <c r="J11" s="65">
        <f>LevelData!AA160</f>
        <v>29</v>
      </c>
      <c r="K11" s="65">
        <f>LevelData!AB160</f>
        <v>10</v>
      </c>
      <c r="L11" s="31">
        <f>LevelData!P160/LevelData!$E160</f>
        <v>1.0885341074020319E-3</v>
      </c>
      <c r="M11" s="31">
        <f>LevelData!Q160/LevelData!$E160</f>
        <v>3.6284470246734398E-4</v>
      </c>
      <c r="N11" s="31">
        <f>LevelData!N160/LevelData!$E160</f>
        <v>1.8142235123367199E-3</v>
      </c>
      <c r="O11" s="31">
        <f>LevelData!O160/LevelData!$E160</f>
        <v>7.6197387518142238E-3</v>
      </c>
      <c r="P11" s="31">
        <f>LevelData!AD160/LevelData!$E160</f>
        <v>1.0885341074020319E-3</v>
      </c>
      <c r="Q11" s="31">
        <f>LevelData!AE160/LevelData!$E160</f>
        <v>3.2656023222060958E-3</v>
      </c>
      <c r="R11" s="31">
        <f>LevelData!R160/LevelData!E160</f>
        <v>0</v>
      </c>
      <c r="S11" s="9">
        <f>LevelData!U160</f>
        <v>9</v>
      </c>
      <c r="T11" s="31">
        <f>LevelData!S160/LevelData!$E160</f>
        <v>0.26596516690856314</v>
      </c>
      <c r="U11" s="37">
        <f>LevelData!T160/LevelData!$E160</f>
        <v>0.22750362844702468</v>
      </c>
    </row>
    <row r="12" spans="1:21" x14ac:dyDescent="0.25">
      <c r="A12" s="9" t="str">
        <f>LevelData!A161</f>
        <v>A1_7s_n</v>
      </c>
      <c r="B12" s="49" t="str">
        <f>IF(LevelData!B161=0,"Easy",IF(LevelData!B161=1,"Medium","Hard"))</f>
        <v>Easy</v>
      </c>
      <c r="C12" s="8">
        <f>LevelData!D161</f>
        <v>2560</v>
      </c>
      <c r="D12" s="11">
        <f>LevelData!K161</f>
        <v>0.53512536706573299</v>
      </c>
      <c r="E12" s="11">
        <f>LevelData!L161</f>
        <v>0.53563867325335202</v>
      </c>
      <c r="F12" s="11">
        <f>LevelData!M161</f>
        <v>0.52272727272727304</v>
      </c>
      <c r="G12" s="78">
        <f>LevelData!AN161</f>
        <v>0</v>
      </c>
      <c r="H12" s="65" t="str">
        <f>LevelData!X161</f>
        <v>NA</v>
      </c>
      <c r="I12" s="62">
        <f>LevelData!Z161</f>
        <v>643.26666666666699</v>
      </c>
      <c r="J12" s="65">
        <f>LevelData!AA161</f>
        <v>31</v>
      </c>
      <c r="K12" s="65">
        <f>LevelData!AB161</f>
        <v>11</v>
      </c>
      <c r="L12" s="31">
        <f>LevelData!P161/LevelData!$E161</f>
        <v>1.0164897221594759E-2</v>
      </c>
      <c r="M12" s="31">
        <f>LevelData!Q161/LevelData!$E161</f>
        <v>5.6471651231081998E-3</v>
      </c>
      <c r="N12" s="31">
        <f>LevelData!N161/LevelData!$E161</f>
        <v>2.8009939010616672E-2</v>
      </c>
      <c r="O12" s="31">
        <f>LevelData!O161/LevelData!$E161</f>
        <v>1.5812062344702959E-2</v>
      </c>
      <c r="P12" s="31">
        <f>LevelData!AD161/LevelData!$E161</f>
        <v>5.6471651231081998E-3</v>
      </c>
      <c r="Q12" s="31">
        <f>LevelData!AE161/LevelData!$E161</f>
        <v>6.7765981477298396E-3</v>
      </c>
      <c r="R12" s="31">
        <f>LevelData!R161/LevelData!E161</f>
        <v>1.12943302462164E-3</v>
      </c>
      <c r="S12" s="9">
        <f>LevelData!U161</f>
        <v>8</v>
      </c>
      <c r="T12" s="31">
        <f>LevelData!S161/LevelData!$E161</f>
        <v>0.20939688276485205</v>
      </c>
      <c r="U12" s="37">
        <f>LevelData!T161/LevelData!$E161</f>
        <v>0.18545290264287329</v>
      </c>
    </row>
    <row r="13" spans="1:21" x14ac:dyDescent="0.25">
      <c r="A13" s="9" t="str">
        <f>LevelData!A162</f>
        <v>A1_6r2_e</v>
      </c>
      <c r="B13" s="49" t="str">
        <f>IF(LevelData!B162=0,"Easy",IF(LevelData!B162=1,"Medium","Hard"))</f>
        <v>Easy</v>
      </c>
      <c r="C13" s="8">
        <f>LevelData!D162</f>
        <v>2220</v>
      </c>
      <c r="D13" s="11">
        <f>LevelData!K162</f>
        <v>0.92068106312292397</v>
      </c>
      <c r="E13" s="11">
        <f>LevelData!L162</f>
        <v>0.91991614255765197</v>
      </c>
      <c r="F13" s="11">
        <f>LevelData!M162</f>
        <v>1</v>
      </c>
      <c r="G13" s="78">
        <f>LevelData!AN162</f>
        <v>1.1937984496123999</v>
      </c>
      <c r="H13" s="65" t="str">
        <f>LevelData!X162</f>
        <v>NA</v>
      </c>
      <c r="I13" s="62">
        <f>LevelData!Z162</f>
        <v>659.85</v>
      </c>
      <c r="J13" s="65">
        <f>LevelData!AA162</f>
        <v>32</v>
      </c>
      <c r="K13" s="65">
        <f>LevelData!AB162</f>
        <v>11</v>
      </c>
      <c r="L13" s="31">
        <f>LevelData!P162/LevelData!$E162</f>
        <v>8.3056478405315617E-4</v>
      </c>
      <c r="M13" s="31">
        <f>LevelData!Q162/LevelData!$E162</f>
        <v>8.3056478405315617E-4</v>
      </c>
      <c r="N13" s="31">
        <f>LevelData!N162/LevelData!$E162</f>
        <v>1.6611295681063123E-3</v>
      </c>
      <c r="O13" s="31">
        <f>LevelData!O162/LevelData!$E162</f>
        <v>9.5514950166112958E-3</v>
      </c>
      <c r="P13" s="31">
        <f>LevelData!AD162/LevelData!$E162</f>
        <v>2.0764119601328905E-3</v>
      </c>
      <c r="Q13" s="31">
        <f>LevelData!AE162/LevelData!$E162</f>
        <v>3.7375415282392029E-3</v>
      </c>
      <c r="R13" s="31">
        <f>LevelData!R162/LevelData!E162</f>
        <v>1.2458471760797341E-3</v>
      </c>
      <c r="S13" s="9">
        <f>LevelData!U162</f>
        <v>9</v>
      </c>
      <c r="T13" s="31">
        <f>LevelData!S162/LevelData!$E162</f>
        <v>0.27242524916943522</v>
      </c>
      <c r="U13" s="37">
        <f>LevelData!T162/LevelData!$E162</f>
        <v>0.2367109634551495</v>
      </c>
    </row>
    <row r="14" spans="1:21" x14ac:dyDescent="0.25">
      <c r="A14" s="9" t="str">
        <f>LevelData!A163</f>
        <v>A2_6mt_e</v>
      </c>
      <c r="B14" s="49" t="str">
        <f>IF(LevelData!B163=0,"Easy",IF(LevelData!B163=1,"Medium","Hard"))</f>
        <v>Easy</v>
      </c>
      <c r="C14" s="8">
        <f>LevelData!D163</f>
        <v>2372</v>
      </c>
      <c r="D14" s="11">
        <f>LevelData!K163</f>
        <v>0.81676136363636398</v>
      </c>
      <c r="E14" s="11">
        <f>LevelData!L163</f>
        <v>0.81165919282511201</v>
      </c>
      <c r="F14" s="11">
        <f>LevelData!M163</f>
        <v>0.91428571428571404</v>
      </c>
      <c r="G14" s="78">
        <f>LevelData!AN163</f>
        <v>2.5583038869257999</v>
      </c>
      <c r="H14" s="65" t="str">
        <f>LevelData!X163</f>
        <v>NA</v>
      </c>
      <c r="I14" s="62">
        <f>LevelData!Z163</f>
        <v>630.99166666666702</v>
      </c>
      <c r="J14" s="65">
        <f>LevelData!AA163</f>
        <v>31.5</v>
      </c>
      <c r="K14" s="65">
        <f>LevelData!AB163</f>
        <v>11</v>
      </c>
      <c r="L14" s="31">
        <f>LevelData!P163/LevelData!$E163</f>
        <v>4.971590909090909E-3</v>
      </c>
      <c r="M14" s="31">
        <f>LevelData!Q163/LevelData!$E163</f>
        <v>3.1960227272727275E-3</v>
      </c>
      <c r="N14" s="31">
        <f>LevelData!N163/LevelData!$E163</f>
        <v>2.0241477272727272E-2</v>
      </c>
      <c r="O14" s="31">
        <f>LevelData!O163/LevelData!$E163</f>
        <v>4.296875E-2</v>
      </c>
      <c r="P14" s="31">
        <f>LevelData!AD163/LevelData!$E163</f>
        <v>3.90625E-3</v>
      </c>
      <c r="Q14" s="31">
        <f>LevelData!AE163/LevelData!$E163</f>
        <v>4.971590909090909E-3</v>
      </c>
      <c r="R14" s="31">
        <f>LevelData!R163/LevelData!E163</f>
        <v>3.5511363636363637E-4</v>
      </c>
      <c r="S14" s="9">
        <f>LevelData!U163</f>
        <v>8</v>
      </c>
      <c r="T14" s="31">
        <f>LevelData!S163/LevelData!$E163</f>
        <v>0.2421875</v>
      </c>
      <c r="U14" s="37">
        <f>LevelData!T163/LevelData!$E163</f>
        <v>0.20916193181818182</v>
      </c>
    </row>
    <row r="15" spans="1:21" x14ac:dyDescent="0.25">
      <c r="A15" s="9" t="str">
        <f>LevelData!A164</f>
        <v>A1_3s_h</v>
      </c>
      <c r="B15" s="49" t="str">
        <f>IF(LevelData!B164=0,"Easy",IF(LevelData!B164=1,"Medium","Hard"))</f>
        <v>Easy</v>
      </c>
      <c r="C15" s="8">
        <f>LevelData!D164</f>
        <v>2135</v>
      </c>
      <c r="D15" s="11">
        <f>LevelData!K164</f>
        <v>0.39274210865364001</v>
      </c>
      <c r="E15" s="11">
        <f>LevelData!L164</f>
        <v>0.38320090805902401</v>
      </c>
      <c r="F15" s="11">
        <f>LevelData!M164</f>
        <v>0.55952380952380998</v>
      </c>
      <c r="G15" s="78">
        <f>LevelData!AN164</f>
        <v>0</v>
      </c>
      <c r="H15" s="65" t="str">
        <f>LevelData!X164</f>
        <v>NA</v>
      </c>
      <c r="I15" s="62">
        <f>LevelData!Z164</f>
        <v>815.95</v>
      </c>
      <c r="J15" s="65">
        <f>LevelData!AA164</f>
        <v>41</v>
      </c>
      <c r="K15" s="65">
        <f>LevelData!AB164</f>
        <v>13</v>
      </c>
      <c r="L15" s="31">
        <f>LevelData!P164/LevelData!$E164</f>
        <v>4.0798797509126045E-3</v>
      </c>
      <c r="M15" s="31">
        <f>LevelData!Q164/LevelData!$E164</f>
        <v>3.2209576980888983E-3</v>
      </c>
      <c r="N15" s="31">
        <f>LevelData!N164/LevelData!$E164</f>
        <v>3.5430534678977881E-2</v>
      </c>
      <c r="O15" s="31">
        <f>LevelData!O164/LevelData!$E164</f>
        <v>3.07064633884475E-2</v>
      </c>
      <c r="P15" s="31">
        <f>LevelData!AD164/LevelData!$E164</f>
        <v>6.8713764225896501E-3</v>
      </c>
      <c r="Q15" s="31">
        <f>LevelData!AE164/LevelData!$E164</f>
        <v>7.51556796220743E-3</v>
      </c>
      <c r="R15" s="31">
        <f>LevelData!R164/LevelData!E164</f>
        <v>4.2946102641185313E-4</v>
      </c>
      <c r="S15" s="9">
        <f>LevelData!U164</f>
        <v>7</v>
      </c>
      <c r="T15" s="31">
        <f>LevelData!S164/LevelData!$E164</f>
        <v>0.1511702812969723</v>
      </c>
      <c r="U15" s="37">
        <f>LevelData!T164/LevelData!$E164</f>
        <v>0.13270345716126261</v>
      </c>
    </row>
    <row r="16" spans="1:21" x14ac:dyDescent="0.25">
      <c r="A16" s="9" t="str">
        <f>LevelData!A165</f>
        <v>A1_4r_h</v>
      </c>
      <c r="B16" s="49" t="str">
        <f>IF(LevelData!B165=0,"Easy",IF(LevelData!B165=1,"Medium","Hard"))</f>
        <v>Easy</v>
      </c>
      <c r="C16" s="8">
        <f>LevelData!D165</f>
        <v>2224</v>
      </c>
      <c r="D16" s="11">
        <f>LevelData!K165</f>
        <v>0.10207646031438</v>
      </c>
      <c r="E16" s="11">
        <f>LevelData!L165</f>
        <v>8.86604234527687E-2</v>
      </c>
      <c r="F16" s="11">
        <f>LevelData!M165</f>
        <v>0.37551867219917001</v>
      </c>
      <c r="G16" s="78">
        <f>LevelData!AN165</f>
        <v>0.16594477531131599</v>
      </c>
      <c r="H16" s="65" t="str">
        <f>LevelData!X165</f>
        <v>NA</v>
      </c>
      <c r="I16" s="62">
        <f>LevelData!Z165</f>
        <v>1223.18333333333</v>
      </c>
      <c r="J16" s="65">
        <f>LevelData!AA165</f>
        <v>61</v>
      </c>
      <c r="K16" s="65">
        <f>LevelData!AB165</f>
        <v>20</v>
      </c>
      <c r="L16" s="31">
        <f>LevelData!P165/LevelData!$E165</f>
        <v>8.6357461672811955E-3</v>
      </c>
      <c r="M16" s="31">
        <f>LevelData!Q165/LevelData!$E165</f>
        <v>4.754511934795265E-3</v>
      </c>
      <c r="N16" s="31">
        <f>LevelData!N165/LevelData!$E165</f>
        <v>3.1923151562196779E-2</v>
      </c>
      <c r="O16" s="31">
        <f>LevelData!O165/LevelData!$E165</f>
        <v>3.9588589171356492E-2</v>
      </c>
      <c r="P16" s="31">
        <f>LevelData!AD165/LevelData!$E165</f>
        <v>5.142635358043858E-3</v>
      </c>
      <c r="Q16" s="31">
        <f>LevelData!AE165/LevelData!$E165</f>
        <v>5.9188822045410441E-3</v>
      </c>
      <c r="R16" s="31">
        <f>LevelData!R165/LevelData!E165</f>
        <v>5.8218513487288959E-4</v>
      </c>
      <c r="S16" s="9">
        <f>LevelData!U165</f>
        <v>8</v>
      </c>
      <c r="T16" s="31">
        <f>LevelData!S165/LevelData!$E165</f>
        <v>0.13070056277896372</v>
      </c>
      <c r="U16" s="37">
        <f>LevelData!T165/LevelData!$E165</f>
        <v>0.11847467494663302</v>
      </c>
    </row>
    <row r="17" spans="1:21" x14ac:dyDescent="0.25">
      <c r="A17" s="9" t="str">
        <f>LevelData!A166</f>
        <v>A1_5s2_e</v>
      </c>
      <c r="B17" s="49" t="str">
        <f>IF(LevelData!B166=0,"Easy",IF(LevelData!B166=1,"Medium","Hard"))</f>
        <v>Easy</v>
      </c>
      <c r="C17" s="8">
        <f>LevelData!D166</f>
        <v>1366</v>
      </c>
      <c r="D17" s="11">
        <f>LevelData!K166</f>
        <v>0.96403385049365298</v>
      </c>
      <c r="E17" s="11">
        <f>LevelData!L166</f>
        <v>0.96362339514978601</v>
      </c>
      <c r="F17" s="11">
        <f>LevelData!M166</f>
        <v>1</v>
      </c>
      <c r="G17" s="78">
        <f>LevelData!AN166</f>
        <v>0</v>
      </c>
      <c r="H17" s="65" t="str">
        <f>LevelData!X166</f>
        <v>NA</v>
      </c>
      <c r="I17" s="62">
        <f>LevelData!Z166</f>
        <v>920.66666666666697</v>
      </c>
      <c r="J17" s="65">
        <f>LevelData!AA166</f>
        <v>47</v>
      </c>
      <c r="K17" s="65">
        <f>LevelData!AB166</f>
        <v>16</v>
      </c>
      <c r="L17" s="31">
        <f>LevelData!P166/LevelData!$E166</f>
        <v>0</v>
      </c>
      <c r="M17" s="31">
        <f>LevelData!Q166/LevelData!$E166</f>
        <v>7.0521861777150916E-4</v>
      </c>
      <c r="N17" s="31">
        <f>LevelData!N166/LevelData!$E166</f>
        <v>6.3469675599435822E-3</v>
      </c>
      <c r="O17" s="31">
        <f>LevelData!O166/LevelData!$E166</f>
        <v>7.7574047954866009E-3</v>
      </c>
      <c r="P17" s="31">
        <f>LevelData!AD166/LevelData!$E166</f>
        <v>2.8208744710860366E-3</v>
      </c>
      <c r="Q17" s="31">
        <f>LevelData!AE166/LevelData!$E166</f>
        <v>3.526093088857546E-3</v>
      </c>
      <c r="R17" s="31">
        <f>LevelData!R166/LevelData!E166</f>
        <v>0</v>
      </c>
      <c r="S17" s="9">
        <f>LevelData!U166</f>
        <v>8.5</v>
      </c>
      <c r="T17" s="31">
        <f>LevelData!S166/LevelData!$E166</f>
        <v>0.37306064880112833</v>
      </c>
      <c r="U17" s="37">
        <f>LevelData!T166/LevelData!$E166</f>
        <v>0.30747531734837802</v>
      </c>
    </row>
    <row r="18" spans="1:21" x14ac:dyDescent="0.25">
      <c r="A18" s="9" t="str">
        <f>LevelData!A167</f>
        <v>A2_2r_n</v>
      </c>
      <c r="B18" s="49" t="str">
        <f>IF(LevelData!B167=0,"Easy",IF(LevelData!B167=1,"Medium","Hard"))</f>
        <v>Easy</v>
      </c>
      <c r="C18" s="8">
        <f>LevelData!D167</f>
        <v>1276</v>
      </c>
      <c r="D18" s="11">
        <f>LevelData!K167</f>
        <v>0.41766757070902699</v>
      </c>
      <c r="E18" s="11">
        <f>LevelData!L167</f>
        <v>0.41640378548895901</v>
      </c>
      <c r="F18" s="11">
        <f>LevelData!M167</f>
        <v>0.48888888888888898</v>
      </c>
      <c r="G18" s="78">
        <f>LevelData!AN167</f>
        <v>1.0065123010130199</v>
      </c>
      <c r="H18" s="65" t="str">
        <f>LevelData!X167</f>
        <v>NA</v>
      </c>
      <c r="I18" s="62">
        <f>LevelData!Z167</f>
        <v>1123.9000000000001</v>
      </c>
      <c r="J18" s="65">
        <f>LevelData!AA167</f>
        <v>56</v>
      </c>
      <c r="K18" s="65">
        <f>LevelData!AB167</f>
        <v>18</v>
      </c>
      <c r="L18" s="31">
        <f>LevelData!P167/LevelData!$E167</f>
        <v>1.162340178225494E-3</v>
      </c>
      <c r="M18" s="31">
        <f>LevelData!Q167/LevelData!$E167</f>
        <v>1.9372336303758234E-3</v>
      </c>
      <c r="N18" s="31">
        <f>LevelData!N167/LevelData!$E167</f>
        <v>6.5865943432777997E-3</v>
      </c>
      <c r="O18" s="31">
        <f>LevelData!O167/LevelData!$E167</f>
        <v>1.5110422316931422E-2</v>
      </c>
      <c r="P18" s="31">
        <f>LevelData!AD167/LevelData!$E167</f>
        <v>1.9372336303758234E-3</v>
      </c>
      <c r="Q18" s="31">
        <f>LevelData!AE167/LevelData!$E167</f>
        <v>2.7121270825261525E-3</v>
      </c>
      <c r="R18" s="31">
        <f>LevelData!R167/LevelData!E167</f>
        <v>7.7489345215032935E-4</v>
      </c>
      <c r="S18" s="9">
        <f>LevelData!U167</f>
        <v>8</v>
      </c>
      <c r="T18" s="31">
        <f>LevelData!S167/LevelData!$E167</f>
        <v>0.27586206896551724</v>
      </c>
      <c r="U18" s="37">
        <f>LevelData!T167/LevelData!$E167</f>
        <v>0.2324680356450988</v>
      </c>
    </row>
    <row r="19" spans="1:21" x14ac:dyDescent="0.25">
      <c r="A19" s="9" t="str">
        <f>LevelData!A168</f>
        <v>A1_5s_e</v>
      </c>
      <c r="B19" s="49" t="str">
        <f>IF(LevelData!B168=0,"Easy",IF(LevelData!B168=1,"Medium","Hard"))</f>
        <v>Easy</v>
      </c>
      <c r="C19" s="8">
        <f>LevelData!D168</f>
        <v>1234</v>
      </c>
      <c r="D19" s="11">
        <f>LevelData!K168</f>
        <v>0.94923076923076899</v>
      </c>
      <c r="E19" s="11">
        <f>LevelData!L168</f>
        <v>0.94933749025721004</v>
      </c>
      <c r="F19" s="11">
        <f>LevelData!M168</f>
        <v>0.94117647058823495</v>
      </c>
      <c r="G19" s="78">
        <f>LevelData!AN168</f>
        <v>0</v>
      </c>
      <c r="H19" s="65" t="str">
        <f>LevelData!X168</f>
        <v>NA</v>
      </c>
      <c r="I19" s="62">
        <f>LevelData!Z168</f>
        <v>991.35833333333301</v>
      </c>
      <c r="J19" s="65">
        <f>LevelData!AA168</f>
        <v>49</v>
      </c>
      <c r="K19" s="65">
        <f>LevelData!AB168</f>
        <v>16</v>
      </c>
      <c r="L19" s="31">
        <f>LevelData!P168/LevelData!$E168</f>
        <v>1.5384615384615385E-3</v>
      </c>
      <c r="M19" s="31">
        <f>LevelData!Q168/LevelData!$E168</f>
        <v>7.6923076923076923E-4</v>
      </c>
      <c r="N19" s="31">
        <f>LevelData!N168/LevelData!$E168</f>
        <v>3.0769230769230769E-3</v>
      </c>
      <c r="O19" s="31">
        <f>LevelData!O168/LevelData!$E168</f>
        <v>1.2307692307692308E-2</v>
      </c>
      <c r="P19" s="31">
        <f>LevelData!AD168/LevelData!$E168</f>
        <v>0</v>
      </c>
      <c r="Q19" s="31">
        <f>LevelData!AE168/LevelData!$E168</f>
        <v>3.8461538461538464E-3</v>
      </c>
      <c r="R19" s="31">
        <f>LevelData!R168/LevelData!E168</f>
        <v>0</v>
      </c>
      <c r="S19" s="9">
        <f>LevelData!U168</f>
        <v>8</v>
      </c>
      <c r="T19" s="31">
        <f>LevelData!S168/LevelData!$E168</f>
        <v>0.37230769230769228</v>
      </c>
      <c r="U19" s="37">
        <f>LevelData!T168/LevelData!$E168</f>
        <v>0.30769230769230771</v>
      </c>
    </row>
    <row r="20" spans="1:21" x14ac:dyDescent="0.25">
      <c r="A20" s="9" t="str">
        <f>LevelData!A169</f>
        <v>A1_2r2_b</v>
      </c>
      <c r="B20" s="49" t="str">
        <f>IF(LevelData!B169=0,"Easy",IF(LevelData!B169=1,"Medium","Hard"))</f>
        <v>Easy</v>
      </c>
      <c r="C20" s="8">
        <f>LevelData!D169</f>
        <v>1128</v>
      </c>
      <c r="D20" s="11">
        <f>LevelData!K169</f>
        <v>0.76912181303116101</v>
      </c>
      <c r="E20" s="11">
        <f>LevelData!L169</f>
        <v>0.76671511627906996</v>
      </c>
      <c r="F20" s="11">
        <f>LevelData!M169</f>
        <v>0.86111111111111105</v>
      </c>
      <c r="G20" s="78">
        <f>LevelData!AN169</f>
        <v>1.3962962962962999</v>
      </c>
      <c r="H20" s="65" t="str">
        <f>LevelData!X169</f>
        <v>NA</v>
      </c>
      <c r="I20" s="62">
        <f>LevelData!Z169</f>
        <v>1062.4666666666701</v>
      </c>
      <c r="J20" s="65">
        <f>LevelData!AA169</f>
        <v>52</v>
      </c>
      <c r="K20" s="65">
        <f>LevelData!AB169</f>
        <v>17</v>
      </c>
      <c r="L20" s="31">
        <f>LevelData!P169/LevelData!$E169</f>
        <v>1.4164305949008499E-3</v>
      </c>
      <c r="M20" s="31">
        <f>LevelData!Q169/LevelData!$E169</f>
        <v>1.4164305949008499E-3</v>
      </c>
      <c r="N20" s="31">
        <f>LevelData!N169/LevelData!$E169</f>
        <v>4.9575070821529744E-3</v>
      </c>
      <c r="O20" s="31">
        <f>LevelData!O169/LevelData!$E169</f>
        <v>2.8328611898016998E-2</v>
      </c>
      <c r="P20" s="31">
        <f>LevelData!AD169/LevelData!$E169</f>
        <v>1.4164305949008499E-3</v>
      </c>
      <c r="Q20" s="31">
        <f>LevelData!AE169/LevelData!$E169</f>
        <v>7.7903682719546738E-3</v>
      </c>
      <c r="R20" s="31">
        <f>LevelData!R169/LevelData!E169</f>
        <v>7.0821529745042496E-4</v>
      </c>
      <c r="S20" s="9">
        <f>LevelData!U169</f>
        <v>8</v>
      </c>
      <c r="T20" s="31">
        <f>LevelData!S169/LevelData!$E169</f>
        <v>0.33781869688385269</v>
      </c>
      <c r="U20" s="37">
        <f>LevelData!T169/LevelData!$E169</f>
        <v>0.27762039660056659</v>
      </c>
    </row>
    <row r="21" spans="1:21" x14ac:dyDescent="0.25">
      <c r="A21" s="9" t="str">
        <f>LevelData!A170</f>
        <v>A2_3r_x</v>
      </c>
      <c r="B21" s="49" t="str">
        <f>IF(LevelData!B170=0,"Easy",IF(LevelData!B170=1,"Medium","Hard"))</f>
        <v>Easy</v>
      </c>
      <c r="C21" s="8">
        <f>LevelData!D170</f>
        <v>1131</v>
      </c>
      <c r="D21" s="11">
        <f>LevelData!K170</f>
        <v>0.25022886786695098</v>
      </c>
      <c r="E21" s="11">
        <f>LevelData!L170</f>
        <v>0.246449984222152</v>
      </c>
      <c r="F21" s="11">
        <f>LevelData!M170</f>
        <v>0.36111111111111099</v>
      </c>
      <c r="G21" s="78">
        <f>LevelData!AN170</f>
        <v>1.1826879271070601</v>
      </c>
      <c r="H21" s="65" t="str">
        <f>LevelData!X170</f>
        <v>NA</v>
      </c>
      <c r="I21" s="62">
        <f>LevelData!Z170</f>
        <v>1348.4749999999999</v>
      </c>
      <c r="J21" s="65">
        <f>LevelData!AA170</f>
        <v>66</v>
      </c>
      <c r="K21" s="65">
        <f>LevelData!AB170</f>
        <v>21</v>
      </c>
      <c r="L21" s="31">
        <f>LevelData!P170/LevelData!$E170</f>
        <v>5.1876716509002135E-3</v>
      </c>
      <c r="M21" s="31">
        <f>LevelData!Q170/LevelData!$E170</f>
        <v>3.3567287152883735E-3</v>
      </c>
      <c r="N21" s="31">
        <f>LevelData!N170/LevelData!$E170</f>
        <v>2.1971315227342081E-2</v>
      </c>
      <c r="O21" s="31">
        <f>LevelData!O170/LevelData!$E170</f>
        <v>2.3497101007018614E-2</v>
      </c>
      <c r="P21" s="31">
        <f>LevelData!AD170/LevelData!$E170</f>
        <v>6.7134574305767469E-3</v>
      </c>
      <c r="Q21" s="31">
        <f>LevelData!AE170/LevelData!$E170</f>
        <v>7.0186145865120536E-3</v>
      </c>
      <c r="R21" s="31">
        <f>LevelData!R170/LevelData!E170</f>
        <v>1.2206286237412267E-3</v>
      </c>
      <c r="S21" s="9">
        <f>LevelData!U170</f>
        <v>7</v>
      </c>
      <c r="T21" s="31">
        <f>LevelData!S170/LevelData!$E170</f>
        <v>0.24351541043637473</v>
      </c>
      <c r="U21" s="37">
        <f>LevelData!T170/LevelData!$E170</f>
        <v>0.20628623741226731</v>
      </c>
    </row>
    <row r="22" spans="1:21" x14ac:dyDescent="0.25">
      <c r="A22" s="9" t="str">
        <f>LevelData!A171</f>
        <v>A2_4mt_n</v>
      </c>
      <c r="B22" s="49" t="str">
        <f>IF(LevelData!B171=0,"Easy",IF(LevelData!B171=1,"Medium","Hard"))</f>
        <v>Easy</v>
      </c>
      <c r="C22" s="8">
        <f>LevelData!D171</f>
        <v>1518</v>
      </c>
      <c r="D22" s="11">
        <f>LevelData!K171</f>
        <v>0.52380952380952395</v>
      </c>
      <c r="E22" s="11">
        <f>LevelData!L171</f>
        <v>0.51072961373390602</v>
      </c>
      <c r="F22" s="11">
        <f>LevelData!M171</f>
        <v>0.68421052631578905</v>
      </c>
      <c r="G22" s="78">
        <f>LevelData!AN171</f>
        <v>2.3097345132743401</v>
      </c>
      <c r="H22" s="65" t="str">
        <f>LevelData!X171</f>
        <v>NA</v>
      </c>
      <c r="I22" s="62">
        <f>LevelData!Z171</f>
        <v>916.45</v>
      </c>
      <c r="J22" s="65">
        <f>LevelData!AA171</f>
        <v>46</v>
      </c>
      <c r="K22" s="65">
        <f>LevelData!AB171</f>
        <v>15</v>
      </c>
      <c r="L22" s="31">
        <f>LevelData!P171/LevelData!$E171</f>
        <v>1.0582010582010581E-2</v>
      </c>
      <c r="M22" s="31">
        <f>LevelData!Q171/LevelData!$E171</f>
        <v>6.1728395061728392E-3</v>
      </c>
      <c r="N22" s="31">
        <f>LevelData!N171/LevelData!$E171</f>
        <v>4.0564373897707229E-2</v>
      </c>
      <c r="O22" s="31">
        <f>LevelData!O171/LevelData!$E171</f>
        <v>6.3492063492063489E-2</v>
      </c>
      <c r="P22" s="31">
        <f>LevelData!AD171/LevelData!$E171</f>
        <v>1.0141093474426807E-2</v>
      </c>
      <c r="Q22" s="31">
        <f>LevelData!AE171/LevelData!$E171</f>
        <v>1.5432098765432098E-2</v>
      </c>
      <c r="R22" s="31">
        <f>LevelData!R171/LevelData!E171</f>
        <v>1.3227513227513227E-3</v>
      </c>
      <c r="S22" s="9">
        <f>LevelData!U171</f>
        <v>6</v>
      </c>
      <c r="T22" s="31">
        <f>LevelData!S171/LevelData!$E171</f>
        <v>0.23677248677248677</v>
      </c>
      <c r="U22" s="37">
        <f>LevelData!T171/LevelData!$E171</f>
        <v>0.20149911816578484</v>
      </c>
    </row>
    <row r="23" spans="1:21" x14ac:dyDescent="0.25">
      <c r="A23" s="9" t="str">
        <f>LevelData!A172</f>
        <v>A1_6s2_b</v>
      </c>
      <c r="B23" s="49" t="str">
        <f>IF(LevelData!B172=0,"Easy",IF(LevelData!B172=1,"Medium","Hard"))</f>
        <v>Easy</v>
      </c>
      <c r="C23" s="8">
        <f>LevelData!D172</f>
        <v>876</v>
      </c>
      <c r="D23" s="11">
        <f>LevelData!K172</f>
        <v>0.97785160575858299</v>
      </c>
      <c r="E23" s="11">
        <f>LevelData!L172</f>
        <v>0.977827050997783</v>
      </c>
      <c r="F23" s="11">
        <f>LevelData!M172</f>
        <v>1</v>
      </c>
      <c r="G23" s="78">
        <f>LevelData!AN172</f>
        <v>0</v>
      </c>
      <c r="H23" s="65" t="str">
        <f>LevelData!X172</f>
        <v>NA</v>
      </c>
      <c r="I23" s="62">
        <f>LevelData!Z172</f>
        <v>1175.13333333333</v>
      </c>
      <c r="J23" s="65">
        <f>LevelData!AA172</f>
        <v>59</v>
      </c>
      <c r="K23" s="65">
        <f>LevelData!AB172</f>
        <v>20</v>
      </c>
      <c r="L23" s="31">
        <f>LevelData!P172/LevelData!$E172</f>
        <v>0</v>
      </c>
      <c r="M23" s="31">
        <f>LevelData!Q172/LevelData!$E172</f>
        <v>0</v>
      </c>
      <c r="N23" s="31">
        <f>LevelData!N172/LevelData!$E172</f>
        <v>0</v>
      </c>
      <c r="O23" s="31">
        <f>LevelData!O172/LevelData!$E172</f>
        <v>1.1074197120708748E-3</v>
      </c>
      <c r="P23" s="31">
        <f>LevelData!AD172/LevelData!$E172</f>
        <v>0</v>
      </c>
      <c r="Q23" s="31">
        <f>LevelData!AE172/LevelData!$E172</f>
        <v>1.1074197120708748E-3</v>
      </c>
      <c r="R23" s="31">
        <f>LevelData!R172/LevelData!E172</f>
        <v>1.1074197120708748E-3</v>
      </c>
      <c r="S23" s="9">
        <f>LevelData!U172</f>
        <v>9</v>
      </c>
      <c r="T23" s="31">
        <f>LevelData!S172/LevelData!$E172</f>
        <v>0.45182724252491696</v>
      </c>
      <c r="U23" s="37">
        <f>LevelData!T172/LevelData!$E172</f>
        <v>0.35769656699889257</v>
      </c>
    </row>
    <row r="24" spans="1:21" x14ac:dyDescent="0.25">
      <c r="A24" s="9" t="str">
        <f>LevelData!A173</f>
        <v>A2_1sos_h</v>
      </c>
      <c r="B24" s="49" t="str">
        <f>IF(LevelData!B173=0,"Easy",IF(LevelData!B173=1,"Medium","Hard"))</f>
        <v>Easy</v>
      </c>
      <c r="C24" s="8">
        <f>LevelData!D173</f>
        <v>973</v>
      </c>
      <c r="D24" s="11">
        <f>LevelData!K173</f>
        <v>0.79694137638062901</v>
      </c>
      <c r="E24" s="11">
        <f>LevelData!L173</f>
        <v>0.79398762157382896</v>
      </c>
      <c r="F24" s="11">
        <f>LevelData!M173</f>
        <v>0.86956521739130399</v>
      </c>
      <c r="G24" s="78">
        <f>LevelData!AN173</f>
        <v>0</v>
      </c>
      <c r="H24" s="65" t="str">
        <f>LevelData!X173</f>
        <v>NA</v>
      </c>
      <c r="I24" s="62">
        <f>LevelData!Z173</f>
        <v>1156.0833333333301</v>
      </c>
      <c r="J24" s="65">
        <f>LevelData!AA173</f>
        <v>58</v>
      </c>
      <c r="K24" s="65">
        <f>LevelData!AB173</f>
        <v>19</v>
      </c>
      <c r="L24" s="31">
        <f>LevelData!P173/LevelData!$E173</f>
        <v>4.248088360237893E-3</v>
      </c>
      <c r="M24" s="31">
        <f>LevelData!Q173/LevelData!$E173</f>
        <v>4.248088360237893E-3</v>
      </c>
      <c r="N24" s="31">
        <f>LevelData!N173/LevelData!$E173</f>
        <v>2.3789294817332201E-2</v>
      </c>
      <c r="O24" s="31">
        <f>LevelData!O173/LevelData!$E173</f>
        <v>2.7187765505522515E-2</v>
      </c>
      <c r="P24" s="31">
        <f>LevelData!AD173/LevelData!$E173</f>
        <v>6.7969413763806288E-3</v>
      </c>
      <c r="Q24" s="31">
        <f>LevelData!AE173/LevelData!$E173</f>
        <v>5.0977060322854716E-3</v>
      </c>
      <c r="R24" s="31">
        <f>LevelData!R173/LevelData!E173</f>
        <v>8.4961767204757861E-4</v>
      </c>
      <c r="S24" s="9">
        <f>LevelData!U173</f>
        <v>8</v>
      </c>
      <c r="T24" s="31">
        <f>LevelData!S173/LevelData!$E173</f>
        <v>0.35089209855564996</v>
      </c>
      <c r="U24" s="37">
        <f>LevelData!T173/LevelData!$E173</f>
        <v>0.28377230246389124</v>
      </c>
    </row>
    <row r="25" spans="1:21" x14ac:dyDescent="0.25">
      <c r="A25" s="9" t="str">
        <f>LevelData!A174</f>
        <v>A2_7r2_b</v>
      </c>
      <c r="B25" s="49" t="str">
        <f>IF(LevelData!B174=0,"Easy",IF(LevelData!B174=1,"Medium","Hard"))</f>
        <v>Easy</v>
      </c>
      <c r="C25" s="8">
        <f>LevelData!D174</f>
        <v>800</v>
      </c>
      <c r="D25" s="11">
        <f>LevelData!K174</f>
        <v>0.36698808848553599</v>
      </c>
      <c r="E25" s="11">
        <f>LevelData!L174</f>
        <v>0.35671100362757002</v>
      </c>
      <c r="F25" s="11">
        <f>LevelData!M174</f>
        <v>0.52293577981651396</v>
      </c>
      <c r="G25" s="78">
        <f>LevelData!AN174</f>
        <v>0</v>
      </c>
      <c r="H25" s="65" t="str">
        <f>LevelData!X174</f>
        <v>NA</v>
      </c>
      <c r="I25" s="62">
        <f>LevelData!Z174</f>
        <v>1470.2833333333299</v>
      </c>
      <c r="J25" s="65">
        <f>LevelData!AA174</f>
        <v>70</v>
      </c>
      <c r="K25" s="65">
        <f>LevelData!AB174</f>
        <v>22</v>
      </c>
      <c r="L25" s="31">
        <f>LevelData!P174/LevelData!$E174</f>
        <v>6.8065796937039139E-3</v>
      </c>
      <c r="M25" s="31">
        <f>LevelData!Q174/LevelData!$E174</f>
        <v>5.1049347702779354E-3</v>
      </c>
      <c r="N25" s="31">
        <f>LevelData!N174/LevelData!$E174</f>
        <v>3.2898468519568916E-2</v>
      </c>
      <c r="O25" s="31">
        <f>LevelData!O174/LevelData!$E174</f>
        <v>5.9557572319909248E-2</v>
      </c>
      <c r="P25" s="31">
        <f>LevelData!AD174/LevelData!$E174</f>
        <v>5.6721497447532613E-3</v>
      </c>
      <c r="Q25" s="31">
        <f>LevelData!AE174/LevelData!$E174</f>
        <v>2.8360748723766306E-3</v>
      </c>
      <c r="R25" s="31">
        <f>LevelData!R174/LevelData!E174</f>
        <v>0</v>
      </c>
      <c r="S25" s="9">
        <f>LevelData!U174</f>
        <v>8</v>
      </c>
      <c r="T25" s="31">
        <f>LevelData!S174/LevelData!$E174</f>
        <v>0.25808281338627342</v>
      </c>
      <c r="U25" s="37">
        <f>LevelData!T174/LevelData!$E174</f>
        <v>0.21724333522404993</v>
      </c>
    </row>
    <row r="26" spans="1:21" x14ac:dyDescent="0.25">
      <c r="A26" s="9" t="str">
        <f>LevelData!A175</f>
        <v>A2_6s_n</v>
      </c>
      <c r="B26" s="49" t="str">
        <f>IF(LevelData!B175=0,"Easy",IF(LevelData!B175=1,"Medium","Hard"))</f>
        <v>Easy</v>
      </c>
      <c r="C26" s="8">
        <f>LevelData!D175</f>
        <v>777</v>
      </c>
      <c r="D26" s="11">
        <f>LevelData!K175</f>
        <v>0.79722518676627496</v>
      </c>
      <c r="E26" s="11">
        <f>LevelData!L175</f>
        <v>0.79453551912568299</v>
      </c>
      <c r="F26" s="11">
        <f>LevelData!M175</f>
        <v>0.90909090909090895</v>
      </c>
      <c r="G26" s="78">
        <f>LevelData!AN175</f>
        <v>0</v>
      </c>
      <c r="H26" s="65" t="str">
        <f>LevelData!X175</f>
        <v>NA</v>
      </c>
      <c r="I26" s="62">
        <f>LevelData!Z175</f>
        <v>1305.44166666667</v>
      </c>
      <c r="J26" s="65">
        <f>LevelData!AA175</f>
        <v>65</v>
      </c>
      <c r="K26" s="65">
        <f>LevelData!AB175</f>
        <v>21</v>
      </c>
      <c r="L26" s="31">
        <f>LevelData!P175/LevelData!$E175</f>
        <v>1.0672358591248667E-3</v>
      </c>
      <c r="M26" s="31">
        <f>LevelData!Q175/LevelData!$E175</f>
        <v>1.0672358591248667E-3</v>
      </c>
      <c r="N26" s="31">
        <f>LevelData!N175/LevelData!$E175</f>
        <v>1.1739594450373533E-2</v>
      </c>
      <c r="O26" s="31">
        <f>LevelData!O175/LevelData!$E175</f>
        <v>2.0277481323372464E-2</v>
      </c>
      <c r="P26" s="31">
        <f>LevelData!AD175/LevelData!$E175</f>
        <v>1.0672358591248667E-3</v>
      </c>
      <c r="Q26" s="31">
        <f>LevelData!AE175/LevelData!$E175</f>
        <v>2.1344717182497333E-3</v>
      </c>
      <c r="R26" s="31">
        <f>LevelData!R175/LevelData!E175</f>
        <v>0</v>
      </c>
      <c r="S26" s="9">
        <f>LevelData!U175</f>
        <v>8</v>
      </c>
      <c r="T26" s="31">
        <f>LevelData!S175/LevelData!$E175</f>
        <v>0.36499466382070439</v>
      </c>
      <c r="U26" s="37">
        <f>LevelData!T175/LevelData!$E175</f>
        <v>0.29562433297758806</v>
      </c>
    </row>
    <row r="27" spans="1:21" x14ac:dyDescent="0.25">
      <c r="A27" s="9" t="str">
        <f>LevelData!A176</f>
        <v>A2_6mt2_e</v>
      </c>
      <c r="B27" s="49" t="str">
        <f>IF(LevelData!B176=0,"Easy",IF(LevelData!B176=1,"Medium","Hard"))</f>
        <v>Easy</v>
      </c>
      <c r="C27" s="8">
        <f>LevelData!D176</f>
        <v>841</v>
      </c>
      <c r="D27" s="11">
        <f>LevelData!K176</f>
        <v>0.61591103507271205</v>
      </c>
      <c r="E27" s="11">
        <f>LevelData!L176</f>
        <v>0.61258865248226901</v>
      </c>
      <c r="F27" s="11">
        <f>LevelData!M176</f>
        <v>0.707317073170732</v>
      </c>
      <c r="G27" s="78">
        <f>LevelData!AN176</f>
        <v>1.2895522388059699</v>
      </c>
      <c r="H27" s="65" t="str">
        <f>LevelData!X176</f>
        <v>NA</v>
      </c>
      <c r="I27" s="62">
        <f>LevelData!Z176</f>
        <v>1295.6500000000001</v>
      </c>
      <c r="J27" s="65">
        <f>LevelData!AA176</f>
        <v>65</v>
      </c>
      <c r="K27" s="65">
        <f>LevelData!AB176</f>
        <v>20</v>
      </c>
      <c r="L27" s="31">
        <f>LevelData!P176/LevelData!$E176</f>
        <v>8.5543199315654406E-3</v>
      </c>
      <c r="M27" s="31">
        <f>LevelData!Q176/LevelData!$E176</f>
        <v>4.2771599657827203E-3</v>
      </c>
      <c r="N27" s="31">
        <f>LevelData!N176/LevelData!$E176</f>
        <v>2.4807527801539778E-2</v>
      </c>
      <c r="O27" s="31">
        <f>LevelData!O176/LevelData!$E176</f>
        <v>2.7373823781009408E-2</v>
      </c>
      <c r="P27" s="31">
        <f>LevelData!AD176/LevelData!$E176</f>
        <v>4.2771599657827203E-3</v>
      </c>
      <c r="Q27" s="31">
        <f>LevelData!AE176/LevelData!$E176</f>
        <v>3.4217279726261761E-3</v>
      </c>
      <c r="R27" s="31">
        <f>LevelData!R176/LevelData!E176</f>
        <v>0</v>
      </c>
      <c r="S27" s="9">
        <f>LevelData!U176</f>
        <v>7</v>
      </c>
      <c r="T27" s="31">
        <f>LevelData!S176/LevelData!$E176</f>
        <v>0.31308810949529514</v>
      </c>
      <c r="U27" s="37">
        <f>LevelData!T176/LevelData!$E176</f>
        <v>0.2540633019674936</v>
      </c>
    </row>
    <row r="28" spans="1:21" x14ac:dyDescent="0.25">
      <c r="A28" s="9" t="str">
        <f>LevelData!A177</f>
        <v>A1_4s2_e</v>
      </c>
      <c r="B28" s="49" t="str">
        <f>IF(LevelData!B177=0,"Easy",IF(LevelData!B177=1,"Medium","Hard"))</f>
        <v>Easy</v>
      </c>
      <c r="C28" s="8">
        <f>LevelData!D177</f>
        <v>960</v>
      </c>
      <c r="D28" s="11">
        <f>LevelData!K177</f>
        <v>0.69163346613545795</v>
      </c>
      <c r="E28" s="11">
        <f>LevelData!L177</f>
        <v>0.68498769483182897</v>
      </c>
      <c r="F28" s="11">
        <f>LevelData!M177</f>
        <v>0.91666666666666696</v>
      </c>
      <c r="G28" s="78">
        <f>LevelData!AN177</f>
        <v>0</v>
      </c>
      <c r="H28" s="65" t="str">
        <f>LevelData!X177</f>
        <v>NA</v>
      </c>
      <c r="I28" s="62">
        <f>LevelData!Z177</f>
        <v>1131.0416666666699</v>
      </c>
      <c r="J28" s="65">
        <f>LevelData!AA177</f>
        <v>55</v>
      </c>
      <c r="K28" s="65">
        <f>LevelData!AB177</f>
        <v>18</v>
      </c>
      <c r="L28" s="31">
        <f>LevelData!P177/LevelData!$E177</f>
        <v>8.7649402390438252E-3</v>
      </c>
      <c r="M28" s="31">
        <f>LevelData!Q177/LevelData!$E177</f>
        <v>3.1872509960159364E-3</v>
      </c>
      <c r="N28" s="31">
        <f>LevelData!N177/LevelData!$E177</f>
        <v>1.3545816733067729E-2</v>
      </c>
      <c r="O28" s="31">
        <f>LevelData!O177/LevelData!$E177</f>
        <v>2.7888446215139442E-2</v>
      </c>
      <c r="P28" s="31">
        <f>LevelData!AD177/LevelData!$E177</f>
        <v>2.3904382470119521E-3</v>
      </c>
      <c r="Q28" s="31">
        <f>LevelData!AE177/LevelData!$E177</f>
        <v>2.3904382470119521E-3</v>
      </c>
      <c r="R28" s="31">
        <f>LevelData!R177/LevelData!E177</f>
        <v>7.9681274900398409E-4</v>
      </c>
      <c r="S28" s="9">
        <f>LevelData!U177</f>
        <v>6</v>
      </c>
      <c r="T28" s="31">
        <f>LevelData!S177/LevelData!$E177</f>
        <v>0.29243027888446216</v>
      </c>
      <c r="U28" s="37">
        <f>LevelData!T177/LevelData!$E177</f>
        <v>0.23505976095617531</v>
      </c>
    </row>
    <row r="29" spans="1:21" x14ac:dyDescent="0.25">
      <c r="A29" s="9" t="str">
        <f>LevelData!A178</f>
        <v>A2_6r_b</v>
      </c>
      <c r="B29" s="49" t="str">
        <f>IF(LevelData!B178=0,"Easy",IF(LevelData!B178=1,"Medium","Hard"))</f>
        <v>Easy</v>
      </c>
      <c r="C29" s="8">
        <f>LevelData!D178</f>
        <v>613</v>
      </c>
      <c r="D29" s="11">
        <f>LevelData!K178</f>
        <v>0.31864623243933599</v>
      </c>
      <c r="E29" s="11">
        <f>LevelData!L178</f>
        <v>0.30478087649402402</v>
      </c>
      <c r="F29" s="11">
        <f>LevelData!M178</f>
        <v>0.66666666666666696</v>
      </c>
      <c r="G29" s="78">
        <f>LevelData!AN178</f>
        <v>0.81003201707577399</v>
      </c>
      <c r="H29" s="65" t="str">
        <f>LevelData!X178</f>
        <v>NA</v>
      </c>
      <c r="I29" s="62">
        <f>LevelData!Z178</f>
        <v>1611.81666666667</v>
      </c>
      <c r="J29" s="65">
        <f>LevelData!AA178</f>
        <v>76.5</v>
      </c>
      <c r="K29" s="65">
        <f>LevelData!AB178</f>
        <v>24</v>
      </c>
      <c r="L29" s="31">
        <f>LevelData!P178/LevelData!$E178</f>
        <v>1.9157088122605363E-3</v>
      </c>
      <c r="M29" s="31">
        <f>LevelData!Q178/LevelData!$E178</f>
        <v>1.277139208173691E-3</v>
      </c>
      <c r="N29" s="31">
        <f>LevelData!N178/LevelData!$E178</f>
        <v>2.4265644955300127E-2</v>
      </c>
      <c r="O29" s="31">
        <f>LevelData!O178/LevelData!$E178</f>
        <v>2.7458492975734355E-2</v>
      </c>
      <c r="P29" s="31">
        <f>LevelData!AD178/LevelData!$E178</f>
        <v>3.8314176245210726E-3</v>
      </c>
      <c r="Q29" s="31">
        <f>LevelData!AE178/LevelData!$E178</f>
        <v>1.9157088122605363E-3</v>
      </c>
      <c r="R29" s="31">
        <f>LevelData!R178/LevelData!E178</f>
        <v>6.3856960408684551E-4</v>
      </c>
      <c r="S29" s="9">
        <f>LevelData!U178</f>
        <v>8</v>
      </c>
      <c r="T29" s="31">
        <f>LevelData!S178/LevelData!$E178</f>
        <v>0.26564495530012772</v>
      </c>
      <c r="U29" s="37">
        <f>LevelData!T178/LevelData!$E178</f>
        <v>0.22030651340996169</v>
      </c>
    </row>
    <row r="30" spans="1:21" x14ac:dyDescent="0.25">
      <c r="A30" s="9" t="str">
        <f>LevelData!A179</f>
        <v>A2_7r_b</v>
      </c>
      <c r="B30" s="49" t="str">
        <f>IF(LevelData!B179=0,"Easy",IF(LevelData!B179=1,"Medium","Hard"))</f>
        <v>Easy</v>
      </c>
      <c r="C30" s="8">
        <f>LevelData!D179</f>
        <v>558</v>
      </c>
      <c r="D30" s="11">
        <f>LevelData!K179</f>
        <v>0.199897750511247</v>
      </c>
      <c r="E30" s="11">
        <f>LevelData!L179</f>
        <v>0.18438538205980101</v>
      </c>
      <c r="F30" s="11">
        <f>LevelData!M179</f>
        <v>0.38666666666666699</v>
      </c>
      <c r="G30" s="78">
        <f>LevelData!AN179</f>
        <v>0</v>
      </c>
      <c r="H30" s="65" t="str">
        <f>LevelData!X179</f>
        <v>NA</v>
      </c>
      <c r="I30" s="62">
        <f>LevelData!Z179</f>
        <v>1793.05</v>
      </c>
      <c r="J30" s="65">
        <f>LevelData!AA179</f>
        <v>83</v>
      </c>
      <c r="K30" s="65">
        <f>LevelData!AB179</f>
        <v>26</v>
      </c>
      <c r="L30" s="31">
        <f>LevelData!P179/LevelData!$E179</f>
        <v>1.1247443762781187E-2</v>
      </c>
      <c r="M30" s="31">
        <f>LevelData!Q179/LevelData!$E179</f>
        <v>6.1349693251533744E-3</v>
      </c>
      <c r="N30" s="31">
        <f>LevelData!N179/LevelData!$E179</f>
        <v>5.3680981595092027E-2</v>
      </c>
      <c r="O30" s="31">
        <f>LevelData!O179/LevelData!$E179</f>
        <v>4.4989775051124746E-2</v>
      </c>
      <c r="P30" s="31">
        <f>LevelData!AD179/LevelData!$E179</f>
        <v>5.6237218813905933E-3</v>
      </c>
      <c r="Q30" s="31">
        <f>LevelData!AE179/LevelData!$E179</f>
        <v>2.5562372188139061E-3</v>
      </c>
      <c r="R30" s="31">
        <f>LevelData!R179/LevelData!E179</f>
        <v>0</v>
      </c>
      <c r="S30" s="9">
        <f>LevelData!U179</f>
        <v>9</v>
      </c>
      <c r="T30" s="31">
        <f>LevelData!S179/LevelData!$E179</f>
        <v>0.34662576687116564</v>
      </c>
      <c r="U30" s="37">
        <f>LevelData!T179/LevelData!$E179</f>
        <v>0.30368098159509205</v>
      </c>
    </row>
    <row r="31" spans="1:21" x14ac:dyDescent="0.25">
      <c r="A31" s="9" t="str">
        <f>LevelData!A180</f>
        <v>A1_6s_x</v>
      </c>
      <c r="B31" s="49" t="str">
        <f>IF(LevelData!B180=0,"Easy",IF(LevelData!B180=1,"Medium","Hard"))</f>
        <v>Easy</v>
      </c>
      <c r="C31" s="8">
        <f>LevelData!D180</f>
        <v>537</v>
      </c>
      <c r="D31" s="11">
        <f>LevelData!K180</f>
        <v>0.51888888888888896</v>
      </c>
      <c r="E31" s="11">
        <f>LevelData!L180</f>
        <v>0.50297265160523197</v>
      </c>
      <c r="F31" s="11">
        <f>LevelData!M180</f>
        <v>0.74576271186440701</v>
      </c>
      <c r="G31" s="78">
        <f>LevelData!AN180</f>
        <v>0</v>
      </c>
      <c r="H31" s="65" t="str">
        <f>LevelData!X180</f>
        <v>NA</v>
      </c>
      <c r="I31" s="62">
        <f>LevelData!Z180</f>
        <v>1671.9</v>
      </c>
      <c r="J31" s="65">
        <f>LevelData!AA180</f>
        <v>80.5</v>
      </c>
      <c r="K31" s="65">
        <f>LevelData!AB180</f>
        <v>24</v>
      </c>
      <c r="L31" s="31">
        <f>LevelData!P180/LevelData!$E180</f>
        <v>7.7777777777777776E-3</v>
      </c>
      <c r="M31" s="31">
        <f>LevelData!Q180/LevelData!$E180</f>
        <v>3.3333333333333335E-3</v>
      </c>
      <c r="N31" s="31">
        <f>LevelData!N180/LevelData!$E180</f>
        <v>5.1111111111111114E-2</v>
      </c>
      <c r="O31" s="31">
        <f>LevelData!O180/LevelData!$E180</f>
        <v>4.2222222222222223E-2</v>
      </c>
      <c r="P31" s="31">
        <f>LevelData!AD180/LevelData!$E180</f>
        <v>7.7777777777777776E-3</v>
      </c>
      <c r="Q31" s="31">
        <f>LevelData!AE180/LevelData!$E180</f>
        <v>7.7777777777777776E-3</v>
      </c>
      <c r="R31" s="31">
        <f>LevelData!R180/LevelData!E180</f>
        <v>0</v>
      </c>
      <c r="S31" s="9">
        <f>LevelData!U180</f>
        <v>8</v>
      </c>
      <c r="T31" s="31">
        <f>LevelData!S180/LevelData!$E180</f>
        <v>0.36444444444444446</v>
      </c>
      <c r="U31" s="37">
        <f>LevelData!T180/LevelData!$E180</f>
        <v>0.28999999999999998</v>
      </c>
    </row>
    <row r="32" spans="1:21" x14ac:dyDescent="0.25">
      <c r="A32" s="9" t="str">
        <f>LevelData!A181</f>
        <v>A2_7sos_h</v>
      </c>
      <c r="B32" s="49" t="str">
        <f>IF(LevelData!B181=0,"Easy",IF(LevelData!B181=1,"Medium","Hard"))</f>
        <v>Easy</v>
      </c>
      <c r="C32" s="8">
        <f>LevelData!D181</f>
        <v>512</v>
      </c>
      <c r="D32" s="11">
        <f>LevelData!K181</f>
        <v>0.70562130177514804</v>
      </c>
      <c r="E32" s="11">
        <f>LevelData!L181</f>
        <v>0.69607843137254899</v>
      </c>
      <c r="F32" s="11">
        <f>LevelData!M181</f>
        <v>0.796875</v>
      </c>
      <c r="G32" s="78">
        <f>LevelData!AN181</f>
        <v>0</v>
      </c>
      <c r="H32" s="65" t="str">
        <f>LevelData!X181</f>
        <v>NA</v>
      </c>
      <c r="I32" s="62">
        <f>LevelData!Z181</f>
        <v>1649.81666666667</v>
      </c>
      <c r="J32" s="65">
        <f>LevelData!AA181</f>
        <v>78</v>
      </c>
      <c r="K32" s="65">
        <f>LevelData!AB181</f>
        <v>25</v>
      </c>
      <c r="L32" s="31">
        <f>LevelData!P181/LevelData!$E181</f>
        <v>1.3313609467455622E-2</v>
      </c>
      <c r="M32" s="31">
        <f>LevelData!Q181/LevelData!$E181</f>
        <v>5.9171597633136093E-3</v>
      </c>
      <c r="N32" s="31">
        <f>LevelData!N181/LevelData!$E181</f>
        <v>8.1360946745562129E-2</v>
      </c>
      <c r="O32" s="31">
        <f>LevelData!O181/LevelData!$E181</f>
        <v>6.3609467455621307E-2</v>
      </c>
      <c r="P32" s="31">
        <f>LevelData!AD181/LevelData!$E181</f>
        <v>8.8757396449704144E-3</v>
      </c>
      <c r="Q32" s="31">
        <f>LevelData!AE181/LevelData!$E181</f>
        <v>1.1834319526627219E-2</v>
      </c>
      <c r="R32" s="31">
        <f>LevelData!R181/LevelData!E181</f>
        <v>0</v>
      </c>
      <c r="S32" s="9">
        <f>LevelData!U181</f>
        <v>10</v>
      </c>
      <c r="T32" s="31">
        <f>LevelData!S181/LevelData!$E181</f>
        <v>0.45562130177514792</v>
      </c>
      <c r="U32" s="37">
        <f>LevelData!T181/LevelData!$E181</f>
        <v>0.35355029585798814</v>
      </c>
    </row>
    <row r="33" spans="1:21" x14ac:dyDescent="0.25">
      <c r="A33" s="9" t="str">
        <f>LevelData!A182</f>
        <v>A2_5s_b</v>
      </c>
      <c r="B33" s="49" t="str">
        <f>IF(LevelData!B182=0,"Easy",IF(LevelData!B182=1,"Medium","Hard"))</f>
        <v>Easy</v>
      </c>
      <c r="C33" s="8">
        <f>LevelData!D182</f>
        <v>487</v>
      </c>
      <c r="D33" s="11">
        <f>LevelData!K182</f>
        <v>0.85231316725978601</v>
      </c>
      <c r="E33" s="11">
        <f>LevelData!L182</f>
        <v>0.84909090909090901</v>
      </c>
      <c r="F33" s="11">
        <f>LevelData!M182</f>
        <v>1</v>
      </c>
      <c r="G33" s="78">
        <f>LevelData!AN182</f>
        <v>0</v>
      </c>
      <c r="H33" s="65" t="str">
        <f>LevelData!X182</f>
        <v>NA</v>
      </c>
      <c r="I33" s="62">
        <f>LevelData!Z182</f>
        <v>1631.63333333333</v>
      </c>
      <c r="J33" s="65">
        <f>LevelData!AA182</f>
        <v>78.5</v>
      </c>
      <c r="K33" s="65">
        <f>LevelData!AB182</f>
        <v>24</v>
      </c>
      <c r="L33" s="31">
        <f>LevelData!P182/LevelData!$E182</f>
        <v>0</v>
      </c>
      <c r="M33" s="31">
        <f>LevelData!Q182/LevelData!$E182</f>
        <v>0</v>
      </c>
      <c r="N33" s="31">
        <f>LevelData!N182/LevelData!$E182</f>
        <v>1.0676156583629894E-2</v>
      </c>
      <c r="O33" s="31">
        <f>LevelData!O182/LevelData!$E182</f>
        <v>3.0249110320284697E-2</v>
      </c>
      <c r="P33" s="31">
        <f>LevelData!AD182/LevelData!$E182</f>
        <v>3.5587188612099642E-3</v>
      </c>
      <c r="Q33" s="31">
        <f>LevelData!AE182/LevelData!$E182</f>
        <v>3.5587188612099642E-3</v>
      </c>
      <c r="R33" s="31">
        <f>LevelData!R182/LevelData!E182</f>
        <v>0</v>
      </c>
      <c r="S33" s="9">
        <f>LevelData!U182</f>
        <v>9</v>
      </c>
      <c r="T33" s="31">
        <f>LevelData!S182/LevelData!$E182</f>
        <v>0.50177935943060503</v>
      </c>
      <c r="U33" s="37">
        <f>LevelData!T182/LevelData!$E182</f>
        <v>0.38612099644128112</v>
      </c>
    </row>
    <row r="34" spans="1:21" x14ac:dyDescent="0.25">
      <c r="A34" s="9" t="str">
        <f>LevelData!A183</f>
        <v>A2_5s2_b</v>
      </c>
      <c r="B34" s="49" t="str">
        <f>IF(LevelData!B183=0,"Easy",IF(LevelData!B183=1,"Medium","Hard"))</f>
        <v>Easy</v>
      </c>
      <c r="C34" s="8">
        <f>LevelData!D183</f>
        <v>537</v>
      </c>
      <c r="D34" s="11">
        <f>LevelData!K183</f>
        <v>0.26162790697674398</v>
      </c>
      <c r="E34" s="11">
        <f>LevelData!L183</f>
        <v>0.244274809160305</v>
      </c>
      <c r="F34" s="11">
        <f>LevelData!M183</f>
        <v>0.60606060606060597</v>
      </c>
      <c r="G34" s="78">
        <f>LevelData!AN183</f>
        <v>0</v>
      </c>
      <c r="H34" s="65" t="str">
        <f>LevelData!X183</f>
        <v>NA</v>
      </c>
      <c r="I34" s="62">
        <f>LevelData!Z183</f>
        <v>1923.8333333333301</v>
      </c>
      <c r="J34" s="65">
        <f>LevelData!AA183</f>
        <v>92</v>
      </c>
      <c r="K34" s="65">
        <f>LevelData!AB183</f>
        <v>27</v>
      </c>
      <c r="L34" s="31">
        <f>LevelData!P183/LevelData!$E183</f>
        <v>6.540697674418605E-3</v>
      </c>
      <c r="M34" s="31">
        <f>LevelData!Q183/LevelData!$E183</f>
        <v>2.9069767441860465E-3</v>
      </c>
      <c r="N34" s="31">
        <f>LevelData!N183/LevelData!$E183</f>
        <v>3.4883720930232558E-2</v>
      </c>
      <c r="O34" s="31">
        <f>LevelData!O183/LevelData!$E183</f>
        <v>3.7790697674418602E-2</v>
      </c>
      <c r="P34" s="31">
        <f>LevelData!AD183/LevelData!$E183</f>
        <v>7.2674418604651162E-3</v>
      </c>
      <c r="Q34" s="31">
        <f>LevelData!AE183/LevelData!$E183</f>
        <v>3.6337209302325581E-3</v>
      </c>
      <c r="R34" s="31">
        <f>LevelData!R183/LevelData!E183</f>
        <v>0</v>
      </c>
      <c r="S34" s="9">
        <f>LevelData!U183</f>
        <v>10</v>
      </c>
      <c r="T34" s="31">
        <f>LevelData!S183/LevelData!$E183</f>
        <v>0.32049418604651164</v>
      </c>
      <c r="U34" s="37">
        <f>LevelData!T183/LevelData!$E183</f>
        <v>0.2558139534883721</v>
      </c>
    </row>
    <row r="35" spans="1:21" x14ac:dyDescent="0.25">
      <c r="A35" s="9" t="str">
        <f>LevelData!A184</f>
        <v>A3_1r_e</v>
      </c>
      <c r="B35" s="49" t="str">
        <f>IF(LevelData!B184=0,"Easy",IF(LevelData!B184=1,"Medium","Hard"))</f>
        <v>Easy</v>
      </c>
      <c r="C35" s="8">
        <f>LevelData!D184</f>
        <v>478</v>
      </c>
      <c r="D35" s="11">
        <f>LevelData!K184</f>
        <v>0.14086859688195999</v>
      </c>
      <c r="E35" s="11">
        <f>LevelData!L184</f>
        <v>0.128819652486519</v>
      </c>
      <c r="F35" s="11">
        <f>LevelData!M184</f>
        <v>0.29921259842519699</v>
      </c>
      <c r="G35" s="78">
        <f>LevelData!AN184</f>
        <v>1.7199693955623601</v>
      </c>
      <c r="H35" s="65" t="str">
        <f>LevelData!X184</f>
        <v>NA</v>
      </c>
      <c r="I35" s="62">
        <f>LevelData!Z184</f>
        <v>2090.9166666666702</v>
      </c>
      <c r="J35" s="65">
        <f>LevelData!AA184</f>
        <v>97</v>
      </c>
      <c r="K35" s="65">
        <f>LevelData!AB184</f>
        <v>27</v>
      </c>
      <c r="L35" s="31">
        <f>LevelData!P184/LevelData!$E184</f>
        <v>1.7260579064587972E-2</v>
      </c>
      <c r="M35" s="31">
        <f>LevelData!Q184/LevelData!$E184</f>
        <v>7.2383073496659241E-3</v>
      </c>
      <c r="N35" s="31">
        <f>LevelData!N184/LevelData!$E184</f>
        <v>6.6258351893095771E-2</v>
      </c>
      <c r="O35" s="31">
        <f>LevelData!O184/LevelData!$E184</f>
        <v>5.0111358574610243E-2</v>
      </c>
      <c r="P35" s="31">
        <f>LevelData!AD184/LevelData!$E184</f>
        <v>1.7260579064587972E-2</v>
      </c>
      <c r="Q35" s="31">
        <f>LevelData!AE184/LevelData!$E184</f>
        <v>5.5679287305122494E-3</v>
      </c>
      <c r="R35" s="31">
        <f>LevelData!R184/LevelData!E184</f>
        <v>0</v>
      </c>
      <c r="S35" s="9">
        <f>LevelData!U184</f>
        <v>9</v>
      </c>
      <c r="T35" s="31">
        <f>LevelData!S184/LevelData!$E184</f>
        <v>0.36692650334075722</v>
      </c>
      <c r="U35" s="37">
        <f>LevelData!T184/LevelData!$E184</f>
        <v>0.30957683741648107</v>
      </c>
    </row>
    <row r="36" spans="1:21" x14ac:dyDescent="0.25">
      <c r="A36" s="9" t="str">
        <f>LevelData!A185</f>
        <v>A3_2s2_e</v>
      </c>
      <c r="B36" s="49" t="str">
        <f>IF(LevelData!B185=0,"Easy",IF(LevelData!B185=1,"Medium","Hard"))</f>
        <v>Easy</v>
      </c>
      <c r="C36" s="8">
        <f>LevelData!D185</f>
        <v>414</v>
      </c>
      <c r="D36" s="11">
        <f>LevelData!K185</f>
        <v>0.32994350282485901</v>
      </c>
      <c r="E36" s="11">
        <f>LevelData!L185</f>
        <v>0.316763005780347</v>
      </c>
      <c r="F36" s="11">
        <f>LevelData!M185</f>
        <v>0.9</v>
      </c>
      <c r="G36" s="78">
        <f>LevelData!AN185</f>
        <v>0</v>
      </c>
      <c r="H36" s="65" t="str">
        <f>LevelData!X185</f>
        <v>NA</v>
      </c>
      <c r="I36" s="62">
        <f>LevelData!Z185</f>
        <v>1893.7916666666699</v>
      </c>
      <c r="J36" s="65">
        <f>LevelData!AA185</f>
        <v>94</v>
      </c>
      <c r="K36" s="65">
        <f>LevelData!AB185</f>
        <v>27</v>
      </c>
      <c r="L36" s="31">
        <f>LevelData!P185/LevelData!$E185</f>
        <v>1.0169491525423728E-2</v>
      </c>
      <c r="M36" s="31">
        <f>LevelData!Q185/LevelData!$E185</f>
        <v>5.6497175141242938E-3</v>
      </c>
      <c r="N36" s="31">
        <f>LevelData!N185/LevelData!$E185</f>
        <v>1.3559322033898305E-2</v>
      </c>
      <c r="O36" s="31">
        <f>LevelData!O185/LevelData!$E185</f>
        <v>2.1468926553672316E-2</v>
      </c>
      <c r="P36" s="31">
        <f>LevelData!AD185/LevelData!$E185</f>
        <v>2.2598870056497176E-3</v>
      </c>
      <c r="Q36" s="31">
        <f>LevelData!AE185/LevelData!$E185</f>
        <v>5.6497175141242938E-3</v>
      </c>
      <c r="R36" s="31">
        <f>LevelData!R185/LevelData!E185</f>
        <v>2.2598870056497176E-3</v>
      </c>
      <c r="S36" s="9">
        <f>LevelData!U185</f>
        <v>9</v>
      </c>
      <c r="T36" s="31">
        <f>LevelData!S185/LevelData!$E185</f>
        <v>0.35819209039548022</v>
      </c>
      <c r="U36" s="37">
        <f>LevelData!T185/LevelData!$E185</f>
        <v>0.2768361581920904</v>
      </c>
    </row>
    <row r="37" spans="1:21" x14ac:dyDescent="0.25">
      <c r="A37" s="9" t="str">
        <f>LevelData!A186</f>
        <v>A3_2s_e</v>
      </c>
      <c r="B37" s="49" t="str">
        <f>IF(LevelData!B186=0,"Easy",IF(LevelData!B186=1,"Medium","Hard"))</f>
        <v>Easy</v>
      </c>
      <c r="C37" s="8">
        <f>LevelData!D186</f>
        <v>415</v>
      </c>
      <c r="D37" s="11">
        <f>LevelData!K186</f>
        <v>0.12783505154639199</v>
      </c>
      <c r="E37" s="11">
        <f>LevelData!L186</f>
        <v>0.111827956989247</v>
      </c>
      <c r="F37" s="11">
        <f>LevelData!M186</f>
        <v>0.5</v>
      </c>
      <c r="G37" s="78">
        <f>LevelData!AN186</f>
        <v>0</v>
      </c>
      <c r="H37" s="65" t="str">
        <f>LevelData!X186</f>
        <v>NA</v>
      </c>
      <c r="I37" s="62">
        <f>LevelData!Z186</f>
        <v>2031.05</v>
      </c>
      <c r="J37" s="65">
        <f>LevelData!AA186</f>
        <v>94</v>
      </c>
      <c r="K37" s="65">
        <f>LevelData!AB186</f>
        <v>28</v>
      </c>
      <c r="L37" s="31">
        <f>LevelData!P186/LevelData!$E186</f>
        <v>1.3058419243986255E-2</v>
      </c>
      <c r="M37" s="31">
        <f>LevelData!Q186/LevelData!$E186</f>
        <v>6.1855670103092781E-3</v>
      </c>
      <c r="N37" s="31">
        <f>LevelData!N186/LevelData!$E186</f>
        <v>3.0927835051546393E-2</v>
      </c>
      <c r="O37" s="31">
        <f>LevelData!O186/LevelData!$E186</f>
        <v>3.5051546391752578E-2</v>
      </c>
      <c r="P37" s="31">
        <f>LevelData!AD186/LevelData!$E186</f>
        <v>7.5601374570446736E-3</v>
      </c>
      <c r="Q37" s="31">
        <f>LevelData!AE186/LevelData!$E186</f>
        <v>1.3745704467353953E-3</v>
      </c>
      <c r="R37" s="31">
        <f>LevelData!R186/LevelData!E186</f>
        <v>1.3745704467353953E-3</v>
      </c>
      <c r="S37" s="9">
        <f>LevelData!U186</f>
        <v>10</v>
      </c>
      <c r="T37" s="31">
        <f>LevelData!S186/LevelData!$E186</f>
        <v>0.32920962199312714</v>
      </c>
      <c r="U37" s="37">
        <f>LevelData!T186/LevelData!$E186</f>
        <v>0.27216494845360822</v>
      </c>
    </row>
    <row r="38" spans="1:21" x14ac:dyDescent="0.25">
      <c r="A38" s="9" t="str">
        <f>LevelData!A187</f>
        <v>A3_1r2_e</v>
      </c>
      <c r="B38" s="49" t="str">
        <f>IF(LevelData!B187=0,"Easy",IF(LevelData!B187=1,"Medium","Hard"))</f>
        <v>Easy</v>
      </c>
      <c r="C38" s="8">
        <f>LevelData!D187</f>
        <v>432</v>
      </c>
      <c r="D38" s="11">
        <f>LevelData!K187</f>
        <v>0.57078313253012003</v>
      </c>
      <c r="E38" s="11">
        <f>LevelData!L187</f>
        <v>0.56438791732909399</v>
      </c>
      <c r="F38" s="11">
        <f>LevelData!M187</f>
        <v>0.68571428571428605</v>
      </c>
      <c r="G38" s="78">
        <f>LevelData!AN187</f>
        <v>2.1403508771929798</v>
      </c>
      <c r="H38" s="65" t="str">
        <f>LevelData!X187</f>
        <v>NA</v>
      </c>
      <c r="I38" s="62">
        <f>LevelData!Z187</f>
        <v>1722.375</v>
      </c>
      <c r="J38" s="65">
        <f>LevelData!AA187</f>
        <v>80</v>
      </c>
      <c r="K38" s="65">
        <f>LevelData!AB187</f>
        <v>25.5</v>
      </c>
      <c r="L38" s="31">
        <f>LevelData!P187/LevelData!$E187</f>
        <v>1.6566265060240965E-2</v>
      </c>
      <c r="M38" s="31">
        <f>LevelData!Q187/LevelData!$E187</f>
        <v>9.0361445783132526E-3</v>
      </c>
      <c r="N38" s="31">
        <f>LevelData!N187/LevelData!$E187</f>
        <v>4.5180722891566265E-2</v>
      </c>
      <c r="O38" s="31">
        <f>LevelData!O187/LevelData!$E187</f>
        <v>2.1084337349397589E-2</v>
      </c>
      <c r="P38" s="31">
        <f>LevelData!AD187/LevelData!$E187</f>
        <v>3.0120481927710845E-3</v>
      </c>
      <c r="Q38" s="31">
        <f>LevelData!AE187/LevelData!$E187</f>
        <v>4.5180722891566263E-3</v>
      </c>
      <c r="R38" s="31">
        <f>LevelData!R187/LevelData!E187</f>
        <v>0</v>
      </c>
      <c r="S38" s="9">
        <f>LevelData!U187</f>
        <v>8</v>
      </c>
      <c r="T38" s="31">
        <f>LevelData!S187/LevelData!$E187</f>
        <v>0.40963855421686746</v>
      </c>
      <c r="U38" s="37">
        <f>LevelData!T187/LevelData!$E187</f>
        <v>0.31024096385542171</v>
      </c>
    </row>
    <row r="39" spans="1:21" x14ac:dyDescent="0.25">
      <c r="A39" s="9" t="str">
        <f>LevelData!A188</f>
        <v>A3_3s_x</v>
      </c>
      <c r="B39" s="49" t="str">
        <f>IF(LevelData!B188=0,"Easy",IF(LevelData!B188=1,"Medium","Hard"))</f>
        <v>Easy</v>
      </c>
      <c r="C39" s="8">
        <f>LevelData!D188</f>
        <v>521</v>
      </c>
      <c r="D39" s="11">
        <f>LevelData!K188</f>
        <v>0.46800947867298598</v>
      </c>
      <c r="E39" s="11">
        <f>LevelData!L188</f>
        <v>0.45205479452054798</v>
      </c>
      <c r="F39" s="11">
        <f>LevelData!M188</f>
        <v>0.78048780487804903</v>
      </c>
      <c r="G39" s="78">
        <f>LevelData!AN188</f>
        <v>0</v>
      </c>
      <c r="H39" s="65" t="str">
        <f>LevelData!X188</f>
        <v>NA</v>
      </c>
      <c r="I39" s="62">
        <f>LevelData!Z188</f>
        <v>1638.2833333333299</v>
      </c>
      <c r="J39" s="65">
        <f>LevelData!AA188</f>
        <v>81</v>
      </c>
      <c r="K39" s="65">
        <f>LevelData!AB188</f>
        <v>25</v>
      </c>
      <c r="L39" s="31">
        <f>LevelData!P188/LevelData!$E188</f>
        <v>9.4786729857819912E-3</v>
      </c>
      <c r="M39" s="31">
        <f>LevelData!Q188/LevelData!$E188</f>
        <v>7.1090047393364926E-3</v>
      </c>
      <c r="N39" s="31">
        <f>LevelData!N188/LevelData!$E188</f>
        <v>4.2654028436018961E-2</v>
      </c>
      <c r="O39" s="31">
        <f>LevelData!O188/LevelData!$E188</f>
        <v>3.0805687203791468E-2</v>
      </c>
      <c r="P39" s="31">
        <f>LevelData!AD188/LevelData!$E188</f>
        <v>4.7393364928909956E-3</v>
      </c>
      <c r="Q39" s="31">
        <f>LevelData!AE188/LevelData!$E188</f>
        <v>3.5545023696682463E-3</v>
      </c>
      <c r="R39" s="31">
        <f>LevelData!R188/LevelData!E188</f>
        <v>1.1848341232227489E-3</v>
      </c>
      <c r="S39" s="9">
        <f>LevelData!U188</f>
        <v>8</v>
      </c>
      <c r="T39" s="31">
        <f>LevelData!S188/LevelData!$E188</f>
        <v>0.35781990521327012</v>
      </c>
      <c r="U39" s="37">
        <f>LevelData!T188/LevelData!$E188</f>
        <v>0.28199052132701424</v>
      </c>
    </row>
    <row r="40" spans="1:21" x14ac:dyDescent="0.25">
      <c r="A40" s="9" t="str">
        <f>LevelData!A189</f>
        <v>A3_6sos_h</v>
      </c>
      <c r="B40" s="49" t="str">
        <f>IF(LevelData!B189=0,"Easy",IF(LevelData!B189=1,"Medium","Hard"))</f>
        <v>Easy</v>
      </c>
      <c r="C40" s="8">
        <f>LevelData!D189</f>
        <v>757</v>
      </c>
      <c r="D40" s="11">
        <f>LevelData!K189</f>
        <v>0.62313060817547405</v>
      </c>
      <c r="E40" s="11">
        <f>LevelData!L189</f>
        <v>0.61825726141078796</v>
      </c>
      <c r="F40" s="11">
        <f>LevelData!M189</f>
        <v>0.74358974358974395</v>
      </c>
      <c r="G40" s="78">
        <f>LevelData!AN189</f>
        <v>0</v>
      </c>
      <c r="H40" s="65" t="str">
        <f>LevelData!X189</f>
        <v>NA</v>
      </c>
      <c r="I40" s="62">
        <f>LevelData!Z189</f>
        <v>1252.2833333333299</v>
      </c>
      <c r="J40" s="65">
        <f>LevelData!AA189</f>
        <v>61</v>
      </c>
      <c r="K40" s="65">
        <f>LevelData!AB189</f>
        <v>20</v>
      </c>
      <c r="L40" s="31">
        <f>LevelData!P189/LevelData!$E189</f>
        <v>4.9850448654037887E-3</v>
      </c>
      <c r="M40" s="31">
        <f>LevelData!Q189/LevelData!$E189</f>
        <v>2.9910269192422734E-3</v>
      </c>
      <c r="N40" s="31">
        <f>LevelData!N189/LevelData!$E189</f>
        <v>2.4925224327018942E-2</v>
      </c>
      <c r="O40" s="31">
        <f>LevelData!O189/LevelData!$E189</f>
        <v>4.1874376869391827E-2</v>
      </c>
      <c r="P40" s="31">
        <f>LevelData!AD189/LevelData!$E189</f>
        <v>2.9910269192422734E-3</v>
      </c>
      <c r="Q40" s="31">
        <f>LevelData!AE189/LevelData!$E189</f>
        <v>7.9760717846460612E-3</v>
      </c>
      <c r="R40" s="31">
        <f>LevelData!R189/LevelData!E189</f>
        <v>1.9940179461615153E-3</v>
      </c>
      <c r="S40" s="9">
        <f>LevelData!U189</f>
        <v>7</v>
      </c>
      <c r="T40" s="31">
        <f>LevelData!S189/LevelData!$E189</f>
        <v>0.37188434695912265</v>
      </c>
      <c r="U40" s="37">
        <f>LevelData!T189/LevelData!$E189</f>
        <v>0.29112662013958124</v>
      </c>
    </row>
    <row r="41" spans="1:21" x14ac:dyDescent="0.25">
      <c r="A41" s="9" t="str">
        <f>LevelData!A190</f>
        <v>A4_2r_e</v>
      </c>
      <c r="B41" s="49" t="str">
        <f>IF(LevelData!B190=0,"Easy",IF(LevelData!B190=1,"Medium","Hard"))</f>
        <v>Easy</v>
      </c>
      <c r="C41" s="8">
        <f>LevelData!D190</f>
        <v>264</v>
      </c>
      <c r="D41" s="11">
        <f>LevelData!K190</f>
        <v>0.88435374149659896</v>
      </c>
      <c r="E41" s="11">
        <f>LevelData!L190</f>
        <v>0.88380281690140805</v>
      </c>
      <c r="F41" s="11">
        <f>LevelData!M190</f>
        <v>0.9</v>
      </c>
      <c r="G41" s="78">
        <f>LevelData!AN190</f>
        <v>3.2307692307692299</v>
      </c>
      <c r="H41" s="65" t="str">
        <f>LevelData!X190</f>
        <v>NA</v>
      </c>
      <c r="I41" s="62">
        <f>LevelData!Z190</f>
        <v>2070.3583333333299</v>
      </c>
      <c r="J41" s="65">
        <f>LevelData!AA190</f>
        <v>100</v>
      </c>
      <c r="K41" s="65">
        <f>LevelData!AB190</f>
        <v>29</v>
      </c>
      <c r="L41" s="31">
        <f>LevelData!P190/LevelData!$E190</f>
        <v>0</v>
      </c>
      <c r="M41" s="31">
        <f>LevelData!Q190/LevelData!$E190</f>
        <v>3.4013605442176869E-3</v>
      </c>
      <c r="N41" s="31">
        <f>LevelData!N190/LevelData!$E190</f>
        <v>3.0612244897959183E-2</v>
      </c>
      <c r="O41" s="31">
        <f>LevelData!O190/LevelData!$E190</f>
        <v>4.0816326530612242E-2</v>
      </c>
      <c r="P41" s="31">
        <f>LevelData!AD190/LevelData!$E190</f>
        <v>0</v>
      </c>
      <c r="Q41" s="31">
        <f>LevelData!AE190/LevelData!$E190</f>
        <v>6.8027210884353739E-3</v>
      </c>
      <c r="R41" s="31">
        <f>LevelData!R190/LevelData!E190</f>
        <v>0</v>
      </c>
      <c r="S41" s="9">
        <f>LevelData!U190</f>
        <v>11</v>
      </c>
      <c r="T41" s="31">
        <f>LevelData!S190/LevelData!$E190</f>
        <v>0.75850340136054417</v>
      </c>
      <c r="U41" s="37">
        <f>LevelData!T190/LevelData!$E190</f>
        <v>0.55442176870748294</v>
      </c>
    </row>
    <row r="42" spans="1:21" x14ac:dyDescent="0.25">
      <c r="A42" s="9" t="str">
        <f>LevelData!A191</f>
        <v>A4_1s_e</v>
      </c>
      <c r="B42" s="49" t="str">
        <f>IF(LevelData!B191=0,"Easy",IF(LevelData!B191=1,"Medium","Hard"))</f>
        <v>Easy</v>
      </c>
      <c r="C42" s="8">
        <f>LevelData!D191</f>
        <v>248</v>
      </c>
      <c r="D42" s="11">
        <f>LevelData!K191</f>
        <v>0.54216867469879504</v>
      </c>
      <c r="E42" s="11">
        <f>LevelData!L191</f>
        <v>0.53470437017994898</v>
      </c>
      <c r="F42" s="11">
        <f>LevelData!M191</f>
        <v>0.65384615384615397</v>
      </c>
      <c r="G42" s="78">
        <f>LevelData!AN191</f>
        <v>0</v>
      </c>
      <c r="H42" s="65" t="str">
        <f>LevelData!X191</f>
        <v>NA</v>
      </c>
      <c r="I42" s="62">
        <f>LevelData!Z191</f>
        <v>2099.8583333333299</v>
      </c>
      <c r="J42" s="65">
        <f>LevelData!AA191</f>
        <v>101.5</v>
      </c>
      <c r="K42" s="65">
        <f>LevelData!AB191</f>
        <v>30</v>
      </c>
      <c r="L42" s="31">
        <f>LevelData!P191/LevelData!$E191</f>
        <v>7.2289156626506026E-3</v>
      </c>
      <c r="M42" s="31">
        <f>LevelData!Q191/LevelData!$E191</f>
        <v>4.8192771084337354E-3</v>
      </c>
      <c r="N42" s="31">
        <f>LevelData!N191/LevelData!$E191</f>
        <v>6.0240963855421686E-2</v>
      </c>
      <c r="O42" s="31">
        <f>LevelData!O191/LevelData!$E191</f>
        <v>3.1325301204819279E-2</v>
      </c>
      <c r="P42" s="31">
        <f>LevelData!AD191/LevelData!$E191</f>
        <v>7.2289156626506026E-3</v>
      </c>
      <c r="Q42" s="31">
        <f>LevelData!AE191/LevelData!$E191</f>
        <v>9.6385542168674707E-3</v>
      </c>
      <c r="R42" s="31">
        <f>LevelData!R191/LevelData!E191</f>
        <v>2.4096385542168677E-3</v>
      </c>
      <c r="S42" s="9">
        <f>LevelData!U191</f>
        <v>10</v>
      </c>
      <c r="T42" s="31">
        <f>LevelData!S191/LevelData!$E191</f>
        <v>0.65783132530120481</v>
      </c>
      <c r="U42" s="37">
        <f>LevelData!T191/LevelData!$E191</f>
        <v>0.48674698795180721</v>
      </c>
    </row>
    <row r="43" spans="1:21" x14ac:dyDescent="0.25">
      <c r="A43" s="9" t="str">
        <f>LevelData!A192</f>
        <v>A3_6s_e</v>
      </c>
      <c r="B43" s="49" t="str">
        <f>IF(LevelData!B192=0,"Easy",IF(LevelData!B192=1,"Medium","Hard"))</f>
        <v>Easy</v>
      </c>
      <c r="C43" s="8">
        <f>LevelData!D192</f>
        <v>250</v>
      </c>
      <c r="D43" s="11">
        <f>LevelData!K192</f>
        <v>0.41960784313725502</v>
      </c>
      <c r="E43" s="11">
        <f>LevelData!L192</f>
        <v>0.409836065573771</v>
      </c>
      <c r="F43" s="11">
        <f>LevelData!M192</f>
        <v>0.63636363636363602</v>
      </c>
      <c r="G43" s="78">
        <f>LevelData!AN192</f>
        <v>0</v>
      </c>
      <c r="H43" s="65" t="str">
        <f>LevelData!X192</f>
        <v>NA</v>
      </c>
      <c r="I43" s="62">
        <f>LevelData!Z192</f>
        <v>2203.6416666666701</v>
      </c>
      <c r="J43" s="65">
        <f>LevelData!AA192</f>
        <v>108</v>
      </c>
      <c r="K43" s="65">
        <f>LevelData!AB192</f>
        <v>31</v>
      </c>
      <c r="L43" s="31">
        <f>LevelData!P192/LevelData!$E192</f>
        <v>3.9215686274509803E-3</v>
      </c>
      <c r="M43" s="31">
        <f>LevelData!Q192/LevelData!$E192</f>
        <v>3.9215686274509803E-3</v>
      </c>
      <c r="N43" s="31">
        <f>LevelData!N192/LevelData!$E192</f>
        <v>3.1372549019607843E-2</v>
      </c>
      <c r="O43" s="31">
        <f>LevelData!O192/LevelData!$E192</f>
        <v>4.3137254901960784E-2</v>
      </c>
      <c r="P43" s="31">
        <f>LevelData!AD192/LevelData!$E192</f>
        <v>9.8039215686274508E-3</v>
      </c>
      <c r="Q43" s="31">
        <f>LevelData!AE192/LevelData!$E192</f>
        <v>7.8431372549019607E-3</v>
      </c>
      <c r="R43" s="31">
        <f>LevelData!R192/LevelData!E192</f>
        <v>9.8039215686274508E-3</v>
      </c>
      <c r="S43" s="9">
        <f>LevelData!U192</f>
        <v>11</v>
      </c>
      <c r="T43" s="31">
        <f>LevelData!S192/LevelData!$E192</f>
        <v>0.55686274509803924</v>
      </c>
      <c r="U43" s="37">
        <f>LevelData!T192/LevelData!$E192</f>
        <v>0.42941176470588233</v>
      </c>
    </row>
    <row r="44" spans="1:21" x14ac:dyDescent="0.25">
      <c r="A44" s="9" t="str">
        <f>LevelData!A193</f>
        <v>A4_3sos_e</v>
      </c>
      <c r="B44" s="49" t="str">
        <f>IF(LevelData!B193=0,"Easy",IF(LevelData!B193=1,"Medium","Hard"))</f>
        <v>Easy</v>
      </c>
      <c r="C44" s="8">
        <f>LevelData!D193</f>
        <v>238</v>
      </c>
      <c r="D44" s="11">
        <f>LevelData!K193</f>
        <v>0.85090909090909095</v>
      </c>
      <c r="E44" s="11">
        <f>LevelData!L193</f>
        <v>0.84644194756554303</v>
      </c>
      <c r="F44" s="11">
        <f>LevelData!M193</f>
        <v>1</v>
      </c>
      <c r="G44" s="78">
        <f>LevelData!AN193</f>
        <v>0.52</v>
      </c>
      <c r="H44" s="65" t="str">
        <f>LevelData!X193</f>
        <v>NA</v>
      </c>
      <c r="I44" s="62">
        <f>LevelData!Z193</f>
        <v>2202.2333333333299</v>
      </c>
      <c r="J44" s="65">
        <f>LevelData!AA193</f>
        <v>102.5</v>
      </c>
      <c r="K44" s="65">
        <f>LevelData!AB193</f>
        <v>31</v>
      </c>
      <c r="L44" s="31">
        <f>LevelData!P193/LevelData!$E193</f>
        <v>3.6363636363636364E-3</v>
      </c>
      <c r="M44" s="31">
        <f>LevelData!Q193/LevelData!$E193</f>
        <v>3.6363636363636364E-3</v>
      </c>
      <c r="N44" s="31">
        <f>LevelData!N193/LevelData!$E193</f>
        <v>2.181818181818182E-2</v>
      </c>
      <c r="O44" s="31">
        <f>LevelData!O193/LevelData!$E193</f>
        <v>2.9090909090909091E-2</v>
      </c>
      <c r="P44" s="31">
        <f>LevelData!AD193/LevelData!$E193</f>
        <v>3.6363636363636364E-3</v>
      </c>
      <c r="Q44" s="31">
        <f>LevelData!AE193/LevelData!$E193</f>
        <v>1.4545454545454545E-2</v>
      </c>
      <c r="R44" s="31">
        <f>LevelData!R193/LevelData!E193</f>
        <v>0</v>
      </c>
      <c r="S44" s="9">
        <f>LevelData!U193</f>
        <v>12</v>
      </c>
      <c r="T44" s="31">
        <f>LevelData!S193/LevelData!$E193</f>
        <v>0.78181818181818186</v>
      </c>
      <c r="U44" s="37">
        <f>LevelData!T193/LevelData!$E193</f>
        <v>0.5636363636363636</v>
      </c>
    </row>
    <row r="45" spans="1:21" x14ac:dyDescent="0.25">
      <c r="A45" s="9" t="str">
        <f>LevelData!A194</f>
        <v>A4_4mt_e</v>
      </c>
      <c r="B45" s="49" t="str">
        <f>IF(LevelData!B194=0,"Easy",IF(LevelData!B194=1,"Medium","Hard"))</f>
        <v>Easy</v>
      </c>
      <c r="C45" s="8">
        <f>LevelData!D194</f>
        <v>235</v>
      </c>
      <c r="D45" s="11">
        <f>LevelData!K194</f>
        <v>0.72698412698412695</v>
      </c>
      <c r="E45" s="11">
        <f>LevelData!L194</f>
        <v>0.72549019607843102</v>
      </c>
      <c r="F45" s="11">
        <f>LevelData!M194</f>
        <v>0.77777777777777801</v>
      </c>
      <c r="G45" s="78">
        <f>LevelData!AN194</f>
        <v>2.57627118644068</v>
      </c>
      <c r="H45" s="65" t="str">
        <f>LevelData!X194</f>
        <v>NA</v>
      </c>
      <c r="I45" s="62">
        <f>LevelData!Z194</f>
        <v>2201.6833333333302</v>
      </c>
      <c r="J45" s="65">
        <f>LevelData!AA194</f>
        <v>100</v>
      </c>
      <c r="K45" s="65">
        <f>LevelData!AB194</f>
        <v>31</v>
      </c>
      <c r="L45" s="31">
        <f>LevelData!P194/LevelData!$E194</f>
        <v>0</v>
      </c>
      <c r="M45" s="31">
        <f>LevelData!Q194/LevelData!$E194</f>
        <v>0</v>
      </c>
      <c r="N45" s="31">
        <f>LevelData!N194/LevelData!$E194</f>
        <v>9.5238095238095247E-3</v>
      </c>
      <c r="O45" s="31">
        <f>LevelData!O194/LevelData!$E194</f>
        <v>4.1269841269841269E-2</v>
      </c>
      <c r="P45" s="31">
        <f>LevelData!AD194/LevelData!$E194</f>
        <v>6.3492063492063492E-3</v>
      </c>
      <c r="Q45" s="31">
        <f>LevelData!AE194/LevelData!$E194</f>
        <v>1.5873015873015872E-2</v>
      </c>
      <c r="R45" s="31">
        <f>LevelData!R194/LevelData!E194</f>
        <v>3.1746031746031746E-3</v>
      </c>
      <c r="S45" s="9">
        <f>LevelData!U194</f>
        <v>11</v>
      </c>
      <c r="T45" s="31">
        <f>LevelData!S194/LevelData!$E194</f>
        <v>0.68571428571428572</v>
      </c>
      <c r="U45" s="37">
        <f>LevelData!T194/LevelData!$E194</f>
        <v>0.49206349206349204</v>
      </c>
    </row>
    <row r="46" spans="1:21" x14ac:dyDescent="0.25">
      <c r="A46" s="9" t="str">
        <f>LevelData!A195</f>
        <v>Ross1</v>
      </c>
      <c r="B46" s="49" t="str">
        <f>IF(LevelData!B195=0,"Easy",IF(LevelData!B195=1,"Medium","Hard"))</f>
        <v>Easy</v>
      </c>
      <c r="C46" s="8">
        <f>LevelData!D195</f>
        <v>233</v>
      </c>
      <c r="D46" s="11">
        <f>LevelData!K195</f>
        <v>0.67500000000000004</v>
      </c>
      <c r="E46" s="11">
        <f>LevelData!L195</f>
        <v>0.68078175895765503</v>
      </c>
      <c r="F46" s="11">
        <f>LevelData!M195</f>
        <v>0.53846153846153799</v>
      </c>
      <c r="G46" s="78">
        <f>LevelData!AN195</f>
        <v>2.8214285714285698</v>
      </c>
      <c r="H46" s="65" t="str">
        <f>LevelData!X195</f>
        <v>NA</v>
      </c>
      <c r="I46" s="62">
        <f>LevelData!Z195</f>
        <v>2194.0583333333302</v>
      </c>
      <c r="J46" s="65">
        <f>LevelData!AA195</f>
        <v>100</v>
      </c>
      <c r="K46" s="65">
        <f>LevelData!AB195</f>
        <v>30</v>
      </c>
      <c r="L46" s="31">
        <f>LevelData!P195/LevelData!$E195</f>
        <v>0</v>
      </c>
      <c r="M46" s="31">
        <f>LevelData!Q195/LevelData!$E195</f>
        <v>0</v>
      </c>
      <c r="N46" s="31">
        <f>LevelData!N195/LevelData!$E195</f>
        <v>7.1874999999999994E-2</v>
      </c>
      <c r="O46" s="31">
        <f>LevelData!O195/LevelData!$E195</f>
        <v>0.05</v>
      </c>
      <c r="P46" s="31">
        <f>LevelData!AD195/LevelData!$E195</f>
        <v>1.8749999999999999E-2</v>
      </c>
      <c r="Q46" s="31">
        <f>LevelData!AE195/LevelData!$E195</f>
        <v>6.2500000000000003E-3</v>
      </c>
      <c r="R46" s="31">
        <f>LevelData!R195/LevelData!E195</f>
        <v>0</v>
      </c>
      <c r="S46" s="9">
        <f>LevelData!U195</f>
        <v>11</v>
      </c>
      <c r="T46" s="31">
        <f>LevelData!S195/LevelData!$E195</f>
        <v>0.68125000000000002</v>
      </c>
      <c r="U46" s="37">
        <f>LevelData!T195/LevelData!$E195</f>
        <v>0.47812500000000002</v>
      </c>
    </row>
    <row r="47" spans="1:21" x14ac:dyDescent="0.25">
      <c r="A47" s="9" t="str">
        <f>LevelData!A196</f>
        <v>Ross2</v>
      </c>
      <c r="B47" s="49" t="str">
        <f>IF(LevelData!B196=0,"Easy",IF(LevelData!B196=1,"Medium","Hard"))</f>
        <v>Easy</v>
      </c>
      <c r="C47" s="8">
        <f>LevelData!D196</f>
        <v>234</v>
      </c>
      <c r="D47" s="11">
        <f>LevelData!K196</f>
        <v>0.82499999999999996</v>
      </c>
      <c r="E47" s="11">
        <f>LevelData!L196</f>
        <v>0.82310469314079404</v>
      </c>
      <c r="F47" s="11">
        <f>LevelData!M196</f>
        <v>1</v>
      </c>
      <c r="G47" s="78">
        <f>LevelData!AN196</f>
        <v>0.74358974358974395</v>
      </c>
      <c r="H47" s="65" t="str">
        <f>LevelData!X196</f>
        <v>NA</v>
      </c>
      <c r="I47" s="62">
        <f>LevelData!Z196</f>
        <v>2163.86666666667</v>
      </c>
      <c r="J47" s="65">
        <f>LevelData!AA196</f>
        <v>98</v>
      </c>
      <c r="K47" s="65">
        <f>LevelData!AB196</f>
        <v>31</v>
      </c>
      <c r="L47" s="31">
        <f>LevelData!P196/LevelData!$E196</f>
        <v>0</v>
      </c>
      <c r="M47" s="31">
        <f>LevelData!Q196/LevelData!$E196</f>
        <v>0</v>
      </c>
      <c r="N47" s="31">
        <f>LevelData!N196/LevelData!$E196</f>
        <v>7.1428571428571426E-3</v>
      </c>
      <c r="O47" s="31">
        <f>LevelData!O196/LevelData!$E196</f>
        <v>1.0714285714285714E-2</v>
      </c>
      <c r="P47" s="31">
        <f>LevelData!AD196/LevelData!$E196</f>
        <v>7.1428571428571426E-3</v>
      </c>
      <c r="Q47" s="31">
        <f>LevelData!AE196/LevelData!$E196</f>
        <v>1.0714285714285714E-2</v>
      </c>
      <c r="R47" s="31">
        <f>LevelData!R196/LevelData!E196</f>
        <v>0</v>
      </c>
      <c r="S47" s="9">
        <f>LevelData!U196</f>
        <v>11</v>
      </c>
      <c r="T47" s="31">
        <f>LevelData!S196/LevelData!$E196</f>
        <v>0.74642857142857144</v>
      </c>
      <c r="U47" s="37">
        <f>LevelData!T196/LevelData!$E196</f>
        <v>0.53214285714285714</v>
      </c>
    </row>
    <row r="48" spans="1:21" x14ac:dyDescent="0.25">
      <c r="A48" s="9" t="str">
        <f>LevelData!A197</f>
        <v>Ross4</v>
      </c>
      <c r="B48" s="49" t="str">
        <f>IF(LevelData!B197=0,"Easy",IF(LevelData!B197=1,"Medium","Hard"))</f>
        <v>Easy</v>
      </c>
      <c r="C48" s="8">
        <f>LevelData!D197</f>
        <v>246</v>
      </c>
      <c r="D48" s="11">
        <f>LevelData!K197</f>
        <v>0.87813620071684595</v>
      </c>
      <c r="E48" s="11">
        <f>LevelData!L197</f>
        <v>0.88278388278388298</v>
      </c>
      <c r="F48" s="11">
        <f>LevelData!M197</f>
        <v>0.66666666666666696</v>
      </c>
      <c r="G48" s="78">
        <f>LevelData!AN197</f>
        <v>0</v>
      </c>
      <c r="H48" s="65" t="str">
        <f>LevelData!X197</f>
        <v>NA</v>
      </c>
      <c r="I48" s="62">
        <f>LevelData!Z197</f>
        <v>2062.5500000000002</v>
      </c>
      <c r="J48" s="65">
        <f>LevelData!AA197</f>
        <v>98</v>
      </c>
      <c r="K48" s="65">
        <f>LevelData!AB197</f>
        <v>30</v>
      </c>
      <c r="L48" s="31">
        <f>LevelData!P197/LevelData!$E197</f>
        <v>0</v>
      </c>
      <c r="M48" s="31">
        <f>LevelData!Q197/LevelData!$E197</f>
        <v>0</v>
      </c>
      <c r="N48" s="31">
        <f>LevelData!N197/LevelData!$E197</f>
        <v>1.0752688172043012E-2</v>
      </c>
      <c r="O48" s="31">
        <f>LevelData!O197/LevelData!$E197</f>
        <v>1.4336917562724014E-2</v>
      </c>
      <c r="P48" s="31">
        <f>LevelData!AD197/LevelData!$E197</f>
        <v>3.5842293906810036E-3</v>
      </c>
      <c r="Q48" s="31">
        <f>LevelData!AE197/LevelData!$E197</f>
        <v>1.0752688172043012E-2</v>
      </c>
      <c r="R48" s="31">
        <f>LevelData!R197/LevelData!E197</f>
        <v>3.5842293906810036E-3</v>
      </c>
      <c r="S48" s="9">
        <f>LevelData!U197</f>
        <v>12</v>
      </c>
      <c r="T48" s="31">
        <f>LevelData!S197/LevelData!$E197</f>
        <v>0.79211469534050183</v>
      </c>
      <c r="U48" s="37">
        <f>LevelData!T197/LevelData!$E197</f>
        <v>0.55913978494623651</v>
      </c>
    </row>
    <row r="49" spans="1:21" x14ac:dyDescent="0.25">
      <c r="A49" s="9" t="str">
        <f>LevelData!A198</f>
        <v>Ross3</v>
      </c>
      <c r="B49" s="49" t="str">
        <f>IF(LevelData!B198=0,"Easy",IF(LevelData!B198=1,"Medium","Hard"))</f>
        <v>Easy</v>
      </c>
      <c r="C49" s="8">
        <f>LevelData!D198</f>
        <v>245</v>
      </c>
      <c r="D49" s="11">
        <f>LevelData!K198</f>
        <v>0.53014553014553001</v>
      </c>
      <c r="E49" s="11">
        <f>LevelData!L198</f>
        <v>0.50229357798165097</v>
      </c>
      <c r="F49" s="11">
        <f>LevelData!M198</f>
        <v>0.8</v>
      </c>
      <c r="G49" s="78">
        <f>LevelData!AN198</f>
        <v>1.98529411764706</v>
      </c>
      <c r="H49" s="65" t="str">
        <f>LevelData!X198</f>
        <v>NA</v>
      </c>
      <c r="I49" s="62">
        <f>LevelData!Z198</f>
        <v>2256.35</v>
      </c>
      <c r="J49" s="65">
        <f>LevelData!AA198</f>
        <v>103</v>
      </c>
      <c r="K49" s="65">
        <f>LevelData!AB198</f>
        <v>31</v>
      </c>
      <c r="L49" s="31">
        <f>LevelData!P198/LevelData!$E198</f>
        <v>8.3160083160083165E-3</v>
      </c>
      <c r="M49" s="31">
        <f>LevelData!Q198/LevelData!$E198</f>
        <v>4.1580041580041582E-3</v>
      </c>
      <c r="N49" s="31">
        <f>LevelData!N198/LevelData!$E198</f>
        <v>0.10602910602910603</v>
      </c>
      <c r="O49" s="31">
        <f>LevelData!O198/LevelData!$E198</f>
        <v>4.9896049896049899E-2</v>
      </c>
      <c r="P49" s="31">
        <f>LevelData!AD198/LevelData!$E198</f>
        <v>6.2370062370062374E-3</v>
      </c>
      <c r="Q49" s="31">
        <f>LevelData!AE198/LevelData!$E198</f>
        <v>6.2370062370062374E-3</v>
      </c>
      <c r="R49" s="31">
        <f>LevelData!R198/LevelData!E198</f>
        <v>0</v>
      </c>
      <c r="S49" s="9">
        <f>LevelData!U198</f>
        <v>7</v>
      </c>
      <c r="T49" s="31">
        <f>LevelData!S198/LevelData!$E198</f>
        <v>0.50103950103950101</v>
      </c>
      <c r="U49" s="37">
        <f>LevelData!T198/LevelData!$E198</f>
        <v>0.36590436590436592</v>
      </c>
    </row>
    <row r="50" spans="1:21" x14ac:dyDescent="0.25">
      <c r="A50" s="9" t="str">
        <f>LevelData!A199</f>
        <v>Ross5</v>
      </c>
      <c r="B50" s="49" t="str">
        <f>IF(LevelData!B199=0,"Easy",IF(LevelData!B199=1,"Medium","Hard"))</f>
        <v>Easy</v>
      </c>
      <c r="C50" s="8">
        <f>LevelData!D199</f>
        <v>255</v>
      </c>
      <c r="D50" s="11">
        <f>LevelData!K199</f>
        <v>0.56161137440758302</v>
      </c>
      <c r="E50" s="11">
        <f>LevelData!L199</f>
        <v>0.55583756345177704</v>
      </c>
      <c r="F50" s="11">
        <f>LevelData!M199</f>
        <v>0.64285714285714302</v>
      </c>
      <c r="G50" s="78">
        <f>LevelData!AN199</f>
        <v>0</v>
      </c>
      <c r="H50" s="65" t="str">
        <f>LevelData!X199</f>
        <v>NA</v>
      </c>
      <c r="I50" s="62">
        <f>LevelData!Z199</f>
        <v>2165.61666666667</v>
      </c>
      <c r="J50" s="65">
        <f>LevelData!AA199</f>
        <v>99</v>
      </c>
      <c r="K50" s="65">
        <f>LevelData!AB199</f>
        <v>29</v>
      </c>
      <c r="L50" s="31">
        <f>LevelData!P199/LevelData!$E199</f>
        <v>0</v>
      </c>
      <c r="M50" s="31">
        <f>LevelData!Q199/LevelData!$E199</f>
        <v>0</v>
      </c>
      <c r="N50" s="31">
        <f>LevelData!N199/LevelData!$E199</f>
        <v>9.004739336492891E-2</v>
      </c>
      <c r="O50" s="31">
        <f>LevelData!O199/LevelData!$E199</f>
        <v>1.8957345971563982E-2</v>
      </c>
      <c r="P50" s="31">
        <f>LevelData!AD199/LevelData!$E199</f>
        <v>1.1848341232227487E-2</v>
      </c>
      <c r="Q50" s="31">
        <f>LevelData!AE199/LevelData!$E199</f>
        <v>7.1090047393364926E-3</v>
      </c>
      <c r="R50" s="31">
        <f>LevelData!R199/LevelData!E199</f>
        <v>2.3696682464454978E-3</v>
      </c>
      <c r="S50" s="9">
        <f>LevelData!U199</f>
        <v>10</v>
      </c>
      <c r="T50" s="31">
        <f>LevelData!S199/LevelData!$E199</f>
        <v>0.56635071090047395</v>
      </c>
      <c r="U50" s="37">
        <f>LevelData!T199/LevelData!$E199</f>
        <v>0.4099526066350711</v>
      </c>
    </row>
    <row r="51" spans="1:21" x14ac:dyDescent="0.25">
      <c r="A51" s="9" t="str">
        <f>LevelData!A200</f>
        <v>A3_7s_e</v>
      </c>
      <c r="B51" s="49" t="str">
        <f>IF(LevelData!B200=0,"Easy",IF(LevelData!B200=1,"Medium","Hard"))</f>
        <v>Easy</v>
      </c>
      <c r="C51" s="8">
        <f>LevelData!D200</f>
        <v>265</v>
      </c>
      <c r="D51" s="11">
        <f>LevelData!K200</f>
        <v>0.315233785822021</v>
      </c>
      <c r="E51" s="11">
        <f>LevelData!L200</f>
        <v>0.30551181102362202</v>
      </c>
      <c r="F51" s="11">
        <f>LevelData!M200</f>
        <v>0.53571428571428603</v>
      </c>
      <c r="G51" s="78">
        <f>LevelData!AN200</f>
        <v>0</v>
      </c>
      <c r="H51" s="65" t="str">
        <f>LevelData!X200</f>
        <v>NA</v>
      </c>
      <c r="I51" s="62">
        <f>LevelData!Z200</f>
        <v>2121.8166666666698</v>
      </c>
      <c r="J51" s="65">
        <f>LevelData!AA200</f>
        <v>99</v>
      </c>
      <c r="K51" s="65">
        <f>LevelData!AB200</f>
        <v>28</v>
      </c>
      <c r="L51" s="31">
        <f>LevelData!P200/LevelData!$E200</f>
        <v>1.5082956259426848E-3</v>
      </c>
      <c r="M51" s="31">
        <f>LevelData!Q200/LevelData!$E200</f>
        <v>1.5082956259426848E-3</v>
      </c>
      <c r="N51" s="31">
        <f>LevelData!N200/LevelData!$E200</f>
        <v>4.3740573152337855E-2</v>
      </c>
      <c r="O51" s="31">
        <f>LevelData!O200/LevelData!$E200</f>
        <v>4.8265460030165915E-2</v>
      </c>
      <c r="P51" s="31">
        <f>LevelData!AD200/LevelData!$E200</f>
        <v>7.5414781297134239E-3</v>
      </c>
      <c r="Q51" s="31">
        <f>LevelData!AE200/LevelData!$E200</f>
        <v>9.0497737556561094E-3</v>
      </c>
      <c r="R51" s="31">
        <f>LevelData!R200/LevelData!E200</f>
        <v>6.0331825037707393E-3</v>
      </c>
      <c r="S51" s="9">
        <f>LevelData!U200</f>
        <v>9</v>
      </c>
      <c r="T51" s="31">
        <f>LevelData!S200/LevelData!$E200</f>
        <v>0.48717948717948717</v>
      </c>
      <c r="U51" s="37">
        <f>LevelData!T200/LevelData!$E200</f>
        <v>0.35897435897435898</v>
      </c>
    </row>
    <row r="52" spans="1:21" x14ac:dyDescent="0.25">
      <c r="A52" s="9" t="str">
        <f>LevelData!A201</f>
        <v>A2_2r2_n</v>
      </c>
      <c r="B52" s="49" t="str">
        <f>IF(LevelData!B201=0,"Easy",IF(LevelData!B201=1,"Medium","Hard"))</f>
        <v>Easy</v>
      </c>
      <c r="C52" s="8">
        <f>LevelData!D201</f>
        <v>274</v>
      </c>
      <c r="D52" s="11">
        <f>LevelData!K201</f>
        <v>0.73184357541899403</v>
      </c>
      <c r="E52" s="11">
        <f>LevelData!L201</f>
        <v>0.73177842565597695</v>
      </c>
      <c r="F52" s="11">
        <f>LevelData!M201</f>
        <v>0.73333333333333295</v>
      </c>
      <c r="G52" s="78">
        <f>LevelData!AN201</f>
        <v>2.0919540229885101</v>
      </c>
      <c r="H52" s="65" t="str">
        <f>LevelData!X201</f>
        <v>NA</v>
      </c>
      <c r="I52" s="62">
        <f>LevelData!Z201</f>
        <v>2109.3166666666698</v>
      </c>
      <c r="J52" s="65">
        <f>LevelData!AA201</f>
        <v>97</v>
      </c>
      <c r="K52" s="65">
        <f>LevelData!AB201</f>
        <v>29</v>
      </c>
      <c r="L52" s="31">
        <f>LevelData!P201/LevelData!$E201</f>
        <v>2.7932960893854749E-3</v>
      </c>
      <c r="M52" s="31">
        <f>LevelData!Q201/LevelData!$E201</f>
        <v>2.7932960893854749E-3</v>
      </c>
      <c r="N52" s="31">
        <f>LevelData!N201/LevelData!$E201</f>
        <v>1.9553072625698324E-2</v>
      </c>
      <c r="O52" s="31">
        <f>LevelData!O201/LevelData!$E201</f>
        <v>3.9106145251396648E-2</v>
      </c>
      <c r="P52" s="31">
        <f>LevelData!AD201/LevelData!$E201</f>
        <v>0</v>
      </c>
      <c r="Q52" s="31">
        <f>LevelData!AE201/LevelData!$E201</f>
        <v>1.11731843575419E-2</v>
      </c>
      <c r="R52" s="31">
        <f>LevelData!R201/LevelData!E201</f>
        <v>0</v>
      </c>
      <c r="S52" s="9">
        <f>LevelData!U201</f>
        <v>10</v>
      </c>
      <c r="T52" s="31">
        <f>LevelData!S201/LevelData!$E201</f>
        <v>0.64525139664804465</v>
      </c>
      <c r="U52" s="37">
        <f>LevelData!T201/LevelData!$E201</f>
        <v>0.45530726256983239</v>
      </c>
    </row>
    <row r="53" spans="1:21" x14ac:dyDescent="0.25">
      <c r="A53" s="9" t="str">
        <f>LevelData!A202</f>
        <v>A1_5sos_e</v>
      </c>
      <c r="B53" s="49" t="str">
        <f>IF(LevelData!B202=0,"Easy",IF(LevelData!B202=1,"Medium","Hard"))</f>
        <v>Easy</v>
      </c>
      <c r="C53" s="8">
        <f>LevelData!D202</f>
        <v>289</v>
      </c>
      <c r="D53" s="11">
        <f>LevelData!K202</f>
        <v>0.79387186629526496</v>
      </c>
      <c r="E53" s="11">
        <f>LevelData!L202</f>
        <v>0.79069767441860495</v>
      </c>
      <c r="F53" s="11">
        <f>LevelData!M202</f>
        <v>0.86666666666666703</v>
      </c>
      <c r="G53" s="78">
        <f>LevelData!AN202</f>
        <v>0.98412698412698396</v>
      </c>
      <c r="H53" s="65" t="str">
        <f>LevelData!X202</f>
        <v>NA</v>
      </c>
      <c r="I53" s="62">
        <f>LevelData!Z202</f>
        <v>2037.95</v>
      </c>
      <c r="J53" s="65">
        <f>LevelData!AA202</f>
        <v>95</v>
      </c>
      <c r="K53" s="65">
        <f>LevelData!AB202</f>
        <v>28</v>
      </c>
      <c r="L53" s="31">
        <f>LevelData!P202/LevelData!$E202</f>
        <v>0</v>
      </c>
      <c r="M53" s="31">
        <f>LevelData!Q202/LevelData!$E202</f>
        <v>0</v>
      </c>
      <c r="N53" s="31">
        <f>LevelData!N202/LevelData!$E202</f>
        <v>3.6211699164345405E-2</v>
      </c>
      <c r="O53" s="31">
        <f>LevelData!O202/LevelData!$E202</f>
        <v>3.3426183844011144E-2</v>
      </c>
      <c r="P53" s="31">
        <f>LevelData!AD202/LevelData!$E202</f>
        <v>5.5710306406685237E-3</v>
      </c>
      <c r="Q53" s="31">
        <f>LevelData!AE202/LevelData!$E202</f>
        <v>5.5710306406685237E-3</v>
      </c>
      <c r="R53" s="31">
        <f>LevelData!R202/LevelData!E202</f>
        <v>0</v>
      </c>
      <c r="S53" s="9">
        <f>LevelData!U202</f>
        <v>10</v>
      </c>
      <c r="T53" s="31">
        <f>LevelData!S202/LevelData!$E202</f>
        <v>0.67130919220055707</v>
      </c>
      <c r="U53" s="37">
        <f>LevelData!T202/LevelData!$E202</f>
        <v>0.46239554317548748</v>
      </c>
    </row>
    <row r="54" spans="1:21" x14ac:dyDescent="0.25">
      <c r="A54" s="9" t="str">
        <f>LevelData!A203</f>
        <v>A4_1r_e</v>
      </c>
      <c r="B54" s="49" t="str">
        <f>IF(LevelData!B203=0,"Easy",IF(LevelData!B203=1,"Medium","Hard"))</f>
        <v>Easy</v>
      </c>
      <c r="C54" s="8">
        <f>LevelData!D203</f>
        <v>299</v>
      </c>
      <c r="D54" s="11">
        <f>LevelData!K203</f>
        <v>0.94374999999999998</v>
      </c>
      <c r="E54" s="11">
        <f>LevelData!L203</f>
        <v>0.943037974683544</v>
      </c>
      <c r="F54" s="11">
        <f>LevelData!M203</f>
        <v>1</v>
      </c>
      <c r="G54" s="78">
        <f>LevelData!AN203</f>
        <v>1.28571428571429</v>
      </c>
      <c r="H54" s="65" t="str">
        <f>LevelData!X203</f>
        <v>NA</v>
      </c>
      <c r="I54" s="62">
        <f>LevelData!Z203</f>
        <v>1956.7833333333299</v>
      </c>
      <c r="J54" s="65">
        <f>LevelData!AA203</f>
        <v>92</v>
      </c>
      <c r="K54" s="65">
        <f>LevelData!AB203</f>
        <v>28</v>
      </c>
      <c r="L54" s="31">
        <f>LevelData!P203/LevelData!$E203</f>
        <v>0</v>
      </c>
      <c r="M54" s="31">
        <f>LevelData!Q203/LevelData!$E203</f>
        <v>0</v>
      </c>
      <c r="N54" s="31">
        <f>LevelData!N203/LevelData!$E203</f>
        <v>3.1250000000000002E-3</v>
      </c>
      <c r="O54" s="31">
        <f>LevelData!O203/LevelData!$E203</f>
        <v>1.2500000000000001E-2</v>
      </c>
      <c r="P54" s="31">
        <f>LevelData!AD203/LevelData!$E203</f>
        <v>6.2500000000000003E-3</v>
      </c>
      <c r="Q54" s="31">
        <f>LevelData!AE203/LevelData!$E203</f>
        <v>9.3749999999999997E-3</v>
      </c>
      <c r="R54" s="31">
        <f>LevelData!R203/LevelData!E203</f>
        <v>0</v>
      </c>
      <c r="S54" s="9">
        <f>LevelData!U203</f>
        <v>11</v>
      </c>
      <c r="T54" s="31">
        <f>LevelData!S203/LevelData!$E203</f>
        <v>0.75</v>
      </c>
      <c r="U54" s="37">
        <f>LevelData!T203/LevelData!$E203</f>
        <v>0.51875000000000004</v>
      </c>
    </row>
    <row r="55" spans="1:21" x14ac:dyDescent="0.25">
      <c r="A55" s="9" t="str">
        <f>LevelData!A204</f>
        <v>A3_7sos_e</v>
      </c>
      <c r="B55" s="49" t="str">
        <f>IF(LevelData!B204=0,"Easy",IF(LevelData!B204=1,"Medium","Hard"))</f>
        <v>Easy</v>
      </c>
      <c r="C55" s="8">
        <f>LevelData!D204</f>
        <v>381</v>
      </c>
      <c r="D55" s="11">
        <f>LevelData!K204</f>
        <v>0.86926605504587195</v>
      </c>
      <c r="E55" s="11">
        <f>LevelData!L204</f>
        <v>0.86492890995260696</v>
      </c>
      <c r="F55" s="11">
        <f>LevelData!M204</f>
        <v>1</v>
      </c>
      <c r="G55" s="78">
        <f>LevelData!AN204</f>
        <v>0</v>
      </c>
      <c r="H55" s="65" t="str">
        <f>LevelData!X204</f>
        <v>NA</v>
      </c>
      <c r="I55" s="62">
        <f>LevelData!Z204</f>
        <v>1847.45</v>
      </c>
      <c r="J55" s="65">
        <f>LevelData!AA204</f>
        <v>90</v>
      </c>
      <c r="K55" s="65">
        <f>LevelData!AB204</f>
        <v>26</v>
      </c>
      <c r="L55" s="31">
        <f>LevelData!P204/LevelData!$E204</f>
        <v>0</v>
      </c>
      <c r="M55" s="31">
        <f>LevelData!Q204/LevelData!$E204</f>
        <v>2.2935779816513763E-3</v>
      </c>
      <c r="N55" s="31">
        <f>LevelData!N204/LevelData!$E204</f>
        <v>2.7522935779816515E-2</v>
      </c>
      <c r="O55" s="31">
        <f>LevelData!O204/LevelData!$E204</f>
        <v>2.5229357798165139E-2</v>
      </c>
      <c r="P55" s="31">
        <f>LevelData!AD204/LevelData!$E204</f>
        <v>0</v>
      </c>
      <c r="Q55" s="31">
        <f>LevelData!AE204/LevelData!$E204</f>
        <v>6.8807339449541288E-3</v>
      </c>
      <c r="R55" s="31">
        <f>LevelData!R204/LevelData!E204</f>
        <v>0</v>
      </c>
      <c r="S55" s="9">
        <f>LevelData!U204</f>
        <v>9</v>
      </c>
      <c r="T55" s="31">
        <f>LevelData!S204/LevelData!$E204</f>
        <v>0.64678899082568808</v>
      </c>
      <c r="U55" s="37">
        <f>LevelData!T204/LevelData!$E204</f>
        <v>0.47018348623853212</v>
      </c>
    </row>
    <row r="56" spans="1:21" x14ac:dyDescent="0.25">
      <c r="A56" s="9" t="str">
        <f>LevelData!A205</f>
        <v>A1_2r_b</v>
      </c>
      <c r="B56" s="49" t="str">
        <f>IF(LevelData!B205=0,"Easy",IF(LevelData!B205=1,"Medium","Hard"))</f>
        <v>Medium</v>
      </c>
      <c r="C56" s="8">
        <f>LevelData!D205</f>
        <v>15129</v>
      </c>
      <c r="D56" s="11">
        <f>LevelData!K205</f>
        <v>0.34365895713181499</v>
      </c>
      <c r="E56" s="11">
        <f>LevelData!L205</f>
        <v>0.32799336226704101</v>
      </c>
      <c r="F56" s="11">
        <f>LevelData!M205</f>
        <v>0.55690703735881797</v>
      </c>
      <c r="G56" s="78">
        <f>LevelData!AN205</f>
        <v>0.74984836231298002</v>
      </c>
      <c r="H56" s="65" t="str">
        <f>LevelData!X205</f>
        <v>NA</v>
      </c>
      <c r="I56" s="62">
        <f>LevelData!Z205</f>
        <v>188.73333333333301</v>
      </c>
      <c r="J56" s="65">
        <f>LevelData!AA205</f>
        <v>9</v>
      </c>
      <c r="K56" s="65">
        <f>LevelData!AB205</f>
        <v>3</v>
      </c>
      <c r="L56" s="31">
        <f>LevelData!P205/LevelData!$E205</f>
        <v>2.289077828646174E-2</v>
      </c>
      <c r="M56" s="31">
        <f>LevelData!Q205/LevelData!$E205</f>
        <v>2.0601700457815567E-2</v>
      </c>
      <c r="N56" s="31">
        <f>LevelData!N205/LevelData!$E205</f>
        <v>2.4258279326951661E-2</v>
      </c>
      <c r="O56" s="31">
        <f>LevelData!O205/LevelData!$E205</f>
        <v>4.7386883881324691E-2</v>
      </c>
      <c r="P56" s="31">
        <f>LevelData!AD205/LevelData!$E205</f>
        <v>1.165348712765325E-2</v>
      </c>
      <c r="Q56" s="31">
        <f>LevelData!AE205/LevelData!$E205</f>
        <v>3.2790296688269216E-2</v>
      </c>
      <c r="R56" s="31">
        <f>LevelData!R205/LevelData!E205</f>
        <v>4.7565253582258164E-3</v>
      </c>
      <c r="S56" s="9">
        <f>LevelData!U205</f>
        <v>13</v>
      </c>
      <c r="T56" s="31">
        <f>LevelData!S205/LevelData!$E205</f>
        <v>4.8784113205303528E-2</v>
      </c>
      <c r="U56" s="37">
        <f>LevelData!T205/LevelData!$E205</f>
        <v>4.5246447470123075E-2</v>
      </c>
    </row>
    <row r="57" spans="1:21" x14ac:dyDescent="0.25">
      <c r="A57" s="9" t="str">
        <f>LevelData!A206</f>
        <v>A1_6s_b</v>
      </c>
      <c r="B57" s="49" t="str">
        <f>IF(LevelData!B206=0,"Easy",IF(LevelData!B206=1,"Medium","Hard"))</f>
        <v>Medium</v>
      </c>
      <c r="C57" s="8">
        <f>LevelData!D206</f>
        <v>6632</v>
      </c>
      <c r="D57" s="11">
        <f>LevelData!K206</f>
        <v>0.45116961321701499</v>
      </c>
      <c r="E57" s="11">
        <f>LevelData!L206</f>
        <v>0.43979013990672899</v>
      </c>
      <c r="F57" s="11">
        <f>LevelData!M206</f>
        <v>0.59576719576719595</v>
      </c>
      <c r="G57" s="78">
        <f>LevelData!AN206</f>
        <v>0</v>
      </c>
      <c r="H57" s="65" t="str">
        <f>LevelData!X206</f>
        <v>NA</v>
      </c>
      <c r="I57" s="62">
        <f>LevelData!Z206</f>
        <v>333.98333333333301</v>
      </c>
      <c r="J57" s="65">
        <f>LevelData!AA206</f>
        <v>16</v>
      </c>
      <c r="K57" s="65">
        <f>LevelData!AB206</f>
        <v>5</v>
      </c>
      <c r="L57" s="31">
        <f>LevelData!P206/LevelData!$E206</f>
        <v>2.0149772253532001E-2</v>
      </c>
      <c r="M57" s="31">
        <f>LevelData!Q206/LevelData!$E206</f>
        <v>1.3047170539643325E-2</v>
      </c>
      <c r="N57" s="31">
        <f>LevelData!N206/LevelData!$E206</f>
        <v>4.1071566432486682E-2</v>
      </c>
      <c r="O57" s="31">
        <f>LevelData!O206/LevelData!$E206</f>
        <v>3.8369489693507293E-2</v>
      </c>
      <c r="P57" s="31">
        <f>LevelData!AD206/LevelData!$E206</f>
        <v>1.3819192465066008E-2</v>
      </c>
      <c r="Q57" s="31">
        <f>LevelData!AE206/LevelData!$E206</f>
        <v>1.6521269204045393E-2</v>
      </c>
      <c r="R57" s="31">
        <f>LevelData!R206/LevelData!E206</f>
        <v>3.1652898942329962E-3</v>
      </c>
      <c r="S57" s="9">
        <f>LevelData!U206</f>
        <v>12</v>
      </c>
      <c r="T57" s="31">
        <f>LevelData!S206/LevelData!$E206</f>
        <v>9.8587199876476489E-2</v>
      </c>
      <c r="U57" s="37">
        <f>LevelData!T206/LevelData!$E206</f>
        <v>8.9786149926657913E-2</v>
      </c>
    </row>
    <row r="58" spans="1:21" x14ac:dyDescent="0.25">
      <c r="A58" s="9" t="str">
        <f>LevelData!A207</f>
        <v>A1_6r_e</v>
      </c>
      <c r="B58" s="49" t="str">
        <f>IF(LevelData!B207=0,"Easy",IF(LevelData!B207=1,"Medium","Hard"))</f>
        <v>Medium</v>
      </c>
      <c r="C58" s="8">
        <f>LevelData!D207</f>
        <v>4339</v>
      </c>
      <c r="D58" s="11">
        <f>LevelData!K207</f>
        <v>0.132028678360464</v>
      </c>
      <c r="E58" s="11">
        <f>LevelData!L207</f>
        <v>9.9994982690281495E-2</v>
      </c>
      <c r="F58" s="11">
        <f>LevelData!M207</f>
        <v>0.41629563668744402</v>
      </c>
      <c r="G58" s="78">
        <f>LevelData!AN207</f>
        <v>2.2787711789881002</v>
      </c>
      <c r="H58" s="65" t="str">
        <f>LevelData!X207</f>
        <v>NA</v>
      </c>
      <c r="I58" s="62">
        <f>LevelData!Z207</f>
        <v>674.2</v>
      </c>
      <c r="J58" s="65">
        <f>LevelData!AA207</f>
        <v>35</v>
      </c>
      <c r="K58" s="65">
        <f>LevelData!AB207</f>
        <v>11</v>
      </c>
      <c r="L58" s="31">
        <f>LevelData!P207/LevelData!$E207</f>
        <v>1.8397438787933446E-2</v>
      </c>
      <c r="M58" s="31">
        <f>LevelData!Q207/LevelData!$E207</f>
        <v>1.0551472246020653E-2</v>
      </c>
      <c r="N58" s="31">
        <f>LevelData!N207/LevelData!$E207</f>
        <v>6.9576588357307123E-2</v>
      </c>
      <c r="O58" s="31">
        <f>LevelData!O207/LevelData!$E207</f>
        <v>6.7772917887901879E-2</v>
      </c>
      <c r="P58" s="31">
        <f>LevelData!AD207/LevelData!$E207</f>
        <v>1.4699914325652702E-2</v>
      </c>
      <c r="Q58" s="31">
        <f>LevelData!AE207/LevelData!$E207</f>
        <v>1.7134869459349777E-2</v>
      </c>
      <c r="R58" s="31">
        <f>LevelData!R207/LevelData!E207</f>
        <v>3.6975244622807412E-3</v>
      </c>
      <c r="S58" s="9">
        <f>LevelData!U207</f>
        <v>7</v>
      </c>
      <c r="T58" s="31">
        <f>LevelData!S207/LevelData!$E207</f>
        <v>0.10429724489335798</v>
      </c>
      <c r="U58" s="37">
        <f>LevelData!T207/LevelData!$E207</f>
        <v>9.6631645398385715E-2</v>
      </c>
    </row>
    <row r="59" spans="1:21" x14ac:dyDescent="0.25">
      <c r="A59" s="9" t="str">
        <f>LevelData!A208</f>
        <v>A1_7r2_b</v>
      </c>
      <c r="B59" s="49" t="str">
        <f>IF(LevelData!B208=0,"Easy",IF(LevelData!B208=1,"Medium","Hard"))</f>
        <v>Medium</v>
      </c>
      <c r="C59" s="8">
        <f>LevelData!D208</f>
        <v>3118</v>
      </c>
      <c r="D59" s="11">
        <f>LevelData!K208</f>
        <v>0.666285191119249</v>
      </c>
      <c r="E59" s="11">
        <f>LevelData!L208</f>
        <v>0.66083413231064203</v>
      </c>
      <c r="F59" s="11">
        <f>LevelData!M208</f>
        <v>0.781725888324873</v>
      </c>
      <c r="G59" s="78">
        <f>LevelData!AN208</f>
        <v>1.8289036544850501</v>
      </c>
      <c r="H59" s="65" t="str">
        <f>LevelData!X208</f>
        <v>NA</v>
      </c>
      <c r="I59" s="62">
        <f>LevelData!Z208</f>
        <v>590.99166666666702</v>
      </c>
      <c r="J59" s="65">
        <f>LevelData!AA208</f>
        <v>29</v>
      </c>
      <c r="K59" s="65">
        <f>LevelData!AB208</f>
        <v>10</v>
      </c>
      <c r="L59" s="31">
        <f>LevelData!P208/LevelData!$E208</f>
        <v>7.7821011673151752E-3</v>
      </c>
      <c r="M59" s="31">
        <f>LevelData!Q208/LevelData!$E208</f>
        <v>5.7221332112611578E-3</v>
      </c>
      <c r="N59" s="31">
        <f>LevelData!N208/LevelData!$E208</f>
        <v>2.1972991531242849E-2</v>
      </c>
      <c r="O59" s="31">
        <f>LevelData!O208/LevelData!$E208</f>
        <v>2.7924010070954453E-2</v>
      </c>
      <c r="P59" s="31">
        <f>LevelData!AD208/LevelData!$E208</f>
        <v>6.8665598535133897E-3</v>
      </c>
      <c r="Q59" s="31">
        <f>LevelData!AE208/LevelData!$E208</f>
        <v>6.8665598535133897E-3</v>
      </c>
      <c r="R59" s="31">
        <f>LevelData!R208/LevelData!E208</f>
        <v>1.6021972991531242E-3</v>
      </c>
      <c r="S59" s="9">
        <f>LevelData!U208</f>
        <v>9</v>
      </c>
      <c r="T59" s="31">
        <f>LevelData!S208/LevelData!$E208</f>
        <v>0.20851453421835661</v>
      </c>
      <c r="U59" s="37">
        <f>LevelData!T208/LevelData!$E208</f>
        <v>0.18242160677500571</v>
      </c>
    </row>
    <row r="60" spans="1:21" s="51" customFormat="1" ht="15.75" thickBot="1" x14ac:dyDescent="0.3">
      <c r="A60" s="51" t="str">
        <f>LevelData!A209</f>
        <v>A1_4s_e</v>
      </c>
      <c r="B60" s="55" t="str">
        <f>IF(LevelData!B209=0,"Easy",IF(LevelData!B209=1,"Medium","Hard"))</f>
        <v>Medium</v>
      </c>
      <c r="C60" s="56">
        <f>LevelData!D209</f>
        <v>2841</v>
      </c>
      <c r="D60" s="52">
        <f>LevelData!K209</f>
        <v>0.409222886421862</v>
      </c>
      <c r="E60" s="52">
        <f>LevelData!L209</f>
        <v>0.39577414772727298</v>
      </c>
      <c r="F60" s="52">
        <f>LevelData!M209</f>
        <v>0.74887892376681597</v>
      </c>
      <c r="G60" s="79">
        <f>LevelData!AN209</f>
        <v>0</v>
      </c>
      <c r="H60" s="67" t="str">
        <f>LevelData!X209</f>
        <v>NA</v>
      </c>
      <c r="I60" s="68">
        <f>LevelData!Z209</f>
        <v>707.33333333333303</v>
      </c>
      <c r="J60" s="67">
        <f>LevelData!AA209</f>
        <v>35</v>
      </c>
      <c r="K60" s="67">
        <f>LevelData!AB209</f>
        <v>12</v>
      </c>
      <c r="L60" s="53">
        <f>LevelData!P209/LevelData!$E209</f>
        <v>6.4901793339026473E-3</v>
      </c>
      <c r="M60" s="53">
        <f>LevelData!Q209/LevelData!$E209</f>
        <v>4.0990606319385144E-3</v>
      </c>
      <c r="N60" s="53">
        <f>LevelData!N209/LevelData!$E209</f>
        <v>1.9982920580700256E-2</v>
      </c>
      <c r="O60" s="53">
        <f>LevelData!O209/LevelData!$E209</f>
        <v>2.4765157984628524E-2</v>
      </c>
      <c r="P60" s="53">
        <f>LevelData!AD209/LevelData!$E209</f>
        <v>2.3911187019641333E-3</v>
      </c>
      <c r="Q60" s="53">
        <f>LevelData!AE209/LevelData!$E209</f>
        <v>8.3689154568744664E-3</v>
      </c>
      <c r="R60" s="53">
        <f>LevelData!R209/LevelData!E209</f>
        <v>1.8787361229718189E-3</v>
      </c>
      <c r="S60" s="51">
        <f>LevelData!U209</f>
        <v>7</v>
      </c>
      <c r="T60" s="53">
        <f>LevelData!S209/LevelData!$E209</f>
        <v>0.15422715627668659</v>
      </c>
      <c r="U60" s="54">
        <f>LevelData!T209/LevelData!$E209</f>
        <v>0.13441502988898377</v>
      </c>
    </row>
    <row r="61" spans="1:21" x14ac:dyDescent="0.25">
      <c r="A61" s="9" t="str">
        <f>LevelData!A210</f>
        <v>A1_1r_n</v>
      </c>
      <c r="B61" s="49" t="str">
        <f>IF(LevelData!B210=0,"Easy",IF(LevelData!B210=1,"Medium","Hard"))</f>
        <v>Medium</v>
      </c>
      <c r="C61" s="8">
        <f>LevelData!D210</f>
        <v>2598</v>
      </c>
      <c r="D61" s="11">
        <f>LevelData!K210</f>
        <v>0.24511259589210599</v>
      </c>
      <c r="E61" s="11">
        <f>LevelData!L210</f>
        <v>0.23787145818935701</v>
      </c>
      <c r="F61" s="11">
        <f>LevelData!M210</f>
        <v>0.30696576151121602</v>
      </c>
      <c r="G61" s="78">
        <f>LevelData!AN210</f>
        <v>1.9946629768729001</v>
      </c>
      <c r="H61" s="65" t="str">
        <f>LevelData!X210</f>
        <v>NA</v>
      </c>
      <c r="I61" s="62">
        <f>LevelData!Z210</f>
        <v>852.6</v>
      </c>
      <c r="J61" s="65">
        <f>LevelData!AA210</f>
        <v>42</v>
      </c>
      <c r="K61" s="65">
        <f>LevelData!AB210</f>
        <v>14</v>
      </c>
      <c r="L61" s="31">
        <f>LevelData!P210/LevelData!$E210</f>
        <v>1.9178421182875525E-2</v>
      </c>
      <c r="M61" s="31">
        <f>LevelData!Q210/LevelData!$E210</f>
        <v>9.8985399653551097E-3</v>
      </c>
      <c r="N61" s="31">
        <f>LevelData!N210/LevelData!$E210</f>
        <v>8.302400395941599E-2</v>
      </c>
      <c r="O61" s="31">
        <f>LevelData!O210/LevelData!$E210</f>
        <v>6.6691413016580048E-2</v>
      </c>
      <c r="P61" s="31">
        <f>LevelData!AD210/LevelData!$E210</f>
        <v>2.3385300668151449E-2</v>
      </c>
      <c r="Q61" s="31">
        <f>LevelData!AE210/LevelData!$E210</f>
        <v>1.9920811680277158E-2</v>
      </c>
      <c r="R61" s="31">
        <f>LevelData!R210/LevelData!E210</f>
        <v>5.5679287305122494E-3</v>
      </c>
      <c r="S61" s="9">
        <f>LevelData!U210</f>
        <v>7</v>
      </c>
      <c r="T61" s="31">
        <f>LevelData!S210/LevelData!$E210</f>
        <v>0.12868101954961644</v>
      </c>
      <c r="U61" s="37">
        <f>LevelData!T210/LevelData!$E210</f>
        <v>0.11482306359811928</v>
      </c>
    </row>
    <row r="62" spans="1:21" x14ac:dyDescent="0.25">
      <c r="A62" s="9" t="str">
        <f>LevelData!A211</f>
        <v>A1_7r_b</v>
      </c>
      <c r="B62" s="49" t="str">
        <f>IF(LevelData!B211=0,"Easy",IF(LevelData!B211=1,"Medium","Hard"))</f>
        <v>Medium</v>
      </c>
      <c r="C62" s="8">
        <f>LevelData!D211</f>
        <v>2381</v>
      </c>
      <c r="D62" s="11">
        <f>LevelData!K211</f>
        <v>0.43069193879881301</v>
      </c>
      <c r="E62" s="11">
        <f>LevelData!L211</f>
        <v>0.42945368171021397</v>
      </c>
      <c r="F62" s="11">
        <f>LevelData!M211</f>
        <v>0.46153846153846201</v>
      </c>
      <c r="G62" s="78">
        <f>LevelData!AN211</f>
        <v>2.2092264678471598</v>
      </c>
      <c r="H62" s="65" t="str">
        <f>LevelData!X211</f>
        <v>NA</v>
      </c>
      <c r="I62" s="62">
        <f>LevelData!Z211</f>
        <v>831.33333333333303</v>
      </c>
      <c r="J62" s="65">
        <f>LevelData!AA211</f>
        <v>41</v>
      </c>
      <c r="K62" s="65">
        <f>LevelData!AB211</f>
        <v>13</v>
      </c>
      <c r="L62" s="31">
        <f>LevelData!P211/LevelData!$E211</f>
        <v>4.3388901575702214E-3</v>
      </c>
      <c r="M62" s="31">
        <f>LevelData!Q211/LevelData!$E211</f>
        <v>3.8821648778259877E-3</v>
      </c>
      <c r="N62" s="31">
        <f>LevelData!N211/LevelData!$E211</f>
        <v>2.1009362868234755E-2</v>
      </c>
      <c r="O62" s="31">
        <f>LevelData!O211/LevelData!$E211</f>
        <v>2.5119890385932861E-2</v>
      </c>
      <c r="P62" s="31">
        <f>LevelData!AD211/LevelData!$E211</f>
        <v>5.0239780771865724E-3</v>
      </c>
      <c r="Q62" s="31">
        <f>LevelData!AE211/LevelData!$E211</f>
        <v>9.1345055948846773E-3</v>
      </c>
      <c r="R62" s="31">
        <f>LevelData!R211/LevelData!E211</f>
        <v>1.3701758392327015E-3</v>
      </c>
      <c r="S62" s="9">
        <f>LevelData!U211</f>
        <v>7</v>
      </c>
      <c r="T62" s="31">
        <f>LevelData!S211/LevelData!$E211</f>
        <v>0.17789449646037908</v>
      </c>
      <c r="U62" s="37">
        <f>LevelData!T211/LevelData!$E211</f>
        <v>0.1536880566339347</v>
      </c>
    </row>
    <row r="63" spans="1:21" x14ac:dyDescent="0.25">
      <c r="A63" s="9" t="str">
        <f>LevelData!A212</f>
        <v>A2_6r2_b</v>
      </c>
      <c r="B63" s="49" t="str">
        <f>IF(LevelData!B212=0,"Easy",IF(LevelData!B212=1,"Medium","Hard"))</f>
        <v>Medium</v>
      </c>
      <c r="C63" s="8">
        <f>LevelData!D212</f>
        <v>1667</v>
      </c>
      <c r="D63" s="11">
        <f>LevelData!K212</f>
        <v>0.87987186332087597</v>
      </c>
      <c r="E63" s="11">
        <f>LevelData!L212</f>
        <v>0.87941336230309597</v>
      </c>
      <c r="F63" s="11">
        <f>LevelData!M212</f>
        <v>0.90625</v>
      </c>
      <c r="G63" s="78">
        <f>LevelData!AN212</f>
        <v>1.16763005780347</v>
      </c>
      <c r="H63" s="65" t="str">
        <f>LevelData!X212</f>
        <v>NA</v>
      </c>
      <c r="I63" s="62">
        <f>LevelData!Z212</f>
        <v>909.6</v>
      </c>
      <c r="J63" s="65">
        <f>LevelData!AA212</f>
        <v>46</v>
      </c>
      <c r="K63" s="65">
        <f>LevelData!AB212</f>
        <v>15</v>
      </c>
      <c r="L63" s="31">
        <f>LevelData!P212/LevelData!$E212</f>
        <v>1.0678056593699946E-3</v>
      </c>
      <c r="M63" s="31">
        <f>LevelData!Q212/LevelData!$E212</f>
        <v>2.1356113187399892E-3</v>
      </c>
      <c r="N63" s="31">
        <f>LevelData!N212/LevelData!$E212</f>
        <v>5.3390282968499734E-3</v>
      </c>
      <c r="O63" s="31">
        <f>LevelData!O212/LevelData!$E212</f>
        <v>1.6017084890549919E-2</v>
      </c>
      <c r="P63" s="31">
        <f>LevelData!AD212/LevelData!$E212</f>
        <v>1.0678056593699946E-3</v>
      </c>
      <c r="Q63" s="31">
        <f>LevelData!AE212/LevelData!$E212</f>
        <v>4.2712226374799784E-3</v>
      </c>
      <c r="R63" s="31">
        <f>LevelData!R212/LevelData!E212</f>
        <v>5.339028296849973E-4</v>
      </c>
      <c r="S63" s="9">
        <f>LevelData!U212</f>
        <v>10</v>
      </c>
      <c r="T63" s="31">
        <f>LevelData!S212/LevelData!$E212</f>
        <v>0.3635878270154832</v>
      </c>
      <c r="U63" s="37">
        <f>LevelData!T212/LevelData!$E212</f>
        <v>0.31073144687666843</v>
      </c>
    </row>
    <row r="64" spans="1:21" x14ac:dyDescent="0.25">
      <c r="A64" s="9" t="str">
        <f>LevelData!A213</f>
        <v>A1_7s_n</v>
      </c>
      <c r="B64" s="49" t="str">
        <f>IF(LevelData!B213=0,"Easy",IF(LevelData!B213=1,"Medium","Hard"))</f>
        <v>Medium</v>
      </c>
      <c r="C64" s="8">
        <f>LevelData!D213</f>
        <v>1582</v>
      </c>
      <c r="D64" s="11">
        <f>LevelData!K213</f>
        <v>0.28562077241981199</v>
      </c>
      <c r="E64" s="11">
        <f>LevelData!L213</f>
        <v>0.27877532228361002</v>
      </c>
      <c r="F64" s="11">
        <f>LevelData!M213</f>
        <v>0.410041841004184</v>
      </c>
      <c r="G64" s="78">
        <f>LevelData!AN213</f>
        <v>0</v>
      </c>
      <c r="H64" s="65" t="str">
        <f>LevelData!X213</f>
        <v>NA</v>
      </c>
      <c r="I64" s="62">
        <f>LevelData!Z213</f>
        <v>1139.11666666667</v>
      </c>
      <c r="J64" s="65">
        <f>LevelData!AA213</f>
        <v>57</v>
      </c>
      <c r="K64" s="65">
        <f>LevelData!AB213</f>
        <v>18</v>
      </c>
      <c r="L64" s="31">
        <f>LevelData!P213/LevelData!$E213</f>
        <v>2.1601571023347154E-2</v>
      </c>
      <c r="M64" s="31">
        <f>LevelData!Q213/LevelData!$E213</f>
        <v>9.6006982325987349E-3</v>
      </c>
      <c r="N64" s="31">
        <f>LevelData!N213/LevelData!$E213</f>
        <v>2.9238490072005238E-2</v>
      </c>
      <c r="O64" s="31">
        <f>LevelData!O213/LevelData!$E213</f>
        <v>2.8147501636482653E-2</v>
      </c>
      <c r="P64" s="31">
        <f>LevelData!AD213/LevelData!$E213</f>
        <v>8.946105171285185E-3</v>
      </c>
      <c r="Q64" s="31">
        <f>LevelData!AE213/LevelData!$E213</f>
        <v>8.2915121099716351E-3</v>
      </c>
      <c r="R64" s="31">
        <f>LevelData!R213/LevelData!E213</f>
        <v>1.0909884355225835E-3</v>
      </c>
      <c r="S64" s="9">
        <f>LevelData!U213</f>
        <v>8</v>
      </c>
      <c r="T64" s="31">
        <f>LevelData!S213/LevelData!$E213</f>
        <v>0.28627536548112592</v>
      </c>
      <c r="U64" s="37">
        <f>LevelData!T213/LevelData!$E213</f>
        <v>0.26423739908356969</v>
      </c>
    </row>
    <row r="65" spans="1:21" x14ac:dyDescent="0.25">
      <c r="A65" s="9" t="str">
        <f>LevelData!A214</f>
        <v>A1_6r2_e</v>
      </c>
      <c r="B65" s="49" t="str">
        <f>IF(LevelData!B214=0,"Easy",IF(LevelData!B214=1,"Medium","Hard"))</f>
        <v>Medium</v>
      </c>
      <c r="C65" s="8">
        <f>LevelData!D214</f>
        <v>1358</v>
      </c>
      <c r="D65" s="11">
        <f>LevelData!K214</f>
        <v>0.80036742192284105</v>
      </c>
      <c r="E65" s="11">
        <f>LevelData!L214</f>
        <v>0.79949874686716804</v>
      </c>
      <c r="F65" s="11">
        <f>LevelData!M214</f>
        <v>0.83783783783783805</v>
      </c>
      <c r="G65" s="78">
        <f>LevelData!AN214</f>
        <v>1.46184738955823</v>
      </c>
      <c r="H65" s="65" t="str">
        <f>LevelData!X214</f>
        <v>NA</v>
      </c>
      <c r="I65" s="62">
        <f>LevelData!Z214</f>
        <v>1090.81666666667</v>
      </c>
      <c r="J65" s="65">
        <f>LevelData!AA214</f>
        <v>54</v>
      </c>
      <c r="K65" s="65">
        <f>LevelData!AB214</f>
        <v>18</v>
      </c>
      <c r="L65" s="31">
        <f>LevelData!P214/LevelData!$E214</f>
        <v>2.449479485609308E-3</v>
      </c>
      <c r="M65" s="31">
        <f>LevelData!Q214/LevelData!$E214</f>
        <v>2.449479485609308E-3</v>
      </c>
      <c r="N65" s="31">
        <f>LevelData!N214/LevelData!$E214</f>
        <v>7.9608083282302518E-3</v>
      </c>
      <c r="O65" s="31">
        <f>LevelData!O214/LevelData!$E214</f>
        <v>2.0820575627679118E-2</v>
      </c>
      <c r="P65" s="31">
        <f>LevelData!AD214/LevelData!$E214</f>
        <v>6.1236987140232697E-3</v>
      </c>
      <c r="Q65" s="31">
        <f>LevelData!AE214/LevelData!$E214</f>
        <v>4.2865890998162893E-3</v>
      </c>
      <c r="R65" s="31">
        <f>LevelData!R214/LevelData!E214</f>
        <v>0</v>
      </c>
      <c r="S65" s="9">
        <f>LevelData!U214</f>
        <v>9</v>
      </c>
      <c r="T65" s="31">
        <f>LevelData!S214/LevelData!$E214</f>
        <v>0.37170851194121252</v>
      </c>
      <c r="U65" s="37">
        <f>LevelData!T214/LevelData!$E214</f>
        <v>0.32088181261481935</v>
      </c>
    </row>
    <row r="66" spans="1:21" x14ac:dyDescent="0.25">
      <c r="A66" s="9" t="str">
        <f>LevelData!A215</f>
        <v>A2_6mt_e</v>
      </c>
      <c r="B66" s="49" t="str">
        <f>IF(LevelData!B215=0,"Easy",IF(LevelData!B215=1,"Medium","Hard"))</f>
        <v>Medium</v>
      </c>
      <c r="C66" s="8">
        <f>LevelData!D215</f>
        <v>1339</v>
      </c>
      <c r="D66" s="11">
        <f>LevelData!K215</f>
        <v>0.64724746125066801</v>
      </c>
      <c r="E66" s="11">
        <f>LevelData!L215</f>
        <v>0.63760683760683801</v>
      </c>
      <c r="F66" s="11">
        <f>LevelData!M215</f>
        <v>0.79310344827586199</v>
      </c>
      <c r="G66" s="78">
        <f>LevelData!AN215</f>
        <v>2.39310344827586</v>
      </c>
      <c r="H66" s="65" t="str">
        <f>LevelData!X215</f>
        <v>NA</v>
      </c>
      <c r="I66" s="62">
        <f>LevelData!Z215</f>
        <v>1139.7249999999999</v>
      </c>
      <c r="J66" s="65">
        <f>LevelData!AA215</f>
        <v>56</v>
      </c>
      <c r="K66" s="65">
        <f>LevelData!AB215</f>
        <v>18</v>
      </c>
      <c r="L66" s="31">
        <f>LevelData!P215/LevelData!$E215</f>
        <v>1.1758417958311064E-2</v>
      </c>
      <c r="M66" s="31">
        <f>LevelData!Q215/LevelData!$E215</f>
        <v>6.4136825227151259E-3</v>
      </c>
      <c r="N66" s="31">
        <f>LevelData!N215/LevelData!$E215</f>
        <v>3.2068412613575625E-2</v>
      </c>
      <c r="O66" s="31">
        <f>LevelData!O215/LevelData!$E215</f>
        <v>5.7188669160876539E-2</v>
      </c>
      <c r="P66" s="31">
        <f>LevelData!AD215/LevelData!$E215</f>
        <v>3.206841261357563E-3</v>
      </c>
      <c r="Q66" s="31">
        <f>LevelData!AE215/LevelData!$E215</f>
        <v>6.9481560662747197E-3</v>
      </c>
      <c r="R66" s="31">
        <f>LevelData!R215/LevelData!E215</f>
        <v>0</v>
      </c>
      <c r="S66" s="9">
        <f>LevelData!U215</f>
        <v>8</v>
      </c>
      <c r="T66" s="31">
        <f>LevelData!S215/LevelData!$E215</f>
        <v>0.32175307322287544</v>
      </c>
      <c r="U66" s="37">
        <f>LevelData!T215/LevelData!$E215</f>
        <v>0.27525387493319081</v>
      </c>
    </row>
    <row r="67" spans="1:21" x14ac:dyDescent="0.25">
      <c r="A67" s="9" t="str">
        <f>LevelData!A216</f>
        <v>A1_3s_h</v>
      </c>
      <c r="B67" s="49" t="str">
        <f>IF(LevelData!B216=0,"Easy",IF(LevelData!B216=1,"Medium","Hard"))</f>
        <v>Medium</v>
      </c>
      <c r="C67" s="8">
        <f>LevelData!D216</f>
        <v>1216</v>
      </c>
      <c r="D67" s="11">
        <f>LevelData!K216</f>
        <v>0.245714285714286</v>
      </c>
      <c r="E67" s="11">
        <f>LevelData!L216</f>
        <v>0.222972972972973</v>
      </c>
      <c r="F67" s="11">
        <f>LevelData!M216</f>
        <v>0.51677852348993303</v>
      </c>
      <c r="G67" s="78">
        <f>LevelData!AN216</f>
        <v>0</v>
      </c>
      <c r="H67" s="65" t="str">
        <f>LevelData!X216</f>
        <v>NA</v>
      </c>
      <c r="I67" s="62">
        <f>LevelData!Z216</f>
        <v>1339.05</v>
      </c>
      <c r="J67" s="65">
        <f>LevelData!AA216</f>
        <v>64</v>
      </c>
      <c r="K67" s="65">
        <f>LevelData!AB216</f>
        <v>21</v>
      </c>
      <c r="L67" s="31">
        <f>LevelData!P216/LevelData!$E216</f>
        <v>1.4805194805194806E-2</v>
      </c>
      <c r="M67" s="31">
        <f>LevelData!Q216/LevelData!$E216</f>
        <v>8.0519480519480515E-3</v>
      </c>
      <c r="N67" s="31">
        <f>LevelData!N216/LevelData!$E216</f>
        <v>5.4545454545454543E-2</v>
      </c>
      <c r="O67" s="31">
        <f>LevelData!O216/LevelData!$E216</f>
        <v>5.2727272727272727E-2</v>
      </c>
      <c r="P67" s="31">
        <f>LevelData!AD216/LevelData!$E216</f>
        <v>9.3506493506493506E-3</v>
      </c>
      <c r="Q67" s="31">
        <f>LevelData!AE216/LevelData!$E216</f>
        <v>5.454545454545455E-3</v>
      </c>
      <c r="R67" s="31">
        <f>LevelData!R216/LevelData!E216</f>
        <v>1.5584415584415584E-3</v>
      </c>
      <c r="S67" s="9">
        <f>LevelData!U216</f>
        <v>9</v>
      </c>
      <c r="T67" s="31">
        <f>LevelData!S216/LevelData!$E216</f>
        <v>0.24259740259740259</v>
      </c>
      <c r="U67" s="37">
        <f>LevelData!T216/LevelData!$E216</f>
        <v>0.21532467532467534</v>
      </c>
    </row>
    <row r="68" spans="1:21" x14ac:dyDescent="0.25">
      <c r="A68" s="9" t="str">
        <f>LevelData!A217</f>
        <v>A1_4r_h</v>
      </c>
      <c r="B68" s="49" t="str">
        <f>IF(LevelData!B217=0,"Easy",IF(LevelData!B217=1,"Medium","Hard"))</f>
        <v>Medium</v>
      </c>
      <c r="C68" s="8">
        <f>LevelData!D217</f>
        <v>847</v>
      </c>
      <c r="D68" s="11">
        <f>LevelData!K217</f>
        <v>8.1938633193863297E-2</v>
      </c>
      <c r="E68" s="11">
        <f>LevelData!L217</f>
        <v>4.8593839678591898E-2</v>
      </c>
      <c r="F68" s="11">
        <f>LevelData!M217</f>
        <v>0.42436149312377203</v>
      </c>
      <c r="G68" s="78">
        <f>LevelData!AN217</f>
        <v>0.290266637762844</v>
      </c>
      <c r="H68" s="65" t="str">
        <f>LevelData!X217</f>
        <v>NA</v>
      </c>
      <c r="I68" s="62">
        <f>LevelData!Z217</f>
        <v>1480.2166666666701</v>
      </c>
      <c r="J68" s="65">
        <f>LevelData!AA217</f>
        <v>72</v>
      </c>
      <c r="K68" s="65">
        <f>LevelData!AB217</f>
        <v>25</v>
      </c>
      <c r="L68" s="31">
        <f>LevelData!P217/LevelData!$E217</f>
        <v>1.6213389121338913E-2</v>
      </c>
      <c r="M68" s="31">
        <f>LevelData!Q217/LevelData!$E217</f>
        <v>7.147838214783821E-3</v>
      </c>
      <c r="N68" s="31">
        <f>LevelData!N217/LevelData!$E217</f>
        <v>7.4616457461645747E-2</v>
      </c>
      <c r="O68" s="31">
        <f>LevelData!O217/LevelData!$E217</f>
        <v>0.11157601115760112</v>
      </c>
      <c r="P68" s="31">
        <f>LevelData!AD217/LevelData!$E217</f>
        <v>1.5341701534170154E-2</v>
      </c>
      <c r="Q68" s="31">
        <f>LevelData!AE217/LevelData!$E217</f>
        <v>9.9372384937238493E-3</v>
      </c>
      <c r="R68" s="31">
        <f>LevelData!R217/LevelData!E217</f>
        <v>1.7433751743375174E-3</v>
      </c>
      <c r="S68" s="9">
        <f>LevelData!U217</f>
        <v>10</v>
      </c>
      <c r="T68" s="31">
        <f>LevelData!S217/LevelData!$E217</f>
        <v>0.37674337517433754</v>
      </c>
      <c r="U68" s="37">
        <f>LevelData!T217/LevelData!$E217</f>
        <v>0.34414225941422594</v>
      </c>
    </row>
    <row r="69" spans="1:21" x14ac:dyDescent="0.25">
      <c r="A69" s="9" t="str">
        <f>LevelData!A218</f>
        <v>A1_5s2_e</v>
      </c>
      <c r="B69" s="49" t="str">
        <f>IF(LevelData!B218=0,"Easy",IF(LevelData!B218=1,"Medium","Hard"))</f>
        <v>Medium</v>
      </c>
      <c r="C69" s="8">
        <f>LevelData!D218</f>
        <v>853</v>
      </c>
      <c r="D69" s="11">
        <f>LevelData!K218</f>
        <v>0.87631027253668803</v>
      </c>
      <c r="E69" s="11">
        <f>LevelData!L218</f>
        <v>0.875</v>
      </c>
      <c r="F69" s="11">
        <f>LevelData!M218</f>
        <v>0.92307692307692302</v>
      </c>
      <c r="G69" s="78">
        <f>LevelData!AN218</f>
        <v>0</v>
      </c>
      <c r="H69" s="65" t="str">
        <f>LevelData!X218</f>
        <v>NA</v>
      </c>
      <c r="I69" s="62">
        <f>LevelData!Z218</f>
        <v>1307.38333333333</v>
      </c>
      <c r="J69" s="65">
        <f>LevelData!AA218</f>
        <v>64</v>
      </c>
      <c r="K69" s="65">
        <f>LevelData!AB218</f>
        <v>21</v>
      </c>
      <c r="L69" s="31">
        <f>LevelData!P218/LevelData!$E218</f>
        <v>4.1928721174004195E-3</v>
      </c>
      <c r="M69" s="31">
        <f>LevelData!Q218/LevelData!$E218</f>
        <v>4.1928721174004195E-3</v>
      </c>
      <c r="N69" s="31">
        <f>LevelData!N218/LevelData!$E218</f>
        <v>1.8867924528301886E-2</v>
      </c>
      <c r="O69" s="31">
        <f>LevelData!O218/LevelData!$E218</f>
        <v>9.433962264150943E-3</v>
      </c>
      <c r="P69" s="31">
        <f>LevelData!AD218/LevelData!$E218</f>
        <v>6.2893081761006293E-3</v>
      </c>
      <c r="Q69" s="31">
        <f>LevelData!AE218/LevelData!$E218</f>
        <v>5.2410901467505244E-3</v>
      </c>
      <c r="R69" s="31">
        <f>LevelData!R218/LevelData!E218</f>
        <v>1.0482180293501049E-3</v>
      </c>
      <c r="S69" s="9">
        <f>LevelData!U218</f>
        <v>8</v>
      </c>
      <c r="T69" s="31">
        <f>LevelData!S218/LevelData!$E218</f>
        <v>0.46960167714884699</v>
      </c>
      <c r="U69" s="37">
        <f>LevelData!T218/LevelData!$E218</f>
        <v>0.37735849056603776</v>
      </c>
    </row>
    <row r="70" spans="1:21" x14ac:dyDescent="0.25">
      <c r="A70" s="9" t="str">
        <f>LevelData!A219</f>
        <v>A2_2r_n</v>
      </c>
      <c r="B70" s="49" t="str">
        <f>IF(LevelData!B219=0,"Easy",IF(LevelData!B219=1,"Medium","Hard"))</f>
        <v>Medium</v>
      </c>
      <c r="C70" s="8">
        <f>LevelData!D219</f>
        <v>737</v>
      </c>
      <c r="D70" s="11">
        <f>LevelData!K219</f>
        <v>0.29210658622423302</v>
      </c>
      <c r="E70" s="11">
        <f>LevelData!L219</f>
        <v>0.29042224510813602</v>
      </c>
      <c r="F70" s="11">
        <f>LevelData!M219</f>
        <v>0.36170212765957399</v>
      </c>
      <c r="G70" s="78">
        <f>LevelData!AN219</f>
        <v>1.16312594840668</v>
      </c>
      <c r="H70" s="65" t="str">
        <f>LevelData!X219</f>
        <v>NA</v>
      </c>
      <c r="I70" s="62">
        <f>LevelData!Z219</f>
        <v>1587.18333333333</v>
      </c>
      <c r="J70" s="65">
        <f>LevelData!AA219</f>
        <v>75</v>
      </c>
      <c r="K70" s="65">
        <f>LevelData!AB219</f>
        <v>24</v>
      </c>
      <c r="L70" s="31">
        <f>LevelData!P219/LevelData!$E219</f>
        <v>2.0110608345902461E-3</v>
      </c>
      <c r="M70" s="31">
        <f>LevelData!Q219/LevelData!$E219</f>
        <v>3.0165912518853697E-3</v>
      </c>
      <c r="N70" s="31">
        <f>LevelData!N219/LevelData!$E219</f>
        <v>7.5414781297134239E-3</v>
      </c>
      <c r="O70" s="31">
        <f>LevelData!O219/LevelData!$E219</f>
        <v>2.4635495223730517E-2</v>
      </c>
      <c r="P70" s="31">
        <f>LevelData!AD219/LevelData!$E219</f>
        <v>2.0110608345902461E-3</v>
      </c>
      <c r="Q70" s="31">
        <f>LevelData!AE219/LevelData!$E219</f>
        <v>9.5525389643036709E-3</v>
      </c>
      <c r="R70" s="31">
        <f>LevelData!R219/LevelData!E219</f>
        <v>5.0276520864756154E-4</v>
      </c>
      <c r="S70" s="9">
        <f>LevelData!U219</f>
        <v>8</v>
      </c>
      <c r="T70" s="31">
        <f>LevelData!S219/LevelData!$E219</f>
        <v>0.39014580191050779</v>
      </c>
      <c r="U70" s="37">
        <f>LevelData!T219/LevelData!$E219</f>
        <v>0.33031674208144796</v>
      </c>
    </row>
    <row r="71" spans="1:21" x14ac:dyDescent="0.25">
      <c r="A71" s="9" t="str">
        <f>LevelData!A220</f>
        <v>A1_5s_e</v>
      </c>
      <c r="B71" s="49" t="str">
        <f>IF(LevelData!B220=0,"Easy",IF(LevelData!B220=1,"Medium","Hard"))</f>
        <v>Medium</v>
      </c>
      <c r="C71" s="8">
        <f>LevelData!D220</f>
        <v>752</v>
      </c>
      <c r="D71" s="11">
        <f>LevelData!K220</f>
        <v>0.75692963752665199</v>
      </c>
      <c r="E71" s="11">
        <f>LevelData!L220</f>
        <v>0.75572519083969503</v>
      </c>
      <c r="F71" s="11">
        <f>LevelData!M220</f>
        <v>0.80952380952380998</v>
      </c>
      <c r="G71" s="78">
        <f>LevelData!AN220</f>
        <v>0</v>
      </c>
      <c r="H71" s="65" t="str">
        <f>LevelData!X220</f>
        <v>NA</v>
      </c>
      <c r="I71" s="62">
        <f>LevelData!Z220</f>
        <v>1405.31666666667</v>
      </c>
      <c r="J71" s="65">
        <f>LevelData!AA220</f>
        <v>70</v>
      </c>
      <c r="K71" s="65">
        <f>LevelData!AB220</f>
        <v>22</v>
      </c>
      <c r="L71" s="31">
        <f>LevelData!P220/LevelData!$E220</f>
        <v>0</v>
      </c>
      <c r="M71" s="31">
        <f>LevelData!Q220/LevelData!$E220</f>
        <v>0</v>
      </c>
      <c r="N71" s="31">
        <f>LevelData!N220/LevelData!$E220</f>
        <v>1.0660980810234541E-2</v>
      </c>
      <c r="O71" s="31">
        <f>LevelData!O220/LevelData!$E220</f>
        <v>2.2388059701492536E-2</v>
      </c>
      <c r="P71" s="31">
        <f>LevelData!AD220/LevelData!$E220</f>
        <v>2.1321961620469083E-3</v>
      </c>
      <c r="Q71" s="31">
        <f>LevelData!AE220/LevelData!$E220</f>
        <v>4.2643923240938165E-3</v>
      </c>
      <c r="R71" s="31">
        <f>LevelData!R220/LevelData!E220</f>
        <v>2.1321961620469083E-3</v>
      </c>
      <c r="S71" s="9">
        <f>LevelData!U220</f>
        <v>8</v>
      </c>
      <c r="T71" s="31">
        <f>LevelData!S220/LevelData!$E220</f>
        <v>0.43176972281449894</v>
      </c>
      <c r="U71" s="37">
        <f>LevelData!T220/LevelData!$E220</f>
        <v>0.34754797441364604</v>
      </c>
    </row>
    <row r="72" spans="1:21" x14ac:dyDescent="0.25">
      <c r="A72" s="9" t="str">
        <f>LevelData!A221</f>
        <v>A1_2r2_b</v>
      </c>
      <c r="B72" s="49" t="str">
        <f>IF(LevelData!B221=0,"Easy",IF(LevelData!B221=1,"Medium","Hard"))</f>
        <v>Medium</v>
      </c>
      <c r="C72" s="8">
        <f>LevelData!D221</f>
        <v>679</v>
      </c>
      <c r="D72" s="11">
        <f>LevelData!K221</f>
        <v>0.53975265017667795</v>
      </c>
      <c r="E72" s="11">
        <f>LevelData!L221</f>
        <v>0.53170289855072495</v>
      </c>
      <c r="F72" s="11">
        <f>LevelData!M221</f>
        <v>0.85714285714285698</v>
      </c>
      <c r="G72" s="78">
        <f>LevelData!AN221</f>
        <v>1.4324894514767901</v>
      </c>
      <c r="H72" s="65" t="str">
        <f>LevelData!X221</f>
        <v>NA</v>
      </c>
      <c r="I72" s="62">
        <f>LevelData!Z221</f>
        <v>1524.7666666666701</v>
      </c>
      <c r="J72" s="65">
        <f>LevelData!AA221</f>
        <v>74</v>
      </c>
      <c r="K72" s="65">
        <f>LevelData!AB221</f>
        <v>23</v>
      </c>
      <c r="L72" s="31">
        <f>LevelData!P221/LevelData!$E221</f>
        <v>1.7667844522968198E-3</v>
      </c>
      <c r="M72" s="31">
        <f>LevelData!Q221/LevelData!$E221</f>
        <v>8.8339222614840988E-4</v>
      </c>
      <c r="N72" s="31">
        <f>LevelData!N221/LevelData!$E221</f>
        <v>1.4134275618374558E-2</v>
      </c>
      <c r="O72" s="31">
        <f>LevelData!O221/LevelData!$E221</f>
        <v>2.3851590106007067E-2</v>
      </c>
      <c r="P72" s="31">
        <f>LevelData!AD221/LevelData!$E221</f>
        <v>2.6501766784452299E-3</v>
      </c>
      <c r="Q72" s="31">
        <f>LevelData!AE221/LevelData!$E221</f>
        <v>3.5335689045936395E-3</v>
      </c>
      <c r="R72" s="31">
        <f>LevelData!R221/LevelData!E221</f>
        <v>0</v>
      </c>
      <c r="S72" s="9">
        <f>LevelData!U221</f>
        <v>8</v>
      </c>
      <c r="T72" s="31">
        <f>LevelData!S221/LevelData!$E221</f>
        <v>0.4037102473498233</v>
      </c>
      <c r="U72" s="37">
        <f>LevelData!T221/LevelData!$E221</f>
        <v>0.32773851590106007</v>
      </c>
    </row>
    <row r="73" spans="1:21" x14ac:dyDescent="0.25">
      <c r="A73" s="9" t="str">
        <f>LevelData!A222</f>
        <v>A2_3r_x</v>
      </c>
      <c r="B73" s="49" t="str">
        <f>IF(LevelData!B222=0,"Easy",IF(LevelData!B222=1,"Medium","Hard"))</f>
        <v>Medium</v>
      </c>
      <c r="C73" s="8">
        <f>LevelData!D222</f>
        <v>586</v>
      </c>
      <c r="D73" s="11">
        <f>LevelData!K222</f>
        <v>8.6992543496271807E-2</v>
      </c>
      <c r="E73" s="11">
        <f>LevelData!L222</f>
        <v>7.7891654465592999E-2</v>
      </c>
      <c r="F73" s="11">
        <f>LevelData!M222</f>
        <v>0.237864077669903</v>
      </c>
      <c r="G73" s="78">
        <f>LevelData!AN222</f>
        <v>1.4568309626199101</v>
      </c>
      <c r="H73" s="65" t="str">
        <f>LevelData!X222</f>
        <v>NA</v>
      </c>
      <c r="I73" s="62">
        <f>LevelData!Z222</f>
        <v>1827.13333333333</v>
      </c>
      <c r="J73" s="65">
        <f>LevelData!AA222</f>
        <v>93</v>
      </c>
      <c r="K73" s="65">
        <f>LevelData!AB222</f>
        <v>27</v>
      </c>
      <c r="L73" s="31">
        <f>LevelData!P222/LevelData!$E222</f>
        <v>1.15990057995029E-2</v>
      </c>
      <c r="M73" s="31">
        <f>LevelData!Q222/LevelData!$E222</f>
        <v>6.6280033140016566E-3</v>
      </c>
      <c r="N73" s="31">
        <f>LevelData!N222/LevelData!$E222</f>
        <v>4.059652029826015E-2</v>
      </c>
      <c r="O73" s="31">
        <f>LevelData!O222/LevelData!$E222</f>
        <v>5.1090858878762774E-2</v>
      </c>
      <c r="P73" s="31">
        <f>LevelData!AD222/LevelData!$E222</f>
        <v>1.0770505385252692E-2</v>
      </c>
      <c r="Q73" s="31">
        <f>LevelData!AE222/LevelData!$E222</f>
        <v>8.008837337752003E-3</v>
      </c>
      <c r="R73" s="31">
        <f>LevelData!R222/LevelData!E222</f>
        <v>8.2850041425020708E-4</v>
      </c>
      <c r="S73" s="9">
        <f>LevelData!U222</f>
        <v>9</v>
      </c>
      <c r="T73" s="31">
        <f>LevelData!S222/LevelData!$E222</f>
        <v>0.3766915216790942</v>
      </c>
      <c r="U73" s="37">
        <f>LevelData!T222/LevelData!$E222</f>
        <v>0.32919083126208232</v>
      </c>
    </row>
    <row r="74" spans="1:21" x14ac:dyDescent="0.25">
      <c r="A74" s="9" t="str">
        <f>LevelData!A223</f>
        <v>A2_4mt_n</v>
      </c>
      <c r="B74" s="49" t="str">
        <f>IF(LevelData!B223=0,"Easy",IF(LevelData!B223=1,"Medium","Hard"))</f>
        <v>Medium</v>
      </c>
      <c r="C74" s="8">
        <f>LevelData!D223</f>
        <v>644</v>
      </c>
      <c r="D74" s="11">
        <f>LevelData!K223</f>
        <v>0.43633276740237698</v>
      </c>
      <c r="E74" s="11">
        <f>LevelData!L223</f>
        <v>0.42402183803457699</v>
      </c>
      <c r="F74" s="11">
        <f>LevelData!M223</f>
        <v>0.607594936708861</v>
      </c>
      <c r="G74" s="78">
        <f>LevelData!AN223</f>
        <v>1.654296875</v>
      </c>
      <c r="H74" s="65" t="str">
        <f>LevelData!X223</f>
        <v>NA</v>
      </c>
      <c r="I74" s="62">
        <f>LevelData!Z223</f>
        <v>1527.75833333333</v>
      </c>
      <c r="J74" s="65">
        <f>LevelData!AA223</f>
        <v>77</v>
      </c>
      <c r="K74" s="65">
        <f>LevelData!AB223</f>
        <v>23</v>
      </c>
      <c r="L74" s="31">
        <f>LevelData!P223/LevelData!$E223</f>
        <v>2.1222410865874362E-2</v>
      </c>
      <c r="M74" s="31">
        <f>LevelData!Q223/LevelData!$E223</f>
        <v>9.3378607809847195E-3</v>
      </c>
      <c r="N74" s="31">
        <f>LevelData!N223/LevelData!$E223</f>
        <v>4.5840407470288627E-2</v>
      </c>
      <c r="O74" s="31">
        <f>LevelData!O223/LevelData!$E223</f>
        <v>5.0933786078098474E-2</v>
      </c>
      <c r="P74" s="31">
        <f>LevelData!AD223/LevelData!$E223</f>
        <v>1.5280135823429542E-2</v>
      </c>
      <c r="Q74" s="31">
        <f>LevelData!AE223/LevelData!$E223</f>
        <v>1.0186757215619695E-2</v>
      </c>
      <c r="R74" s="31">
        <f>LevelData!R223/LevelData!E223</f>
        <v>1.697792869269949E-3</v>
      </c>
      <c r="S74" s="9">
        <f>LevelData!U223</f>
        <v>7</v>
      </c>
      <c r="T74" s="31">
        <f>LevelData!S223/LevelData!$E223</f>
        <v>0.35823429541595925</v>
      </c>
      <c r="U74" s="37">
        <f>LevelData!T223/LevelData!$E223</f>
        <v>0.28353140916808151</v>
      </c>
    </row>
    <row r="75" spans="1:21" x14ac:dyDescent="0.25">
      <c r="A75" s="9" t="str">
        <f>LevelData!A224</f>
        <v>A1_6s2_b</v>
      </c>
      <c r="B75" s="49" t="str">
        <f>IF(LevelData!B224=0,"Easy",IF(LevelData!B224=1,"Medium","Hard"))</f>
        <v>Medium</v>
      </c>
      <c r="C75" s="8">
        <f>LevelData!D224</f>
        <v>535</v>
      </c>
      <c r="D75" s="11">
        <f>LevelData!K224</f>
        <v>0.98526703499079205</v>
      </c>
      <c r="E75" s="11">
        <f>LevelData!L224</f>
        <v>0.98513011152416396</v>
      </c>
      <c r="F75" s="11">
        <f>LevelData!M224</f>
        <v>1</v>
      </c>
      <c r="G75" s="78">
        <f>LevelData!AN224</f>
        <v>0</v>
      </c>
      <c r="H75" s="65" t="str">
        <f>LevelData!X224</f>
        <v>NA</v>
      </c>
      <c r="I75" s="62">
        <f>LevelData!Z224</f>
        <v>1522.06666666667</v>
      </c>
      <c r="J75" s="65">
        <f>LevelData!AA224</f>
        <v>74</v>
      </c>
      <c r="K75" s="65">
        <f>LevelData!AB224</f>
        <v>22</v>
      </c>
      <c r="L75" s="31">
        <f>LevelData!P224/LevelData!$E224</f>
        <v>0</v>
      </c>
      <c r="M75" s="31">
        <f>LevelData!Q224/LevelData!$E224</f>
        <v>0</v>
      </c>
      <c r="N75" s="31">
        <f>LevelData!N224/LevelData!$E224</f>
        <v>1.841620626151013E-3</v>
      </c>
      <c r="O75" s="31">
        <f>LevelData!O224/LevelData!$E224</f>
        <v>7.3664825046040518E-3</v>
      </c>
      <c r="P75" s="31">
        <f>LevelData!AD224/LevelData!$E224</f>
        <v>0</v>
      </c>
      <c r="Q75" s="31">
        <f>LevelData!AE224/LevelData!$E224</f>
        <v>0</v>
      </c>
      <c r="R75" s="31">
        <f>LevelData!R224/LevelData!E224</f>
        <v>1.841620626151013E-3</v>
      </c>
      <c r="S75" s="9">
        <f>LevelData!U224</f>
        <v>10</v>
      </c>
      <c r="T75" s="31">
        <f>LevelData!S224/LevelData!$E224</f>
        <v>0.60773480662983426</v>
      </c>
      <c r="U75" s="37">
        <f>LevelData!T224/LevelData!$E224</f>
        <v>0.46593001841620624</v>
      </c>
    </row>
    <row r="76" spans="1:21" x14ac:dyDescent="0.25">
      <c r="A76" s="9" t="str">
        <f>LevelData!A225</f>
        <v>A2_1sos_h</v>
      </c>
      <c r="B76" s="49" t="str">
        <f>IF(LevelData!B225=0,"Easy",IF(LevelData!B225=1,"Medium","Hard"))</f>
        <v>Medium</v>
      </c>
      <c r="C76" s="8">
        <f>LevelData!D225</f>
        <v>511</v>
      </c>
      <c r="D76" s="11">
        <f>LevelData!K225</f>
        <v>0.54243542435424397</v>
      </c>
      <c r="E76" s="11">
        <f>LevelData!L225</f>
        <v>0.52987012987013005</v>
      </c>
      <c r="F76" s="11">
        <f>LevelData!M225</f>
        <v>0.76744186046511598</v>
      </c>
      <c r="G76" s="78">
        <f>LevelData!AN225</f>
        <v>0</v>
      </c>
      <c r="H76" s="65" t="str">
        <f>LevelData!X225</f>
        <v>NA</v>
      </c>
      <c r="I76" s="62">
        <f>LevelData!Z225</f>
        <v>1690.4833333333299</v>
      </c>
      <c r="J76" s="65">
        <f>LevelData!AA225</f>
        <v>85</v>
      </c>
      <c r="K76" s="65">
        <f>LevelData!AB225</f>
        <v>25</v>
      </c>
      <c r="L76" s="31">
        <f>LevelData!P225/LevelData!$E225</f>
        <v>6.1500615006150061E-3</v>
      </c>
      <c r="M76" s="31">
        <f>LevelData!Q225/LevelData!$E225</f>
        <v>4.9200492004920051E-3</v>
      </c>
      <c r="N76" s="31">
        <f>LevelData!N225/LevelData!$E225</f>
        <v>3.8130381303813035E-2</v>
      </c>
      <c r="O76" s="31">
        <f>LevelData!O225/LevelData!$E225</f>
        <v>3.6900369003690037E-2</v>
      </c>
      <c r="P76" s="31">
        <f>LevelData!AD225/LevelData!$E225</f>
        <v>1.3530135301353014E-2</v>
      </c>
      <c r="Q76" s="31">
        <f>LevelData!AE225/LevelData!$E225</f>
        <v>8.6100861008610082E-3</v>
      </c>
      <c r="R76" s="31">
        <f>LevelData!R225/LevelData!E225</f>
        <v>0</v>
      </c>
      <c r="S76" s="9">
        <f>LevelData!U225</f>
        <v>9</v>
      </c>
      <c r="T76" s="31">
        <f>LevelData!S225/LevelData!$E225</f>
        <v>0.46248462484624847</v>
      </c>
      <c r="U76" s="37">
        <f>LevelData!T225/LevelData!$E225</f>
        <v>0.36285362853628539</v>
      </c>
    </row>
    <row r="77" spans="1:21" x14ac:dyDescent="0.25">
      <c r="A77" s="9" t="str">
        <f>LevelData!A226</f>
        <v>A2_7r2_b</v>
      </c>
      <c r="B77" s="49" t="str">
        <f>IF(LevelData!B226=0,"Easy",IF(LevelData!B226=1,"Medium","Hard"))</f>
        <v>Medium</v>
      </c>
      <c r="C77" s="8">
        <f>LevelData!D226</f>
        <v>413</v>
      </c>
      <c r="D77" s="11">
        <f>LevelData!K226</f>
        <v>0.21142857142857099</v>
      </c>
      <c r="E77" s="11">
        <f>LevelData!L226</f>
        <v>0.190812720848057</v>
      </c>
      <c r="F77" s="11">
        <f>LevelData!M226</f>
        <v>0.462365591397849</v>
      </c>
      <c r="G77" s="78">
        <f>LevelData!AN226</f>
        <v>0</v>
      </c>
      <c r="H77" s="65" t="str">
        <f>LevelData!X226</f>
        <v>NA</v>
      </c>
      <c r="I77" s="62">
        <f>LevelData!Z226</f>
        <v>1898.1</v>
      </c>
      <c r="J77" s="65">
        <f>LevelData!AA226</f>
        <v>93</v>
      </c>
      <c r="K77" s="65">
        <f>LevelData!AB226</f>
        <v>28</v>
      </c>
      <c r="L77" s="31">
        <f>LevelData!P226/LevelData!$E226</f>
        <v>1.1428571428571429E-2</v>
      </c>
      <c r="M77" s="31">
        <f>LevelData!Q226/LevelData!$E226</f>
        <v>5.7142857142857143E-3</v>
      </c>
      <c r="N77" s="31">
        <f>LevelData!N226/LevelData!$E226</f>
        <v>4.2448979591836737E-2</v>
      </c>
      <c r="O77" s="31">
        <f>LevelData!O226/LevelData!$E226</f>
        <v>7.4285714285714288E-2</v>
      </c>
      <c r="P77" s="31">
        <f>LevelData!AD226/LevelData!$E226</f>
        <v>9.7959183673469383E-3</v>
      </c>
      <c r="Q77" s="31">
        <f>LevelData!AE226/LevelData!$E226</f>
        <v>4.0816326530612249E-3</v>
      </c>
      <c r="R77" s="31">
        <f>LevelData!R226/LevelData!E226</f>
        <v>0</v>
      </c>
      <c r="S77" s="9">
        <f>LevelData!U226</f>
        <v>8</v>
      </c>
      <c r="T77" s="31">
        <f>LevelData!S226/LevelData!$E226</f>
        <v>0.42285714285714288</v>
      </c>
      <c r="U77" s="37">
        <f>LevelData!T226/LevelData!$E226</f>
        <v>0.34448979591836737</v>
      </c>
    </row>
    <row r="78" spans="1:21" x14ac:dyDescent="0.25">
      <c r="A78" s="9" t="str">
        <f>LevelData!A227</f>
        <v>A2_6s_n</v>
      </c>
      <c r="B78" s="49" t="str">
        <f>IF(LevelData!B227=0,"Easy",IF(LevelData!B227=1,"Medium","Hard"))</f>
        <v>Medium</v>
      </c>
      <c r="C78" s="8">
        <f>LevelData!D227</f>
        <v>412</v>
      </c>
      <c r="D78" s="11">
        <f>LevelData!K227</f>
        <v>0.64369747899159702</v>
      </c>
      <c r="E78" s="11">
        <f>LevelData!L227</f>
        <v>0.64147627416520203</v>
      </c>
      <c r="F78" s="11">
        <f>LevelData!M227</f>
        <v>0.69230769230769196</v>
      </c>
      <c r="G78" s="78">
        <f>LevelData!AN227</f>
        <v>0</v>
      </c>
      <c r="H78" s="65" t="str">
        <f>LevelData!X227</f>
        <v>NA</v>
      </c>
      <c r="I78" s="62">
        <f>LevelData!Z227</f>
        <v>1757.13333333333</v>
      </c>
      <c r="J78" s="65">
        <f>LevelData!AA227</f>
        <v>89</v>
      </c>
      <c r="K78" s="65">
        <f>LevelData!AB227</f>
        <v>26</v>
      </c>
      <c r="L78" s="31">
        <f>LevelData!P227/LevelData!$E227</f>
        <v>0</v>
      </c>
      <c r="M78" s="31">
        <f>LevelData!Q227/LevelData!$E227</f>
        <v>0</v>
      </c>
      <c r="N78" s="31">
        <f>LevelData!N227/LevelData!$E227</f>
        <v>2.689075630252101E-2</v>
      </c>
      <c r="O78" s="31">
        <f>LevelData!O227/LevelData!$E227</f>
        <v>2.3529411764705882E-2</v>
      </c>
      <c r="P78" s="31">
        <f>LevelData!AD227/LevelData!$E227</f>
        <v>6.7226890756302525E-3</v>
      </c>
      <c r="Q78" s="31">
        <f>LevelData!AE227/LevelData!$E227</f>
        <v>5.0420168067226894E-3</v>
      </c>
      <c r="R78" s="31">
        <f>LevelData!R227/LevelData!E227</f>
        <v>0</v>
      </c>
      <c r="S78" s="9">
        <f>LevelData!U227</f>
        <v>10</v>
      </c>
      <c r="T78" s="31">
        <f>LevelData!S227/LevelData!$E227</f>
        <v>0.50924369747899156</v>
      </c>
      <c r="U78" s="37">
        <f>LevelData!T227/LevelData!$E227</f>
        <v>0.38823529411764707</v>
      </c>
    </row>
    <row r="79" spans="1:21" x14ac:dyDescent="0.25">
      <c r="A79" s="9" t="str">
        <f>LevelData!A228</f>
        <v>A2_6mt2_e</v>
      </c>
      <c r="B79" s="49" t="str">
        <f>IF(LevelData!B228=0,"Easy",IF(LevelData!B228=1,"Medium","Hard"))</f>
        <v>Medium</v>
      </c>
      <c r="C79" s="8">
        <f>LevelData!D228</f>
        <v>386</v>
      </c>
      <c r="D79" s="11">
        <f>LevelData!K228</f>
        <v>0.42183288409703501</v>
      </c>
      <c r="E79" s="11">
        <f>LevelData!L228</f>
        <v>0.41218130311614698</v>
      </c>
      <c r="F79" s="11">
        <f>LevelData!M228</f>
        <v>0.61111111111111105</v>
      </c>
      <c r="G79" s="78">
        <f>LevelData!AN228</f>
        <v>1.44984802431611</v>
      </c>
      <c r="H79" s="65" t="str">
        <f>LevelData!X228</f>
        <v>NA</v>
      </c>
      <c r="I79" s="62">
        <f>LevelData!Z228</f>
        <v>1846.5333333333299</v>
      </c>
      <c r="J79" s="65">
        <f>LevelData!AA228</f>
        <v>93</v>
      </c>
      <c r="K79" s="65">
        <f>LevelData!AB228</f>
        <v>27</v>
      </c>
      <c r="L79" s="31">
        <f>LevelData!P228/LevelData!$E228</f>
        <v>9.433962264150943E-3</v>
      </c>
      <c r="M79" s="31">
        <f>LevelData!Q228/LevelData!$E228</f>
        <v>4.0431266846361188E-3</v>
      </c>
      <c r="N79" s="31">
        <f>LevelData!N228/LevelData!$E228</f>
        <v>3.3692722371967652E-2</v>
      </c>
      <c r="O79" s="31">
        <f>LevelData!O228/LevelData!$E228</f>
        <v>3.0997304582210242E-2</v>
      </c>
      <c r="P79" s="31">
        <f>LevelData!AD228/LevelData!$E228</f>
        <v>8.0862533692722376E-3</v>
      </c>
      <c r="Q79" s="31">
        <f>LevelData!AE228/LevelData!$E228</f>
        <v>0</v>
      </c>
      <c r="R79" s="31">
        <f>LevelData!R228/LevelData!E228</f>
        <v>1.3477088948787063E-3</v>
      </c>
      <c r="S79" s="9">
        <f>LevelData!U228</f>
        <v>10</v>
      </c>
      <c r="T79" s="31">
        <f>LevelData!S228/LevelData!$E228</f>
        <v>0.44204851752021562</v>
      </c>
      <c r="U79" s="37">
        <f>LevelData!T228/LevelData!$E228</f>
        <v>0.33557951482479786</v>
      </c>
    </row>
    <row r="80" spans="1:21" x14ac:dyDescent="0.25">
      <c r="A80" s="9" t="str">
        <f>LevelData!A229</f>
        <v>A1_4s2_e</v>
      </c>
      <c r="B80" s="49" t="str">
        <f>IF(LevelData!B229=0,"Easy",IF(LevelData!B229=1,"Medium","Hard"))</f>
        <v>Medium</v>
      </c>
      <c r="C80" s="8">
        <f>LevelData!D229</f>
        <v>472</v>
      </c>
      <c r="D80" s="11">
        <f>LevelData!K229</f>
        <v>0.41016548463357</v>
      </c>
      <c r="E80" s="11">
        <f>LevelData!L229</f>
        <v>0.399014778325123</v>
      </c>
      <c r="F80" s="11">
        <f>LevelData!M229</f>
        <v>0.67647058823529405</v>
      </c>
      <c r="G80" s="78">
        <f>LevelData!AN229</f>
        <v>0</v>
      </c>
      <c r="H80" s="65" t="str">
        <f>LevelData!X229</f>
        <v>NA</v>
      </c>
      <c r="I80" s="62">
        <f>LevelData!Z229</f>
        <v>1749.1</v>
      </c>
      <c r="J80" s="65">
        <f>LevelData!AA229</f>
        <v>83</v>
      </c>
      <c r="K80" s="65">
        <f>LevelData!AB229</f>
        <v>23.5</v>
      </c>
      <c r="L80" s="31">
        <f>LevelData!P229/LevelData!$E229</f>
        <v>8.2742316784869974E-3</v>
      </c>
      <c r="M80" s="31">
        <f>LevelData!Q229/LevelData!$E229</f>
        <v>3.5460992907801418E-3</v>
      </c>
      <c r="N80" s="31">
        <f>LevelData!N229/LevelData!$E229</f>
        <v>2.4822695035460994E-2</v>
      </c>
      <c r="O80" s="31">
        <f>LevelData!O229/LevelData!$E229</f>
        <v>4.0189125295508277E-2</v>
      </c>
      <c r="P80" s="31">
        <f>LevelData!AD229/LevelData!$E229</f>
        <v>3.5460992907801418E-3</v>
      </c>
      <c r="Q80" s="31">
        <f>LevelData!AE229/LevelData!$E229</f>
        <v>8.2742316784869974E-3</v>
      </c>
      <c r="R80" s="31">
        <f>LevelData!R229/LevelData!E229</f>
        <v>0</v>
      </c>
      <c r="S80" s="9">
        <f>LevelData!U229</f>
        <v>7</v>
      </c>
      <c r="T80" s="31">
        <f>LevelData!S229/LevelData!$E229</f>
        <v>0.38652482269503546</v>
      </c>
      <c r="U80" s="37">
        <f>LevelData!T229/LevelData!$E229</f>
        <v>0.30023640661938533</v>
      </c>
    </row>
    <row r="81" spans="1:21" x14ac:dyDescent="0.25">
      <c r="A81" s="9" t="str">
        <f>LevelData!A230</f>
        <v>A2_6r_b</v>
      </c>
      <c r="B81" s="49" t="str">
        <f>IF(LevelData!B230=0,"Easy",IF(LevelData!B230=1,"Medium","Hard"))</f>
        <v>Medium</v>
      </c>
      <c r="C81" s="8">
        <f>LevelData!D230</f>
        <v>304</v>
      </c>
      <c r="D81" s="11">
        <f>LevelData!K230</f>
        <v>0.163298302344382</v>
      </c>
      <c r="E81" s="11">
        <f>LevelData!L230</f>
        <v>0.13933729821580301</v>
      </c>
      <c r="F81" s="11">
        <f>LevelData!M230</f>
        <v>0.63333333333333297</v>
      </c>
      <c r="G81" s="78">
        <f>LevelData!AN230</f>
        <v>0.80773606370876005</v>
      </c>
      <c r="H81" s="65" t="str">
        <f>LevelData!X230</f>
        <v>NA</v>
      </c>
      <c r="I81" s="62">
        <f>LevelData!Z230</f>
        <v>1897.2249999999999</v>
      </c>
      <c r="J81" s="65">
        <f>LevelData!AA230</f>
        <v>99.5</v>
      </c>
      <c r="K81" s="65">
        <f>LevelData!AB230</f>
        <v>28</v>
      </c>
      <c r="L81" s="31">
        <f>LevelData!P230/LevelData!$E230</f>
        <v>7.2756669361358122E-3</v>
      </c>
      <c r="M81" s="31">
        <f>LevelData!Q230/LevelData!$E230</f>
        <v>3.2336297493936943E-3</v>
      </c>
      <c r="N81" s="31">
        <f>LevelData!N230/LevelData!$E230</f>
        <v>3.3144704931285365E-2</v>
      </c>
      <c r="O81" s="31">
        <f>LevelData!O230/LevelData!$E230</f>
        <v>5.0121261115602264E-2</v>
      </c>
      <c r="P81" s="31">
        <f>LevelData!AD230/LevelData!$E230</f>
        <v>3.2336297493936943E-3</v>
      </c>
      <c r="Q81" s="31">
        <f>LevelData!AE230/LevelData!$E230</f>
        <v>4.0420371867421184E-3</v>
      </c>
      <c r="R81" s="31">
        <f>LevelData!R230/LevelData!E230</f>
        <v>0</v>
      </c>
      <c r="S81" s="9">
        <f>LevelData!U230</f>
        <v>8</v>
      </c>
      <c r="T81" s="31">
        <f>LevelData!S230/LevelData!$E230</f>
        <v>0.44624090541632982</v>
      </c>
      <c r="U81" s="37">
        <f>LevelData!T230/LevelData!$E230</f>
        <v>0.37833468067906223</v>
      </c>
    </row>
    <row r="82" spans="1:21" x14ac:dyDescent="0.25">
      <c r="A82" s="9" t="str">
        <f>LevelData!A231</f>
        <v>A2_7r_b</v>
      </c>
      <c r="B82" s="49" t="str">
        <f>IF(LevelData!B231=0,"Easy",IF(LevelData!B231=1,"Medium","Hard"))</f>
        <v>Medium</v>
      </c>
      <c r="C82" s="8">
        <f>LevelData!D231</f>
        <v>243</v>
      </c>
      <c r="D82" s="11">
        <f>LevelData!K231</f>
        <v>0.17454954954954999</v>
      </c>
      <c r="E82" s="11">
        <f>LevelData!L231</f>
        <v>0.14676616915422899</v>
      </c>
      <c r="F82" s="11">
        <f>LevelData!M231</f>
        <v>0.44047619047619002</v>
      </c>
      <c r="G82" s="78">
        <f>LevelData!AN231</f>
        <v>0</v>
      </c>
      <c r="H82" s="65" t="str">
        <f>LevelData!X231</f>
        <v>NA</v>
      </c>
      <c r="I82" s="62">
        <f>LevelData!Z231</f>
        <v>1964.65</v>
      </c>
      <c r="J82" s="65">
        <f>LevelData!AA231</f>
        <v>94</v>
      </c>
      <c r="K82" s="65">
        <f>LevelData!AB231</f>
        <v>29</v>
      </c>
      <c r="L82" s="31">
        <f>LevelData!P231/LevelData!$E231</f>
        <v>1.4639639639639639E-2</v>
      </c>
      <c r="M82" s="31">
        <f>LevelData!Q231/LevelData!$E231</f>
        <v>5.6306306306306304E-3</v>
      </c>
      <c r="N82" s="31">
        <f>LevelData!N231/LevelData!$E231</f>
        <v>8.4459459459459457E-2</v>
      </c>
      <c r="O82" s="31">
        <f>LevelData!O231/LevelData!$E231</f>
        <v>0.10135135135135136</v>
      </c>
      <c r="P82" s="31">
        <f>LevelData!AD231/LevelData!$E231</f>
        <v>1.6891891891891893E-2</v>
      </c>
      <c r="Q82" s="31">
        <f>LevelData!AE231/LevelData!$E231</f>
        <v>6.7567567567567571E-3</v>
      </c>
      <c r="R82" s="31">
        <f>LevelData!R231/LevelData!E231</f>
        <v>1.1261261261261261E-3</v>
      </c>
      <c r="S82" s="9">
        <f>LevelData!U231</f>
        <v>9</v>
      </c>
      <c r="T82" s="31">
        <f>LevelData!S231/LevelData!$E231</f>
        <v>0.72297297297297303</v>
      </c>
      <c r="U82" s="37">
        <f>LevelData!T231/LevelData!$E231</f>
        <v>0.5754504504504504</v>
      </c>
    </row>
    <row r="83" spans="1:21" x14ac:dyDescent="0.25">
      <c r="A83" s="9" t="str">
        <f>LevelData!A232</f>
        <v>A1_6s_x</v>
      </c>
      <c r="B83" s="49" t="str">
        <f>IF(LevelData!B232=0,"Easy",IF(LevelData!B232=1,"Medium","Hard"))</f>
        <v>Medium</v>
      </c>
      <c r="C83" s="8">
        <f>LevelData!D232</f>
        <v>289</v>
      </c>
      <c r="D83" s="11">
        <f>LevelData!K232</f>
        <v>0.152097902097902</v>
      </c>
      <c r="E83" s="11">
        <f>LevelData!L232</f>
        <v>0.13246268656716401</v>
      </c>
      <c r="F83" s="11">
        <f>LevelData!M232</f>
        <v>0.44444444444444398</v>
      </c>
      <c r="G83" s="78">
        <f>LevelData!AN232</f>
        <v>0</v>
      </c>
      <c r="H83" s="65" t="str">
        <f>LevelData!X232</f>
        <v>NA</v>
      </c>
      <c r="I83" s="62">
        <f>LevelData!Z232</f>
        <v>1998.5833333333301</v>
      </c>
      <c r="J83" s="65">
        <f>LevelData!AA232</f>
        <v>93</v>
      </c>
      <c r="K83" s="65">
        <f>LevelData!AB232</f>
        <v>27.5</v>
      </c>
      <c r="L83" s="31">
        <f>LevelData!P232/LevelData!$E232</f>
        <v>1.5734265734265736E-2</v>
      </c>
      <c r="M83" s="31">
        <f>LevelData!Q232/LevelData!$E232</f>
        <v>6.118881118881119E-3</v>
      </c>
      <c r="N83" s="31">
        <f>LevelData!N232/LevelData!$E232</f>
        <v>5.8566433566433568E-2</v>
      </c>
      <c r="O83" s="31">
        <f>LevelData!O232/LevelData!$E232</f>
        <v>4.5454545454545456E-2</v>
      </c>
      <c r="P83" s="31">
        <f>LevelData!AD232/LevelData!$E232</f>
        <v>6.993006993006993E-3</v>
      </c>
      <c r="Q83" s="31">
        <f>LevelData!AE232/LevelData!$E232</f>
        <v>6.118881118881119E-3</v>
      </c>
      <c r="R83" s="31">
        <f>LevelData!R232/LevelData!E232</f>
        <v>0</v>
      </c>
      <c r="S83" s="9">
        <f>LevelData!U232</f>
        <v>7</v>
      </c>
      <c r="T83" s="31">
        <f>LevelData!S232/LevelData!$E232</f>
        <v>0.43094405594405594</v>
      </c>
      <c r="U83" s="37">
        <f>LevelData!T232/LevelData!$E232</f>
        <v>0.35664335664335667</v>
      </c>
    </row>
    <row r="84" spans="1:21" x14ac:dyDescent="0.25">
      <c r="A84" s="9" t="str">
        <f>LevelData!A233</f>
        <v>A2_7sos_h</v>
      </c>
      <c r="B84" s="49" t="str">
        <f>IF(LevelData!B233=0,"Easy",IF(LevelData!B233=1,"Medium","Hard"))</f>
        <v>Medium</v>
      </c>
      <c r="C84" s="8">
        <f>LevelData!D233</f>
        <v>245</v>
      </c>
      <c r="D84" s="11">
        <f>LevelData!K233</f>
        <v>0.467980295566502</v>
      </c>
      <c r="E84" s="11">
        <f>LevelData!L233</f>
        <v>0.43370165745856398</v>
      </c>
      <c r="F84" s="11">
        <f>LevelData!M233</f>
        <v>0.75</v>
      </c>
      <c r="G84" s="78">
        <f>LevelData!AN233</f>
        <v>0</v>
      </c>
      <c r="H84" s="65" t="str">
        <f>LevelData!X233</f>
        <v>NA</v>
      </c>
      <c r="I84" s="62">
        <f>LevelData!Z233</f>
        <v>2063.2916666666702</v>
      </c>
      <c r="J84" s="65">
        <f>LevelData!AA233</f>
        <v>101</v>
      </c>
      <c r="K84" s="65">
        <f>LevelData!AB233</f>
        <v>30</v>
      </c>
      <c r="L84" s="31">
        <f>LevelData!P233/LevelData!$E233</f>
        <v>2.4630541871921183E-2</v>
      </c>
      <c r="M84" s="31">
        <f>LevelData!Q233/LevelData!$E233</f>
        <v>1.2315270935960592E-2</v>
      </c>
      <c r="N84" s="31">
        <f>LevelData!N233/LevelData!$E233</f>
        <v>0.10098522167487685</v>
      </c>
      <c r="O84" s="31">
        <f>LevelData!O233/LevelData!$E233</f>
        <v>7.3891625615763554E-2</v>
      </c>
      <c r="P84" s="31">
        <f>LevelData!AD233/LevelData!$E233</f>
        <v>7.3891625615763543E-3</v>
      </c>
      <c r="Q84" s="31">
        <f>LevelData!AE233/LevelData!$E233</f>
        <v>1.2315270935960592E-2</v>
      </c>
      <c r="R84" s="31">
        <f>LevelData!R233/LevelData!E233</f>
        <v>2.4630541871921183E-3</v>
      </c>
      <c r="S84" s="9">
        <f>LevelData!U233</f>
        <v>12</v>
      </c>
      <c r="T84" s="31">
        <f>LevelData!S233/LevelData!$E233</f>
        <v>0.66748768472906406</v>
      </c>
      <c r="U84" s="37">
        <f>LevelData!T233/LevelData!$E233</f>
        <v>0.48275862068965519</v>
      </c>
    </row>
    <row r="85" spans="1:21" x14ac:dyDescent="0.25">
      <c r="A85" s="9" t="str">
        <f>LevelData!A234</f>
        <v>A2_5s_b</v>
      </c>
      <c r="B85" s="49" t="str">
        <f>IF(LevelData!B234=0,"Easy",IF(LevelData!B234=1,"Medium","Hard"))</f>
        <v>Medium</v>
      </c>
      <c r="C85" s="8">
        <f>LevelData!D234</f>
        <v>273</v>
      </c>
      <c r="D85" s="11">
        <f>LevelData!K234</f>
        <v>0.71856287425149701</v>
      </c>
      <c r="E85" s="11">
        <f>LevelData!L234</f>
        <v>0.71165644171779097</v>
      </c>
      <c r="F85" s="11">
        <f>LevelData!M234</f>
        <v>1</v>
      </c>
      <c r="G85" s="78">
        <f>LevelData!AN234</f>
        <v>0</v>
      </c>
      <c r="H85" s="65" t="str">
        <f>LevelData!X234</f>
        <v>NA</v>
      </c>
      <c r="I85" s="62">
        <f>LevelData!Z234</f>
        <v>2057.9833333333299</v>
      </c>
      <c r="J85" s="65">
        <f>LevelData!AA234</f>
        <v>95</v>
      </c>
      <c r="K85" s="65">
        <f>LevelData!AB234</f>
        <v>28</v>
      </c>
      <c r="L85" s="31">
        <f>LevelData!P234/LevelData!$E234</f>
        <v>0</v>
      </c>
      <c r="M85" s="31">
        <f>LevelData!Q234/LevelData!$E234</f>
        <v>0</v>
      </c>
      <c r="N85" s="31">
        <f>LevelData!N234/LevelData!$E234</f>
        <v>2.0958083832335328E-2</v>
      </c>
      <c r="O85" s="31">
        <f>LevelData!O234/LevelData!$E234</f>
        <v>2.6946107784431138E-2</v>
      </c>
      <c r="P85" s="31">
        <f>LevelData!AD234/LevelData!$E234</f>
        <v>2.9940119760479044E-3</v>
      </c>
      <c r="Q85" s="31">
        <f>LevelData!AE234/LevelData!$E234</f>
        <v>5.9880239520958087E-3</v>
      </c>
      <c r="R85" s="31">
        <f>LevelData!R234/LevelData!E234</f>
        <v>0</v>
      </c>
      <c r="S85" s="9">
        <f>LevelData!U234</f>
        <v>9</v>
      </c>
      <c r="T85" s="31">
        <f>LevelData!S234/LevelData!$E234</f>
        <v>0.73053892215568861</v>
      </c>
      <c r="U85" s="37">
        <f>LevelData!T234/LevelData!$E234</f>
        <v>0.50299401197604787</v>
      </c>
    </row>
    <row r="86" spans="1:21" x14ac:dyDescent="0.25">
      <c r="A86" s="9" t="str">
        <f>LevelData!A235</f>
        <v>A2_5s2_b</v>
      </c>
      <c r="B86" s="49" t="str">
        <f>IF(LevelData!B235=0,"Easy",IF(LevelData!B235=1,"Medium","Hard"))</f>
        <v>Medium</v>
      </c>
      <c r="C86" s="8">
        <f>LevelData!D235</f>
        <v>212</v>
      </c>
      <c r="D86" s="11">
        <f>LevelData!K235</f>
        <v>0.25172413793103399</v>
      </c>
      <c r="E86" s="11">
        <f>LevelData!L235</f>
        <v>0.22532588454376201</v>
      </c>
      <c r="F86" s="11">
        <f>LevelData!M235</f>
        <v>0.581395348837209</v>
      </c>
      <c r="G86" s="78">
        <f>LevelData!AN235</f>
        <v>0</v>
      </c>
      <c r="H86" s="65" t="str">
        <f>LevelData!X235</f>
        <v>NA</v>
      </c>
      <c r="I86" s="62">
        <f>LevelData!Z235</f>
        <v>2153.6083333333299</v>
      </c>
      <c r="J86" s="65">
        <f>LevelData!AA235</f>
        <v>101.5</v>
      </c>
      <c r="K86" s="65">
        <f>LevelData!AB235</f>
        <v>30</v>
      </c>
      <c r="L86" s="31">
        <f>LevelData!P235/LevelData!$E235</f>
        <v>1.896551724137931E-2</v>
      </c>
      <c r="M86" s="31">
        <f>LevelData!Q235/LevelData!$E235</f>
        <v>8.6206896551724137E-3</v>
      </c>
      <c r="N86" s="31">
        <f>LevelData!N235/LevelData!$E235</f>
        <v>0.05</v>
      </c>
      <c r="O86" s="31">
        <f>LevelData!O235/LevelData!$E235</f>
        <v>7.0689655172413796E-2</v>
      </c>
      <c r="P86" s="31">
        <f>LevelData!AD235/LevelData!$E235</f>
        <v>8.6206896551724137E-3</v>
      </c>
      <c r="Q86" s="31">
        <f>LevelData!AE235/LevelData!$E235</f>
        <v>5.1724137931034482E-3</v>
      </c>
      <c r="R86" s="31">
        <f>LevelData!R235/LevelData!E235</f>
        <v>0</v>
      </c>
      <c r="S86" s="9">
        <f>LevelData!U235</f>
        <v>8</v>
      </c>
      <c r="T86" s="31">
        <f>LevelData!S235/LevelData!$E235</f>
        <v>0.62068965517241381</v>
      </c>
      <c r="U86" s="37">
        <f>LevelData!T235/LevelData!$E235</f>
        <v>0.46379310344827585</v>
      </c>
    </row>
    <row r="87" spans="1:21" x14ac:dyDescent="0.25">
      <c r="A87" s="9" t="str">
        <f>LevelData!A236</f>
        <v>A3_1r_e</v>
      </c>
      <c r="B87" s="49" t="str">
        <f>IF(LevelData!B236=0,"Easy",IF(LevelData!B236=1,"Medium","Hard"))</f>
        <v>Medium</v>
      </c>
      <c r="C87" s="8">
        <f>LevelData!D236</f>
        <v>176</v>
      </c>
      <c r="D87" s="11">
        <f>LevelData!K236</f>
        <v>0.13850063532401499</v>
      </c>
      <c r="E87" s="11">
        <f>LevelData!L236</f>
        <v>0.12160228898426299</v>
      </c>
      <c r="F87" s="11">
        <f>LevelData!M236</f>
        <v>0.27272727272727298</v>
      </c>
      <c r="G87" s="78">
        <f>LevelData!AN236</f>
        <v>1.7859778597786</v>
      </c>
      <c r="H87" s="65" t="str">
        <f>LevelData!X236</f>
        <v>NA</v>
      </c>
      <c r="I87" s="62">
        <f>LevelData!Z236</f>
        <v>1981.3</v>
      </c>
      <c r="J87" s="65">
        <f>LevelData!AA236</f>
        <v>98</v>
      </c>
      <c r="K87" s="65">
        <f>LevelData!AB236</f>
        <v>29</v>
      </c>
      <c r="L87" s="31">
        <f>LevelData!P236/LevelData!$E236</f>
        <v>2.6683608640406607E-2</v>
      </c>
      <c r="M87" s="31">
        <f>LevelData!Q236/LevelData!$E236</f>
        <v>1.0165184243964422E-2</v>
      </c>
      <c r="N87" s="31">
        <f>LevelData!N236/LevelData!$E236</f>
        <v>0.11435832274459974</v>
      </c>
      <c r="O87" s="31">
        <f>LevelData!O236/LevelData!$E236</f>
        <v>0.11308767471410419</v>
      </c>
      <c r="P87" s="31">
        <f>LevelData!AD236/LevelData!$E236</f>
        <v>1.9059720457433291E-2</v>
      </c>
      <c r="Q87" s="31">
        <f>LevelData!AE236/LevelData!$E236</f>
        <v>1.7789072426937738E-2</v>
      </c>
      <c r="R87" s="31">
        <f>LevelData!R236/LevelData!E236</f>
        <v>1.2706480304955528E-3</v>
      </c>
      <c r="S87" s="9">
        <f>LevelData!U236</f>
        <v>10</v>
      </c>
      <c r="T87" s="31">
        <f>LevelData!S236/LevelData!$E236</f>
        <v>0.79415501905972041</v>
      </c>
      <c r="U87" s="37">
        <f>LevelData!T236/LevelData!$E236</f>
        <v>0.59466327827191867</v>
      </c>
    </row>
    <row r="88" spans="1:21" x14ac:dyDescent="0.25">
      <c r="A88" s="9" t="str">
        <f>LevelData!A237</f>
        <v>A3_2s2_e</v>
      </c>
      <c r="B88" s="49" t="str">
        <f>IF(LevelData!B237=0,"Easy",IF(LevelData!B237=1,"Medium","Hard"))</f>
        <v>Medium</v>
      </c>
      <c r="C88" s="8">
        <f>LevelData!D237</f>
        <v>178</v>
      </c>
      <c r="D88" s="11">
        <f>LevelData!K237</f>
        <v>0.33670886075949402</v>
      </c>
      <c r="E88" s="11">
        <f>LevelData!L237</f>
        <v>0.31842105263157899</v>
      </c>
      <c r="F88" s="11">
        <f>LevelData!M237</f>
        <v>0.8</v>
      </c>
      <c r="G88" s="78">
        <f>LevelData!AN237</f>
        <v>0</v>
      </c>
      <c r="H88" s="65" t="str">
        <f>LevelData!X237</f>
        <v>NA</v>
      </c>
      <c r="I88" s="62">
        <f>LevelData!Z237</f>
        <v>2068.9833333333299</v>
      </c>
      <c r="J88" s="65">
        <f>LevelData!AA237</f>
        <v>93</v>
      </c>
      <c r="K88" s="65">
        <f>LevelData!AB237</f>
        <v>30</v>
      </c>
      <c r="L88" s="31">
        <f>LevelData!P237/LevelData!$E237</f>
        <v>1.0126582278481013E-2</v>
      </c>
      <c r="M88" s="31">
        <f>LevelData!Q237/LevelData!$E237</f>
        <v>5.0632911392405064E-3</v>
      </c>
      <c r="N88" s="31">
        <f>LevelData!N237/LevelData!$E237</f>
        <v>2.2784810126582278E-2</v>
      </c>
      <c r="O88" s="31">
        <f>LevelData!O237/LevelData!$E237</f>
        <v>5.8227848101265821E-2</v>
      </c>
      <c r="P88" s="31">
        <f>LevelData!AD237/LevelData!$E237</f>
        <v>5.0632911392405064E-3</v>
      </c>
      <c r="Q88" s="31">
        <f>LevelData!AE237/LevelData!$E237</f>
        <v>5.0632911392405064E-3</v>
      </c>
      <c r="R88" s="31">
        <f>LevelData!R237/LevelData!E237</f>
        <v>0</v>
      </c>
      <c r="S88" s="9">
        <f>LevelData!U237</f>
        <v>10</v>
      </c>
      <c r="T88" s="31">
        <f>LevelData!S237/LevelData!$E237</f>
        <v>0.759493670886076</v>
      </c>
      <c r="U88" s="37">
        <f>LevelData!T237/LevelData!$E237</f>
        <v>0.54430379746835444</v>
      </c>
    </row>
    <row r="89" spans="1:21" x14ac:dyDescent="0.25">
      <c r="A89" s="9" t="str">
        <f>LevelData!A238</f>
        <v>A3_2s_e</v>
      </c>
      <c r="B89" s="49" t="str">
        <f>IF(LevelData!B238=0,"Easy",IF(LevelData!B238=1,"Medium","Hard"))</f>
        <v>Medium</v>
      </c>
      <c r="C89" s="8">
        <f>LevelData!D238</f>
        <v>138</v>
      </c>
      <c r="D89" s="11">
        <f>LevelData!K238</f>
        <v>0.31044776119403</v>
      </c>
      <c r="E89" s="11">
        <f>LevelData!L238</f>
        <v>0.27652733118971101</v>
      </c>
      <c r="F89" s="11">
        <f>LevelData!M238</f>
        <v>0.75</v>
      </c>
      <c r="G89" s="78">
        <f>LevelData!AN238</f>
        <v>0</v>
      </c>
      <c r="H89" s="65" t="str">
        <f>LevelData!X238</f>
        <v>NA</v>
      </c>
      <c r="I89" s="62">
        <f>LevelData!Z238</f>
        <v>2050.35</v>
      </c>
      <c r="J89" s="65">
        <f>LevelData!AA238</f>
        <v>94.5</v>
      </c>
      <c r="K89" s="65">
        <f>LevelData!AB238</f>
        <v>28.5</v>
      </c>
      <c r="L89" s="31">
        <f>LevelData!P238/LevelData!$E238</f>
        <v>1.1940298507462687E-2</v>
      </c>
      <c r="M89" s="31">
        <f>LevelData!Q238/LevelData!$E238</f>
        <v>8.9552238805970154E-3</v>
      </c>
      <c r="N89" s="31">
        <f>LevelData!N238/LevelData!$E238</f>
        <v>4.4776119402985072E-2</v>
      </c>
      <c r="O89" s="31">
        <f>LevelData!O238/LevelData!$E238</f>
        <v>6.5671641791044774E-2</v>
      </c>
      <c r="P89" s="31">
        <f>LevelData!AD238/LevelData!$E238</f>
        <v>2.0895522388059702E-2</v>
      </c>
      <c r="Q89" s="31">
        <f>LevelData!AE238/LevelData!$E238</f>
        <v>1.4925373134328358E-2</v>
      </c>
      <c r="R89" s="31">
        <f>LevelData!R238/LevelData!E238</f>
        <v>0</v>
      </c>
      <c r="S89" s="9">
        <f>LevelData!U238</f>
        <v>10</v>
      </c>
      <c r="T89" s="31">
        <f>LevelData!S238/LevelData!$E238</f>
        <v>1.0477611940298508</v>
      </c>
      <c r="U89" s="37">
        <f>LevelData!T238/LevelData!$E238</f>
        <v>0.74029850746268655</v>
      </c>
    </row>
    <row r="90" spans="1:21" x14ac:dyDescent="0.25">
      <c r="A90" s="9" t="str">
        <f>LevelData!A239</f>
        <v>A3_1r2_e</v>
      </c>
      <c r="B90" s="49" t="str">
        <f>IF(LevelData!B239=0,"Easy",IF(LevelData!B239=1,"Medium","Hard"))</f>
        <v>Medium</v>
      </c>
      <c r="C90" s="8">
        <f>LevelData!D239</f>
        <v>220</v>
      </c>
      <c r="D90" s="11">
        <f>LevelData!K239</f>
        <v>0.28051001821493599</v>
      </c>
      <c r="E90" s="11">
        <f>LevelData!L239</f>
        <v>0.26452905811623201</v>
      </c>
      <c r="F90" s="11">
        <f>LevelData!M239</f>
        <v>0.44</v>
      </c>
      <c r="G90" s="78">
        <f>LevelData!AN239</f>
        <v>1.9657534246575299</v>
      </c>
      <c r="H90" s="65" t="str">
        <f>LevelData!X239</f>
        <v>NA</v>
      </c>
      <c r="I90" s="62">
        <f>LevelData!Z239</f>
        <v>2310.2249999999999</v>
      </c>
      <c r="J90" s="65">
        <f>LevelData!AA239</f>
        <v>110</v>
      </c>
      <c r="K90" s="65">
        <f>LevelData!AB239</f>
        <v>30</v>
      </c>
      <c r="L90" s="31">
        <f>LevelData!P239/LevelData!$E239</f>
        <v>1.092896174863388E-2</v>
      </c>
      <c r="M90" s="31">
        <f>LevelData!Q239/LevelData!$E239</f>
        <v>7.2859744990892532E-3</v>
      </c>
      <c r="N90" s="31">
        <f>LevelData!N239/LevelData!$E239</f>
        <v>7.1038251366120214E-2</v>
      </c>
      <c r="O90" s="31">
        <f>LevelData!O239/LevelData!$E239</f>
        <v>7.2859744990892539E-2</v>
      </c>
      <c r="P90" s="31">
        <f>LevelData!AD239/LevelData!$E239</f>
        <v>5.4644808743169399E-3</v>
      </c>
      <c r="Q90" s="31">
        <f>LevelData!AE239/LevelData!$E239</f>
        <v>1.092896174863388E-2</v>
      </c>
      <c r="R90" s="31">
        <f>LevelData!R239/LevelData!E239</f>
        <v>0</v>
      </c>
      <c r="S90" s="9">
        <f>LevelData!U239</f>
        <v>8</v>
      </c>
      <c r="T90" s="31">
        <f>LevelData!S239/LevelData!$E239</f>
        <v>0.47905282331511839</v>
      </c>
      <c r="U90" s="37">
        <f>LevelData!T239/LevelData!$E239</f>
        <v>0.33515482695810567</v>
      </c>
    </row>
    <row r="91" spans="1:21" x14ac:dyDescent="0.25">
      <c r="A91" s="9" t="str">
        <f>LevelData!A240</f>
        <v>A3_3s_x</v>
      </c>
      <c r="B91" s="49" t="str">
        <f>IF(LevelData!B240=0,"Easy",IF(LevelData!B240=1,"Medium","Hard"))</f>
        <v>Medium</v>
      </c>
      <c r="C91" s="8">
        <f>LevelData!D240</f>
        <v>213</v>
      </c>
      <c r="D91" s="11">
        <f>LevelData!K240</f>
        <v>0.35944700460829498</v>
      </c>
      <c r="E91" s="11">
        <f>LevelData!L240</f>
        <v>0.34250000000000003</v>
      </c>
      <c r="F91" s="11">
        <f>LevelData!M240</f>
        <v>0.55882352941176505</v>
      </c>
      <c r="G91" s="78">
        <f>LevelData!AN240</f>
        <v>0</v>
      </c>
      <c r="H91" s="65" t="str">
        <f>LevelData!X240</f>
        <v>NA</v>
      </c>
      <c r="I91" s="62">
        <f>LevelData!Z240</f>
        <v>2217.9666666666699</v>
      </c>
      <c r="J91" s="65">
        <f>LevelData!AA240</f>
        <v>99.5</v>
      </c>
      <c r="K91" s="65">
        <f>LevelData!AB240</f>
        <v>29</v>
      </c>
      <c r="L91" s="31">
        <f>LevelData!P240/LevelData!$E240</f>
        <v>9.2165898617511521E-3</v>
      </c>
      <c r="M91" s="31">
        <f>LevelData!Q240/LevelData!$E240</f>
        <v>4.608294930875576E-3</v>
      </c>
      <c r="N91" s="31">
        <f>LevelData!N240/LevelData!$E240</f>
        <v>8.0645161290322578E-2</v>
      </c>
      <c r="O91" s="31">
        <f>LevelData!O240/LevelData!$E240</f>
        <v>8.294930875576037E-2</v>
      </c>
      <c r="P91" s="31">
        <f>LevelData!AD240/LevelData!$E240</f>
        <v>1.3824884792626729E-2</v>
      </c>
      <c r="Q91" s="31">
        <f>LevelData!AE240/LevelData!$E240</f>
        <v>6.9124423963133645E-3</v>
      </c>
      <c r="R91" s="31">
        <f>LevelData!R240/LevelData!E240</f>
        <v>0</v>
      </c>
      <c r="S91" s="9">
        <f>LevelData!U240</f>
        <v>9</v>
      </c>
      <c r="T91" s="31">
        <f>LevelData!S240/LevelData!$E240</f>
        <v>0.59216589861751157</v>
      </c>
      <c r="U91" s="37">
        <f>LevelData!T240/LevelData!$E240</f>
        <v>0.42626728110599077</v>
      </c>
    </row>
    <row r="92" spans="1:21" x14ac:dyDescent="0.25">
      <c r="A92" s="9" t="str">
        <f>LevelData!A241</f>
        <v>A3_6sos_h</v>
      </c>
      <c r="B92" s="49" t="str">
        <f>IF(LevelData!B241=0,"Easy",IF(LevelData!B241=1,"Medium","Hard"))</f>
        <v>Medium</v>
      </c>
      <c r="C92" s="8">
        <f>LevelData!D241</f>
        <v>365</v>
      </c>
      <c r="D92" s="11">
        <f>LevelData!K241</f>
        <v>0.276333789329685</v>
      </c>
      <c r="E92" s="11">
        <f>LevelData!L241</f>
        <v>0.25366568914956</v>
      </c>
      <c r="F92" s="11">
        <f>LevelData!M241</f>
        <v>0.59183673469387799</v>
      </c>
      <c r="G92" s="78">
        <f>LevelData!AN241</f>
        <v>0</v>
      </c>
      <c r="H92" s="65" t="str">
        <f>LevelData!X241</f>
        <v>NA</v>
      </c>
      <c r="I92" s="62">
        <f>LevelData!Z241</f>
        <v>1898.55</v>
      </c>
      <c r="J92" s="65">
        <f>LevelData!AA241</f>
        <v>93</v>
      </c>
      <c r="K92" s="65">
        <f>LevelData!AB241</f>
        <v>25</v>
      </c>
      <c r="L92" s="31">
        <f>LevelData!P241/LevelData!$E241</f>
        <v>8.2079343365253077E-3</v>
      </c>
      <c r="M92" s="31">
        <f>LevelData!Q241/LevelData!$E241</f>
        <v>2.7359781121751026E-3</v>
      </c>
      <c r="N92" s="31">
        <f>LevelData!N241/LevelData!$E241</f>
        <v>5.6087551299589603E-2</v>
      </c>
      <c r="O92" s="31">
        <f>LevelData!O241/LevelData!$E241</f>
        <v>8.8919288645690833E-2</v>
      </c>
      <c r="P92" s="31">
        <f>LevelData!AD241/LevelData!$E241</f>
        <v>9.575923392612859E-3</v>
      </c>
      <c r="Q92" s="31">
        <f>LevelData!AE241/LevelData!$E241</f>
        <v>1.2311901504787962E-2</v>
      </c>
      <c r="R92" s="31">
        <f>LevelData!R241/LevelData!E241</f>
        <v>1.3679890560875513E-3</v>
      </c>
      <c r="S92" s="9">
        <f>LevelData!U241</f>
        <v>8</v>
      </c>
      <c r="T92" s="31">
        <f>LevelData!S241/LevelData!$E241</f>
        <v>0.37346101231190149</v>
      </c>
      <c r="U92" s="37">
        <f>LevelData!T241/LevelData!$E241</f>
        <v>0.27222982216142272</v>
      </c>
    </row>
    <row r="93" spans="1:21" x14ac:dyDescent="0.25">
      <c r="A93" s="9" t="str">
        <f>LevelData!A242</f>
        <v>A4_2r_e</v>
      </c>
      <c r="B93" s="49" t="str">
        <f>IF(LevelData!B242=0,"Easy",IF(LevelData!B242=1,"Medium","Hard"))</f>
        <v>Medium</v>
      </c>
      <c r="C93" s="8">
        <f>LevelData!D242</f>
        <v>187</v>
      </c>
      <c r="D93" s="11">
        <f>LevelData!K242</f>
        <v>0.43681318681318698</v>
      </c>
      <c r="E93" s="11">
        <f>LevelData!L242</f>
        <v>0.41249999999999998</v>
      </c>
      <c r="F93" s="11">
        <f>LevelData!M242</f>
        <v>0.61363636363636398</v>
      </c>
      <c r="G93" s="78">
        <f>LevelData!AN242</f>
        <v>2.8210526315789499</v>
      </c>
      <c r="H93" s="65" t="str">
        <f>LevelData!X242</f>
        <v>NA</v>
      </c>
      <c r="I93" s="62">
        <f>LevelData!Z242</f>
        <v>2147.4666666666699</v>
      </c>
      <c r="J93" s="65">
        <f>LevelData!AA242</f>
        <v>104</v>
      </c>
      <c r="K93" s="65">
        <f>LevelData!AB242</f>
        <v>30</v>
      </c>
      <c r="L93" s="31">
        <f>LevelData!P242/LevelData!$E242</f>
        <v>5.4945054945054949E-3</v>
      </c>
      <c r="M93" s="31">
        <f>LevelData!Q242/LevelData!$E242</f>
        <v>2.7472527472527475E-3</v>
      </c>
      <c r="N93" s="31">
        <f>LevelData!N242/LevelData!$E242</f>
        <v>0.11813186813186813</v>
      </c>
      <c r="O93" s="31">
        <f>LevelData!O242/LevelData!$E242</f>
        <v>7.6923076923076927E-2</v>
      </c>
      <c r="P93" s="31">
        <f>LevelData!AD242/LevelData!$E242</f>
        <v>1.098901098901099E-2</v>
      </c>
      <c r="Q93" s="31">
        <f>LevelData!AE242/LevelData!$E242</f>
        <v>5.4945054945054949E-3</v>
      </c>
      <c r="R93" s="31">
        <f>LevelData!R242/LevelData!E242</f>
        <v>0</v>
      </c>
      <c r="S93" s="9">
        <f>LevelData!U242</f>
        <v>8</v>
      </c>
      <c r="T93" s="31">
        <f>LevelData!S242/LevelData!$E242</f>
        <v>0.65109890109890112</v>
      </c>
      <c r="U93" s="37">
        <f>LevelData!T242/LevelData!$E242</f>
        <v>0.4642857142857143</v>
      </c>
    </row>
    <row r="94" spans="1:21" x14ac:dyDescent="0.25">
      <c r="A94" s="9" t="str">
        <f>LevelData!A243</f>
        <v>A4_1s_e</v>
      </c>
      <c r="B94" s="49" t="str">
        <f>IF(LevelData!B243=0,"Easy",IF(LevelData!B243=1,"Medium","Hard"))</f>
        <v>Medium</v>
      </c>
      <c r="C94" s="8">
        <f>LevelData!D243</f>
        <v>170</v>
      </c>
      <c r="D94" s="11">
        <f>LevelData!K243</f>
        <v>0.26652892561983499</v>
      </c>
      <c r="E94" s="11">
        <f>LevelData!L243</f>
        <v>0.25055928411633099</v>
      </c>
      <c r="F94" s="11">
        <f>LevelData!M243</f>
        <v>0.45945945945945899</v>
      </c>
      <c r="G94" s="78">
        <f>LevelData!AN243</f>
        <v>0</v>
      </c>
      <c r="H94" s="65" t="str">
        <f>LevelData!X243</f>
        <v>NA</v>
      </c>
      <c r="I94" s="62">
        <f>LevelData!Z243</f>
        <v>2194.75</v>
      </c>
      <c r="J94" s="65">
        <f>LevelData!AA243</f>
        <v>107</v>
      </c>
      <c r="K94" s="65">
        <f>LevelData!AB243</f>
        <v>30</v>
      </c>
      <c r="L94" s="31">
        <f>LevelData!P243/LevelData!$E243</f>
        <v>1.6528925619834711E-2</v>
      </c>
      <c r="M94" s="31">
        <f>LevelData!Q243/LevelData!$E243</f>
        <v>1.0330578512396695E-2</v>
      </c>
      <c r="N94" s="31">
        <f>LevelData!N243/LevelData!$E243</f>
        <v>7.43801652892562E-2</v>
      </c>
      <c r="O94" s="31">
        <f>LevelData!O243/LevelData!$E243</f>
        <v>6.1983471074380167E-2</v>
      </c>
      <c r="P94" s="31">
        <f>LevelData!AD243/LevelData!$E243</f>
        <v>2.6859504132231406E-2</v>
      </c>
      <c r="Q94" s="31">
        <f>LevelData!AE243/LevelData!$E243</f>
        <v>1.0330578512396695E-2</v>
      </c>
      <c r="R94" s="31">
        <f>LevelData!R243/LevelData!E243</f>
        <v>0</v>
      </c>
      <c r="S94" s="9">
        <f>LevelData!U243</f>
        <v>10</v>
      </c>
      <c r="T94" s="31">
        <f>LevelData!S243/LevelData!$E243</f>
        <v>0.75</v>
      </c>
      <c r="U94" s="37">
        <f>LevelData!T243/LevelData!$E243</f>
        <v>0.54545454545454541</v>
      </c>
    </row>
    <row r="95" spans="1:21" x14ac:dyDescent="0.25">
      <c r="A95" s="9" t="str">
        <f>LevelData!A244</f>
        <v>A3_6s_e</v>
      </c>
      <c r="B95" s="49" t="str">
        <f>IF(LevelData!B244=0,"Easy",IF(LevelData!B244=1,"Medium","Hard"))</f>
        <v>Medium</v>
      </c>
      <c r="C95" s="8">
        <f>LevelData!D244</f>
        <v>146</v>
      </c>
      <c r="D95" s="11">
        <f>LevelData!K244</f>
        <v>0.30769230769230799</v>
      </c>
      <c r="E95" s="11">
        <f>LevelData!L244</f>
        <v>0.28862973760932897</v>
      </c>
      <c r="F95" s="11">
        <f>LevelData!M244</f>
        <v>0.5</v>
      </c>
      <c r="G95" s="78">
        <f>LevelData!AN244</f>
        <v>0</v>
      </c>
      <c r="H95" s="65" t="str">
        <f>LevelData!X244</f>
        <v>NA</v>
      </c>
      <c r="I95" s="62">
        <f>LevelData!Z244</f>
        <v>2317.2166666666699</v>
      </c>
      <c r="J95" s="65">
        <f>LevelData!AA244</f>
        <v>108</v>
      </c>
      <c r="K95" s="65">
        <f>LevelData!AB244</f>
        <v>31</v>
      </c>
      <c r="L95" s="31">
        <f>LevelData!P244/LevelData!$E244</f>
        <v>2.6525198938992044E-2</v>
      </c>
      <c r="M95" s="31">
        <f>LevelData!Q244/LevelData!$E244</f>
        <v>1.5915119363395226E-2</v>
      </c>
      <c r="N95" s="31">
        <f>LevelData!N244/LevelData!$E244</f>
        <v>7.4270557029177717E-2</v>
      </c>
      <c r="O95" s="31">
        <f>LevelData!O244/LevelData!$E244</f>
        <v>0.10344827586206896</v>
      </c>
      <c r="P95" s="31">
        <f>LevelData!AD244/LevelData!$E244</f>
        <v>1.5915119363395226E-2</v>
      </c>
      <c r="Q95" s="31">
        <f>LevelData!AE244/LevelData!$E244</f>
        <v>1.3262599469496022E-2</v>
      </c>
      <c r="R95" s="31">
        <f>LevelData!R244/LevelData!E244</f>
        <v>0</v>
      </c>
      <c r="S95" s="9">
        <f>LevelData!U244</f>
        <v>10</v>
      </c>
      <c r="T95" s="31">
        <f>LevelData!S244/LevelData!$E244</f>
        <v>0.77718832891246681</v>
      </c>
      <c r="U95" s="37">
        <f>LevelData!T244/LevelData!$E244</f>
        <v>0.52785145888594165</v>
      </c>
    </row>
    <row r="96" spans="1:21" x14ac:dyDescent="0.25">
      <c r="A96" s="9" t="str">
        <f>LevelData!A245</f>
        <v>A4_3sos_e</v>
      </c>
      <c r="B96" s="49" t="str">
        <f>IF(LevelData!B245=0,"Easy",IF(LevelData!B245=1,"Medium","Hard"))</f>
        <v>Medium</v>
      </c>
      <c r="C96" s="8">
        <f>LevelData!D245</f>
        <v>161</v>
      </c>
      <c r="D96" s="11">
        <f>LevelData!K245</f>
        <v>0.76237623762376205</v>
      </c>
      <c r="E96" s="11">
        <f>LevelData!L245</f>
        <v>0.75520833333333304</v>
      </c>
      <c r="F96" s="11">
        <f>LevelData!M245</f>
        <v>0.9</v>
      </c>
      <c r="G96" s="78">
        <f>LevelData!AN245</f>
        <v>0.967741935483871</v>
      </c>
      <c r="H96" s="65" t="str">
        <f>LevelData!X245</f>
        <v>NA</v>
      </c>
      <c r="I96" s="62">
        <f>LevelData!Z245</f>
        <v>2402.9166666666702</v>
      </c>
      <c r="J96" s="65">
        <f>LevelData!AA245</f>
        <v>113</v>
      </c>
      <c r="K96" s="65">
        <f>LevelData!AB245</f>
        <v>32</v>
      </c>
      <c r="L96" s="31">
        <f>LevelData!P245/LevelData!$E245</f>
        <v>4.9504950495049506E-3</v>
      </c>
      <c r="M96" s="31">
        <f>LevelData!Q245/LevelData!$E245</f>
        <v>4.9504950495049506E-3</v>
      </c>
      <c r="N96" s="31">
        <f>LevelData!N245/LevelData!$E245</f>
        <v>2.9702970297029702E-2</v>
      </c>
      <c r="O96" s="31">
        <f>LevelData!O245/LevelData!$E245</f>
        <v>3.9603960396039604E-2</v>
      </c>
      <c r="P96" s="31">
        <f>LevelData!AD245/LevelData!$E245</f>
        <v>9.9009900990099011E-3</v>
      </c>
      <c r="Q96" s="31">
        <f>LevelData!AE245/LevelData!$E245</f>
        <v>1.9801980198019802E-2</v>
      </c>
      <c r="R96" s="31">
        <f>LevelData!R245/LevelData!E245</f>
        <v>4.9504950495049506E-3</v>
      </c>
      <c r="S96" s="9">
        <f>LevelData!U245</f>
        <v>12</v>
      </c>
      <c r="T96" s="31">
        <f>LevelData!S245/LevelData!$E245</f>
        <v>0.95544554455445541</v>
      </c>
      <c r="U96" s="37">
        <f>LevelData!T245/LevelData!$E245</f>
        <v>0.65346534653465349</v>
      </c>
    </row>
    <row r="97" spans="1:21" x14ac:dyDescent="0.25">
      <c r="A97" s="9" t="str">
        <f>LevelData!A246</f>
        <v>A4_4mt_e</v>
      </c>
      <c r="B97" s="49" t="str">
        <f>IF(LevelData!B246=0,"Easy",IF(LevelData!B246=1,"Medium","Hard"))</f>
        <v>Medium</v>
      </c>
      <c r="C97" s="8">
        <f>LevelData!D246</f>
        <v>158</v>
      </c>
      <c r="D97" s="11">
        <f>LevelData!K246</f>
        <v>0.51811594202898503</v>
      </c>
      <c r="E97" s="11">
        <f>LevelData!L246</f>
        <v>0.51330798479087403</v>
      </c>
      <c r="F97" s="11">
        <f>LevelData!M246</f>
        <v>0.61538461538461497</v>
      </c>
      <c r="G97" s="78">
        <f>LevelData!AN246</f>
        <v>2.84466019417476</v>
      </c>
      <c r="H97" s="65" t="str">
        <f>LevelData!X246</f>
        <v>NA</v>
      </c>
      <c r="I97" s="62">
        <f>LevelData!Z246</f>
        <v>2256.4666666666699</v>
      </c>
      <c r="J97" s="65">
        <f>LevelData!AA246</f>
        <v>104</v>
      </c>
      <c r="K97" s="65">
        <f>LevelData!AB246</f>
        <v>31</v>
      </c>
      <c r="L97" s="31">
        <f>LevelData!P246/LevelData!$E246</f>
        <v>0</v>
      </c>
      <c r="M97" s="31">
        <f>LevelData!Q246/LevelData!$E246</f>
        <v>3.6231884057971015E-3</v>
      </c>
      <c r="N97" s="31">
        <f>LevelData!N246/LevelData!$E246</f>
        <v>1.4492753623188406E-2</v>
      </c>
      <c r="O97" s="31">
        <f>LevelData!O246/LevelData!$E246</f>
        <v>8.6956521739130432E-2</v>
      </c>
      <c r="P97" s="31">
        <f>LevelData!AD246/LevelData!$E246</f>
        <v>1.0869565217391304E-2</v>
      </c>
      <c r="Q97" s="31">
        <f>LevelData!AE246/LevelData!$E246</f>
        <v>7.246376811594203E-3</v>
      </c>
      <c r="R97" s="31">
        <f>LevelData!R246/LevelData!E246</f>
        <v>0</v>
      </c>
      <c r="S97" s="9">
        <f>LevelData!U246</f>
        <v>10</v>
      </c>
      <c r="T97" s="31">
        <f>LevelData!S246/LevelData!$E246</f>
        <v>0.72826086956521741</v>
      </c>
      <c r="U97" s="37">
        <f>LevelData!T246/LevelData!$E246</f>
        <v>0.48550724637681159</v>
      </c>
    </row>
    <row r="98" spans="1:21" x14ac:dyDescent="0.25">
      <c r="A98" s="9" t="str">
        <f>LevelData!A247</f>
        <v>Ross1</v>
      </c>
      <c r="B98" s="49" t="str">
        <f>IF(LevelData!B247=0,"Easy",IF(LevelData!B247=1,"Medium","Hard"))</f>
        <v>Medium</v>
      </c>
      <c r="C98" s="8">
        <f>LevelData!D247</f>
        <v>151</v>
      </c>
      <c r="D98" s="11">
        <f>LevelData!K247</f>
        <v>0.47080291970802901</v>
      </c>
      <c r="E98" s="11">
        <f>LevelData!L247</f>
        <v>0.45934959349593502</v>
      </c>
      <c r="F98" s="11">
        <f>LevelData!M247</f>
        <v>0.57142857142857095</v>
      </c>
      <c r="G98" s="78">
        <f>LevelData!AN247</f>
        <v>2.36507936507937</v>
      </c>
      <c r="H98" s="65" t="str">
        <f>LevelData!X247</f>
        <v>NA</v>
      </c>
      <c r="I98" s="62">
        <f>LevelData!Z247</f>
        <v>2247.7916666666702</v>
      </c>
      <c r="J98" s="65">
        <f>LevelData!AA247</f>
        <v>105</v>
      </c>
      <c r="K98" s="65">
        <f>LevelData!AB247</f>
        <v>32</v>
      </c>
      <c r="L98" s="31">
        <f>LevelData!P247/LevelData!$E247</f>
        <v>0</v>
      </c>
      <c r="M98" s="31">
        <f>LevelData!Q247/LevelData!$E247</f>
        <v>0</v>
      </c>
      <c r="N98" s="31">
        <f>LevelData!N247/LevelData!$E247</f>
        <v>0.17883211678832117</v>
      </c>
      <c r="O98" s="31">
        <f>LevelData!O247/LevelData!$E247</f>
        <v>8.0291970802919707E-2</v>
      </c>
      <c r="P98" s="31">
        <f>LevelData!AD247/LevelData!$E247</f>
        <v>1.824817518248175E-2</v>
      </c>
      <c r="Q98" s="31">
        <f>LevelData!AE247/LevelData!$E247</f>
        <v>3.6496350364963502E-3</v>
      </c>
      <c r="R98" s="31">
        <f>LevelData!R247/LevelData!E247</f>
        <v>0</v>
      </c>
      <c r="S98" s="9">
        <f>LevelData!U247</f>
        <v>12</v>
      </c>
      <c r="T98" s="31">
        <f>LevelData!S247/LevelData!$E247</f>
        <v>0.83211678832116787</v>
      </c>
      <c r="U98" s="37">
        <f>LevelData!T247/LevelData!$E247</f>
        <v>0.56569343065693434</v>
      </c>
    </row>
    <row r="99" spans="1:21" x14ac:dyDescent="0.25">
      <c r="A99" s="9" t="str">
        <f>LevelData!A248</f>
        <v>Ross2</v>
      </c>
      <c r="B99" s="49" t="str">
        <f>IF(LevelData!B248=0,"Easy",IF(LevelData!B248=1,"Medium","Hard"))</f>
        <v>Medium</v>
      </c>
      <c r="C99" s="8">
        <f>LevelData!D248</f>
        <v>159</v>
      </c>
      <c r="D99" s="11">
        <f>LevelData!K248</f>
        <v>0.546875</v>
      </c>
      <c r="E99" s="11">
        <f>LevelData!L248</f>
        <v>0.54216867469879504</v>
      </c>
      <c r="F99" s="11">
        <f>LevelData!M248</f>
        <v>0.71428571428571397</v>
      </c>
      <c r="G99" s="78">
        <f>LevelData!AN248</f>
        <v>0.47959183673469402</v>
      </c>
      <c r="H99" s="65" t="str">
        <f>LevelData!X248</f>
        <v>NA</v>
      </c>
      <c r="I99" s="62">
        <f>LevelData!Z248</f>
        <v>2166.8166666666698</v>
      </c>
      <c r="J99" s="65">
        <f>LevelData!AA248</f>
        <v>106</v>
      </c>
      <c r="K99" s="65">
        <f>LevelData!AB248</f>
        <v>31</v>
      </c>
      <c r="L99" s="31">
        <f>LevelData!P248/LevelData!$E248</f>
        <v>7.8125E-3</v>
      </c>
      <c r="M99" s="31">
        <f>LevelData!Q248/LevelData!$E248</f>
        <v>3.90625E-3</v>
      </c>
      <c r="N99" s="31">
        <f>LevelData!N248/LevelData!$E248</f>
        <v>7.8125E-3</v>
      </c>
      <c r="O99" s="31">
        <f>LevelData!O248/LevelData!$E248</f>
        <v>2.734375E-2</v>
      </c>
      <c r="P99" s="31">
        <f>LevelData!AD248/LevelData!$E248</f>
        <v>3.90625E-3</v>
      </c>
      <c r="Q99" s="31">
        <f>LevelData!AE248/LevelData!$E248</f>
        <v>7.8125E-3</v>
      </c>
      <c r="R99" s="31">
        <f>LevelData!R248/LevelData!E248</f>
        <v>0</v>
      </c>
      <c r="S99" s="9">
        <f>LevelData!U248</f>
        <v>10</v>
      </c>
      <c r="T99" s="31">
        <f>LevelData!S248/LevelData!$E248</f>
        <v>0.76953125</v>
      </c>
      <c r="U99" s="37">
        <f>LevelData!T248/LevelData!$E248</f>
        <v>0.53125</v>
      </c>
    </row>
    <row r="100" spans="1:21" x14ac:dyDescent="0.25">
      <c r="A100" s="9" t="str">
        <f>LevelData!A249</f>
        <v>Ross4</v>
      </c>
      <c r="B100" s="49" t="str">
        <f>IF(LevelData!B249=0,"Easy",IF(LevelData!B249=1,"Medium","Hard"))</f>
        <v>Medium</v>
      </c>
      <c r="C100" s="8">
        <f>LevelData!D249</f>
        <v>183</v>
      </c>
      <c r="D100" s="11">
        <f>LevelData!K249</f>
        <v>0.47800586510263898</v>
      </c>
      <c r="E100" s="11">
        <f>LevelData!L249</f>
        <v>0.46483180428134602</v>
      </c>
      <c r="F100" s="11">
        <f>LevelData!M249</f>
        <v>0.78571428571428603</v>
      </c>
      <c r="G100" s="78">
        <f>LevelData!AN249</f>
        <v>0</v>
      </c>
      <c r="H100" s="65" t="str">
        <f>LevelData!X249</f>
        <v>NA</v>
      </c>
      <c r="I100" s="62">
        <f>LevelData!Z249</f>
        <v>2253.1</v>
      </c>
      <c r="J100" s="65">
        <f>LevelData!AA249</f>
        <v>104</v>
      </c>
      <c r="K100" s="65">
        <f>LevelData!AB249</f>
        <v>31</v>
      </c>
      <c r="L100" s="31">
        <f>LevelData!P249/LevelData!$E249</f>
        <v>2.9325513196480938E-3</v>
      </c>
      <c r="M100" s="31">
        <f>LevelData!Q249/LevelData!$E249</f>
        <v>2.9325513196480938E-3</v>
      </c>
      <c r="N100" s="31">
        <f>LevelData!N249/LevelData!$E249</f>
        <v>2.932551319648094E-2</v>
      </c>
      <c r="O100" s="31">
        <f>LevelData!O249/LevelData!$E249</f>
        <v>2.932551319648094E-2</v>
      </c>
      <c r="P100" s="31">
        <f>LevelData!AD249/LevelData!$E249</f>
        <v>0</v>
      </c>
      <c r="Q100" s="31">
        <f>LevelData!AE249/LevelData!$E249</f>
        <v>5.8651026392961877E-3</v>
      </c>
      <c r="R100" s="31">
        <f>LevelData!R249/LevelData!E249</f>
        <v>0</v>
      </c>
      <c r="S100" s="9">
        <f>LevelData!U249</f>
        <v>8</v>
      </c>
      <c r="T100" s="31">
        <f>LevelData!S249/LevelData!$E249</f>
        <v>0.59530791788856308</v>
      </c>
      <c r="U100" s="37">
        <f>LevelData!T249/LevelData!$E249</f>
        <v>0.41348973607038125</v>
      </c>
    </row>
    <row r="101" spans="1:21" x14ac:dyDescent="0.25">
      <c r="A101" s="9" t="str">
        <f>LevelData!A250</f>
        <v>Ross3</v>
      </c>
      <c r="B101" s="49" t="str">
        <f>IF(LevelData!B250=0,"Easy",IF(LevelData!B250=1,"Medium","Hard"))</f>
        <v>Medium</v>
      </c>
      <c r="C101" s="8">
        <f>LevelData!D250</f>
        <v>165</v>
      </c>
      <c r="D101" s="11">
        <f>LevelData!K250</f>
        <v>0.30099502487562202</v>
      </c>
      <c r="E101" s="11">
        <f>LevelData!L250</f>
        <v>0.24715909090909099</v>
      </c>
      <c r="F101" s="11">
        <f>LevelData!M250</f>
        <v>0.68</v>
      </c>
      <c r="G101" s="78">
        <f>LevelData!AN250</f>
        <v>1.97520661157025</v>
      </c>
      <c r="H101" s="65" t="str">
        <f>LevelData!X250</f>
        <v>NA</v>
      </c>
      <c r="I101" s="62">
        <f>LevelData!Z250</f>
        <v>2230.2249999999999</v>
      </c>
      <c r="J101" s="65">
        <f>LevelData!AA250</f>
        <v>103.5</v>
      </c>
      <c r="K101" s="65">
        <f>LevelData!AB250</f>
        <v>33</v>
      </c>
      <c r="L101" s="31">
        <f>LevelData!P250/LevelData!$E250</f>
        <v>1.9900497512437811E-2</v>
      </c>
      <c r="M101" s="31">
        <f>LevelData!Q250/LevelData!$E250</f>
        <v>1.2437810945273632E-2</v>
      </c>
      <c r="N101" s="31">
        <f>LevelData!N250/LevelData!$E250</f>
        <v>0.18159203980099503</v>
      </c>
      <c r="O101" s="31">
        <f>LevelData!O250/LevelData!$E250</f>
        <v>0.10199004975124377</v>
      </c>
      <c r="P101" s="31">
        <f>LevelData!AD250/LevelData!$E250</f>
        <v>2.2388059701492536E-2</v>
      </c>
      <c r="Q101" s="31">
        <f>LevelData!AE250/LevelData!$E250</f>
        <v>1.9900497512437811E-2</v>
      </c>
      <c r="R101" s="31">
        <f>LevelData!R250/LevelData!E250</f>
        <v>2.4875621890547263E-3</v>
      </c>
      <c r="S101" s="9">
        <f>LevelData!U250</f>
        <v>11</v>
      </c>
      <c r="T101" s="31">
        <f>LevelData!S250/LevelData!$E250</f>
        <v>0.71144278606965172</v>
      </c>
      <c r="U101" s="37">
        <f>LevelData!T250/LevelData!$E250</f>
        <v>0.51990049751243783</v>
      </c>
    </row>
    <row r="102" spans="1:21" x14ac:dyDescent="0.25">
      <c r="A102" s="9" t="str">
        <f>LevelData!A251</f>
        <v>Ross5</v>
      </c>
      <c r="B102" s="49" t="str">
        <f>IF(LevelData!B251=0,"Easy",IF(LevelData!B251=1,"Medium","Hard"))</f>
        <v>Medium</v>
      </c>
      <c r="C102" s="8">
        <f>LevelData!D251</f>
        <v>170</v>
      </c>
      <c r="D102" s="11">
        <f>LevelData!K251</f>
        <v>0.247311827956989</v>
      </c>
      <c r="E102" s="11">
        <f>LevelData!L251</f>
        <v>0.238188976377953</v>
      </c>
      <c r="F102" s="11">
        <f>LevelData!M251</f>
        <v>0.34</v>
      </c>
      <c r="G102" s="78">
        <f>LevelData!AN251</f>
        <v>0</v>
      </c>
      <c r="H102" s="65" t="str">
        <f>LevelData!X251</f>
        <v>NA</v>
      </c>
      <c r="I102" s="62">
        <f>LevelData!Z251</f>
        <v>2296.9666666666699</v>
      </c>
      <c r="J102" s="65">
        <f>LevelData!AA251</f>
        <v>110</v>
      </c>
      <c r="K102" s="65">
        <f>LevelData!AB251</f>
        <v>30</v>
      </c>
      <c r="L102" s="31">
        <f>LevelData!P251/LevelData!$E251</f>
        <v>0</v>
      </c>
      <c r="M102" s="31">
        <f>LevelData!Q251/LevelData!$E251</f>
        <v>0</v>
      </c>
      <c r="N102" s="31">
        <f>LevelData!N251/LevelData!$E251</f>
        <v>0.12365591397849462</v>
      </c>
      <c r="O102" s="31">
        <f>LevelData!O251/LevelData!$E251</f>
        <v>6.093189964157706E-2</v>
      </c>
      <c r="P102" s="31">
        <f>LevelData!AD251/LevelData!$E251</f>
        <v>1.4336917562724014E-2</v>
      </c>
      <c r="Q102" s="31">
        <f>LevelData!AE251/LevelData!$E251</f>
        <v>8.9605734767025085E-3</v>
      </c>
      <c r="R102" s="31">
        <f>LevelData!R251/LevelData!E251</f>
        <v>0</v>
      </c>
      <c r="S102" s="9">
        <f>LevelData!U251</f>
        <v>6</v>
      </c>
      <c r="T102" s="31">
        <f>LevelData!S251/LevelData!$E251</f>
        <v>0.56989247311827962</v>
      </c>
      <c r="U102" s="37">
        <f>LevelData!T251/LevelData!$E251</f>
        <v>0.4103942652329749</v>
      </c>
    </row>
    <row r="103" spans="1:21" x14ac:dyDescent="0.25">
      <c r="A103" s="9" t="str">
        <f>LevelData!A252</f>
        <v>A3_7s_e</v>
      </c>
      <c r="B103" s="49" t="str">
        <f>IF(LevelData!B252=0,"Easy",IF(LevelData!B252=1,"Medium","Hard"))</f>
        <v>Medium</v>
      </c>
      <c r="C103" s="8">
        <f>LevelData!D252</f>
        <v>162</v>
      </c>
      <c r="D103" s="11">
        <f>LevelData!K252</f>
        <v>0.172672672672673</v>
      </c>
      <c r="E103" s="11">
        <f>LevelData!L252</f>
        <v>0.15967741935483901</v>
      </c>
      <c r="F103" s="11">
        <f>LevelData!M252</f>
        <v>0.34782608695652201</v>
      </c>
      <c r="G103" s="78">
        <f>LevelData!AN252</f>
        <v>0</v>
      </c>
      <c r="H103" s="65" t="str">
        <f>LevelData!X252</f>
        <v>NA</v>
      </c>
      <c r="I103" s="62">
        <f>LevelData!Z252</f>
        <v>2334.4333333333302</v>
      </c>
      <c r="J103" s="65">
        <f>LevelData!AA252</f>
        <v>114</v>
      </c>
      <c r="K103" s="65">
        <f>LevelData!AB252</f>
        <v>31</v>
      </c>
      <c r="L103" s="31">
        <f>LevelData!P252/LevelData!$E252</f>
        <v>4.5045045045045045E-3</v>
      </c>
      <c r="M103" s="31">
        <f>LevelData!Q252/LevelData!$E252</f>
        <v>4.5045045045045045E-3</v>
      </c>
      <c r="N103" s="31">
        <f>LevelData!N252/LevelData!$E252</f>
        <v>7.8078078078078081E-2</v>
      </c>
      <c r="O103" s="31">
        <f>LevelData!O252/LevelData!$E252</f>
        <v>0.10960960960960961</v>
      </c>
      <c r="P103" s="31">
        <f>LevelData!AD252/LevelData!$E252</f>
        <v>1.5015015015015015E-2</v>
      </c>
      <c r="Q103" s="31">
        <f>LevelData!AE252/LevelData!$E252</f>
        <v>9.0090090090090089E-3</v>
      </c>
      <c r="R103" s="31">
        <f>LevelData!R252/LevelData!E252</f>
        <v>0</v>
      </c>
      <c r="S103" s="9">
        <f>LevelData!U252</f>
        <v>10.5</v>
      </c>
      <c r="T103" s="31">
        <f>LevelData!S252/LevelData!$E252</f>
        <v>0.53003003003003002</v>
      </c>
      <c r="U103" s="37">
        <f>LevelData!T252/LevelData!$E252</f>
        <v>0.40990990990990989</v>
      </c>
    </row>
    <row r="104" spans="1:21" x14ac:dyDescent="0.25">
      <c r="A104" s="9" t="str">
        <f>LevelData!A253</f>
        <v>A2_2r2_n</v>
      </c>
      <c r="B104" s="49" t="str">
        <f>IF(LevelData!B253=0,"Easy",IF(LevelData!B253=1,"Medium","Hard"))</f>
        <v>Medium</v>
      </c>
      <c r="C104" s="8">
        <f>LevelData!D253</f>
        <v>186</v>
      </c>
      <c r="D104" s="11">
        <f>LevelData!K253</f>
        <v>0.36018957345971597</v>
      </c>
      <c r="E104" s="11">
        <f>LevelData!L253</f>
        <v>0.33681462140992202</v>
      </c>
      <c r="F104" s="11">
        <f>LevelData!M253</f>
        <v>0.58974358974358998</v>
      </c>
      <c r="G104" s="78">
        <f>LevelData!AN253</f>
        <v>2.0197628458498</v>
      </c>
      <c r="H104" s="65" t="str">
        <f>LevelData!X253</f>
        <v>NA</v>
      </c>
      <c r="I104" s="62">
        <f>LevelData!Z253</f>
        <v>2295.4499999999998</v>
      </c>
      <c r="J104" s="65">
        <f>LevelData!AA253</f>
        <v>109.5</v>
      </c>
      <c r="K104" s="65">
        <f>LevelData!AB253</f>
        <v>31</v>
      </c>
      <c r="L104" s="31">
        <f>LevelData!P253/LevelData!$E253</f>
        <v>2.3696682464454978E-3</v>
      </c>
      <c r="M104" s="31">
        <f>LevelData!Q253/LevelData!$E253</f>
        <v>4.7393364928909956E-3</v>
      </c>
      <c r="N104" s="31">
        <f>LevelData!N253/LevelData!$E253</f>
        <v>7.1090047393364927E-2</v>
      </c>
      <c r="O104" s="31">
        <f>LevelData!O253/LevelData!$E253</f>
        <v>8.2938388625592413E-2</v>
      </c>
      <c r="P104" s="31">
        <f>LevelData!AD253/LevelData!$E253</f>
        <v>1.4218009478672985E-2</v>
      </c>
      <c r="Q104" s="31">
        <f>LevelData!AE253/LevelData!$E253</f>
        <v>1.1848341232227487E-2</v>
      </c>
      <c r="R104" s="31">
        <f>LevelData!R253/LevelData!E253</f>
        <v>0</v>
      </c>
      <c r="S104" s="9">
        <f>LevelData!U253</f>
        <v>7</v>
      </c>
      <c r="T104" s="31">
        <f>LevelData!S253/LevelData!$E253</f>
        <v>0.48341232227488151</v>
      </c>
      <c r="U104" s="37">
        <f>LevelData!T253/LevelData!$E253</f>
        <v>0.32938388625592419</v>
      </c>
    </row>
    <row r="105" spans="1:21" x14ac:dyDescent="0.25">
      <c r="A105" s="9" t="str">
        <f>LevelData!A254</f>
        <v>A1_5sos_e</v>
      </c>
      <c r="B105" s="49" t="str">
        <f>IF(LevelData!B254=0,"Easy",IF(LevelData!B254=1,"Medium","Hard"))</f>
        <v>Medium</v>
      </c>
      <c r="C105" s="8">
        <f>LevelData!D254</f>
        <v>213</v>
      </c>
      <c r="D105" s="11">
        <f>LevelData!K254</f>
        <v>0.29371816638370102</v>
      </c>
      <c r="E105" s="11">
        <f>LevelData!L254</f>
        <v>0.251953125</v>
      </c>
      <c r="F105" s="11">
        <f>LevelData!M254</f>
        <v>0.57142857142857095</v>
      </c>
      <c r="G105" s="78">
        <f>LevelData!AN254</f>
        <v>0.86436170212765995</v>
      </c>
      <c r="H105" s="65" t="str">
        <f>LevelData!X254</f>
        <v>NA</v>
      </c>
      <c r="I105" s="62">
        <f>LevelData!Z254</f>
        <v>2170.3166666666698</v>
      </c>
      <c r="J105" s="65">
        <f>LevelData!AA254</f>
        <v>100</v>
      </c>
      <c r="K105" s="65">
        <f>LevelData!AB254</f>
        <v>29</v>
      </c>
      <c r="L105" s="31">
        <f>LevelData!P254/LevelData!$E254</f>
        <v>8.4889643463497456E-3</v>
      </c>
      <c r="M105" s="31">
        <f>LevelData!Q254/LevelData!$E254</f>
        <v>5.0933786078098476E-3</v>
      </c>
      <c r="N105" s="31">
        <f>LevelData!N254/LevelData!$E254</f>
        <v>0.11544991511035653</v>
      </c>
      <c r="O105" s="31">
        <f>LevelData!O254/LevelData!$E254</f>
        <v>9.3378607809847206E-2</v>
      </c>
      <c r="P105" s="31">
        <f>LevelData!AD254/LevelData!$E254</f>
        <v>1.1884550084889643E-2</v>
      </c>
      <c r="Q105" s="31">
        <f>LevelData!AE254/LevelData!$E254</f>
        <v>1.0186757215619695E-2</v>
      </c>
      <c r="R105" s="31">
        <f>LevelData!R254/LevelData!E254</f>
        <v>0</v>
      </c>
      <c r="S105" s="9">
        <f>LevelData!U254</f>
        <v>8</v>
      </c>
      <c r="T105" s="31">
        <f>LevelData!S254/LevelData!$E254</f>
        <v>0.44142614601018676</v>
      </c>
      <c r="U105" s="37">
        <f>LevelData!T254/LevelData!$E254</f>
        <v>0.31239388794567063</v>
      </c>
    </row>
    <row r="106" spans="1:21" x14ac:dyDescent="0.25">
      <c r="A106" s="9" t="str">
        <f>LevelData!A255</f>
        <v>A4_1r_e</v>
      </c>
      <c r="B106" s="49" t="str">
        <f>IF(LevelData!B255=0,"Easy",IF(LevelData!B255=1,"Medium","Hard"))</f>
        <v>Medium</v>
      </c>
      <c r="C106" s="8">
        <f>LevelData!D255</f>
        <v>217</v>
      </c>
      <c r="D106" s="11">
        <f>LevelData!K255</f>
        <v>0.77985074626865702</v>
      </c>
      <c r="E106" s="11">
        <f>LevelData!L255</f>
        <v>0.78326996197718601</v>
      </c>
      <c r="F106" s="11">
        <f>LevelData!M255</f>
        <v>0.6</v>
      </c>
      <c r="G106" s="78">
        <f>LevelData!AN255</f>
        <v>0.97727272727272696</v>
      </c>
      <c r="H106" s="65" t="str">
        <f>LevelData!X255</f>
        <v>NA</v>
      </c>
      <c r="I106" s="62">
        <f>LevelData!Z255</f>
        <v>2105.1666666666702</v>
      </c>
      <c r="J106" s="65">
        <f>LevelData!AA255</f>
        <v>99</v>
      </c>
      <c r="K106" s="65">
        <f>LevelData!AB255</f>
        <v>30.5</v>
      </c>
      <c r="L106" s="31">
        <f>LevelData!P255/LevelData!$E255</f>
        <v>0</v>
      </c>
      <c r="M106" s="31">
        <f>LevelData!Q255/LevelData!$E255</f>
        <v>0</v>
      </c>
      <c r="N106" s="31">
        <f>LevelData!N255/LevelData!$E255</f>
        <v>3.7313432835820895E-3</v>
      </c>
      <c r="O106" s="31">
        <f>LevelData!O255/LevelData!$E255</f>
        <v>2.6119402985074626E-2</v>
      </c>
      <c r="P106" s="31">
        <f>LevelData!AD255/LevelData!$E255</f>
        <v>0</v>
      </c>
      <c r="Q106" s="31">
        <f>LevelData!AE255/LevelData!$E255</f>
        <v>7.462686567164179E-3</v>
      </c>
      <c r="R106" s="31">
        <f>LevelData!R255/LevelData!E255</f>
        <v>0</v>
      </c>
      <c r="S106" s="9">
        <f>LevelData!U255</f>
        <v>11</v>
      </c>
      <c r="T106" s="31">
        <f>LevelData!S255/LevelData!$E255</f>
        <v>0.77611940298507465</v>
      </c>
      <c r="U106" s="37">
        <f>LevelData!T255/LevelData!$E255</f>
        <v>0.52611940298507465</v>
      </c>
    </row>
    <row r="107" spans="1:21" x14ac:dyDescent="0.25">
      <c r="A107" s="9" t="str">
        <f>LevelData!A256</f>
        <v>A3_7sos_e</v>
      </c>
      <c r="B107" s="49" t="str">
        <f>IF(LevelData!B256=0,"Easy",IF(LevelData!B256=1,"Medium","Hard"))</f>
        <v>Medium</v>
      </c>
      <c r="C107" s="8">
        <f>LevelData!D256</f>
        <v>276</v>
      </c>
      <c r="D107" s="11">
        <f>LevelData!K256</f>
        <v>0.39464285714285702</v>
      </c>
      <c r="E107" s="11">
        <f>LevelData!L256</f>
        <v>0.378846153846154</v>
      </c>
      <c r="F107" s="11">
        <f>LevelData!M256</f>
        <v>0.6</v>
      </c>
      <c r="G107" s="78">
        <f>LevelData!AN256</f>
        <v>0</v>
      </c>
      <c r="H107" s="65" t="str">
        <f>LevelData!X256</f>
        <v>NA</v>
      </c>
      <c r="I107" s="62">
        <f>LevelData!Z256</f>
        <v>2143.75833333333</v>
      </c>
      <c r="J107" s="65">
        <f>LevelData!AA256</f>
        <v>95.5</v>
      </c>
      <c r="K107" s="65">
        <f>LevelData!AB256</f>
        <v>30</v>
      </c>
      <c r="L107" s="31">
        <f>LevelData!P256/LevelData!$E256</f>
        <v>5.3571428571428572E-3</v>
      </c>
      <c r="M107" s="31">
        <f>LevelData!Q256/LevelData!$E256</f>
        <v>1.7857142857142857E-3</v>
      </c>
      <c r="N107" s="31">
        <f>LevelData!N256/LevelData!$E256</f>
        <v>5.3571428571428568E-2</v>
      </c>
      <c r="O107" s="31">
        <f>LevelData!O256/LevelData!$E256</f>
        <v>5.8928571428571427E-2</v>
      </c>
      <c r="P107" s="31">
        <f>LevelData!AD256/LevelData!$E256</f>
        <v>1.0714285714285714E-2</v>
      </c>
      <c r="Q107" s="31">
        <f>LevelData!AE256/LevelData!$E256</f>
        <v>7.1428571428571426E-3</v>
      </c>
      <c r="R107" s="31">
        <f>LevelData!R256/LevelData!E256</f>
        <v>0</v>
      </c>
      <c r="S107" s="9">
        <f>LevelData!U256</f>
        <v>8</v>
      </c>
      <c r="T107" s="31">
        <f>LevelData!S256/LevelData!$E256</f>
        <v>0.49642857142857144</v>
      </c>
      <c r="U107" s="37">
        <f>LevelData!T256/LevelData!$E256</f>
        <v>0.35892857142857143</v>
      </c>
    </row>
    <row r="108" spans="1:21" x14ac:dyDescent="0.25">
      <c r="A108" s="9" t="str">
        <f>LevelData!A257</f>
        <v>A1_2r_b</v>
      </c>
      <c r="B108" s="49" t="str">
        <f>IF(LevelData!B257=0,"Easy",IF(LevelData!B257=1,"Medium","Hard"))</f>
        <v>Hard</v>
      </c>
      <c r="C108" s="8">
        <f>LevelData!D257</f>
        <v>8863</v>
      </c>
      <c r="D108" s="11">
        <f>LevelData!K257</f>
        <v>8.3132837561971401E-2</v>
      </c>
      <c r="E108" s="11">
        <f>LevelData!L257</f>
        <v>6.6616928121257302E-2</v>
      </c>
      <c r="F108" s="11">
        <f>LevelData!M257</f>
        <v>0.29712541338081899</v>
      </c>
      <c r="G108" s="78">
        <f>LevelData!AN257</f>
        <v>0.48086024345682299</v>
      </c>
      <c r="H108" s="65" t="str">
        <f>LevelData!X257</f>
        <v>NA</v>
      </c>
      <c r="I108" s="62">
        <f>LevelData!Z257</f>
        <v>477.7</v>
      </c>
      <c r="J108" s="65">
        <f>LevelData!AA257</f>
        <v>25</v>
      </c>
      <c r="K108" s="65">
        <f>LevelData!AB257</f>
        <v>8</v>
      </c>
      <c r="L108" s="31">
        <f>LevelData!P257/LevelData!$E257</f>
        <v>1.6221930592009333E-2</v>
      </c>
      <c r="M108" s="31">
        <f>LevelData!Q257/LevelData!$E257</f>
        <v>1.1209536307961504E-2</v>
      </c>
      <c r="N108" s="31">
        <f>LevelData!N257/LevelData!$E257</f>
        <v>3.4667541557305337E-2</v>
      </c>
      <c r="O108" s="31">
        <f>LevelData!O257/LevelData!$E257</f>
        <v>6.2536453776611253E-2</v>
      </c>
      <c r="P108" s="31">
        <f>LevelData!AD257/LevelData!$E257</f>
        <v>1.1646981627296589E-2</v>
      </c>
      <c r="Q108" s="31">
        <f>LevelData!AE257/LevelData!$E257</f>
        <v>3.0001458151064451E-2</v>
      </c>
      <c r="R108" s="31">
        <f>LevelData!R257/LevelData!E257</f>
        <v>3.3719743365412656E-3</v>
      </c>
      <c r="S108" s="9">
        <f>LevelData!U257</f>
        <v>8</v>
      </c>
      <c r="T108" s="31">
        <f>LevelData!S257/LevelData!$E257</f>
        <v>5.0306211723534555E-2</v>
      </c>
      <c r="U108" s="37">
        <f>LevelData!T257/LevelData!$E257</f>
        <v>4.7262321376494602E-2</v>
      </c>
    </row>
    <row r="109" spans="1:21" x14ac:dyDescent="0.25">
      <c r="A109" s="9" t="str">
        <f>LevelData!A258</f>
        <v>A1_6s_b</v>
      </c>
      <c r="B109" s="49" t="str">
        <f>IF(LevelData!B258=0,"Easy",IF(LevelData!B258=1,"Medium","Hard"))</f>
        <v>Hard</v>
      </c>
      <c r="C109" s="8">
        <f>LevelData!D258</f>
        <v>4335</v>
      </c>
      <c r="D109" s="11">
        <f>LevelData!K258</f>
        <v>0.166795565867492</v>
      </c>
      <c r="E109" s="11">
        <f>LevelData!L258</f>
        <v>0.14280018227386601</v>
      </c>
      <c r="F109" s="11">
        <f>LevelData!M258</f>
        <v>0.39586731919521501</v>
      </c>
      <c r="G109" s="78">
        <f>LevelData!AN258</f>
        <v>0</v>
      </c>
      <c r="H109" s="65" t="str">
        <f>LevelData!X258</f>
        <v>NA</v>
      </c>
      <c r="I109" s="62">
        <f>LevelData!Z258</f>
        <v>651.71666666666704</v>
      </c>
      <c r="J109" s="65">
        <f>LevelData!AA258</f>
        <v>33</v>
      </c>
      <c r="K109" s="65">
        <f>LevelData!AB258</f>
        <v>11</v>
      </c>
      <c r="L109" s="31">
        <f>LevelData!P258/LevelData!$E258</f>
        <v>2.2067543181232278E-2</v>
      </c>
      <c r="M109" s="31">
        <f>LevelData!Q258/LevelData!$E258</f>
        <v>1.1704047434905903E-2</v>
      </c>
      <c r="N109" s="31">
        <f>LevelData!N258/LevelData!$E258</f>
        <v>6.2129414797628256E-2</v>
      </c>
      <c r="O109" s="31">
        <f>LevelData!O258/LevelData!$E258</f>
        <v>6.8058778035576181E-2</v>
      </c>
      <c r="P109" s="31">
        <f>LevelData!AD258/LevelData!$E258</f>
        <v>1.7272492910543953E-2</v>
      </c>
      <c r="Q109" s="31">
        <f>LevelData!AE258/LevelData!$E258</f>
        <v>2.2273781902552203E-2</v>
      </c>
      <c r="R109" s="31">
        <f>LevelData!R258/LevelData!E258</f>
        <v>2.9904614591389532E-3</v>
      </c>
      <c r="S109" s="9">
        <f>LevelData!U258</f>
        <v>7</v>
      </c>
      <c r="T109" s="31">
        <f>LevelData!S258/LevelData!$E258</f>
        <v>0.12554782160350605</v>
      </c>
      <c r="U109" s="37">
        <f>LevelData!T258/LevelData!$E258</f>
        <v>0.11776230987367878</v>
      </c>
    </row>
    <row r="110" spans="1:21" x14ac:dyDescent="0.25">
      <c r="A110" s="9" t="str">
        <f>LevelData!A259</f>
        <v>A1_6r_e</v>
      </c>
      <c r="B110" s="49" t="str">
        <f>IF(LevelData!B259=0,"Easy",IF(LevelData!B259=1,"Medium","Hard"))</f>
        <v>Hard</v>
      </c>
      <c r="C110" s="8">
        <f>LevelData!D259</f>
        <v>2540</v>
      </c>
      <c r="D110" s="11">
        <f>LevelData!K259</f>
        <v>7.8531073446327704E-2</v>
      </c>
      <c r="E110" s="11">
        <f>LevelData!L259</f>
        <v>4.0441376311355103E-2</v>
      </c>
      <c r="F110" s="11">
        <f>LevelData!M259</f>
        <v>0.32500879352796302</v>
      </c>
      <c r="G110" s="78">
        <f>LevelData!AN259</f>
        <v>2.2492376260849198</v>
      </c>
      <c r="H110" s="65" t="str">
        <f>LevelData!X259</f>
        <v>NA</v>
      </c>
      <c r="I110" s="62">
        <f>LevelData!Z259</f>
        <v>1010.5166666666699</v>
      </c>
      <c r="J110" s="65">
        <f>LevelData!AA259</f>
        <v>52</v>
      </c>
      <c r="K110" s="65">
        <f>LevelData!AB259</f>
        <v>17</v>
      </c>
      <c r="L110" s="31">
        <f>LevelData!P259/LevelData!$E259</f>
        <v>2.664783427495292E-2</v>
      </c>
      <c r="M110" s="31">
        <f>LevelData!Q259/LevelData!$E259</f>
        <v>1.4077212806026366E-2</v>
      </c>
      <c r="N110" s="31">
        <f>LevelData!N259/LevelData!$E259</f>
        <v>0.10028248587570622</v>
      </c>
      <c r="O110" s="31">
        <f>LevelData!O259/LevelData!$E259</f>
        <v>0.12589453860640301</v>
      </c>
      <c r="P110" s="31">
        <f>LevelData!AD259/LevelData!$E259</f>
        <v>2.1233521657250471E-2</v>
      </c>
      <c r="Q110" s="31">
        <f>LevelData!AE259/LevelData!$E259</f>
        <v>1.9868173258003767E-2</v>
      </c>
      <c r="R110" s="31">
        <f>LevelData!R259/LevelData!E259</f>
        <v>2.6365348399246705E-3</v>
      </c>
      <c r="S110" s="9">
        <f>LevelData!U259</f>
        <v>7</v>
      </c>
      <c r="T110" s="31">
        <f>LevelData!S259/LevelData!$E259</f>
        <v>0.21064030131826741</v>
      </c>
      <c r="U110" s="37">
        <f>LevelData!T259/LevelData!$E259</f>
        <v>0.20004708097928436</v>
      </c>
    </row>
    <row r="111" spans="1:21" x14ac:dyDescent="0.25">
      <c r="A111" s="9" t="str">
        <f>LevelData!A260</f>
        <v>A1_7r2_b</v>
      </c>
      <c r="B111" s="49" t="str">
        <f>IF(LevelData!B260=0,"Easy",IF(LevelData!B260=1,"Medium","Hard"))</f>
        <v>Hard</v>
      </c>
      <c r="C111" s="8">
        <f>LevelData!D260</f>
        <v>2084</v>
      </c>
      <c r="D111" s="11">
        <f>LevelData!K260</f>
        <v>0.33689205219454299</v>
      </c>
      <c r="E111" s="11">
        <f>LevelData!L260</f>
        <v>0.31295738269479101</v>
      </c>
      <c r="F111" s="11">
        <f>LevelData!M260</f>
        <v>0.60679611650485399</v>
      </c>
      <c r="G111" s="78">
        <f>LevelData!AN260</f>
        <v>1.6975542542197699</v>
      </c>
      <c r="H111" s="65" t="str">
        <f>LevelData!X260</f>
        <v>NA</v>
      </c>
      <c r="I111" s="62">
        <f>LevelData!Z260</f>
        <v>991.83333333333303</v>
      </c>
      <c r="J111" s="65">
        <f>LevelData!AA260</f>
        <v>49</v>
      </c>
      <c r="K111" s="65">
        <f>LevelData!AB260</f>
        <v>16</v>
      </c>
      <c r="L111" s="31">
        <f>LevelData!P260/LevelData!$E260</f>
        <v>1.8189007512850928E-2</v>
      </c>
      <c r="M111" s="31">
        <f>LevelData!Q260/LevelData!$E260</f>
        <v>9.6876235666271248E-3</v>
      </c>
      <c r="N111" s="31">
        <f>LevelData!N260/LevelData!$E260</f>
        <v>4.1320680110715699E-2</v>
      </c>
      <c r="O111" s="31">
        <f>LevelData!O260/LevelData!$E260</f>
        <v>6.3859232898378804E-2</v>
      </c>
      <c r="P111" s="31">
        <f>LevelData!AD260/LevelData!$E260</f>
        <v>9.6876235666271248E-3</v>
      </c>
      <c r="Q111" s="31">
        <f>LevelData!AE260/LevelData!$E260</f>
        <v>1.542111506524318E-2</v>
      </c>
      <c r="R111" s="31">
        <f>LevelData!R260/LevelData!E260</f>
        <v>1.5816528272044287E-3</v>
      </c>
      <c r="S111" s="9">
        <f>LevelData!U260</f>
        <v>7</v>
      </c>
      <c r="T111" s="31">
        <f>LevelData!S260/LevelData!$E260</f>
        <v>0.24120205614867538</v>
      </c>
      <c r="U111" s="37">
        <f>LevelData!T260/LevelData!$E260</f>
        <v>0.21411625148279953</v>
      </c>
    </row>
    <row r="112" spans="1:21" x14ac:dyDescent="0.25">
      <c r="A112" s="9" t="str">
        <f>LevelData!A261</f>
        <v>A1_4s_e</v>
      </c>
      <c r="B112" s="49" t="str">
        <f>IF(LevelData!B261=0,"Easy",IF(LevelData!B261=1,"Medium","Hard"))</f>
        <v>Hard</v>
      </c>
      <c r="C112" s="8">
        <f>LevelData!D261</f>
        <v>1729</v>
      </c>
      <c r="D112" s="11">
        <f>LevelData!K261</f>
        <v>0.35984574596288299</v>
      </c>
      <c r="E112" s="11">
        <f>LevelData!L261</f>
        <v>0.33202921231090199</v>
      </c>
      <c r="F112" s="11">
        <f>LevelData!M261</f>
        <v>0.69841269841269804</v>
      </c>
      <c r="G112" s="78">
        <f>LevelData!AN261</f>
        <v>0</v>
      </c>
      <c r="H112" s="65" t="str">
        <f>LevelData!X261</f>
        <v>NA</v>
      </c>
      <c r="I112" s="62">
        <f>LevelData!Z261</f>
        <v>1081.5166666666701</v>
      </c>
      <c r="J112" s="65">
        <f>LevelData!AA261</f>
        <v>54</v>
      </c>
      <c r="K112" s="65">
        <f>LevelData!AB261</f>
        <v>17</v>
      </c>
      <c r="L112" s="31">
        <f>LevelData!P261/LevelData!$E261</f>
        <v>1.3738250180766449E-2</v>
      </c>
      <c r="M112" s="31">
        <f>LevelData!Q261/LevelData!$E261</f>
        <v>8.4357676548565911E-3</v>
      </c>
      <c r="N112" s="31">
        <f>LevelData!N261/LevelData!$E261</f>
        <v>4.0250662810315738E-2</v>
      </c>
      <c r="O112" s="31">
        <f>LevelData!O261/LevelData!$E261</f>
        <v>6.8932272836828151E-2</v>
      </c>
      <c r="P112" s="31">
        <f>LevelData!AD261/LevelData!$E261</f>
        <v>8.6767895878524948E-3</v>
      </c>
      <c r="Q112" s="31">
        <f>LevelData!AE261/LevelData!$E261</f>
        <v>8.4357676548565911E-3</v>
      </c>
      <c r="R112" s="31">
        <f>LevelData!R261/LevelData!E261</f>
        <v>1.2051096649795131E-3</v>
      </c>
      <c r="S112" s="9">
        <f>LevelData!U261</f>
        <v>8</v>
      </c>
      <c r="T112" s="31">
        <f>LevelData!S261/LevelData!$E261</f>
        <v>0.25018076644974691</v>
      </c>
      <c r="U112" s="37">
        <f>LevelData!T261/LevelData!$E261</f>
        <v>0.22053506869125089</v>
      </c>
    </row>
    <row r="113" spans="1:21" x14ac:dyDescent="0.25">
      <c r="A113" s="9" t="str">
        <f>LevelData!A262</f>
        <v>A1_1r_n</v>
      </c>
      <c r="B113" s="49" t="str">
        <f>IF(LevelData!B262=0,"Easy",IF(LevelData!B262=1,"Medium","Hard"))</f>
        <v>Hard</v>
      </c>
      <c r="C113" s="8">
        <f>LevelData!D262</f>
        <v>1537</v>
      </c>
      <c r="D113" s="11">
        <f>LevelData!K262</f>
        <v>0.17717037246848899</v>
      </c>
      <c r="E113" s="11">
        <f>LevelData!L262</f>
        <v>0.14569313593539701</v>
      </c>
      <c r="F113" s="11">
        <f>LevelData!M262</f>
        <v>0.34467323187108301</v>
      </c>
      <c r="G113" s="78">
        <f>LevelData!AN262</f>
        <v>1.93783946891973</v>
      </c>
      <c r="H113" s="65" t="str">
        <f>LevelData!X262</f>
        <v>NA</v>
      </c>
      <c r="I113" s="62">
        <f>LevelData!Z262</f>
        <v>1214.1500000000001</v>
      </c>
      <c r="J113" s="65">
        <f>LevelData!AA262</f>
        <v>59</v>
      </c>
      <c r="K113" s="65">
        <f>LevelData!AB262</f>
        <v>19</v>
      </c>
      <c r="L113" s="31">
        <f>LevelData!P262/LevelData!$E262</f>
        <v>3.7388471887834583E-2</v>
      </c>
      <c r="M113" s="31">
        <f>LevelData!Q262/LevelData!$E262</f>
        <v>1.7278005948165982E-2</v>
      </c>
      <c r="N113" s="31">
        <f>LevelData!N262/LevelData!$E262</f>
        <v>0.13057640560827077</v>
      </c>
      <c r="O113" s="31">
        <f>LevelData!O262/LevelData!$E262</f>
        <v>0.13227588160317236</v>
      </c>
      <c r="P113" s="31">
        <f>LevelData!AD262/LevelData!$E262</f>
        <v>2.4784024925647925E-2</v>
      </c>
      <c r="Q113" s="31">
        <f>LevelData!AE262/LevelData!$E262</f>
        <v>2.0535334938393997E-2</v>
      </c>
      <c r="R113" s="31">
        <f>LevelData!R262/LevelData!E262</f>
        <v>4.815181985554454E-3</v>
      </c>
      <c r="S113" s="9">
        <f>LevelData!U262</f>
        <v>8</v>
      </c>
      <c r="T113" s="31">
        <f>LevelData!S262/LevelData!$E262</f>
        <v>0.21767455034697636</v>
      </c>
      <c r="U113" s="37">
        <f>LevelData!T262/LevelData!$E262</f>
        <v>0.19628947741113156</v>
      </c>
    </row>
    <row r="114" spans="1:21" x14ac:dyDescent="0.25">
      <c r="A114" s="9" t="str">
        <f>LevelData!A263</f>
        <v>A1_7r_b</v>
      </c>
      <c r="B114" s="49" t="str">
        <f>IF(LevelData!B263=0,"Easy",IF(LevelData!B263=1,"Medium","Hard"))</f>
        <v>Hard</v>
      </c>
      <c r="C114" s="8">
        <f>LevelData!D263</f>
        <v>1406</v>
      </c>
      <c r="D114" s="11">
        <f>LevelData!K263</f>
        <v>0.41961852861035398</v>
      </c>
      <c r="E114" s="11">
        <f>LevelData!L263</f>
        <v>0.40620384047267399</v>
      </c>
      <c r="F114" s="11">
        <f>LevelData!M263</f>
        <v>0.57894736842105299</v>
      </c>
      <c r="G114" s="78">
        <f>LevelData!AN263</f>
        <v>2.0349162011173201</v>
      </c>
      <c r="H114" s="65" t="str">
        <f>LevelData!X263</f>
        <v>NA</v>
      </c>
      <c r="I114" s="62">
        <f>LevelData!Z263</f>
        <v>1189.56666666667</v>
      </c>
      <c r="J114" s="65">
        <f>LevelData!AA263</f>
        <v>59</v>
      </c>
      <c r="K114" s="65">
        <f>LevelData!AB263</f>
        <v>19</v>
      </c>
      <c r="L114" s="31">
        <f>LevelData!P263/LevelData!$E263</f>
        <v>8.1743869209809257E-3</v>
      </c>
      <c r="M114" s="31">
        <f>LevelData!Q263/LevelData!$E263</f>
        <v>6.4713896457765669E-3</v>
      </c>
      <c r="N114" s="31">
        <f>LevelData!N263/LevelData!$E263</f>
        <v>3.303814713896458E-2</v>
      </c>
      <c r="O114" s="31">
        <f>LevelData!O263/LevelData!$E263</f>
        <v>6.7779291553133517E-2</v>
      </c>
      <c r="P114" s="31">
        <f>LevelData!AD263/LevelData!$E263</f>
        <v>8.855585831062671E-3</v>
      </c>
      <c r="Q114" s="31">
        <f>LevelData!AE263/LevelData!$E263</f>
        <v>8.1743869209809257E-3</v>
      </c>
      <c r="R114" s="31">
        <f>LevelData!R263/LevelData!E263</f>
        <v>1.3623978201634877E-3</v>
      </c>
      <c r="S114" s="9">
        <f>LevelData!U263</f>
        <v>8</v>
      </c>
      <c r="T114" s="31">
        <f>LevelData!S263/LevelData!$E263</f>
        <v>0.2840599455040872</v>
      </c>
      <c r="U114" s="37">
        <f>LevelData!T263/LevelData!$E263</f>
        <v>0.24557220708446867</v>
      </c>
    </row>
    <row r="115" spans="1:21" x14ac:dyDescent="0.25">
      <c r="A115" s="9" t="str">
        <f>LevelData!A264</f>
        <v>A2_6r2_b</v>
      </c>
      <c r="B115" s="49" t="str">
        <f>IF(LevelData!B264=0,"Easy",IF(LevelData!B264=1,"Medium","Hard"))</f>
        <v>Hard</v>
      </c>
      <c r="C115" s="8">
        <f>LevelData!D264</f>
        <v>1247</v>
      </c>
      <c r="D115" s="11">
        <f>LevelData!K264</f>
        <v>0.64163445610160097</v>
      </c>
      <c r="E115" s="11">
        <f>LevelData!L264</f>
        <v>0.63783160322952703</v>
      </c>
      <c r="F115" s="11">
        <f>LevelData!M264</f>
        <v>0.72727272727272696</v>
      </c>
      <c r="G115" s="78">
        <f>LevelData!AN264</f>
        <v>1.0502901353965199</v>
      </c>
      <c r="H115" s="65" t="str">
        <f>LevelData!X264</f>
        <v>NA</v>
      </c>
      <c r="I115" s="62">
        <f>LevelData!Z264</f>
        <v>1219.6500000000001</v>
      </c>
      <c r="J115" s="65">
        <f>LevelData!AA264</f>
        <v>59</v>
      </c>
      <c r="K115" s="65">
        <f>LevelData!AB264</f>
        <v>19</v>
      </c>
      <c r="L115" s="31">
        <f>LevelData!P264/LevelData!$E264</f>
        <v>1.6565433462175593E-3</v>
      </c>
      <c r="M115" s="31">
        <f>LevelData!Q264/LevelData!$E264</f>
        <v>2.7609055770292656E-3</v>
      </c>
      <c r="N115" s="31">
        <f>LevelData!N264/LevelData!$E264</f>
        <v>2.0982882385422418E-2</v>
      </c>
      <c r="O115" s="31">
        <f>LevelData!O264/LevelData!$E264</f>
        <v>4.0861402540033134E-2</v>
      </c>
      <c r="P115" s="31">
        <f>LevelData!AD264/LevelData!$E264</f>
        <v>2.2087244616234127E-3</v>
      </c>
      <c r="Q115" s="31">
        <f>LevelData!AE264/LevelData!$E264</f>
        <v>8.2827167310877969E-3</v>
      </c>
      <c r="R115" s="31">
        <f>LevelData!R264/LevelData!E264</f>
        <v>0</v>
      </c>
      <c r="S115" s="9">
        <f>LevelData!U264</f>
        <v>9</v>
      </c>
      <c r="T115" s="31">
        <f>LevelData!S264/LevelData!$E264</f>
        <v>0.36940916620651576</v>
      </c>
      <c r="U115" s="37">
        <f>LevelData!T264/LevelData!$E264</f>
        <v>0.31143014908890115</v>
      </c>
    </row>
    <row r="116" spans="1:21" x14ac:dyDescent="0.25">
      <c r="A116" s="9" t="str">
        <f>LevelData!A265</f>
        <v>A1_7s_n</v>
      </c>
      <c r="B116" s="49" t="str">
        <f>IF(LevelData!B265=0,"Easy",IF(LevelData!B265=1,"Medium","Hard"))</f>
        <v>Hard</v>
      </c>
      <c r="C116" s="8">
        <f>LevelData!D265</f>
        <v>1116</v>
      </c>
      <c r="D116" s="11">
        <f>LevelData!K265</f>
        <v>8.7306017639834796E-2</v>
      </c>
      <c r="E116" s="11">
        <f>LevelData!L265</f>
        <v>6.6732453435302805E-2</v>
      </c>
      <c r="F116" s="11">
        <f>LevelData!M265</f>
        <v>0.28352941176470597</v>
      </c>
      <c r="G116" s="78">
        <f>LevelData!AN265</f>
        <v>0</v>
      </c>
      <c r="H116" s="65" t="str">
        <f>LevelData!X265</f>
        <v>NA</v>
      </c>
      <c r="I116" s="62">
        <f>LevelData!Z265</f>
        <v>1434.2333333333299</v>
      </c>
      <c r="J116" s="65">
        <f>LevelData!AA265</f>
        <v>71.5</v>
      </c>
      <c r="K116" s="65">
        <f>LevelData!AB265</f>
        <v>24</v>
      </c>
      <c r="L116" s="31">
        <f>LevelData!P265/LevelData!$E265</f>
        <v>1.6969967623088087E-2</v>
      </c>
      <c r="M116" s="31">
        <f>LevelData!Q265/LevelData!$E265</f>
        <v>7.4801830970190912E-3</v>
      </c>
      <c r="N116" s="31">
        <f>LevelData!N265/LevelData!$E265</f>
        <v>6.1627777157530421E-2</v>
      </c>
      <c r="O116" s="31">
        <f>LevelData!O265/LevelData!$E265</f>
        <v>7.1117561683599423E-2</v>
      </c>
      <c r="P116" s="31">
        <f>LevelData!AD265/LevelData!$E265</f>
        <v>1.2950764764988278E-2</v>
      </c>
      <c r="Q116" s="31">
        <f>LevelData!AE265/LevelData!$E265</f>
        <v>1.4513788098693759E-2</v>
      </c>
      <c r="R116" s="31">
        <f>LevelData!R265/LevelData!E265</f>
        <v>1.33973428603327E-3</v>
      </c>
      <c r="S116" s="9">
        <f>LevelData!U265</f>
        <v>9</v>
      </c>
      <c r="T116" s="31">
        <f>LevelData!S265/LevelData!$E265</f>
        <v>0.31729373674221278</v>
      </c>
      <c r="U116" s="37">
        <f>LevelData!T265/LevelData!$E265</f>
        <v>0.2984258122139109</v>
      </c>
    </row>
    <row r="117" spans="1:21" s="51" customFormat="1" ht="15.75" thickBot="1" x14ac:dyDescent="0.3">
      <c r="A117" s="51" t="str">
        <f>LevelData!A266</f>
        <v>A1_6r2_e</v>
      </c>
      <c r="B117" s="55" t="str">
        <f>IF(LevelData!B266=0,"Easy",IF(LevelData!B266=1,"Medium","Hard"))</f>
        <v>Hard</v>
      </c>
      <c r="C117" s="56">
        <f>LevelData!D266</f>
        <v>1003</v>
      </c>
      <c r="D117" s="52">
        <f>LevelData!K266</f>
        <v>0.57849196538936998</v>
      </c>
      <c r="E117" s="52">
        <f>LevelData!L266</f>
        <v>0.56911096690460705</v>
      </c>
      <c r="F117" s="52">
        <f>LevelData!M266</f>
        <v>0.76623376623376604</v>
      </c>
      <c r="G117" s="79">
        <f>LevelData!AN266</f>
        <v>1.3961937716263</v>
      </c>
      <c r="H117" s="67" t="str">
        <f>LevelData!X266</f>
        <v>NA</v>
      </c>
      <c r="I117" s="68">
        <f>LevelData!Z266</f>
        <v>1399.6</v>
      </c>
      <c r="J117" s="67">
        <f>LevelData!AA266</f>
        <v>67</v>
      </c>
      <c r="K117" s="67">
        <f>LevelData!AB266</f>
        <v>21</v>
      </c>
      <c r="L117" s="53">
        <f>LevelData!P266/LevelData!$E266</f>
        <v>6.180469715698393E-3</v>
      </c>
      <c r="M117" s="53">
        <f>LevelData!Q266/LevelData!$E266</f>
        <v>4.326328800988875E-3</v>
      </c>
      <c r="N117" s="53">
        <f>LevelData!N266/LevelData!$E266</f>
        <v>1.6069221260815822E-2</v>
      </c>
      <c r="O117" s="53">
        <f>LevelData!O266/LevelData!$E266</f>
        <v>5.0679851668726822E-2</v>
      </c>
      <c r="P117" s="53">
        <f>LevelData!AD266/LevelData!$E266</f>
        <v>6.798516687268232E-3</v>
      </c>
      <c r="Q117" s="53">
        <f>LevelData!AE266/LevelData!$E266</f>
        <v>8.65265760197775E-3</v>
      </c>
      <c r="R117" s="53">
        <f>LevelData!R266/LevelData!E266</f>
        <v>6.1804697156983925E-4</v>
      </c>
      <c r="S117" s="51">
        <f>LevelData!U266</f>
        <v>9.5</v>
      </c>
      <c r="T117" s="53">
        <f>LevelData!S266/LevelData!$E266</f>
        <v>0.40234857849196537</v>
      </c>
      <c r="U117" s="54">
        <f>LevelData!T266/LevelData!$E266</f>
        <v>0.34981458590852904</v>
      </c>
    </row>
    <row r="118" spans="1:21" x14ac:dyDescent="0.25">
      <c r="A118" s="9" t="str">
        <f>LevelData!A267</f>
        <v>A2_6mt_e</v>
      </c>
      <c r="B118" s="49" t="str">
        <f>IF(LevelData!B267=0,"Easy",IF(LevelData!B267=1,"Medium","Hard"))</f>
        <v>Hard</v>
      </c>
      <c r="C118" s="8">
        <f>LevelData!D267</f>
        <v>940</v>
      </c>
      <c r="D118" s="11">
        <f>LevelData!K267</f>
        <v>0.40465577018325899</v>
      </c>
      <c r="E118" s="11">
        <f>LevelData!L267</f>
        <v>0.36759776536312799</v>
      </c>
      <c r="F118" s="11">
        <f>LevelData!M267</f>
        <v>0.694323144104803</v>
      </c>
      <c r="G118" s="78">
        <f>LevelData!AN267</f>
        <v>2.4204909284951999</v>
      </c>
      <c r="H118" s="65" t="str">
        <f>LevelData!X267</f>
        <v>NA</v>
      </c>
      <c r="I118" s="62">
        <f>LevelData!Z267</f>
        <v>1423.05</v>
      </c>
      <c r="J118" s="65">
        <f>LevelData!AA267</f>
        <v>69</v>
      </c>
      <c r="K118" s="65">
        <f>LevelData!AB267</f>
        <v>22</v>
      </c>
      <c r="L118" s="31">
        <f>LevelData!P267/LevelData!$E267</f>
        <v>1.8821198613174838E-2</v>
      </c>
      <c r="M118" s="31">
        <f>LevelData!Q267/LevelData!$E267</f>
        <v>1.0401188707280832E-2</v>
      </c>
      <c r="N118" s="31">
        <f>LevelData!N267/LevelData!$E267</f>
        <v>6.5378900445765234E-2</v>
      </c>
      <c r="O118" s="31">
        <f>LevelData!O267/LevelData!$E267</f>
        <v>0.13521545319465081</v>
      </c>
      <c r="P118" s="31">
        <f>LevelData!AD267/LevelData!$E267</f>
        <v>7.9247152055473002E-3</v>
      </c>
      <c r="Q118" s="31">
        <f>LevelData!AE267/LevelData!$E267</f>
        <v>9.9058940069341253E-3</v>
      </c>
      <c r="R118" s="31">
        <f>LevelData!R267/LevelData!E267</f>
        <v>1.9811788013868251E-3</v>
      </c>
      <c r="S118" s="9">
        <f>LevelData!U267</f>
        <v>10</v>
      </c>
      <c r="T118" s="31">
        <f>LevelData!S267/LevelData!$E267</f>
        <v>0.35017335314512132</v>
      </c>
      <c r="U118" s="37">
        <f>LevelData!T267/LevelData!$E267</f>
        <v>0.29767211490837048</v>
      </c>
    </row>
    <row r="119" spans="1:21" x14ac:dyDescent="0.25">
      <c r="A119" s="9" t="str">
        <f>LevelData!A268</f>
        <v>A1_3s_h</v>
      </c>
      <c r="B119" s="49" t="str">
        <f>IF(LevelData!B268=0,"Easy",IF(LevelData!B268=1,"Medium","Hard"))</f>
        <v>Hard</v>
      </c>
      <c r="C119" s="8">
        <f>LevelData!D268</f>
        <v>815</v>
      </c>
      <c r="D119" s="11">
        <f>LevelData!K268</f>
        <v>7.0120355834641504E-2</v>
      </c>
      <c r="E119" s="11">
        <f>LevelData!L268</f>
        <v>4.0777270719858698E-2</v>
      </c>
      <c r="F119" s="11">
        <f>LevelData!M268</f>
        <v>0.30434782608695699</v>
      </c>
      <c r="G119" s="78">
        <f>LevelData!AN268</f>
        <v>0</v>
      </c>
      <c r="H119" s="65" t="str">
        <f>LevelData!X268</f>
        <v>NA</v>
      </c>
      <c r="I119" s="62">
        <f>LevelData!Z268</f>
        <v>1537.6583333333299</v>
      </c>
      <c r="J119" s="65">
        <f>LevelData!AA268</f>
        <v>76</v>
      </c>
      <c r="K119" s="65">
        <f>LevelData!AB268</f>
        <v>25</v>
      </c>
      <c r="L119" s="31">
        <f>LevelData!P268/LevelData!$E268</f>
        <v>1.5960230245944531E-2</v>
      </c>
      <c r="M119" s="31">
        <f>LevelData!Q268/LevelData!$E268</f>
        <v>7.0643642072213504E-3</v>
      </c>
      <c r="N119" s="31">
        <f>LevelData!N268/LevelData!$E268</f>
        <v>9.0659340659340656E-2</v>
      </c>
      <c r="O119" s="31">
        <f>LevelData!O268/LevelData!$E268</f>
        <v>0.11538461538461539</v>
      </c>
      <c r="P119" s="31">
        <f>LevelData!AD268/LevelData!$E268</f>
        <v>1.9623233908948195E-2</v>
      </c>
      <c r="Q119" s="31">
        <f>LevelData!AE268/LevelData!$E268</f>
        <v>1.4128728414442701E-2</v>
      </c>
      <c r="R119" s="31">
        <f>LevelData!R268/LevelData!E268</f>
        <v>9.1575091575091575E-4</v>
      </c>
      <c r="S119" s="9">
        <f>LevelData!U268</f>
        <v>9</v>
      </c>
      <c r="T119" s="31">
        <f>LevelData!S268/LevelData!$E268</f>
        <v>0.36394557823129253</v>
      </c>
      <c r="U119" s="37">
        <f>LevelData!T268/LevelData!$E268</f>
        <v>0.33935112506541076</v>
      </c>
    </row>
    <row r="120" spans="1:21" x14ac:dyDescent="0.25">
      <c r="A120" s="9" t="str">
        <f>LevelData!A269</f>
        <v>A1_4r_h</v>
      </c>
      <c r="B120" s="49" t="str">
        <f>IF(LevelData!B269=0,"Easy",IF(LevelData!B269=1,"Medium","Hard"))</f>
        <v>Hard</v>
      </c>
      <c r="C120" s="8">
        <f>LevelData!D269</f>
        <v>454</v>
      </c>
      <c r="D120" s="11">
        <f>LevelData!K269</f>
        <v>6.8454481298518E-2</v>
      </c>
      <c r="E120" s="11">
        <f>LevelData!L269</f>
        <v>3.4860837784650003E-2</v>
      </c>
      <c r="F120" s="11">
        <f>LevelData!M269</f>
        <v>0.24063400576368901</v>
      </c>
      <c r="G120" s="78">
        <f>LevelData!AN269</f>
        <v>0.33256284310892797</v>
      </c>
      <c r="H120" s="65" t="str">
        <f>LevelData!X269</f>
        <v>NA</v>
      </c>
      <c r="I120" s="62">
        <f>LevelData!Z269</f>
        <v>1625.9</v>
      </c>
      <c r="J120" s="65">
        <f>LevelData!AA269</f>
        <v>81</v>
      </c>
      <c r="K120" s="65">
        <f>LevelData!AB269</f>
        <v>27</v>
      </c>
      <c r="L120" s="31">
        <f>LevelData!P269/LevelData!$E269</f>
        <v>4.9635379910609269E-2</v>
      </c>
      <c r="M120" s="31">
        <f>LevelData!Q269/LevelData!$E269</f>
        <v>2.2347682898141614E-2</v>
      </c>
      <c r="N120" s="31">
        <f>LevelData!N269/LevelData!$E269</f>
        <v>0.18042813455657492</v>
      </c>
      <c r="O120" s="31">
        <f>LevelData!O269/LevelData!$E269</f>
        <v>0.29216654904728301</v>
      </c>
      <c r="P120" s="31">
        <f>LevelData!AD269/LevelData!$E269</f>
        <v>3.9049635379910609E-2</v>
      </c>
      <c r="Q120" s="31">
        <f>LevelData!AE269/LevelData!$E269</f>
        <v>3.6932486473770877E-2</v>
      </c>
      <c r="R120" s="31">
        <f>LevelData!R269/LevelData!E269</f>
        <v>4.4695365796283224E-3</v>
      </c>
      <c r="S120" s="9">
        <f>LevelData!U269</f>
        <v>11</v>
      </c>
      <c r="T120" s="31">
        <f>LevelData!S269/LevelData!$E269</f>
        <v>0.77134791813690895</v>
      </c>
      <c r="U120" s="37">
        <f>LevelData!T269/LevelData!$E269</f>
        <v>0.66807809927075978</v>
      </c>
    </row>
    <row r="121" spans="1:21" x14ac:dyDescent="0.25">
      <c r="A121" s="9" t="str">
        <f>LevelData!A270</f>
        <v>A1_5s2_e</v>
      </c>
      <c r="B121" s="49" t="str">
        <f>IF(LevelData!B270=0,"Easy",IF(LevelData!B270=1,"Medium","Hard"))</f>
        <v>Hard</v>
      </c>
      <c r="C121" s="8">
        <f>LevelData!D270</f>
        <v>657</v>
      </c>
      <c r="D121" s="11">
        <f>LevelData!K270</f>
        <v>0.73032407407407396</v>
      </c>
      <c r="E121" s="11">
        <f>LevelData!L270</f>
        <v>0.71481942714819402</v>
      </c>
      <c r="F121" s="11">
        <f>LevelData!M270</f>
        <v>0.93442622950819698</v>
      </c>
      <c r="G121" s="78">
        <f>LevelData!AN270</f>
        <v>0</v>
      </c>
      <c r="H121" s="65" t="str">
        <f>LevelData!X270</f>
        <v>NA</v>
      </c>
      <c r="I121" s="62">
        <f>LevelData!Z270</f>
        <v>1560.35</v>
      </c>
      <c r="J121" s="65">
        <f>LevelData!AA270</f>
        <v>74</v>
      </c>
      <c r="K121" s="65">
        <f>LevelData!AB270</f>
        <v>23</v>
      </c>
      <c r="L121" s="31">
        <f>LevelData!P270/LevelData!$E270</f>
        <v>3.472222222222222E-3</v>
      </c>
      <c r="M121" s="31">
        <f>LevelData!Q270/LevelData!$E270</f>
        <v>5.7870370370370367E-3</v>
      </c>
      <c r="N121" s="31">
        <f>LevelData!N270/LevelData!$E270</f>
        <v>4.5138888888888888E-2</v>
      </c>
      <c r="O121" s="31">
        <f>LevelData!O270/LevelData!$E270</f>
        <v>3.2407407407407406E-2</v>
      </c>
      <c r="P121" s="31">
        <f>LevelData!AD270/LevelData!$E270</f>
        <v>2.3148148148148147E-3</v>
      </c>
      <c r="Q121" s="31">
        <f>LevelData!AE270/LevelData!$E270</f>
        <v>6.9444444444444441E-3</v>
      </c>
      <c r="R121" s="31">
        <f>LevelData!R270/LevelData!E270</f>
        <v>0</v>
      </c>
      <c r="S121" s="9">
        <f>LevelData!U270</f>
        <v>8</v>
      </c>
      <c r="T121" s="31">
        <f>LevelData!S270/LevelData!$E270</f>
        <v>0.50694444444444442</v>
      </c>
      <c r="U121" s="37">
        <f>LevelData!T270/LevelData!$E270</f>
        <v>0.40046296296296297</v>
      </c>
    </row>
    <row r="122" spans="1:21" x14ac:dyDescent="0.25">
      <c r="A122" s="9" t="str">
        <f>LevelData!A271</f>
        <v>A2_2r_n</v>
      </c>
      <c r="B122" s="49" t="str">
        <f>IF(LevelData!B271=0,"Easy",IF(LevelData!B271=1,"Medium","Hard"))</f>
        <v>Hard</v>
      </c>
      <c r="C122" s="8">
        <f>LevelData!D271</f>
        <v>480</v>
      </c>
      <c r="D122" s="11">
        <f>LevelData!K271</f>
        <v>0.22596448254745899</v>
      </c>
      <c r="E122" s="11">
        <f>LevelData!L271</f>
        <v>0.22293401665599</v>
      </c>
      <c r="F122" s="11">
        <f>LevelData!M271</f>
        <v>0.29166666666666702</v>
      </c>
      <c r="G122" s="78">
        <f>LevelData!AN271</f>
        <v>1.2079207920792101</v>
      </c>
      <c r="H122" s="65" t="str">
        <f>LevelData!X271</f>
        <v>NA</v>
      </c>
      <c r="I122" s="62">
        <f>LevelData!Z271</f>
        <v>1812.8583333333299</v>
      </c>
      <c r="J122" s="65">
        <f>LevelData!AA271</f>
        <v>86</v>
      </c>
      <c r="K122" s="65">
        <f>LevelData!AB271</f>
        <v>27</v>
      </c>
      <c r="L122" s="31">
        <f>LevelData!P271/LevelData!$E271</f>
        <v>1.2859767299448868E-2</v>
      </c>
      <c r="M122" s="31">
        <f>LevelData!Q271/LevelData!$E271</f>
        <v>7.9608083282302518E-3</v>
      </c>
      <c r="N122" s="31">
        <f>LevelData!N271/LevelData!$E271</f>
        <v>1.8371096142069811E-2</v>
      </c>
      <c r="O122" s="31">
        <f>LevelData!O271/LevelData!$E271</f>
        <v>4.2253521126760563E-2</v>
      </c>
      <c r="P122" s="31">
        <f>LevelData!AD271/LevelData!$E271</f>
        <v>7.3484384568279241E-3</v>
      </c>
      <c r="Q122" s="31">
        <f>LevelData!AE271/LevelData!$E271</f>
        <v>1.5921616656460504E-2</v>
      </c>
      <c r="R122" s="31">
        <f>LevelData!R271/LevelData!E271</f>
        <v>1.224739742804654E-3</v>
      </c>
      <c r="S122" s="9">
        <f>LevelData!U271</f>
        <v>10</v>
      </c>
      <c r="T122" s="31">
        <f>LevelData!S271/LevelData!$E271</f>
        <v>0.51377832210655239</v>
      </c>
      <c r="U122" s="37">
        <f>LevelData!T271/LevelData!$E271</f>
        <v>0.42498469075321493</v>
      </c>
    </row>
    <row r="123" spans="1:21" x14ac:dyDescent="0.25">
      <c r="A123" s="9" t="str">
        <f>LevelData!A272</f>
        <v>A1_5s_e</v>
      </c>
      <c r="B123" s="49" t="str">
        <f>IF(LevelData!B272=0,"Easy",IF(LevelData!B272=1,"Medium","Hard"))</f>
        <v>Hard</v>
      </c>
      <c r="C123" s="8">
        <f>LevelData!D272</f>
        <v>552</v>
      </c>
      <c r="D123" s="11">
        <f>LevelData!K272</f>
        <v>0.46996124031007802</v>
      </c>
      <c r="E123" s="11">
        <f>LevelData!L272</f>
        <v>0.45211122554068001</v>
      </c>
      <c r="F123" s="11">
        <f>LevelData!M272</f>
        <v>0.75409836065573799</v>
      </c>
      <c r="G123" s="78">
        <f>LevelData!AN272</f>
        <v>0</v>
      </c>
      <c r="H123" s="65" t="str">
        <f>LevelData!X272</f>
        <v>NA</v>
      </c>
      <c r="I123" s="62">
        <f>LevelData!Z272</f>
        <v>1652.4166666666699</v>
      </c>
      <c r="J123" s="65">
        <f>LevelData!AA272</f>
        <v>80</v>
      </c>
      <c r="K123" s="65">
        <f>LevelData!AB272</f>
        <v>25</v>
      </c>
      <c r="L123" s="31">
        <f>LevelData!P272/LevelData!$E272</f>
        <v>2.9069767441860465E-3</v>
      </c>
      <c r="M123" s="31">
        <f>LevelData!Q272/LevelData!$E272</f>
        <v>1.937984496124031E-3</v>
      </c>
      <c r="N123" s="31">
        <f>LevelData!N272/LevelData!$E272</f>
        <v>2.8100775193798451E-2</v>
      </c>
      <c r="O123" s="31">
        <f>LevelData!O272/LevelData!$E272</f>
        <v>5.8139534883720929E-2</v>
      </c>
      <c r="P123" s="31">
        <f>LevelData!AD272/LevelData!$E272</f>
        <v>1.065891472868217E-2</v>
      </c>
      <c r="Q123" s="31">
        <f>LevelData!AE272/LevelData!$E272</f>
        <v>7.7519379844961239E-3</v>
      </c>
      <c r="R123" s="31">
        <f>LevelData!R272/LevelData!E272</f>
        <v>0</v>
      </c>
      <c r="S123" s="9">
        <f>LevelData!U272</f>
        <v>9</v>
      </c>
      <c r="T123" s="31">
        <f>LevelData!S272/LevelData!$E272</f>
        <v>0.39825581395348836</v>
      </c>
      <c r="U123" s="37">
        <f>LevelData!T272/LevelData!$E272</f>
        <v>0.31782945736434109</v>
      </c>
    </row>
    <row r="124" spans="1:21" x14ac:dyDescent="0.25">
      <c r="A124" s="9" t="str">
        <f>LevelData!A273</f>
        <v>A1_2r2_b</v>
      </c>
      <c r="B124" s="49" t="str">
        <f>IF(LevelData!B273=0,"Easy",IF(LevelData!B273=1,"Medium","Hard"))</f>
        <v>Hard</v>
      </c>
      <c r="C124" s="8">
        <f>LevelData!D273</f>
        <v>477</v>
      </c>
      <c r="D124" s="11">
        <f>LevelData!K273</f>
        <v>0.30523731587561398</v>
      </c>
      <c r="E124" s="11">
        <f>LevelData!L273</f>
        <v>0.26720285969615698</v>
      </c>
      <c r="F124" s="11">
        <f>LevelData!M273</f>
        <v>0.71844660194174803</v>
      </c>
      <c r="G124" s="78">
        <f>LevelData!AN273</f>
        <v>1.49808917197452</v>
      </c>
      <c r="H124" s="65" t="str">
        <f>LevelData!X273</f>
        <v>NA</v>
      </c>
      <c r="I124" s="62">
        <f>LevelData!Z273</f>
        <v>1729.25</v>
      </c>
      <c r="J124" s="65">
        <f>LevelData!AA273</f>
        <v>84</v>
      </c>
      <c r="K124" s="65">
        <f>LevelData!AB273</f>
        <v>26</v>
      </c>
      <c r="L124" s="31">
        <f>LevelData!P273/LevelData!$E273</f>
        <v>9.0016366612111296E-3</v>
      </c>
      <c r="M124" s="31">
        <f>LevelData!Q273/LevelData!$E273</f>
        <v>4.9099836333878887E-3</v>
      </c>
      <c r="N124" s="31">
        <f>LevelData!N273/LevelData!$E273</f>
        <v>4.5008183306055646E-2</v>
      </c>
      <c r="O124" s="31">
        <f>LevelData!O273/LevelData!$E273</f>
        <v>8.0196399345335512E-2</v>
      </c>
      <c r="P124" s="31">
        <f>LevelData!AD273/LevelData!$E273</f>
        <v>8.1833060556464818E-3</v>
      </c>
      <c r="Q124" s="31">
        <f>LevelData!AE273/LevelData!$E273</f>
        <v>9.8199672667757774E-3</v>
      </c>
      <c r="R124" s="31">
        <f>LevelData!R273/LevelData!E273</f>
        <v>3.2733224222585926E-3</v>
      </c>
      <c r="S124" s="9">
        <f>LevelData!U273</f>
        <v>11</v>
      </c>
      <c r="T124" s="31">
        <f>LevelData!S273/LevelData!$E273</f>
        <v>0.40834697217675942</v>
      </c>
      <c r="U124" s="37">
        <f>LevelData!T273/LevelData!$E273</f>
        <v>0.33224222585924712</v>
      </c>
    </row>
    <row r="125" spans="1:21" x14ac:dyDescent="0.25">
      <c r="A125" s="9" t="str">
        <f>LevelData!A274</f>
        <v>A2_3r_x</v>
      </c>
      <c r="B125" s="49" t="str">
        <f>IF(LevelData!B274=0,"Easy",IF(LevelData!B274=1,"Medium","Hard"))</f>
        <v>Hard</v>
      </c>
      <c r="C125" s="8">
        <f>LevelData!D274</f>
        <v>286</v>
      </c>
      <c r="D125" s="11">
        <f>LevelData!K274</f>
        <v>5.0092194222495397E-2</v>
      </c>
      <c r="E125" s="11">
        <f>LevelData!L274</f>
        <v>3.6029671494171703E-2</v>
      </c>
      <c r="F125" s="11">
        <f>LevelData!M274</f>
        <v>0.144208037825059</v>
      </c>
      <c r="G125" s="78">
        <f>LevelData!AN274</f>
        <v>1.5565642458100599</v>
      </c>
      <c r="H125" s="65" t="str">
        <f>LevelData!X274</f>
        <v>NA</v>
      </c>
      <c r="I125" s="62">
        <f>LevelData!Z274</f>
        <v>1863.2</v>
      </c>
      <c r="J125" s="65">
        <f>LevelData!AA274</f>
        <v>97</v>
      </c>
      <c r="K125" s="65">
        <f>LevelData!AB274</f>
        <v>30</v>
      </c>
      <c r="L125" s="31">
        <f>LevelData!P274/LevelData!$E274</f>
        <v>4.3638598647818071E-2</v>
      </c>
      <c r="M125" s="31">
        <f>LevelData!Q274/LevelData!$E274</f>
        <v>2.0590043023970498E-2</v>
      </c>
      <c r="N125" s="31">
        <f>LevelData!N274/LevelData!$E274</f>
        <v>0.12292562999385372</v>
      </c>
      <c r="O125" s="31">
        <f>LevelData!O274/LevelData!$E274</f>
        <v>0.18162261831591886</v>
      </c>
      <c r="P125" s="31">
        <f>LevelData!AD274/LevelData!$E274</f>
        <v>4.2409342347879533E-2</v>
      </c>
      <c r="Q125" s="31">
        <f>LevelData!AE274/LevelData!$E274</f>
        <v>4.0872771972956363E-2</v>
      </c>
      <c r="R125" s="31">
        <f>LevelData!R274/LevelData!E274</f>
        <v>5.8389674247080513E-3</v>
      </c>
      <c r="S125" s="9">
        <f>LevelData!U274</f>
        <v>10</v>
      </c>
      <c r="T125" s="31">
        <f>LevelData!S274/LevelData!$E274</f>
        <v>0.76398279041180084</v>
      </c>
      <c r="U125" s="37">
        <f>LevelData!T274/LevelData!$E274</f>
        <v>0.6220036877688998</v>
      </c>
    </row>
    <row r="126" spans="1:21" x14ac:dyDescent="0.25">
      <c r="A126" s="9" t="str">
        <f>LevelData!A275</f>
        <v>A2_4mt_n</v>
      </c>
      <c r="B126" s="49" t="str">
        <f>IF(LevelData!B275=0,"Easy",IF(LevelData!B275=1,"Medium","Hard"))</f>
        <v>Hard</v>
      </c>
      <c r="C126" s="8">
        <f>LevelData!D275</f>
        <v>371</v>
      </c>
      <c r="D126" s="11">
        <f>LevelData!K275</f>
        <v>0.29574468085106398</v>
      </c>
      <c r="E126" s="11">
        <f>LevelData!L275</f>
        <v>0.27011494252873602</v>
      </c>
      <c r="F126" s="11">
        <f>LevelData!M275</f>
        <v>0.61428571428571399</v>
      </c>
      <c r="G126" s="78">
        <f>LevelData!AN275</f>
        <v>1.4192949907235599</v>
      </c>
      <c r="H126" s="65" t="str">
        <f>LevelData!X275</f>
        <v>NA</v>
      </c>
      <c r="I126" s="62">
        <f>LevelData!Z275</f>
        <v>1826.575</v>
      </c>
      <c r="J126" s="65">
        <f>LevelData!AA275</f>
        <v>88</v>
      </c>
      <c r="K126" s="65">
        <f>LevelData!AB275</f>
        <v>28</v>
      </c>
      <c r="L126" s="31">
        <f>LevelData!P275/LevelData!$E275</f>
        <v>1.1702127659574468E-2</v>
      </c>
      <c r="M126" s="31">
        <f>LevelData!Q275/LevelData!$E275</f>
        <v>4.2553191489361703E-3</v>
      </c>
      <c r="N126" s="31">
        <f>LevelData!N275/LevelData!$E275</f>
        <v>6.5957446808510636E-2</v>
      </c>
      <c r="O126" s="31">
        <f>LevelData!O275/LevelData!$E275</f>
        <v>8.5106382978723402E-2</v>
      </c>
      <c r="P126" s="31">
        <f>LevelData!AD275/LevelData!$E275</f>
        <v>1.276595744680851E-2</v>
      </c>
      <c r="Q126" s="31">
        <f>LevelData!AE275/LevelData!$E275</f>
        <v>1.1702127659574468E-2</v>
      </c>
      <c r="R126" s="31">
        <f>LevelData!R275/LevelData!E275</f>
        <v>0</v>
      </c>
      <c r="S126" s="9">
        <f>LevelData!U275</f>
        <v>9</v>
      </c>
      <c r="T126" s="31">
        <f>LevelData!S275/LevelData!$E275</f>
        <v>0.39787234042553193</v>
      </c>
      <c r="U126" s="37">
        <f>LevelData!T275/LevelData!$E275</f>
        <v>0.30957446808510636</v>
      </c>
    </row>
    <row r="127" spans="1:21" x14ac:dyDescent="0.25">
      <c r="A127" s="9" t="str">
        <f>LevelData!A276</f>
        <v>A1_6s2_b</v>
      </c>
      <c r="B127" s="49" t="str">
        <f>IF(LevelData!B276=0,"Easy",IF(LevelData!B276=1,"Medium","Hard"))</f>
        <v>Hard</v>
      </c>
      <c r="C127" s="8">
        <f>LevelData!D276</f>
        <v>423</v>
      </c>
      <c r="D127" s="11">
        <f>LevelData!K276</f>
        <v>0.90928725701943802</v>
      </c>
      <c r="E127" s="11">
        <f>LevelData!L276</f>
        <v>0.91390728476821204</v>
      </c>
      <c r="F127" s="11">
        <f>LevelData!M276</f>
        <v>0.7</v>
      </c>
      <c r="G127" s="78">
        <f>LevelData!AN276</f>
        <v>0</v>
      </c>
      <c r="H127" s="65" t="str">
        <f>LevelData!X276</f>
        <v>NA</v>
      </c>
      <c r="I127" s="62">
        <f>LevelData!Z276</f>
        <v>1620.7166666666701</v>
      </c>
      <c r="J127" s="65">
        <f>LevelData!AA276</f>
        <v>82</v>
      </c>
      <c r="K127" s="65">
        <f>LevelData!AB276</f>
        <v>24</v>
      </c>
      <c r="L127" s="31">
        <f>LevelData!P276/LevelData!$E276</f>
        <v>0</v>
      </c>
      <c r="M127" s="31">
        <f>LevelData!Q276/LevelData!$E276</f>
        <v>2.1598272138228943E-3</v>
      </c>
      <c r="N127" s="31">
        <f>LevelData!N276/LevelData!$E276</f>
        <v>1.079913606911447E-2</v>
      </c>
      <c r="O127" s="31">
        <f>LevelData!O276/LevelData!$E276</f>
        <v>1.9438444924406047E-2</v>
      </c>
      <c r="P127" s="31">
        <f>LevelData!AD276/LevelData!$E276</f>
        <v>2.1598272138228943E-3</v>
      </c>
      <c r="Q127" s="31">
        <f>LevelData!AE276/LevelData!$E276</f>
        <v>0</v>
      </c>
      <c r="R127" s="31">
        <f>LevelData!R276/LevelData!E276</f>
        <v>2.1598272138228943E-3</v>
      </c>
      <c r="S127" s="9">
        <f>LevelData!U276</f>
        <v>10</v>
      </c>
      <c r="T127" s="31">
        <f>LevelData!S276/LevelData!$E276</f>
        <v>0.67386609071274295</v>
      </c>
      <c r="U127" s="37">
        <f>LevelData!T276/LevelData!$E276</f>
        <v>0.5032397408207343</v>
      </c>
    </row>
    <row r="128" spans="1:21" x14ac:dyDescent="0.25">
      <c r="A128" s="9" t="str">
        <f>LevelData!A277</f>
        <v>A2_1sos_h</v>
      </c>
      <c r="B128" s="49" t="str">
        <f>IF(LevelData!B277=0,"Easy",IF(LevelData!B277=1,"Medium","Hard"))</f>
        <v>Hard</v>
      </c>
      <c r="C128" s="8">
        <f>LevelData!D277</f>
        <v>326</v>
      </c>
      <c r="D128" s="11">
        <f>LevelData!K277</f>
        <v>0.30655129789864</v>
      </c>
      <c r="E128" s="11">
        <f>LevelData!L277</f>
        <v>0.27285129604365599</v>
      </c>
      <c r="F128" s="11">
        <f>LevelData!M277</f>
        <v>0.63157894736842102</v>
      </c>
      <c r="G128" s="78">
        <f>LevelData!AN277</f>
        <v>0</v>
      </c>
      <c r="H128" s="65" t="str">
        <f>LevelData!X277</f>
        <v>NA</v>
      </c>
      <c r="I128" s="62">
        <f>LevelData!Z277</f>
        <v>1935.68333333333</v>
      </c>
      <c r="J128" s="65">
        <f>LevelData!AA277</f>
        <v>98</v>
      </c>
      <c r="K128" s="65">
        <f>LevelData!AB277</f>
        <v>29</v>
      </c>
      <c r="L128" s="31">
        <f>LevelData!P277/LevelData!$E277</f>
        <v>6.180469715698393E-3</v>
      </c>
      <c r="M128" s="31">
        <f>LevelData!Q277/LevelData!$E277</f>
        <v>2.472187886279357E-3</v>
      </c>
      <c r="N128" s="31">
        <f>LevelData!N277/LevelData!$E277</f>
        <v>7.4165636588380712E-2</v>
      </c>
      <c r="O128" s="31">
        <f>LevelData!O277/LevelData!$E277</f>
        <v>0.11372064276885044</v>
      </c>
      <c r="P128" s="31">
        <f>LevelData!AD277/LevelData!$E277</f>
        <v>2.595797280593325E-2</v>
      </c>
      <c r="Q128" s="31">
        <f>LevelData!AE277/LevelData!$E277</f>
        <v>7.4165636588380719E-3</v>
      </c>
      <c r="R128" s="31">
        <f>LevelData!R277/LevelData!E277</f>
        <v>0</v>
      </c>
      <c r="S128" s="9">
        <f>LevelData!U277</f>
        <v>9</v>
      </c>
      <c r="T128" s="31">
        <f>LevelData!S277/LevelData!$E277</f>
        <v>0.46229913473423978</v>
      </c>
      <c r="U128" s="37">
        <f>LevelData!T277/LevelData!$E277</f>
        <v>0.36217552533992581</v>
      </c>
    </row>
    <row r="129" spans="1:21" x14ac:dyDescent="0.25">
      <c r="A129" s="9" t="str">
        <f>LevelData!A278</f>
        <v>A2_7r2_b</v>
      </c>
      <c r="B129" s="49" t="str">
        <f>IF(LevelData!B278=0,"Easy",IF(LevelData!B278=1,"Medium","Hard"))</f>
        <v>Hard</v>
      </c>
      <c r="C129" s="8">
        <f>LevelData!D278</f>
        <v>217</v>
      </c>
      <c r="D129" s="11">
        <f>LevelData!K278</f>
        <v>0.19454770755886</v>
      </c>
      <c r="E129" s="11">
        <f>LevelData!L278</f>
        <v>0.156204379562044</v>
      </c>
      <c r="F129" s="11">
        <f>LevelData!M278</f>
        <v>0.409836065573771</v>
      </c>
      <c r="G129" s="78">
        <f>LevelData!AN278</f>
        <v>0</v>
      </c>
      <c r="H129" s="65" t="str">
        <f>LevelData!X278</f>
        <v>NA</v>
      </c>
      <c r="I129" s="62">
        <f>LevelData!Z278</f>
        <v>1925.56666666667</v>
      </c>
      <c r="J129" s="65">
        <f>LevelData!AA278</f>
        <v>100</v>
      </c>
      <c r="K129" s="65">
        <f>LevelData!AB278</f>
        <v>30</v>
      </c>
      <c r="L129" s="31">
        <f>LevelData!P278/LevelData!$E278</f>
        <v>5.0805452292441142E-2</v>
      </c>
      <c r="M129" s="31">
        <f>LevelData!Q278/LevelData!$E278</f>
        <v>2.2304832713754646E-2</v>
      </c>
      <c r="N129" s="31">
        <f>LevelData!N278/LevelData!$E278</f>
        <v>0.13630731102850063</v>
      </c>
      <c r="O129" s="31">
        <f>LevelData!O278/LevelData!$E278</f>
        <v>0.19083023543990088</v>
      </c>
      <c r="P129" s="31">
        <f>LevelData!AD278/LevelData!$E278</f>
        <v>3.717472118959108E-2</v>
      </c>
      <c r="Q129" s="31">
        <f>LevelData!AE278/LevelData!$E278</f>
        <v>1.858736059479554E-2</v>
      </c>
      <c r="R129" s="31">
        <f>LevelData!R278/LevelData!E278</f>
        <v>6.1957868649318466E-3</v>
      </c>
      <c r="S129" s="9">
        <f>LevelData!U278</f>
        <v>10</v>
      </c>
      <c r="T129" s="31">
        <f>LevelData!S278/LevelData!$E278</f>
        <v>0.74721189591078063</v>
      </c>
      <c r="U129" s="37">
        <f>LevelData!T278/LevelData!$E278</f>
        <v>0.57744733581164809</v>
      </c>
    </row>
    <row r="130" spans="1:21" x14ac:dyDescent="0.25">
      <c r="A130" s="9" t="str">
        <f>LevelData!A279</f>
        <v>A2_6s_n</v>
      </c>
      <c r="B130" s="49" t="str">
        <f>IF(LevelData!B279=0,"Easy",IF(LevelData!B279=1,"Medium","Hard"))</f>
        <v>Hard</v>
      </c>
      <c r="C130" s="8">
        <f>LevelData!D279</f>
        <v>297</v>
      </c>
      <c r="D130" s="11">
        <f>LevelData!K279</f>
        <v>0.28344370860927198</v>
      </c>
      <c r="E130" s="11">
        <f>LevelData!L279</f>
        <v>0.265625</v>
      </c>
      <c r="F130" s="11">
        <f>LevelData!M279</f>
        <v>0.52941176470588203</v>
      </c>
      <c r="G130" s="78">
        <f>LevelData!AN279</f>
        <v>0</v>
      </c>
      <c r="H130" s="65" t="str">
        <f>LevelData!X279</f>
        <v>NA</v>
      </c>
      <c r="I130" s="62">
        <f>LevelData!Z279</f>
        <v>1898.85</v>
      </c>
      <c r="J130" s="65">
        <f>LevelData!AA279</f>
        <v>97</v>
      </c>
      <c r="K130" s="65">
        <f>LevelData!AB279</f>
        <v>28</v>
      </c>
      <c r="L130" s="31">
        <f>LevelData!P279/LevelData!$E279</f>
        <v>2.6490066225165563E-3</v>
      </c>
      <c r="M130" s="31">
        <f>LevelData!Q279/LevelData!$E279</f>
        <v>1.3245033112582781E-3</v>
      </c>
      <c r="N130" s="31">
        <f>LevelData!N279/LevelData!$E279</f>
        <v>5.2980132450331126E-2</v>
      </c>
      <c r="O130" s="31">
        <f>LevelData!O279/LevelData!$E279</f>
        <v>4.105960264900662E-2</v>
      </c>
      <c r="P130" s="31">
        <f>LevelData!AD279/LevelData!$E279</f>
        <v>2.6490066225165563E-3</v>
      </c>
      <c r="Q130" s="31">
        <f>LevelData!AE279/LevelData!$E279</f>
        <v>9.2715231788079479E-3</v>
      </c>
      <c r="R130" s="31">
        <f>LevelData!R279/LevelData!E279</f>
        <v>1.3245033112582781E-3</v>
      </c>
      <c r="S130" s="9">
        <f>LevelData!U279</f>
        <v>7</v>
      </c>
      <c r="T130" s="31">
        <f>LevelData!S279/LevelData!$E279</f>
        <v>0.43178807947019865</v>
      </c>
      <c r="U130" s="37">
        <f>LevelData!T279/LevelData!$E279</f>
        <v>0.33377483443708611</v>
      </c>
    </row>
    <row r="131" spans="1:21" x14ac:dyDescent="0.25">
      <c r="A131" s="9" t="str">
        <f>LevelData!A280</f>
        <v>A2_6mt2_e</v>
      </c>
      <c r="B131" s="49" t="str">
        <f>IF(LevelData!B280=0,"Easy",IF(LevelData!B280=1,"Medium","Hard"))</f>
        <v>Hard</v>
      </c>
      <c r="C131" s="8">
        <f>LevelData!D280</f>
        <v>235</v>
      </c>
      <c r="D131" s="11">
        <f>LevelData!K280</f>
        <v>0.23016905071521501</v>
      </c>
      <c r="E131" s="11">
        <f>LevelData!L280</f>
        <v>0.216366158113731</v>
      </c>
      <c r="F131" s="11">
        <f>LevelData!M280</f>
        <v>0.4375</v>
      </c>
      <c r="G131" s="78">
        <f>LevelData!AN280</f>
        <v>1.2577092511013199</v>
      </c>
      <c r="H131" s="65" t="str">
        <f>LevelData!X280</f>
        <v>NA</v>
      </c>
      <c r="I131" s="62">
        <f>LevelData!Z280</f>
        <v>1985</v>
      </c>
      <c r="J131" s="65">
        <f>LevelData!AA280</f>
        <v>102</v>
      </c>
      <c r="K131" s="65">
        <f>LevelData!AB280</f>
        <v>29</v>
      </c>
      <c r="L131" s="31">
        <f>LevelData!P280/LevelData!$E280</f>
        <v>1.4304291287386216E-2</v>
      </c>
      <c r="M131" s="31">
        <f>LevelData!Q280/LevelData!$E280</f>
        <v>6.5019505851755524E-3</v>
      </c>
      <c r="N131" s="31">
        <f>LevelData!N280/LevelData!$E280</f>
        <v>6.2418725617685307E-2</v>
      </c>
      <c r="O131" s="31">
        <f>LevelData!O280/LevelData!$E280</f>
        <v>6.8920676202860853E-2</v>
      </c>
      <c r="P131" s="31">
        <f>LevelData!AD280/LevelData!$E280</f>
        <v>9.1027308192457735E-3</v>
      </c>
      <c r="Q131" s="31">
        <f>LevelData!AE280/LevelData!$E280</f>
        <v>5.2015604681404422E-3</v>
      </c>
      <c r="R131" s="31">
        <f>LevelData!R280/LevelData!E280</f>
        <v>0</v>
      </c>
      <c r="S131" s="9">
        <f>LevelData!U280</f>
        <v>6</v>
      </c>
      <c r="T131" s="31">
        <f>LevelData!S280/LevelData!$E280</f>
        <v>0.47724317295188556</v>
      </c>
      <c r="U131" s="37">
        <f>LevelData!T280/LevelData!$E280</f>
        <v>0.3680104031209363</v>
      </c>
    </row>
    <row r="132" spans="1:21" x14ac:dyDescent="0.25">
      <c r="A132" s="9" t="str">
        <f>LevelData!A281</f>
        <v>A1_4s2_e</v>
      </c>
      <c r="B132" s="49" t="str">
        <f>IF(LevelData!B281=0,"Easy",IF(LevelData!B281=1,"Medium","Hard"))</f>
        <v>Hard</v>
      </c>
      <c r="C132" s="8">
        <f>LevelData!D281</f>
        <v>245</v>
      </c>
      <c r="D132" s="11">
        <f>LevelData!K281</f>
        <v>0.34014869888475802</v>
      </c>
      <c r="E132" s="11">
        <f>LevelData!L281</f>
        <v>0.32213438735177902</v>
      </c>
      <c r="F132" s="11">
        <f>LevelData!M281</f>
        <v>0.625</v>
      </c>
      <c r="G132" s="78">
        <f>LevelData!AN281</f>
        <v>0</v>
      </c>
      <c r="H132" s="65" t="str">
        <f>LevelData!X281</f>
        <v>NA</v>
      </c>
      <c r="I132" s="62">
        <f>LevelData!Z281</f>
        <v>1954.7166666666701</v>
      </c>
      <c r="J132" s="65">
        <f>LevelData!AA281</f>
        <v>98</v>
      </c>
      <c r="K132" s="65">
        <f>LevelData!AB281</f>
        <v>28</v>
      </c>
      <c r="L132" s="31">
        <f>LevelData!P281/LevelData!$E281</f>
        <v>1.4869888475836431E-2</v>
      </c>
      <c r="M132" s="31">
        <f>LevelData!Q281/LevelData!$E281</f>
        <v>5.5762081784386614E-3</v>
      </c>
      <c r="N132" s="31">
        <f>LevelData!N281/LevelData!$E281</f>
        <v>4.0892193308550186E-2</v>
      </c>
      <c r="O132" s="31">
        <f>LevelData!O281/LevelData!$E281</f>
        <v>5.3903345724907063E-2</v>
      </c>
      <c r="P132" s="31">
        <f>LevelData!AD281/LevelData!$E281</f>
        <v>3.7174721189591076E-3</v>
      </c>
      <c r="Q132" s="31">
        <f>LevelData!AE281/LevelData!$E281</f>
        <v>5.5762081784386614E-3</v>
      </c>
      <c r="R132" s="31">
        <f>LevelData!R281/LevelData!E281</f>
        <v>0</v>
      </c>
      <c r="S132" s="9">
        <f>LevelData!U281</f>
        <v>8</v>
      </c>
      <c r="T132" s="31">
        <f>LevelData!S281/LevelData!$E281</f>
        <v>0.62825278810408924</v>
      </c>
      <c r="U132" s="37">
        <f>LevelData!T281/LevelData!$E281</f>
        <v>0.48327137546468402</v>
      </c>
    </row>
    <row r="133" spans="1:21" x14ac:dyDescent="0.25">
      <c r="A133" s="9" t="str">
        <f>LevelData!A282</f>
        <v>A2_6r_b</v>
      </c>
      <c r="B133" s="49" t="str">
        <f>IF(LevelData!B282=0,"Easy",IF(LevelData!B282=1,"Medium","Hard"))</f>
        <v>Hard</v>
      </c>
      <c r="C133" s="8">
        <f>LevelData!D282</f>
        <v>171</v>
      </c>
      <c r="D133" s="11">
        <f>LevelData!K282</f>
        <v>0.21185185185185201</v>
      </c>
      <c r="E133" s="11">
        <f>LevelData!L282</f>
        <v>0.16749585406301801</v>
      </c>
      <c r="F133" s="11">
        <f>LevelData!M282</f>
        <v>0.58333333333333304</v>
      </c>
      <c r="G133" s="78">
        <f>LevelData!AN282</f>
        <v>0.63888888888888895</v>
      </c>
      <c r="H133" s="65" t="str">
        <f>LevelData!X282</f>
        <v>NA</v>
      </c>
      <c r="I133" s="62">
        <f>LevelData!Z282</f>
        <v>2010.4666666666701</v>
      </c>
      <c r="J133" s="65">
        <f>LevelData!AA282</f>
        <v>101</v>
      </c>
      <c r="K133" s="65">
        <f>LevelData!AB282</f>
        <v>28</v>
      </c>
      <c r="L133" s="31">
        <f>LevelData!P282/LevelData!$E282</f>
        <v>3.111111111111111E-2</v>
      </c>
      <c r="M133" s="31">
        <f>LevelData!Q282/LevelData!$E282</f>
        <v>1.037037037037037E-2</v>
      </c>
      <c r="N133" s="31">
        <f>LevelData!N282/LevelData!$E282</f>
        <v>0.10518518518518519</v>
      </c>
      <c r="O133" s="31">
        <f>LevelData!O282/LevelData!$E282</f>
        <v>0.1348148148148148</v>
      </c>
      <c r="P133" s="31">
        <f>LevelData!AD282/LevelData!$E282</f>
        <v>2.074074074074074E-2</v>
      </c>
      <c r="Q133" s="31">
        <f>LevelData!AE282/LevelData!$E282</f>
        <v>1.037037037037037E-2</v>
      </c>
      <c r="R133" s="31">
        <f>LevelData!R282/LevelData!E282</f>
        <v>0</v>
      </c>
      <c r="S133" s="9">
        <f>LevelData!U282</f>
        <v>8</v>
      </c>
      <c r="T133" s="31">
        <f>LevelData!S282/LevelData!$E282</f>
        <v>0.77925925925925921</v>
      </c>
      <c r="U133" s="37">
        <f>LevelData!T282/LevelData!$E282</f>
        <v>0.60444444444444445</v>
      </c>
    </row>
    <row r="134" spans="1:21" x14ac:dyDescent="0.25">
      <c r="A134" s="9" t="str">
        <f>LevelData!A283</f>
        <v>A2_7r_b</v>
      </c>
      <c r="B134" s="49" t="str">
        <f>IF(LevelData!B283=0,"Easy",IF(LevelData!B283=1,"Medium","Hard"))</f>
        <v>Hard</v>
      </c>
      <c r="C134" s="8">
        <f>LevelData!D283</f>
        <v>141</v>
      </c>
      <c r="D134" s="11">
        <f>LevelData!K283</f>
        <v>0.191986644407346</v>
      </c>
      <c r="E134" s="11">
        <f>LevelData!L283</f>
        <v>0.15650406504065001</v>
      </c>
      <c r="F134" s="11">
        <f>LevelData!M283</f>
        <v>0.355140186915888</v>
      </c>
      <c r="G134" s="78">
        <f>LevelData!AN283</f>
        <v>0</v>
      </c>
      <c r="H134" s="65" t="str">
        <f>LevelData!X283</f>
        <v>NA</v>
      </c>
      <c r="I134" s="62">
        <f>LevelData!Z283</f>
        <v>1967.7166666666701</v>
      </c>
      <c r="J134" s="65">
        <f>LevelData!AA283</f>
        <v>103</v>
      </c>
      <c r="K134" s="65">
        <f>LevelData!AB283</f>
        <v>29</v>
      </c>
      <c r="L134" s="31">
        <f>LevelData!P283/LevelData!$E283</f>
        <v>7.8464106844741241E-2</v>
      </c>
      <c r="M134" s="31">
        <f>LevelData!Q283/LevelData!$E283</f>
        <v>3.6727879799666109E-2</v>
      </c>
      <c r="N134" s="31">
        <f>LevelData!N283/LevelData!$E283</f>
        <v>0.17028380634390652</v>
      </c>
      <c r="O134" s="31">
        <f>LevelData!O283/LevelData!$E283</f>
        <v>0.22537562604340566</v>
      </c>
      <c r="P134" s="31">
        <f>LevelData!AD283/LevelData!$E283</f>
        <v>6.5108514190317199E-2</v>
      </c>
      <c r="Q134" s="31">
        <f>LevelData!AE283/LevelData!$E283</f>
        <v>2.337228714524207E-2</v>
      </c>
      <c r="R134" s="31">
        <f>LevelData!R283/LevelData!E283</f>
        <v>3.3388981636060101E-3</v>
      </c>
      <c r="S134" s="9">
        <f>LevelData!U283</f>
        <v>10</v>
      </c>
      <c r="T134" s="31">
        <f>LevelData!S283/LevelData!$E283</f>
        <v>1.2253756260434057</v>
      </c>
      <c r="U134" s="37">
        <f>LevelData!T283/LevelData!$E283</f>
        <v>0.86477462437395658</v>
      </c>
    </row>
    <row r="135" spans="1:21" x14ac:dyDescent="0.25">
      <c r="A135" s="9" t="str">
        <f>LevelData!A284</f>
        <v>A1_6s_x</v>
      </c>
      <c r="B135" s="49" t="str">
        <f>IF(LevelData!B284=0,"Easy",IF(LevelData!B284=1,"Medium","Hard"))</f>
        <v>Hard</v>
      </c>
      <c r="C135" s="8">
        <f>LevelData!D284</f>
        <v>153</v>
      </c>
      <c r="D135" s="11">
        <f>LevelData!K284</f>
        <v>0.26004228329809698</v>
      </c>
      <c r="E135" s="11">
        <f>LevelData!L284</f>
        <v>0.22772277227722801</v>
      </c>
      <c r="F135" s="11">
        <f>LevelData!M284</f>
        <v>0.44927536231884102</v>
      </c>
      <c r="G135" s="78">
        <f>LevelData!AN284</f>
        <v>0</v>
      </c>
      <c r="H135" s="65" t="str">
        <f>LevelData!X284</f>
        <v>NA</v>
      </c>
      <c r="I135" s="62">
        <f>LevelData!Z284</f>
        <v>2004.9166666666699</v>
      </c>
      <c r="J135" s="65">
        <f>LevelData!AA284</f>
        <v>103</v>
      </c>
      <c r="K135" s="65">
        <f>LevelData!AB284</f>
        <v>30</v>
      </c>
      <c r="L135" s="31">
        <f>LevelData!P284/LevelData!$E284</f>
        <v>4.4397463002114168E-2</v>
      </c>
      <c r="M135" s="31">
        <f>LevelData!Q284/LevelData!$E284</f>
        <v>1.6913319238900635E-2</v>
      </c>
      <c r="N135" s="31">
        <f>LevelData!N284/LevelData!$E284</f>
        <v>0.16067653276955601</v>
      </c>
      <c r="O135" s="31">
        <f>LevelData!O284/LevelData!$E284</f>
        <v>0.16913319238900634</v>
      </c>
      <c r="P135" s="31">
        <f>LevelData!AD284/LevelData!$E284</f>
        <v>4.6511627906976744E-2</v>
      </c>
      <c r="Q135" s="31">
        <f>LevelData!AE284/LevelData!$E284</f>
        <v>1.9027484143763214E-2</v>
      </c>
      <c r="R135" s="31">
        <f>LevelData!R284/LevelData!E284</f>
        <v>4.2283298097251587E-3</v>
      </c>
      <c r="S135" s="9">
        <f>LevelData!U284</f>
        <v>12</v>
      </c>
      <c r="T135" s="31">
        <f>LevelData!S284/LevelData!$E284</f>
        <v>0.9936575052854123</v>
      </c>
      <c r="U135" s="37">
        <f>LevelData!T284/LevelData!$E284</f>
        <v>0.74207188160676529</v>
      </c>
    </row>
    <row r="136" spans="1:21" x14ac:dyDescent="0.25">
      <c r="A136" s="9" t="str">
        <f>LevelData!A285</f>
        <v>A2_7sos_h</v>
      </c>
      <c r="B136" s="49" t="str">
        <f>IF(LevelData!B285=0,"Easy",IF(LevelData!B285=1,"Medium","Hard"))</f>
        <v>Hard</v>
      </c>
      <c r="C136" s="8">
        <f>LevelData!D285</f>
        <v>145</v>
      </c>
      <c r="D136" s="11">
        <f>LevelData!K285</f>
        <v>0.51028806584362096</v>
      </c>
      <c r="E136" s="11">
        <f>LevelData!L285</f>
        <v>0.46889952153109998</v>
      </c>
      <c r="F136" s="11">
        <f>LevelData!M285</f>
        <v>0.76470588235294101</v>
      </c>
      <c r="G136" s="78">
        <f>LevelData!AN285</f>
        <v>0</v>
      </c>
      <c r="H136" s="65" t="str">
        <f>LevelData!X285</f>
        <v>NA</v>
      </c>
      <c r="I136" s="62">
        <f>LevelData!Z285</f>
        <v>2025.55</v>
      </c>
      <c r="J136" s="65">
        <f>LevelData!AA285</f>
        <v>106</v>
      </c>
      <c r="K136" s="65">
        <f>LevelData!AB285</f>
        <v>30</v>
      </c>
      <c r="L136" s="31">
        <f>LevelData!P285/LevelData!$E285</f>
        <v>0.11934156378600823</v>
      </c>
      <c r="M136" s="31">
        <f>LevelData!Q285/LevelData!$E285</f>
        <v>4.5267489711934158E-2</v>
      </c>
      <c r="N136" s="31">
        <f>LevelData!N285/LevelData!$E285</f>
        <v>0.13991769547325103</v>
      </c>
      <c r="O136" s="31">
        <f>LevelData!O285/LevelData!$E285</f>
        <v>0.102880658436214</v>
      </c>
      <c r="P136" s="31">
        <f>LevelData!AD285/LevelData!$E285</f>
        <v>2.0576131687242798E-2</v>
      </c>
      <c r="Q136" s="31">
        <f>LevelData!AE285/LevelData!$E285</f>
        <v>2.8806584362139918E-2</v>
      </c>
      <c r="R136" s="31">
        <f>LevelData!R285/LevelData!E285</f>
        <v>4.11522633744856E-3</v>
      </c>
      <c r="S136" s="9">
        <f>LevelData!U285</f>
        <v>12</v>
      </c>
      <c r="T136" s="31">
        <f>LevelData!S285/LevelData!$E285</f>
        <v>1.0411522633744856</v>
      </c>
      <c r="U136" s="37">
        <f>LevelData!T285/LevelData!$E285</f>
        <v>0.69135802469135799</v>
      </c>
    </row>
    <row r="137" spans="1:21" x14ac:dyDescent="0.25">
      <c r="A137" s="9" t="str">
        <f>LevelData!A286</f>
        <v>A2_5s_b</v>
      </c>
      <c r="B137" s="49" t="str">
        <f>IF(LevelData!B286=0,"Easy",IF(LevelData!B286=1,"Medium","Hard"))</f>
        <v>Hard</v>
      </c>
      <c r="C137" s="8">
        <f>LevelData!D286</f>
        <v>181</v>
      </c>
      <c r="D137" s="11">
        <f>LevelData!K286</f>
        <v>0.45987654320987698</v>
      </c>
      <c r="E137" s="11">
        <f>LevelData!L286</f>
        <v>0.443729903536977</v>
      </c>
      <c r="F137" s="11">
        <f>LevelData!M286</f>
        <v>0.84615384615384603</v>
      </c>
      <c r="G137" s="78">
        <f>LevelData!AN286</f>
        <v>0</v>
      </c>
      <c r="H137" s="65" t="str">
        <f>LevelData!X286</f>
        <v>NA</v>
      </c>
      <c r="I137" s="62">
        <f>LevelData!Z286</f>
        <v>2070.5833333333298</v>
      </c>
      <c r="J137" s="65">
        <f>LevelData!AA286</f>
        <v>109</v>
      </c>
      <c r="K137" s="65">
        <f>LevelData!AB286</f>
        <v>30</v>
      </c>
      <c r="L137" s="31">
        <f>LevelData!P286/LevelData!$E286</f>
        <v>6.1728395061728392E-3</v>
      </c>
      <c r="M137" s="31">
        <f>LevelData!Q286/LevelData!$E286</f>
        <v>3.0864197530864196E-3</v>
      </c>
      <c r="N137" s="31">
        <f>LevelData!N286/LevelData!$E286</f>
        <v>5.2469135802469133E-2</v>
      </c>
      <c r="O137" s="31">
        <f>LevelData!O286/LevelData!$E286</f>
        <v>5.2469135802469133E-2</v>
      </c>
      <c r="P137" s="31">
        <f>LevelData!AD286/LevelData!$E286</f>
        <v>6.1728395061728392E-3</v>
      </c>
      <c r="Q137" s="31">
        <f>LevelData!AE286/LevelData!$E286</f>
        <v>9.2592592592592587E-3</v>
      </c>
      <c r="R137" s="31">
        <f>LevelData!R286/LevelData!E286</f>
        <v>0</v>
      </c>
      <c r="S137" s="9">
        <f>LevelData!U286</f>
        <v>11.5</v>
      </c>
      <c r="T137" s="31">
        <f>LevelData!S286/LevelData!$E286</f>
        <v>0.71913580246913578</v>
      </c>
      <c r="U137" s="37">
        <f>LevelData!T286/LevelData!$E286</f>
        <v>0.5092592592592593</v>
      </c>
    </row>
    <row r="138" spans="1:21" x14ac:dyDescent="0.25">
      <c r="A138" s="9" t="str">
        <f>LevelData!A287</f>
        <v>A2_5s2_b</v>
      </c>
      <c r="B138" s="49" t="str">
        <f>IF(LevelData!B287=0,"Easy",IF(LevelData!B287=1,"Medium","Hard"))</f>
        <v>Hard</v>
      </c>
      <c r="C138" s="8">
        <f>LevelData!D287</f>
        <v>126</v>
      </c>
      <c r="D138" s="11">
        <f>LevelData!K287</f>
        <v>0.36963696369637</v>
      </c>
      <c r="E138" s="11">
        <f>LevelData!L287</f>
        <v>0.32089552238806002</v>
      </c>
      <c r="F138" s="11">
        <f>LevelData!M287</f>
        <v>0.74285714285714299</v>
      </c>
      <c r="G138" s="78">
        <f>LevelData!AN287</f>
        <v>0</v>
      </c>
      <c r="H138" s="65" t="str">
        <f>LevelData!X287</f>
        <v>NA</v>
      </c>
      <c r="I138" s="62">
        <f>LevelData!Z287</f>
        <v>2016.1583333333299</v>
      </c>
      <c r="J138" s="65">
        <f>LevelData!AA287</f>
        <v>108.5</v>
      </c>
      <c r="K138" s="65">
        <f>LevelData!AB287</f>
        <v>30.5</v>
      </c>
      <c r="L138" s="31">
        <f>LevelData!P287/LevelData!$E287</f>
        <v>6.6006600660066007E-3</v>
      </c>
      <c r="M138" s="31">
        <f>LevelData!Q287/LevelData!$E287</f>
        <v>6.6006600660066007E-3</v>
      </c>
      <c r="N138" s="31">
        <f>LevelData!N287/LevelData!$E287</f>
        <v>0.132013201320132</v>
      </c>
      <c r="O138" s="31">
        <f>LevelData!O287/LevelData!$E287</f>
        <v>0.132013201320132</v>
      </c>
      <c r="P138" s="31">
        <f>LevelData!AD287/LevelData!$E287</f>
        <v>2.3102310231023101E-2</v>
      </c>
      <c r="Q138" s="31">
        <f>LevelData!AE287/LevelData!$E287</f>
        <v>1.9801980198019802E-2</v>
      </c>
      <c r="R138" s="31">
        <f>LevelData!R287/LevelData!E287</f>
        <v>3.3003300330033004E-3</v>
      </c>
      <c r="S138" s="9">
        <f>LevelData!U287</f>
        <v>10</v>
      </c>
      <c r="T138" s="31">
        <f>LevelData!S287/LevelData!$E287</f>
        <v>1.221122112211221</v>
      </c>
      <c r="U138" s="37">
        <f>LevelData!T287/LevelData!$E287</f>
        <v>0.87458745874587462</v>
      </c>
    </row>
    <row r="139" spans="1:21" x14ac:dyDescent="0.25">
      <c r="A139" s="9" t="str">
        <f>LevelData!A288</f>
        <v>A3_1r_e</v>
      </c>
      <c r="B139" s="49" t="str">
        <f>IF(LevelData!B288=0,"Easy",IF(LevelData!B288=1,"Medium","Hard"))</f>
        <v>Hard</v>
      </c>
      <c r="C139" s="8">
        <f>LevelData!D288</f>
        <v>113</v>
      </c>
      <c r="D139" s="11">
        <f>LevelData!K288</f>
        <v>0.16304347826087001</v>
      </c>
      <c r="E139" s="11">
        <f>LevelData!L288</f>
        <v>0.105990783410138</v>
      </c>
      <c r="F139" s="11">
        <f>LevelData!M288</f>
        <v>0.37288135593220301</v>
      </c>
      <c r="G139" s="78">
        <f>LevelData!AN288</f>
        <v>2</v>
      </c>
      <c r="H139" s="65" t="str">
        <f>LevelData!X288</f>
        <v>NA</v>
      </c>
      <c r="I139" s="62">
        <f>LevelData!Z288</f>
        <v>2069.85</v>
      </c>
      <c r="J139" s="65">
        <f>LevelData!AA288</f>
        <v>110</v>
      </c>
      <c r="K139" s="65">
        <f>LevelData!AB288</f>
        <v>31</v>
      </c>
      <c r="L139" s="31">
        <f>LevelData!P288/LevelData!$E288</f>
        <v>7.6086956521739135E-2</v>
      </c>
      <c r="M139" s="31">
        <f>LevelData!Q288/LevelData!$E288</f>
        <v>3.2608695652173912E-2</v>
      </c>
      <c r="N139" s="31">
        <f>LevelData!N288/LevelData!$E288</f>
        <v>0.27898550724637683</v>
      </c>
      <c r="O139" s="31">
        <f>LevelData!O288/LevelData!$E288</f>
        <v>0.32065217391304346</v>
      </c>
      <c r="P139" s="31">
        <f>LevelData!AD288/LevelData!$E288</f>
        <v>8.6956521739130432E-2</v>
      </c>
      <c r="Q139" s="31">
        <f>LevelData!AE288/LevelData!$E288</f>
        <v>6.1594202898550728E-2</v>
      </c>
      <c r="R139" s="31">
        <f>LevelData!R288/LevelData!E288</f>
        <v>1.8115942028985507E-3</v>
      </c>
      <c r="S139" s="9">
        <f>LevelData!U288</f>
        <v>14</v>
      </c>
      <c r="T139" s="31">
        <f>LevelData!S288/LevelData!$E288</f>
        <v>1.1992753623188406</v>
      </c>
      <c r="U139" s="37">
        <f>LevelData!T288/LevelData!$E288</f>
        <v>0.83333333333333337</v>
      </c>
    </row>
    <row r="140" spans="1:21" x14ac:dyDescent="0.25">
      <c r="A140" s="9" t="str">
        <f>LevelData!A289</f>
        <v>A3_2s2_e</v>
      </c>
      <c r="B140" s="49" t="str">
        <f>IF(LevelData!B289=0,"Easy",IF(LevelData!B289=1,"Medium","Hard"))</f>
        <v>Hard</v>
      </c>
      <c r="C140" s="8">
        <f>LevelData!D289</f>
        <v>113</v>
      </c>
      <c r="D140" s="11">
        <f>LevelData!K289</f>
        <v>0.517948717948718</v>
      </c>
      <c r="E140" s="11">
        <f>LevelData!L289</f>
        <v>0.48876404494381998</v>
      </c>
      <c r="F140" s="11">
        <f>LevelData!M289</f>
        <v>0.82352941176470595</v>
      </c>
      <c r="G140" s="78">
        <f>LevelData!AN289</f>
        <v>0</v>
      </c>
      <c r="H140" s="65" t="str">
        <f>LevelData!X289</f>
        <v>NA</v>
      </c>
      <c r="I140" s="62">
        <f>LevelData!Z289</f>
        <v>2094.8333333333298</v>
      </c>
      <c r="J140" s="65">
        <f>LevelData!AA289</f>
        <v>106</v>
      </c>
      <c r="K140" s="65">
        <f>LevelData!AB289</f>
        <v>30</v>
      </c>
      <c r="L140" s="31">
        <f>LevelData!P289/LevelData!$E289</f>
        <v>2.564102564102564E-2</v>
      </c>
      <c r="M140" s="31">
        <f>LevelData!Q289/LevelData!$E289</f>
        <v>1.0256410256410256E-2</v>
      </c>
      <c r="N140" s="31">
        <f>LevelData!N289/LevelData!$E289</f>
        <v>8.2051282051282051E-2</v>
      </c>
      <c r="O140" s="31">
        <f>LevelData!O289/LevelData!$E289</f>
        <v>9.7435897435897437E-2</v>
      </c>
      <c r="P140" s="31">
        <f>LevelData!AD289/LevelData!$E289</f>
        <v>2.564102564102564E-2</v>
      </c>
      <c r="Q140" s="31">
        <f>LevelData!AE289/LevelData!$E289</f>
        <v>4.1025641025641026E-2</v>
      </c>
      <c r="R140" s="31">
        <f>LevelData!R289/LevelData!E289</f>
        <v>5.1282051282051282E-3</v>
      </c>
      <c r="S140" s="9">
        <f>LevelData!U289</f>
        <v>13</v>
      </c>
      <c r="T140" s="31">
        <f>LevelData!S289/LevelData!$E289</f>
        <v>1.3538461538461539</v>
      </c>
      <c r="U140" s="37">
        <f>LevelData!T289/LevelData!$E289</f>
        <v>0.89230769230769236</v>
      </c>
    </row>
    <row r="141" spans="1:21" x14ac:dyDescent="0.25">
      <c r="A141" s="9" t="str">
        <f>LevelData!A290</f>
        <v>A3_2s_e</v>
      </c>
      <c r="B141" s="49" t="str">
        <f>IF(LevelData!B290=0,"Easy",IF(LevelData!B290=1,"Medium","Hard"))</f>
        <v>Hard</v>
      </c>
      <c r="C141" s="8">
        <f>LevelData!D290</f>
        <v>96</v>
      </c>
      <c r="D141" s="11">
        <f>LevelData!K290</f>
        <v>0.42583732057416301</v>
      </c>
      <c r="E141" s="11">
        <f>LevelData!L290</f>
        <v>0.37931034482758602</v>
      </c>
      <c r="F141" s="11">
        <f>LevelData!M290</f>
        <v>0.65714285714285703</v>
      </c>
      <c r="G141" s="78">
        <f>LevelData!AN290</f>
        <v>0</v>
      </c>
      <c r="H141" s="65" t="str">
        <f>LevelData!X290</f>
        <v>NA</v>
      </c>
      <c r="I141" s="62">
        <f>LevelData!Z290</f>
        <v>2183.61666666667</v>
      </c>
      <c r="J141" s="65">
        <f>LevelData!AA290</f>
        <v>110</v>
      </c>
      <c r="K141" s="65">
        <f>LevelData!AB290</f>
        <v>30</v>
      </c>
      <c r="L141" s="31">
        <f>LevelData!P290/LevelData!$E290</f>
        <v>4.784688995215311E-2</v>
      </c>
      <c r="M141" s="31">
        <f>LevelData!Q290/LevelData!$E290</f>
        <v>1.9138755980861243E-2</v>
      </c>
      <c r="N141" s="31">
        <f>LevelData!N290/LevelData!$E290</f>
        <v>0.18181818181818182</v>
      </c>
      <c r="O141" s="31">
        <f>LevelData!O290/LevelData!$E290</f>
        <v>0.23444976076555024</v>
      </c>
      <c r="P141" s="31">
        <f>LevelData!AD290/LevelData!$E290</f>
        <v>6.2200956937799042E-2</v>
      </c>
      <c r="Q141" s="31">
        <f>LevelData!AE290/LevelData!$E290</f>
        <v>5.7416267942583733E-2</v>
      </c>
      <c r="R141" s="31">
        <f>LevelData!R290/LevelData!E290</f>
        <v>0</v>
      </c>
      <c r="S141" s="9">
        <f>LevelData!U290</f>
        <v>15</v>
      </c>
      <c r="T141" s="31">
        <f>LevelData!S290/LevelData!$E290</f>
        <v>1.4976076555023923</v>
      </c>
      <c r="U141" s="37">
        <f>LevelData!T290/LevelData!$E290</f>
        <v>0.98086124401913877</v>
      </c>
    </row>
    <row r="142" spans="1:21" x14ac:dyDescent="0.25">
      <c r="A142" s="9" t="str">
        <f>LevelData!A291</f>
        <v>A3_1r2_e</v>
      </c>
      <c r="B142" s="49" t="str">
        <f>IF(LevelData!B291=0,"Easy",IF(LevelData!B291=1,"Medium","Hard"))</f>
        <v>Hard</v>
      </c>
      <c r="C142" s="8">
        <f>LevelData!D291</f>
        <v>122</v>
      </c>
      <c r="D142" s="11">
        <f>LevelData!K291</f>
        <v>0.35251798561151099</v>
      </c>
      <c r="E142" s="11">
        <f>LevelData!L291</f>
        <v>0.317460317460317</v>
      </c>
      <c r="F142" s="11">
        <f>LevelData!M291</f>
        <v>0.69230769230769196</v>
      </c>
      <c r="G142" s="78">
        <f>LevelData!AN291</f>
        <v>1.66906474820144</v>
      </c>
      <c r="H142" s="65" t="str">
        <f>LevelData!X291</f>
        <v>NA</v>
      </c>
      <c r="I142" s="62">
        <f>LevelData!Z291</f>
        <v>2114.0166666666701</v>
      </c>
      <c r="J142" s="65">
        <f>LevelData!AA291</f>
        <v>102.5</v>
      </c>
      <c r="K142" s="65">
        <f>LevelData!AB291</f>
        <v>29.5</v>
      </c>
      <c r="L142" s="31">
        <f>LevelData!P291/LevelData!$E291</f>
        <v>5.3956834532374098E-2</v>
      </c>
      <c r="M142" s="31">
        <f>LevelData!Q291/LevelData!$E291</f>
        <v>2.1582733812949641E-2</v>
      </c>
      <c r="N142" s="31">
        <f>LevelData!N291/LevelData!$E291</f>
        <v>8.9928057553956831E-2</v>
      </c>
      <c r="O142" s="31">
        <f>LevelData!O291/LevelData!$E291</f>
        <v>8.6330935251798566E-2</v>
      </c>
      <c r="P142" s="31">
        <f>LevelData!AD291/LevelData!$E291</f>
        <v>1.0791366906474821E-2</v>
      </c>
      <c r="Q142" s="31">
        <f>LevelData!AE291/LevelData!$E291</f>
        <v>2.1582733812949641E-2</v>
      </c>
      <c r="R142" s="31">
        <f>LevelData!R291/LevelData!E291</f>
        <v>3.5971223021582736E-3</v>
      </c>
      <c r="S142" s="9">
        <f>LevelData!U291</f>
        <v>16</v>
      </c>
      <c r="T142" s="31">
        <f>LevelData!S291/LevelData!$E291</f>
        <v>0.93165467625899279</v>
      </c>
      <c r="U142" s="37">
        <f>LevelData!T291/LevelData!$E291</f>
        <v>0.62589928057553956</v>
      </c>
    </row>
    <row r="143" spans="1:21" x14ac:dyDescent="0.25">
      <c r="A143" s="9" t="str">
        <f>LevelData!A292</f>
        <v>A3_3s_x</v>
      </c>
      <c r="B143" s="49" t="str">
        <f>IF(LevelData!B292=0,"Easy",IF(LevelData!B292=1,"Medium","Hard"))</f>
        <v>Hard</v>
      </c>
      <c r="C143" s="8">
        <f>LevelData!D292</f>
        <v>118</v>
      </c>
      <c r="D143" s="11">
        <f>LevelData!K292</f>
        <v>0.38400000000000001</v>
      </c>
      <c r="E143" s="11">
        <f>LevelData!L292</f>
        <v>0.36</v>
      </c>
      <c r="F143" s="11">
        <f>LevelData!M292</f>
        <v>0.6</v>
      </c>
      <c r="G143" s="78">
        <f>LevelData!AN292</f>
        <v>0</v>
      </c>
      <c r="H143" s="65" t="str">
        <f>LevelData!X292</f>
        <v>NA</v>
      </c>
      <c r="I143" s="62">
        <f>LevelData!Z292</f>
        <v>2037.75</v>
      </c>
      <c r="J143" s="65">
        <f>LevelData!AA292</f>
        <v>111</v>
      </c>
      <c r="K143" s="65">
        <f>LevelData!AB292</f>
        <v>30</v>
      </c>
      <c r="L143" s="31">
        <f>LevelData!P292/LevelData!$E292</f>
        <v>1.6E-2</v>
      </c>
      <c r="M143" s="31">
        <f>LevelData!Q292/LevelData!$E292</f>
        <v>8.0000000000000002E-3</v>
      </c>
      <c r="N143" s="31">
        <f>LevelData!N292/LevelData!$E292</f>
        <v>0.11600000000000001</v>
      </c>
      <c r="O143" s="31">
        <f>LevelData!O292/LevelData!$E292</f>
        <v>0.188</v>
      </c>
      <c r="P143" s="31">
        <f>LevelData!AD292/LevelData!$E292</f>
        <v>3.2000000000000001E-2</v>
      </c>
      <c r="Q143" s="31">
        <f>LevelData!AE292/LevelData!$E292</f>
        <v>2.8000000000000001E-2</v>
      </c>
      <c r="R143" s="31">
        <f>LevelData!R292/LevelData!E292</f>
        <v>4.0000000000000001E-3</v>
      </c>
      <c r="S143" s="9">
        <f>LevelData!U292</f>
        <v>12</v>
      </c>
      <c r="T143" s="31">
        <f>LevelData!S292/LevelData!$E292</f>
        <v>1.024</v>
      </c>
      <c r="U143" s="37">
        <f>LevelData!T292/LevelData!$E292</f>
        <v>0.7</v>
      </c>
    </row>
    <row r="144" spans="1:21" x14ac:dyDescent="0.25">
      <c r="A144" s="9" t="str">
        <f>LevelData!A293</f>
        <v>A3_6sos_h</v>
      </c>
      <c r="B144" s="49" t="str">
        <f>IF(LevelData!B293=0,"Easy",IF(LevelData!B293=1,"Medium","Hard"))</f>
        <v>Hard</v>
      </c>
      <c r="C144" s="8">
        <f>LevelData!D293</f>
        <v>153</v>
      </c>
      <c r="D144" s="11">
        <f>LevelData!K293</f>
        <v>0.336391437308869</v>
      </c>
      <c r="E144" s="11">
        <f>LevelData!L293</f>
        <v>0.32876712328767099</v>
      </c>
      <c r="F144" s="11">
        <f>LevelData!M293</f>
        <v>0.4</v>
      </c>
      <c r="G144" s="78">
        <f>LevelData!AN293</f>
        <v>0</v>
      </c>
      <c r="H144" s="65" t="str">
        <f>LevelData!X293</f>
        <v>NA</v>
      </c>
      <c r="I144" s="62">
        <f>LevelData!Z293</f>
        <v>1916.7</v>
      </c>
      <c r="J144" s="65">
        <f>LevelData!AA293</f>
        <v>97</v>
      </c>
      <c r="K144" s="65">
        <f>LevelData!AB293</f>
        <v>28</v>
      </c>
      <c r="L144" s="31">
        <f>LevelData!P293/LevelData!$E293</f>
        <v>3.669724770642202E-2</v>
      </c>
      <c r="M144" s="31">
        <f>LevelData!Q293/LevelData!$E293</f>
        <v>1.5290519877675841E-2</v>
      </c>
      <c r="N144" s="31">
        <f>LevelData!N293/LevelData!$E293</f>
        <v>0.11314984709480122</v>
      </c>
      <c r="O144" s="31">
        <f>LevelData!O293/LevelData!$E293</f>
        <v>0.1743119266055046</v>
      </c>
      <c r="P144" s="31">
        <f>LevelData!AD293/LevelData!$E293</f>
        <v>1.5290519877675841E-2</v>
      </c>
      <c r="Q144" s="31">
        <f>LevelData!AE293/LevelData!$E293</f>
        <v>2.4464831804281346E-2</v>
      </c>
      <c r="R144" s="31">
        <f>LevelData!R293/LevelData!E293</f>
        <v>0</v>
      </c>
      <c r="S144" s="9">
        <f>LevelData!U293</f>
        <v>11</v>
      </c>
      <c r="T144" s="31">
        <f>LevelData!S293/LevelData!$E293</f>
        <v>0.74006116207951067</v>
      </c>
      <c r="U144" s="37">
        <f>LevelData!T293/LevelData!$E293</f>
        <v>0.48623853211009177</v>
      </c>
    </row>
    <row r="145" spans="1:21" x14ac:dyDescent="0.25">
      <c r="A145" s="9" t="str">
        <f>LevelData!A294</f>
        <v>A4_2r_e</v>
      </c>
      <c r="B145" s="49" t="str">
        <f>IF(LevelData!B294=0,"Easy",IF(LevelData!B294=1,"Medium","Hard"))</f>
        <v>Hard</v>
      </c>
      <c r="C145" s="8">
        <f>LevelData!D294</f>
        <v>123</v>
      </c>
      <c r="D145" s="11">
        <f>LevelData!K294</f>
        <v>0.26795580110497202</v>
      </c>
      <c r="E145" s="11">
        <f>LevelData!L294</f>
        <v>0.23899371069182401</v>
      </c>
      <c r="F145" s="11">
        <f>LevelData!M294</f>
        <v>0.47727272727272702</v>
      </c>
      <c r="G145" s="78">
        <f>LevelData!AN294</f>
        <v>2.4329004329004298</v>
      </c>
      <c r="H145" s="65" t="str">
        <f>LevelData!X294</f>
        <v>NA</v>
      </c>
      <c r="I145" s="62">
        <f>LevelData!Z294</f>
        <v>2180.6999999999998</v>
      </c>
      <c r="J145" s="65">
        <f>LevelData!AA294</f>
        <v>105</v>
      </c>
      <c r="K145" s="65">
        <f>LevelData!AB294</f>
        <v>30</v>
      </c>
      <c r="L145" s="31">
        <f>LevelData!P294/LevelData!$E294</f>
        <v>1.3812154696132596E-2</v>
      </c>
      <c r="M145" s="31">
        <f>LevelData!Q294/LevelData!$E294</f>
        <v>5.5248618784530384E-3</v>
      </c>
      <c r="N145" s="31">
        <f>LevelData!N294/LevelData!$E294</f>
        <v>0.15193370165745856</v>
      </c>
      <c r="O145" s="31">
        <f>LevelData!O294/LevelData!$E294</f>
        <v>0.10220994475138122</v>
      </c>
      <c r="P145" s="31">
        <f>LevelData!AD294/LevelData!$E294</f>
        <v>3.0386740331491711E-2</v>
      </c>
      <c r="Q145" s="31">
        <f>LevelData!AE294/LevelData!$E294</f>
        <v>1.6574585635359115E-2</v>
      </c>
      <c r="R145" s="31">
        <f>LevelData!R294/LevelData!E294</f>
        <v>2.7624309392265192E-3</v>
      </c>
      <c r="S145" s="9">
        <f>LevelData!U294</f>
        <v>12.5</v>
      </c>
      <c r="T145" s="31">
        <f>LevelData!S294/LevelData!$E294</f>
        <v>0.80110497237569056</v>
      </c>
      <c r="U145" s="37">
        <f>LevelData!T294/LevelData!$E294</f>
        <v>0.56353591160220995</v>
      </c>
    </row>
    <row r="146" spans="1:21" x14ac:dyDescent="0.25">
      <c r="A146" s="9" t="str">
        <f>LevelData!A295</f>
        <v>A4_1s_e</v>
      </c>
      <c r="B146" s="49" t="str">
        <f>IF(LevelData!B295=0,"Easy",IF(LevelData!B295=1,"Medium","Hard"))</f>
        <v>Hard</v>
      </c>
      <c r="C146" s="8">
        <f>LevelData!D295</f>
        <v>107</v>
      </c>
      <c r="D146" s="11">
        <f>LevelData!K295</f>
        <v>0.25073746312684397</v>
      </c>
      <c r="E146" s="11">
        <f>LevelData!L295</f>
        <v>0.20618556701030899</v>
      </c>
      <c r="F146" s="11">
        <f>LevelData!M295</f>
        <v>0.52083333333333304</v>
      </c>
      <c r="G146" s="78">
        <f>LevelData!AN295</f>
        <v>0</v>
      </c>
      <c r="H146" s="65" t="str">
        <f>LevelData!X295</f>
        <v>NA</v>
      </c>
      <c r="I146" s="62">
        <f>LevelData!Z295</f>
        <v>2271.8583333333299</v>
      </c>
      <c r="J146" s="65">
        <f>LevelData!AA295</f>
        <v>120.5</v>
      </c>
      <c r="K146" s="65">
        <f>LevelData!AB295</f>
        <v>31</v>
      </c>
      <c r="L146" s="31">
        <f>LevelData!P295/LevelData!$E295</f>
        <v>4.71976401179941E-2</v>
      </c>
      <c r="M146" s="31">
        <f>LevelData!Q295/LevelData!$E295</f>
        <v>1.7699115044247787E-2</v>
      </c>
      <c r="N146" s="31">
        <f>LevelData!N295/LevelData!$E295</f>
        <v>0.1415929203539823</v>
      </c>
      <c r="O146" s="31">
        <f>LevelData!O295/LevelData!$E295</f>
        <v>0.19764011799410031</v>
      </c>
      <c r="P146" s="31">
        <f>LevelData!AD295/LevelData!$E295</f>
        <v>4.71976401179941E-2</v>
      </c>
      <c r="Q146" s="31">
        <f>LevelData!AE295/LevelData!$E295</f>
        <v>5.8997050147492625E-3</v>
      </c>
      <c r="R146" s="31">
        <f>LevelData!R295/LevelData!E295</f>
        <v>1.1799410029498525E-2</v>
      </c>
      <c r="S146" s="9">
        <f>LevelData!U295</f>
        <v>15</v>
      </c>
      <c r="T146" s="31">
        <f>LevelData!S295/LevelData!$E295</f>
        <v>1.0088495575221239</v>
      </c>
      <c r="U146" s="37">
        <f>LevelData!T295/LevelData!$E295</f>
        <v>0.71091445427728617</v>
      </c>
    </row>
    <row r="147" spans="1:21" x14ac:dyDescent="0.25">
      <c r="A147" s="9" t="str">
        <f>LevelData!A296</f>
        <v>A3_6s_e</v>
      </c>
      <c r="B147" s="49" t="str">
        <f>IF(LevelData!B296=0,"Easy",IF(LevelData!B296=1,"Medium","Hard"))</f>
        <v>Hard</v>
      </c>
      <c r="C147" s="8">
        <f>LevelData!D296</f>
        <v>89</v>
      </c>
      <c r="D147" s="11">
        <f>LevelData!K296</f>
        <v>0.29562043795620402</v>
      </c>
      <c r="E147" s="11">
        <f>LevelData!L296</f>
        <v>0.247826086956522</v>
      </c>
      <c r="F147" s="11">
        <f>LevelData!M296</f>
        <v>0.54545454545454497</v>
      </c>
      <c r="G147" s="78">
        <f>LevelData!AN296</f>
        <v>0</v>
      </c>
      <c r="H147" s="65" t="str">
        <f>LevelData!X296</f>
        <v>NA</v>
      </c>
      <c r="I147" s="62">
        <f>LevelData!Z296</f>
        <v>2251.4333333333302</v>
      </c>
      <c r="J147" s="65">
        <f>LevelData!AA296</f>
        <v>106.5</v>
      </c>
      <c r="K147" s="65">
        <f>LevelData!AB296</f>
        <v>32</v>
      </c>
      <c r="L147" s="31">
        <f>LevelData!P296/LevelData!$E296</f>
        <v>6.2043795620437957E-2</v>
      </c>
      <c r="M147" s="31">
        <f>LevelData!Q296/LevelData!$E296</f>
        <v>3.2846715328467155E-2</v>
      </c>
      <c r="N147" s="31">
        <f>LevelData!N296/LevelData!$E296</f>
        <v>0.16423357664233576</v>
      </c>
      <c r="O147" s="31">
        <f>LevelData!O296/LevelData!$E296</f>
        <v>0.24452554744525548</v>
      </c>
      <c r="P147" s="31">
        <f>LevelData!AD296/LevelData!$E296</f>
        <v>6.569343065693431E-2</v>
      </c>
      <c r="Q147" s="31">
        <f>LevelData!AE296/LevelData!$E296</f>
        <v>4.3795620437956206E-2</v>
      </c>
      <c r="R147" s="31">
        <f>LevelData!R296/LevelData!E296</f>
        <v>7.2992700729927005E-3</v>
      </c>
      <c r="S147" s="9">
        <f>LevelData!U296</f>
        <v>22.5</v>
      </c>
      <c r="T147" s="31">
        <f>LevelData!S296/LevelData!$E296</f>
        <v>1.2773722627737227</v>
      </c>
      <c r="U147" s="37">
        <f>LevelData!T296/LevelData!$E296</f>
        <v>0.84306569343065696</v>
      </c>
    </row>
    <row r="148" spans="1:21" x14ac:dyDescent="0.25">
      <c r="A148" s="9" t="str">
        <f>LevelData!A297</f>
        <v>A4_3sos_e</v>
      </c>
      <c r="B148" s="49" t="str">
        <f>IF(LevelData!B297=0,"Easy",IF(LevelData!B297=1,"Medium","Hard"))</f>
        <v>Hard</v>
      </c>
      <c r="C148" s="8">
        <f>LevelData!D297</f>
        <v>126</v>
      </c>
      <c r="D148" s="11">
        <f>LevelData!K297</f>
        <v>0.45175438596491202</v>
      </c>
      <c r="E148" s="11">
        <f>LevelData!L297</f>
        <v>0.43055555555555602</v>
      </c>
      <c r="F148" s="11">
        <f>LevelData!M297</f>
        <v>0.83333333333333304</v>
      </c>
      <c r="G148" s="78">
        <f>LevelData!AN297</f>
        <v>0.633663366336634</v>
      </c>
      <c r="H148" s="65" t="str">
        <f>LevelData!X297</f>
        <v>NA</v>
      </c>
      <c r="I148" s="62">
        <f>LevelData!Z297</f>
        <v>2251.8916666666701</v>
      </c>
      <c r="J148" s="65">
        <f>LevelData!AA297</f>
        <v>108.5</v>
      </c>
      <c r="K148" s="65">
        <f>LevelData!AB297</f>
        <v>31</v>
      </c>
      <c r="L148" s="31">
        <f>LevelData!P297/LevelData!$E297</f>
        <v>0</v>
      </c>
      <c r="M148" s="31">
        <f>LevelData!Q297/LevelData!$E297</f>
        <v>0</v>
      </c>
      <c r="N148" s="31">
        <f>LevelData!N297/LevelData!$E297</f>
        <v>5.2631578947368418E-2</v>
      </c>
      <c r="O148" s="31">
        <f>LevelData!O297/LevelData!$E297</f>
        <v>0.10964912280701754</v>
      </c>
      <c r="P148" s="31">
        <f>LevelData!AD297/LevelData!$E297</f>
        <v>1.3157894736842105E-2</v>
      </c>
      <c r="Q148" s="31">
        <f>LevelData!AE297/LevelData!$E297</f>
        <v>1.7543859649122806E-2</v>
      </c>
      <c r="R148" s="31">
        <f>LevelData!R297/LevelData!E297</f>
        <v>0</v>
      </c>
      <c r="S148" s="9">
        <f>LevelData!U297</f>
        <v>15.5</v>
      </c>
      <c r="T148" s="31">
        <f>LevelData!S297/LevelData!$E297</f>
        <v>0.89035087719298245</v>
      </c>
      <c r="U148" s="37">
        <f>LevelData!T297/LevelData!$E297</f>
        <v>0.58333333333333337</v>
      </c>
    </row>
    <row r="149" spans="1:21" x14ac:dyDescent="0.25">
      <c r="A149" s="9" t="str">
        <f>LevelData!A298</f>
        <v>A4_4mt_e</v>
      </c>
      <c r="B149" s="49" t="str">
        <f>IF(LevelData!B298=0,"Easy",IF(LevelData!B298=1,"Medium","Hard"))</f>
        <v>Hard</v>
      </c>
      <c r="C149" s="8">
        <f>LevelData!D298</f>
        <v>114</v>
      </c>
      <c r="D149" s="11">
        <f>LevelData!K298</f>
        <v>0.39330543933054402</v>
      </c>
      <c r="E149" s="11">
        <f>LevelData!L298</f>
        <v>0.37788018433179699</v>
      </c>
      <c r="F149" s="11">
        <f>LevelData!M298</f>
        <v>0.54545454545454497</v>
      </c>
      <c r="G149" s="78">
        <f>LevelData!AN298</f>
        <v>2.5289256198347099</v>
      </c>
      <c r="H149" s="65" t="str">
        <f>LevelData!X298</f>
        <v>NA</v>
      </c>
      <c r="I149" s="62">
        <f>LevelData!Z298</f>
        <v>2145.4166666666702</v>
      </c>
      <c r="J149" s="65">
        <f>LevelData!AA298</f>
        <v>111</v>
      </c>
      <c r="K149" s="65">
        <f>LevelData!AB298</f>
        <v>31</v>
      </c>
      <c r="L149" s="31">
        <f>LevelData!P298/LevelData!$E298</f>
        <v>4.1841004184100415E-3</v>
      </c>
      <c r="M149" s="31">
        <f>LevelData!Q298/LevelData!$E298</f>
        <v>4.1841004184100415E-3</v>
      </c>
      <c r="N149" s="31">
        <f>LevelData!N298/LevelData!$E298</f>
        <v>5.8577405857740586E-2</v>
      </c>
      <c r="O149" s="31">
        <f>LevelData!O298/LevelData!$E298</f>
        <v>0.16736401673640167</v>
      </c>
      <c r="P149" s="31">
        <f>LevelData!AD298/LevelData!$E298</f>
        <v>2.9288702928870293E-2</v>
      </c>
      <c r="Q149" s="31">
        <f>LevelData!AE298/LevelData!$E298</f>
        <v>1.6736401673640166E-2</v>
      </c>
      <c r="R149" s="31">
        <f>LevelData!R298/LevelData!E298</f>
        <v>0</v>
      </c>
      <c r="S149" s="9">
        <f>LevelData!U298</f>
        <v>9</v>
      </c>
      <c r="T149" s="31">
        <f>LevelData!S298/LevelData!$E298</f>
        <v>0.90376569037656906</v>
      </c>
      <c r="U149" s="37">
        <f>LevelData!T298/LevelData!$E298</f>
        <v>0.58577405857740583</v>
      </c>
    </row>
    <row r="150" spans="1:21" x14ac:dyDescent="0.25">
      <c r="A150" s="9" t="str">
        <f>LevelData!A299</f>
        <v>Ross1</v>
      </c>
      <c r="B150" s="49" t="str">
        <f>IF(LevelData!B299=0,"Easy",IF(LevelData!B299=1,"Medium","Hard"))</f>
        <v>Hard</v>
      </c>
      <c r="C150" s="8">
        <f>LevelData!D299</f>
        <v>107</v>
      </c>
      <c r="D150" s="11">
        <f>LevelData!K299</f>
        <v>0.35039370078740201</v>
      </c>
      <c r="E150" s="11">
        <f>LevelData!L299</f>
        <v>0.29545454545454503</v>
      </c>
      <c r="F150" s="11">
        <f>LevelData!M299</f>
        <v>0.70588235294117696</v>
      </c>
      <c r="G150" s="78">
        <f>LevelData!AN299</f>
        <v>2.0268456375838899</v>
      </c>
      <c r="H150" s="65" t="str">
        <f>LevelData!X299</f>
        <v>NA</v>
      </c>
      <c r="I150" s="62">
        <f>LevelData!Z299</f>
        <v>2161.1</v>
      </c>
      <c r="J150" s="65">
        <f>LevelData!AA299</f>
        <v>108.5</v>
      </c>
      <c r="K150" s="65">
        <f>LevelData!AB299</f>
        <v>32</v>
      </c>
      <c r="L150" s="31">
        <f>LevelData!P299/LevelData!$E299</f>
        <v>1.1811023622047244E-2</v>
      </c>
      <c r="M150" s="31">
        <f>LevelData!Q299/LevelData!$E299</f>
        <v>7.874015748031496E-3</v>
      </c>
      <c r="N150" s="31">
        <f>LevelData!N299/LevelData!$E299</f>
        <v>0.23622047244094488</v>
      </c>
      <c r="O150" s="31">
        <f>LevelData!O299/LevelData!$E299</f>
        <v>0.2125984251968504</v>
      </c>
      <c r="P150" s="31">
        <f>LevelData!AD299/LevelData!$E299</f>
        <v>3.5433070866141732E-2</v>
      </c>
      <c r="Q150" s="31">
        <f>LevelData!AE299/LevelData!$E299</f>
        <v>1.5748031496062992E-2</v>
      </c>
      <c r="R150" s="31">
        <f>LevelData!R299/LevelData!E299</f>
        <v>0</v>
      </c>
      <c r="S150" s="9">
        <f>LevelData!U299</f>
        <v>9</v>
      </c>
      <c r="T150" s="31">
        <f>LevelData!S299/LevelData!$E299</f>
        <v>0.87795275590551181</v>
      </c>
      <c r="U150" s="37">
        <f>LevelData!T299/LevelData!$E299</f>
        <v>0.55118110236220474</v>
      </c>
    </row>
    <row r="151" spans="1:21" x14ac:dyDescent="0.25">
      <c r="A151" s="9" t="str">
        <f>LevelData!A300</f>
        <v>Ross2</v>
      </c>
      <c r="B151" s="49" t="str">
        <f>IF(LevelData!B300=0,"Easy",IF(LevelData!B300=1,"Medium","Hard"))</f>
        <v>Hard</v>
      </c>
      <c r="C151" s="8">
        <f>LevelData!D300</f>
        <v>106</v>
      </c>
      <c r="D151" s="11">
        <f>LevelData!K300</f>
        <v>0.40952380952381001</v>
      </c>
      <c r="E151" s="11">
        <f>LevelData!L300</f>
        <v>0.40394088669950701</v>
      </c>
      <c r="F151" s="11">
        <f>LevelData!M300</f>
        <v>0.57142857142857095</v>
      </c>
      <c r="G151" s="78">
        <f>LevelData!AN300</f>
        <v>0.42424242424242398</v>
      </c>
      <c r="H151" s="65" t="str">
        <f>LevelData!X300</f>
        <v>NA</v>
      </c>
      <c r="I151" s="62">
        <f>LevelData!Z300</f>
        <v>2214.9333333333302</v>
      </c>
      <c r="J151" s="65">
        <f>LevelData!AA300</f>
        <v>101.5</v>
      </c>
      <c r="K151" s="65">
        <f>LevelData!AB300</f>
        <v>31.5</v>
      </c>
      <c r="L151" s="31">
        <f>LevelData!P300/LevelData!$E300</f>
        <v>0</v>
      </c>
      <c r="M151" s="31">
        <f>LevelData!Q300/LevelData!$E300</f>
        <v>0</v>
      </c>
      <c r="N151" s="31">
        <f>LevelData!N300/LevelData!$E300</f>
        <v>1.9047619047619049E-2</v>
      </c>
      <c r="O151" s="31">
        <f>LevelData!O300/LevelData!$E300</f>
        <v>8.0952380952380956E-2</v>
      </c>
      <c r="P151" s="31">
        <f>LevelData!AD300/LevelData!$E300</f>
        <v>1.4285714285714285E-2</v>
      </c>
      <c r="Q151" s="31">
        <f>LevelData!AE300/LevelData!$E300</f>
        <v>9.5238095238095247E-3</v>
      </c>
      <c r="R151" s="31">
        <f>LevelData!R300/LevelData!E300</f>
        <v>4.7619047619047623E-3</v>
      </c>
      <c r="S151" s="9">
        <f>LevelData!U300</f>
        <v>11</v>
      </c>
      <c r="T151" s="31">
        <f>LevelData!S300/LevelData!$E300</f>
        <v>0.95238095238095233</v>
      </c>
      <c r="U151" s="37">
        <f>LevelData!T300/LevelData!$E300</f>
        <v>0.60952380952380958</v>
      </c>
    </row>
    <row r="152" spans="1:21" x14ac:dyDescent="0.25">
      <c r="A152" s="9" t="str">
        <f>LevelData!A301</f>
        <v>Ross4</v>
      </c>
      <c r="B152" s="49" t="str">
        <f>IF(LevelData!B301=0,"Easy",IF(LevelData!B301=1,"Medium","Hard"))</f>
        <v>Hard</v>
      </c>
      <c r="C152" s="8">
        <f>LevelData!D301</f>
        <v>129</v>
      </c>
      <c r="D152" s="11">
        <f>LevelData!K301</f>
        <v>0.240208877284595</v>
      </c>
      <c r="E152" s="11">
        <f>LevelData!L301</f>
        <v>0.217270194986072</v>
      </c>
      <c r="F152" s="11">
        <f>LevelData!M301</f>
        <v>0.58333333333333304</v>
      </c>
      <c r="G152" s="78">
        <f>LevelData!AN301</f>
        <v>0</v>
      </c>
      <c r="H152" s="65" t="str">
        <f>LevelData!X301</f>
        <v>NA</v>
      </c>
      <c r="I152" s="62">
        <f>LevelData!Z301</f>
        <v>2155.3166666666698</v>
      </c>
      <c r="J152" s="65">
        <f>LevelData!AA301</f>
        <v>102</v>
      </c>
      <c r="K152" s="65">
        <f>LevelData!AB301</f>
        <v>32</v>
      </c>
      <c r="L152" s="31">
        <f>LevelData!P301/LevelData!$E301</f>
        <v>5.7441253263707574E-2</v>
      </c>
      <c r="M152" s="31">
        <f>LevelData!Q301/LevelData!$E301</f>
        <v>2.3498694516971279E-2</v>
      </c>
      <c r="N152" s="31">
        <f>LevelData!N301/LevelData!$E301</f>
        <v>4.6997389033942558E-2</v>
      </c>
      <c r="O152" s="31">
        <f>LevelData!O301/LevelData!$E301</f>
        <v>6.2663185378590072E-2</v>
      </c>
      <c r="P152" s="31">
        <f>LevelData!AD301/LevelData!$E301</f>
        <v>2.3498694516971279E-2</v>
      </c>
      <c r="Q152" s="31">
        <f>LevelData!AE301/LevelData!$E301</f>
        <v>1.5665796344647518E-2</v>
      </c>
      <c r="R152" s="31">
        <f>LevelData!R301/LevelData!E301</f>
        <v>5.2219321148825066E-3</v>
      </c>
      <c r="S152" s="9">
        <f>LevelData!U301</f>
        <v>8</v>
      </c>
      <c r="T152" s="31">
        <f>LevelData!S301/LevelData!$E301</f>
        <v>0.6866840731070496</v>
      </c>
      <c r="U152" s="37">
        <f>LevelData!T301/LevelData!$E301</f>
        <v>0.48041775456919061</v>
      </c>
    </row>
    <row r="153" spans="1:21" x14ac:dyDescent="0.25">
      <c r="A153" s="9" t="str">
        <f>LevelData!A302</f>
        <v>Ross3</v>
      </c>
      <c r="B153" s="49" t="str">
        <f>IF(LevelData!B302=0,"Easy",IF(LevelData!B302=1,"Medium","Hard"))</f>
        <v>Hard</v>
      </c>
      <c r="C153" s="8">
        <f>LevelData!D302</f>
        <v>97</v>
      </c>
      <c r="D153" s="11">
        <f>LevelData!K302</f>
        <v>0.29779411764705899</v>
      </c>
      <c r="E153" s="11">
        <f>LevelData!L302</f>
        <v>0.21524663677129999</v>
      </c>
      <c r="F153" s="11">
        <f>LevelData!M302</f>
        <v>0.67346938775510201</v>
      </c>
      <c r="G153" s="78">
        <f>LevelData!AN302</f>
        <v>1.9691358024691401</v>
      </c>
      <c r="H153" s="65" t="str">
        <f>LevelData!X302</f>
        <v>NA</v>
      </c>
      <c r="I153" s="62">
        <f>LevelData!Z302</f>
        <v>2348.4083333333301</v>
      </c>
      <c r="J153" s="65">
        <f>LevelData!AA302</f>
        <v>105.5</v>
      </c>
      <c r="K153" s="65">
        <f>LevelData!AB302</f>
        <v>34</v>
      </c>
      <c r="L153" s="31">
        <f>LevelData!P302/LevelData!$E302</f>
        <v>4.0441176470588237E-2</v>
      </c>
      <c r="M153" s="31">
        <f>LevelData!Q302/LevelData!$E302</f>
        <v>1.4705882352941176E-2</v>
      </c>
      <c r="N153" s="31">
        <f>LevelData!N302/LevelData!$E302</f>
        <v>0.28308823529411764</v>
      </c>
      <c r="O153" s="31">
        <f>LevelData!O302/LevelData!$E302</f>
        <v>0.21691176470588236</v>
      </c>
      <c r="P153" s="31">
        <f>LevelData!AD302/LevelData!$E302</f>
        <v>7.3529411764705885E-2</v>
      </c>
      <c r="Q153" s="31">
        <f>LevelData!AE302/LevelData!$E302</f>
        <v>3.6764705882352942E-2</v>
      </c>
      <c r="R153" s="31">
        <f>LevelData!R302/LevelData!E302</f>
        <v>0</v>
      </c>
      <c r="S153" s="9">
        <f>LevelData!U302</f>
        <v>11</v>
      </c>
      <c r="T153" s="31">
        <f>LevelData!S302/LevelData!$E302</f>
        <v>1.1029411764705883</v>
      </c>
      <c r="U153" s="37">
        <f>LevelData!T302/LevelData!$E302</f>
        <v>0.67647058823529416</v>
      </c>
    </row>
    <row r="154" spans="1:21" x14ac:dyDescent="0.25">
      <c r="A154" s="9" t="str">
        <f>LevelData!A303</f>
        <v>Ross5</v>
      </c>
      <c r="B154" s="49" t="str">
        <f>IF(LevelData!B303=0,"Easy",IF(LevelData!B303=1,"Medium","Hard"))</f>
        <v>Hard</v>
      </c>
      <c r="C154" s="8">
        <f>LevelData!D303</f>
        <v>115</v>
      </c>
      <c r="D154" s="11">
        <f>LevelData!K303</f>
        <v>0.20884520884520899</v>
      </c>
      <c r="E154" s="11">
        <f>LevelData!L303</f>
        <v>0.18333333333333299</v>
      </c>
      <c r="F154" s="11">
        <f>LevelData!M303</f>
        <v>0.40425531914893598</v>
      </c>
      <c r="G154" s="78">
        <f>LevelData!AN303</f>
        <v>3.5087719298245602E-3</v>
      </c>
      <c r="H154" s="65" t="str">
        <f>LevelData!X303</f>
        <v>NA</v>
      </c>
      <c r="I154" s="62">
        <f>LevelData!Z303</f>
        <v>2242.9666666666699</v>
      </c>
      <c r="J154" s="65">
        <f>LevelData!AA303</f>
        <v>104.5</v>
      </c>
      <c r="K154" s="65">
        <f>LevelData!AB303</f>
        <v>33</v>
      </c>
      <c r="L154" s="31">
        <f>LevelData!P303/LevelData!$E303</f>
        <v>0</v>
      </c>
      <c r="M154" s="31">
        <f>LevelData!Q303/LevelData!$E303</f>
        <v>0</v>
      </c>
      <c r="N154" s="31">
        <f>LevelData!N303/LevelData!$E303</f>
        <v>0.19901719901719903</v>
      </c>
      <c r="O154" s="31">
        <f>LevelData!O303/LevelData!$E303</f>
        <v>8.5995085995085999E-2</v>
      </c>
      <c r="P154" s="31">
        <f>LevelData!AD303/LevelData!$E303</f>
        <v>6.1425061425061427E-2</v>
      </c>
      <c r="Q154" s="31">
        <f>LevelData!AE303/LevelData!$E303</f>
        <v>9.8280098280098278E-3</v>
      </c>
      <c r="R154" s="31">
        <f>LevelData!R303/LevelData!E303</f>
        <v>0</v>
      </c>
      <c r="S154" s="9">
        <f>LevelData!U303</f>
        <v>18</v>
      </c>
      <c r="T154" s="31">
        <f>LevelData!S303/LevelData!$E303</f>
        <v>0.83046683046683045</v>
      </c>
      <c r="U154" s="37">
        <f>LevelData!T303/LevelData!$E303</f>
        <v>0.5724815724815725</v>
      </c>
    </row>
    <row r="155" spans="1:21" x14ac:dyDescent="0.25">
      <c r="A155" s="9" t="str">
        <f>LevelData!A304</f>
        <v>A3_7s_e</v>
      </c>
      <c r="B155" s="49" t="str">
        <f>IF(LevelData!B304=0,"Easy",IF(LevelData!B304=1,"Medium","Hard"))</f>
        <v>Hard</v>
      </c>
      <c r="C155" s="8">
        <f>LevelData!D304</f>
        <v>109</v>
      </c>
      <c r="D155" s="11">
        <f>LevelData!K304</f>
        <v>0.170575692963753</v>
      </c>
      <c r="E155" s="11">
        <f>LevelData!L304</f>
        <v>0.15366430260047301</v>
      </c>
      <c r="F155" s="11">
        <f>LevelData!M304</f>
        <v>0.32608695652173902</v>
      </c>
      <c r="G155" s="78">
        <f>LevelData!AN304</f>
        <v>0</v>
      </c>
      <c r="H155" s="65" t="str">
        <f>LevelData!X304</f>
        <v>NA</v>
      </c>
      <c r="I155" s="62">
        <f>LevelData!Z304</f>
        <v>2267.9333333333302</v>
      </c>
      <c r="J155" s="65">
        <f>LevelData!AA304</f>
        <v>107</v>
      </c>
      <c r="K155" s="65">
        <f>LevelData!AB304</f>
        <v>32</v>
      </c>
      <c r="L155" s="31">
        <f>LevelData!P304/LevelData!$E304</f>
        <v>3.1982942430703626E-2</v>
      </c>
      <c r="M155" s="31">
        <f>LevelData!Q304/LevelData!$E304</f>
        <v>1.7057569296375266E-2</v>
      </c>
      <c r="N155" s="31">
        <f>LevelData!N304/LevelData!$E304</f>
        <v>9.5948827292110878E-2</v>
      </c>
      <c r="O155" s="31">
        <f>LevelData!O304/LevelData!$E304</f>
        <v>0.17910447761194029</v>
      </c>
      <c r="P155" s="31">
        <f>LevelData!AD304/LevelData!$E304</f>
        <v>3.4115138592750532E-2</v>
      </c>
      <c r="Q155" s="31">
        <f>LevelData!AE304/LevelData!$E304</f>
        <v>1.9189765458422176E-2</v>
      </c>
      <c r="R155" s="31">
        <f>LevelData!R304/LevelData!E304</f>
        <v>0</v>
      </c>
      <c r="S155" s="9">
        <f>LevelData!U304</f>
        <v>19</v>
      </c>
      <c r="T155" s="31">
        <f>LevelData!S304/LevelData!$E304</f>
        <v>0.95948827292110872</v>
      </c>
      <c r="U155" s="37">
        <f>LevelData!T304/LevelData!$E304</f>
        <v>0.66311300639658843</v>
      </c>
    </row>
    <row r="156" spans="1:21" x14ac:dyDescent="0.25">
      <c r="A156" s="9" t="str">
        <f>LevelData!A305</f>
        <v>A2_2r2_n</v>
      </c>
      <c r="B156" s="49" t="str">
        <f>IF(LevelData!B305=0,"Easy",IF(LevelData!B305=1,"Medium","Hard"))</f>
        <v>Hard</v>
      </c>
      <c r="C156" s="8">
        <f>LevelData!D305</f>
        <v>128</v>
      </c>
      <c r="D156" s="11">
        <f>LevelData!K305</f>
        <v>0.23181818181818201</v>
      </c>
      <c r="E156" s="11">
        <f>LevelData!L305</f>
        <v>0.2109375</v>
      </c>
      <c r="F156" s="11">
        <f>LevelData!M305</f>
        <v>0.375</v>
      </c>
      <c r="G156" s="78">
        <f>LevelData!AN305</f>
        <v>1.79139072847682</v>
      </c>
      <c r="H156" s="65" t="str">
        <f>LevelData!X305</f>
        <v>NA</v>
      </c>
      <c r="I156" s="62">
        <f>LevelData!Z305</f>
        <v>2295.4333333333302</v>
      </c>
      <c r="J156" s="65">
        <f>LevelData!AA305</f>
        <v>116</v>
      </c>
      <c r="K156" s="65">
        <f>LevelData!AB305</f>
        <v>33</v>
      </c>
      <c r="L156" s="31">
        <f>LevelData!P305/LevelData!$E305</f>
        <v>2.2727272727272726E-3</v>
      </c>
      <c r="M156" s="31">
        <f>LevelData!Q305/LevelData!$E305</f>
        <v>4.5454545454545452E-3</v>
      </c>
      <c r="N156" s="31">
        <f>LevelData!N305/LevelData!$E305</f>
        <v>7.9545454545454544E-2</v>
      </c>
      <c r="O156" s="31">
        <f>LevelData!O305/LevelData!$E305</f>
        <v>0.15454545454545454</v>
      </c>
      <c r="P156" s="31">
        <f>LevelData!AD305/LevelData!$E305</f>
        <v>1.8181818181818181E-2</v>
      </c>
      <c r="Q156" s="31">
        <f>LevelData!AE305/LevelData!$E305</f>
        <v>1.1363636363636364E-2</v>
      </c>
      <c r="R156" s="31">
        <f>LevelData!R305/LevelData!E305</f>
        <v>0</v>
      </c>
      <c r="S156" s="9">
        <f>LevelData!U305</f>
        <v>8</v>
      </c>
      <c r="T156" s="31">
        <f>LevelData!S305/LevelData!$E305</f>
        <v>0.67727272727272725</v>
      </c>
      <c r="U156" s="37">
        <f>LevelData!T305/LevelData!$E305</f>
        <v>0.45454545454545453</v>
      </c>
    </row>
    <row r="157" spans="1:21" x14ac:dyDescent="0.25">
      <c r="A157" s="9" t="str">
        <f>LevelData!A306</f>
        <v>A1_5sos_e</v>
      </c>
      <c r="B157" s="49" t="str">
        <f>IF(LevelData!B306=0,"Easy",IF(LevelData!B306=1,"Medium","Hard"))</f>
        <v>Hard</v>
      </c>
      <c r="C157" s="8">
        <f>LevelData!D306</f>
        <v>147</v>
      </c>
      <c r="D157" s="11">
        <f>LevelData!K306</f>
        <v>0.14000000000000001</v>
      </c>
      <c r="E157" s="11">
        <f>LevelData!L306</f>
        <v>7.5353218210361103E-2</v>
      </c>
      <c r="F157" s="11">
        <f>LevelData!M306</f>
        <v>0.50442477876106195</v>
      </c>
      <c r="G157" s="78">
        <f>LevelData!AN306</f>
        <v>0.76831345826235098</v>
      </c>
      <c r="H157" s="65" t="str">
        <f>LevelData!X306</f>
        <v>NA</v>
      </c>
      <c r="I157" s="62">
        <f>LevelData!Z306</f>
        <v>2242.5250000000001</v>
      </c>
      <c r="J157" s="65">
        <f>LevelData!AA306</f>
        <v>109</v>
      </c>
      <c r="K157" s="65">
        <f>LevelData!AB306</f>
        <v>32</v>
      </c>
      <c r="L157" s="31">
        <f>LevelData!P306/LevelData!$E306</f>
        <v>1.7333333333333333E-2</v>
      </c>
      <c r="M157" s="31">
        <f>LevelData!Q306/LevelData!$E306</f>
        <v>1.0666666666666666E-2</v>
      </c>
      <c r="N157" s="31">
        <f>LevelData!N306/LevelData!$E306</f>
        <v>0.17733333333333334</v>
      </c>
      <c r="O157" s="31">
        <f>LevelData!O306/LevelData!$E306</f>
        <v>0.14933333333333335</v>
      </c>
      <c r="P157" s="31">
        <f>LevelData!AD306/LevelData!$E306</f>
        <v>0.04</v>
      </c>
      <c r="Q157" s="31">
        <f>LevelData!AE306/LevelData!$E306</f>
        <v>1.0666666666666666E-2</v>
      </c>
      <c r="R157" s="31">
        <f>LevelData!R306/LevelData!E306</f>
        <v>2.6666666666666666E-3</v>
      </c>
      <c r="S157" s="9">
        <f>LevelData!U306</f>
        <v>8</v>
      </c>
      <c r="T157" s="31">
        <f>LevelData!S306/LevelData!$E306</f>
        <v>0.64400000000000002</v>
      </c>
      <c r="U157" s="37">
        <f>LevelData!T306/LevelData!$E306</f>
        <v>0.44133333333333336</v>
      </c>
    </row>
    <row r="158" spans="1:21" x14ac:dyDescent="0.25">
      <c r="A158" s="9" t="str">
        <f>LevelData!A307</f>
        <v>A4_1r_e</v>
      </c>
      <c r="B158" s="49" t="str">
        <f>IF(LevelData!B307=0,"Easy",IF(LevelData!B307=1,"Medium","Hard"))</f>
        <v>Hard</v>
      </c>
      <c r="C158" s="8">
        <f>LevelData!D307</f>
        <v>170</v>
      </c>
      <c r="D158" s="11">
        <f>LevelData!K307</f>
        <v>0.39378238341968902</v>
      </c>
      <c r="E158" s="11">
        <f>LevelData!L307</f>
        <v>0.38043478260869601</v>
      </c>
      <c r="F158" s="11">
        <f>LevelData!M307</f>
        <v>0.66666666666666696</v>
      </c>
      <c r="G158" s="78">
        <f>LevelData!AN307</f>
        <v>0.76344086021505397</v>
      </c>
      <c r="H158" s="65" t="str">
        <f>LevelData!X307</f>
        <v>NA</v>
      </c>
      <c r="I158" s="62">
        <f>LevelData!Z307</f>
        <v>2264.0500000000002</v>
      </c>
      <c r="J158" s="65">
        <f>LevelData!AA307</f>
        <v>100.5</v>
      </c>
      <c r="K158" s="65">
        <f>LevelData!AB307</f>
        <v>30</v>
      </c>
      <c r="L158" s="31">
        <f>LevelData!P307/LevelData!$E307</f>
        <v>0</v>
      </c>
      <c r="M158" s="31">
        <f>LevelData!Q307/LevelData!$E307</f>
        <v>0</v>
      </c>
      <c r="N158" s="31">
        <f>LevelData!N307/LevelData!$E307</f>
        <v>3.1088082901554404E-2</v>
      </c>
      <c r="O158" s="31">
        <f>LevelData!O307/LevelData!$E307</f>
        <v>5.181347150259067E-2</v>
      </c>
      <c r="P158" s="31">
        <f>LevelData!AD307/LevelData!$E307</f>
        <v>1.2953367875647668E-2</v>
      </c>
      <c r="Q158" s="31">
        <f>LevelData!AE307/LevelData!$E307</f>
        <v>7.7720207253886009E-3</v>
      </c>
      <c r="R158" s="31">
        <f>LevelData!R307/LevelData!E307</f>
        <v>0</v>
      </c>
      <c r="S158" s="9">
        <f>LevelData!U307</f>
        <v>7</v>
      </c>
      <c r="T158" s="31">
        <f>LevelData!S307/LevelData!$E307</f>
        <v>0.57512953367875652</v>
      </c>
      <c r="U158" s="37">
        <f>LevelData!T307/LevelData!$E307</f>
        <v>0.40414507772020725</v>
      </c>
    </row>
    <row r="159" spans="1:21" x14ac:dyDescent="0.25">
      <c r="A159" s="9" t="str">
        <f>LevelData!A308</f>
        <v>A3_7sos_e</v>
      </c>
      <c r="B159" s="49" t="str">
        <f>IF(LevelData!B308=0,"Easy",IF(LevelData!B308=1,"Medium","Hard"))</f>
        <v>Hard</v>
      </c>
      <c r="C159" s="8">
        <f>LevelData!D308</f>
        <v>184</v>
      </c>
      <c r="D159" s="11">
        <f>LevelData!K308</f>
        <v>0.23346303501945501</v>
      </c>
      <c r="E159" s="11">
        <f>LevelData!L308</f>
        <v>0.21249999999999999</v>
      </c>
      <c r="F159" s="11">
        <f>LevelData!M308</f>
        <v>0.52941176470588203</v>
      </c>
      <c r="G159" s="78">
        <f>LevelData!AN308</f>
        <v>0</v>
      </c>
      <c r="H159" s="65" t="str">
        <f>LevelData!X308</f>
        <v>NA</v>
      </c>
      <c r="I159" s="62">
        <f>LevelData!Z308</f>
        <v>2120.5166666666701</v>
      </c>
      <c r="J159" s="65">
        <f>LevelData!AA308</f>
        <v>105</v>
      </c>
      <c r="K159" s="65">
        <f>LevelData!AB308</f>
        <v>31</v>
      </c>
      <c r="L159" s="31">
        <f>LevelData!P308/LevelData!$E308</f>
        <v>5.1880674448767832E-3</v>
      </c>
      <c r="M159" s="31">
        <f>LevelData!Q308/LevelData!$E308</f>
        <v>2.5940337224383916E-3</v>
      </c>
      <c r="N159" s="31">
        <f>LevelData!N308/LevelData!$E308</f>
        <v>8.5603112840466927E-2</v>
      </c>
      <c r="O159" s="31">
        <f>LevelData!O308/LevelData!$E308</f>
        <v>0.11284046692607004</v>
      </c>
      <c r="P159" s="31">
        <f>LevelData!AD308/LevelData!$E308</f>
        <v>1.1673151750972763E-2</v>
      </c>
      <c r="Q159" s="31">
        <f>LevelData!AE308/LevelData!$E308</f>
        <v>1.2970168612191959E-2</v>
      </c>
      <c r="R159" s="31">
        <f>LevelData!R308/LevelData!E308</f>
        <v>0</v>
      </c>
      <c r="S159" s="9">
        <f>LevelData!U308</f>
        <v>8</v>
      </c>
      <c r="T159" s="31">
        <f>LevelData!S308/LevelData!$E308</f>
        <v>0.56809338521400776</v>
      </c>
      <c r="U159" s="37">
        <f>LevelData!T308/LevelData!$E308</f>
        <v>0.38910505836575876</v>
      </c>
    </row>
    <row r="160" spans="1:21" x14ac:dyDescent="0.25">
      <c r="A160" s="9" t="str">
        <f>LevelData!A309</f>
        <v>A1_2r_b</v>
      </c>
      <c r="B160" s="49" t="str">
        <f>IF(LevelData!B309=0,"Easy",IF(LevelData!B309=1,"Medium","Hard"))</f>
        <v>Hard</v>
      </c>
      <c r="C160" s="8">
        <f>LevelData!D309</f>
        <v>68</v>
      </c>
      <c r="D160" s="11" t="str">
        <f>LevelData!K309</f>
        <v>NA</v>
      </c>
      <c r="E160" s="11" t="str">
        <f>LevelData!L309</f>
        <v>NA</v>
      </c>
      <c r="F160" s="11" t="str">
        <f>LevelData!M309</f>
        <v>NA</v>
      </c>
      <c r="G160" s="78">
        <f>LevelData!AN309</f>
        <v>0.57142857142857095</v>
      </c>
      <c r="H160" s="65" t="str">
        <f>LevelData!X309</f>
        <v>NA</v>
      </c>
      <c r="I160" s="62">
        <f>LevelData!Z309</f>
        <v>85.016666666666694</v>
      </c>
      <c r="J160" s="65">
        <f>LevelData!AA309</f>
        <v>2</v>
      </c>
      <c r="K160" s="65">
        <f>LevelData!AB309</f>
        <v>0</v>
      </c>
      <c r="L160" s="31">
        <f>LevelData!P309/LevelData!$E309</f>
        <v>0</v>
      </c>
      <c r="M160" s="31">
        <f>LevelData!Q309/LevelData!$E309</f>
        <v>1.0101010101010102E-2</v>
      </c>
      <c r="N160" s="31">
        <f>LevelData!N309/LevelData!$E309</f>
        <v>1.0101010101010102E-2</v>
      </c>
      <c r="O160" s="31">
        <f>LevelData!O309/LevelData!$E309</f>
        <v>6.0606060606060608E-2</v>
      </c>
      <c r="P160" s="31">
        <f>LevelData!AD309/LevelData!$E309</f>
        <v>0</v>
      </c>
      <c r="Q160" s="31">
        <f>LevelData!AE309/LevelData!$E309</f>
        <v>0.10101010101010101</v>
      </c>
      <c r="R160" s="31">
        <f>LevelData!R309/LevelData!E309</f>
        <v>0</v>
      </c>
      <c r="S160" s="9">
        <f>LevelData!U309</f>
        <v>42</v>
      </c>
      <c r="T160" s="31">
        <f>LevelData!S309/LevelData!$E309</f>
        <v>2.0202020202020204E-2</v>
      </c>
      <c r="U160" s="37">
        <f>LevelData!T309/LevelData!$E309</f>
        <v>2.0202020202020204E-2</v>
      </c>
    </row>
    <row r="161" spans="1:21" x14ac:dyDescent="0.25">
      <c r="A161" s="9" t="str">
        <f>LevelData!A310</f>
        <v>A1_6s_b</v>
      </c>
      <c r="B161" s="49" t="str">
        <f>IF(LevelData!B310=0,"Easy",IF(LevelData!B310=1,"Medium","Hard"))</f>
        <v>Hard</v>
      </c>
      <c r="C161" s="8">
        <f>LevelData!D310</f>
        <v>4</v>
      </c>
      <c r="D161" s="11" t="str">
        <f>LevelData!K310</f>
        <v>NA</v>
      </c>
      <c r="E161" s="11" t="str">
        <f>LevelData!L310</f>
        <v>NA</v>
      </c>
      <c r="F161" s="11" t="str">
        <f>LevelData!M310</f>
        <v>NA</v>
      </c>
      <c r="G161" s="78">
        <f>LevelData!AN310</f>
        <v>0</v>
      </c>
      <c r="H161" s="65" t="str">
        <f>LevelData!X310</f>
        <v>NA</v>
      </c>
      <c r="I161" s="62">
        <f>LevelData!Z310</f>
        <v>112.23333333333299</v>
      </c>
      <c r="J161" s="65">
        <f>LevelData!AA310</f>
        <v>5</v>
      </c>
      <c r="K161" s="65">
        <f>LevelData!AB310</f>
        <v>0</v>
      </c>
      <c r="L161" s="31">
        <f>LevelData!P310/LevelData!$E310</f>
        <v>0</v>
      </c>
      <c r="M161" s="31">
        <f>LevelData!Q310/LevelData!$E310</f>
        <v>0</v>
      </c>
      <c r="N161" s="31">
        <f>LevelData!N310/LevelData!$E310</f>
        <v>0</v>
      </c>
      <c r="O161" s="31">
        <f>LevelData!O310/LevelData!$E310</f>
        <v>0</v>
      </c>
      <c r="P161" s="31">
        <f>LevelData!AD310/LevelData!$E310</f>
        <v>0</v>
      </c>
      <c r="Q161" s="31">
        <f>LevelData!AE310/LevelData!$E310</f>
        <v>0</v>
      </c>
      <c r="R161" s="31">
        <f>LevelData!R310/LevelData!E310</f>
        <v>0</v>
      </c>
      <c r="S161" s="9">
        <f>LevelData!U310</f>
        <v>12</v>
      </c>
      <c r="T161" s="31">
        <f>LevelData!S310/LevelData!$E310</f>
        <v>0</v>
      </c>
      <c r="U161" s="37">
        <f>LevelData!T310/LevelData!$E310</f>
        <v>0</v>
      </c>
    </row>
    <row r="162" spans="1:21" x14ac:dyDescent="0.25">
      <c r="A162" s="9" t="str">
        <f>LevelData!A311</f>
        <v>A1_1r_n</v>
      </c>
      <c r="B162" s="49" t="str">
        <f>IF(LevelData!B311=0,"Easy",IF(LevelData!B311=1,"Medium","Hard"))</f>
        <v>Hard</v>
      </c>
      <c r="C162" s="8">
        <f>LevelData!D311</f>
        <v>1</v>
      </c>
      <c r="D162" s="11" t="str">
        <f>LevelData!K311</f>
        <v>NA</v>
      </c>
      <c r="E162" s="11" t="str">
        <f>LevelData!L311</f>
        <v>NA</v>
      </c>
      <c r="F162" s="11" t="str">
        <f>LevelData!M311</f>
        <v>NA</v>
      </c>
      <c r="G162" s="78" t="str">
        <f>LevelData!AN311</f>
        <v>NA</v>
      </c>
      <c r="H162" s="65" t="str">
        <f>LevelData!X311</f>
        <v>NA</v>
      </c>
      <c r="I162" s="62">
        <f>LevelData!Z311</f>
        <v>120.85</v>
      </c>
      <c r="J162" s="65">
        <f>LevelData!AA311</f>
        <v>5</v>
      </c>
      <c r="K162" s="65">
        <f>LevelData!AB311</f>
        <v>0</v>
      </c>
      <c r="L162" s="31">
        <f>LevelData!P311/LevelData!$E311</f>
        <v>0</v>
      </c>
      <c r="M162" s="31">
        <f>LevelData!Q311/LevelData!$E311</f>
        <v>0</v>
      </c>
      <c r="N162" s="31">
        <f>LevelData!N311/LevelData!$E311</f>
        <v>0</v>
      </c>
      <c r="O162" s="31">
        <f>LevelData!O311/LevelData!$E311</f>
        <v>0</v>
      </c>
      <c r="P162" s="31">
        <f>LevelData!AD311/LevelData!$E311</f>
        <v>0</v>
      </c>
      <c r="Q162" s="31">
        <f>LevelData!AE311/LevelData!$E311</f>
        <v>0</v>
      </c>
      <c r="R162" s="31">
        <f>LevelData!R311/LevelData!E311</f>
        <v>0</v>
      </c>
      <c r="S162" s="9">
        <f>LevelData!U311</f>
        <v>0</v>
      </c>
      <c r="T162" s="31">
        <f>LevelData!S311/LevelData!$E311</f>
        <v>0</v>
      </c>
      <c r="U162" s="37">
        <f>LevelData!T311/LevelData!$E311</f>
        <v>0</v>
      </c>
    </row>
    <row r="163" spans="1:21" x14ac:dyDescent="0.25">
      <c r="A163" s="9" t="str">
        <f>LevelData!A312</f>
        <v>A1_7r_b</v>
      </c>
      <c r="B163" s="49" t="str">
        <f>IF(LevelData!B312=0,"Easy",IF(LevelData!B312=1,"Medium","Hard"))</f>
        <v>Hard</v>
      </c>
      <c r="C163" s="8">
        <f>LevelData!D312</f>
        <v>3</v>
      </c>
      <c r="D163" s="11" t="str">
        <f>LevelData!K312</f>
        <v>NA</v>
      </c>
      <c r="E163" s="11" t="str">
        <f>LevelData!L312</f>
        <v>NA</v>
      </c>
      <c r="F163" s="11" t="str">
        <f>LevelData!M312</f>
        <v>NA</v>
      </c>
      <c r="G163" s="78">
        <f>LevelData!AN312</f>
        <v>3</v>
      </c>
      <c r="H163" s="65" t="str">
        <f>LevelData!X312</f>
        <v>NA</v>
      </c>
      <c r="I163" s="62">
        <f>LevelData!Z312</f>
        <v>102.783333333333</v>
      </c>
      <c r="J163" s="65">
        <f>LevelData!AA312</f>
        <v>4</v>
      </c>
      <c r="K163" s="65">
        <f>LevelData!AB312</f>
        <v>0</v>
      </c>
      <c r="L163" s="31">
        <f>LevelData!P312/LevelData!$E312</f>
        <v>0</v>
      </c>
      <c r="M163" s="31">
        <f>LevelData!Q312/LevelData!$E312</f>
        <v>0</v>
      </c>
      <c r="N163" s="31">
        <f>LevelData!N312/LevelData!$E312</f>
        <v>0</v>
      </c>
      <c r="O163" s="31">
        <f>LevelData!O312/LevelData!$E312</f>
        <v>0</v>
      </c>
      <c r="P163" s="31">
        <f>LevelData!AD312/LevelData!$E312</f>
        <v>0</v>
      </c>
      <c r="Q163" s="31">
        <f>LevelData!AE312/LevelData!$E312</f>
        <v>0</v>
      </c>
      <c r="R163" s="31">
        <f>LevelData!R312/LevelData!E312</f>
        <v>0</v>
      </c>
      <c r="S163" s="9">
        <f>LevelData!U312</f>
        <v>0</v>
      </c>
      <c r="T163" s="31">
        <f>LevelData!S312/LevelData!$E312</f>
        <v>0</v>
      </c>
      <c r="U163" s="37">
        <f>LevelData!T312/LevelData!$E312</f>
        <v>0</v>
      </c>
    </row>
    <row r="164" spans="1:21" x14ac:dyDescent="0.25">
      <c r="A164" s="9">
        <f>LevelData!A313</f>
        <v>0</v>
      </c>
      <c r="B164" s="49" t="str">
        <f>IF(LevelData!B313=0,"Easy",IF(LevelData!B313=1,"Medium","Hard"))</f>
        <v>Easy</v>
      </c>
      <c r="C164" s="8">
        <f>LevelData!D313</f>
        <v>0</v>
      </c>
      <c r="D164" s="11">
        <f>LevelData!K313</f>
        <v>0</v>
      </c>
      <c r="E164" s="11">
        <f>LevelData!L313</f>
        <v>0</v>
      </c>
      <c r="F164" s="11">
        <f>LevelData!M313</f>
        <v>0</v>
      </c>
      <c r="G164" s="78">
        <f>LevelData!AN313</f>
        <v>0</v>
      </c>
      <c r="H164" s="65">
        <f>LevelData!X313</f>
        <v>0</v>
      </c>
      <c r="I164" s="62">
        <f>LevelData!Z313</f>
        <v>0</v>
      </c>
      <c r="J164" s="65">
        <f>LevelData!AA313</f>
        <v>0</v>
      </c>
      <c r="K164" s="65">
        <f>LevelData!AB313</f>
        <v>0</v>
      </c>
      <c r="L164" s="31" t="e">
        <f>LevelData!P313/LevelData!$E313</f>
        <v>#DIV/0!</v>
      </c>
      <c r="M164" s="31" t="e">
        <f>LevelData!Q313/LevelData!$E313</f>
        <v>#DIV/0!</v>
      </c>
      <c r="N164" s="31" t="e">
        <f>LevelData!N313/LevelData!$E313</f>
        <v>#DIV/0!</v>
      </c>
      <c r="O164" s="31" t="e">
        <f>LevelData!O313/LevelData!$E313</f>
        <v>#DIV/0!</v>
      </c>
      <c r="P164" s="31" t="e">
        <f>LevelData!AD313/LevelData!$E313</f>
        <v>#DIV/0!</v>
      </c>
      <c r="Q164" s="31" t="e">
        <f>LevelData!AE313/LevelData!$E313</f>
        <v>#DIV/0!</v>
      </c>
      <c r="R164" s="31" t="e">
        <f>LevelData!R313/LevelData!E313</f>
        <v>#DIV/0!</v>
      </c>
      <c r="S164" s="9">
        <f>LevelData!U313</f>
        <v>0</v>
      </c>
      <c r="T164" s="31" t="e">
        <f>LevelData!S313/LevelData!$E313</f>
        <v>#DIV/0!</v>
      </c>
      <c r="U164" s="37" t="e">
        <f>LevelData!T313/LevelData!$E313</f>
        <v>#DIV/0!</v>
      </c>
    </row>
    <row r="165" spans="1:21" x14ac:dyDescent="0.25">
      <c r="A165" s="9">
        <f>LevelData!A314</f>
        <v>0</v>
      </c>
      <c r="B165" s="49" t="str">
        <f>IF(LevelData!B314=0,"Easy",IF(LevelData!B314=1,"Medium","Hard"))</f>
        <v>Easy</v>
      </c>
      <c r="C165" s="8">
        <f>LevelData!D314</f>
        <v>0</v>
      </c>
      <c r="D165" s="11">
        <f>LevelData!K314</f>
        <v>0</v>
      </c>
      <c r="E165" s="11">
        <f>LevelData!L314</f>
        <v>0</v>
      </c>
      <c r="F165" s="11">
        <f>LevelData!M314</f>
        <v>0</v>
      </c>
      <c r="G165" s="78">
        <f>LevelData!AN314</f>
        <v>0</v>
      </c>
      <c r="H165" s="65">
        <f>LevelData!X314</f>
        <v>0</v>
      </c>
      <c r="I165" s="62">
        <f>LevelData!Z314</f>
        <v>0</v>
      </c>
      <c r="J165" s="65">
        <f>LevelData!AA314</f>
        <v>0</v>
      </c>
      <c r="K165" s="65">
        <f>LevelData!AB314</f>
        <v>0</v>
      </c>
      <c r="L165" s="31" t="e">
        <f>LevelData!P314/LevelData!$E314</f>
        <v>#DIV/0!</v>
      </c>
      <c r="M165" s="31" t="e">
        <f>LevelData!Q314/LevelData!$E314</f>
        <v>#DIV/0!</v>
      </c>
      <c r="N165" s="31" t="e">
        <f>LevelData!N314/LevelData!$E314</f>
        <v>#DIV/0!</v>
      </c>
      <c r="O165" s="31" t="e">
        <f>LevelData!O314/LevelData!$E314</f>
        <v>#DIV/0!</v>
      </c>
      <c r="P165" s="31" t="e">
        <f>LevelData!AD314/LevelData!$E314</f>
        <v>#DIV/0!</v>
      </c>
      <c r="Q165" s="31" t="e">
        <f>LevelData!AE314/LevelData!$E314</f>
        <v>#DIV/0!</v>
      </c>
      <c r="R165" s="31" t="e">
        <f>LevelData!R314/LevelData!E314</f>
        <v>#DIV/0!</v>
      </c>
      <c r="S165" s="9">
        <f>LevelData!U314</f>
        <v>0</v>
      </c>
      <c r="T165" s="31" t="e">
        <f>LevelData!S314/LevelData!$E314</f>
        <v>#DIV/0!</v>
      </c>
      <c r="U165" s="37" t="e">
        <f>LevelData!T314/LevelData!$E314</f>
        <v>#DIV/0!</v>
      </c>
    </row>
    <row r="166" spans="1:21" x14ac:dyDescent="0.25">
      <c r="A166" s="9">
        <f>LevelData!A315</f>
        <v>0</v>
      </c>
      <c r="B166" s="49" t="str">
        <f>IF(LevelData!B315=0,"Easy",IF(LevelData!B315=1,"Medium","Hard"))</f>
        <v>Easy</v>
      </c>
      <c r="C166" s="8">
        <f>LevelData!D315</f>
        <v>0</v>
      </c>
      <c r="D166" s="11">
        <f>LevelData!K315</f>
        <v>0</v>
      </c>
      <c r="E166" s="11">
        <f>LevelData!L315</f>
        <v>0</v>
      </c>
      <c r="F166" s="11">
        <f>LevelData!M315</f>
        <v>0</v>
      </c>
      <c r="G166" s="78">
        <f>LevelData!AN315</f>
        <v>0</v>
      </c>
      <c r="H166" s="65">
        <f>LevelData!X315</f>
        <v>0</v>
      </c>
      <c r="I166" s="62">
        <f>LevelData!Z315</f>
        <v>0</v>
      </c>
      <c r="J166" s="65">
        <f>LevelData!AA315</f>
        <v>0</v>
      </c>
      <c r="K166" s="65">
        <f>LevelData!AB315</f>
        <v>0</v>
      </c>
      <c r="L166" s="31" t="e">
        <f>LevelData!P315/LevelData!$E315</f>
        <v>#DIV/0!</v>
      </c>
      <c r="M166" s="31" t="e">
        <f>LevelData!Q315/LevelData!$E315</f>
        <v>#DIV/0!</v>
      </c>
      <c r="N166" s="31" t="e">
        <f>LevelData!N315/LevelData!$E315</f>
        <v>#DIV/0!</v>
      </c>
      <c r="O166" s="31" t="e">
        <f>LevelData!O315/LevelData!$E315</f>
        <v>#DIV/0!</v>
      </c>
      <c r="P166" s="31" t="e">
        <f>LevelData!AD315/LevelData!$E315</f>
        <v>#DIV/0!</v>
      </c>
      <c r="Q166" s="31" t="e">
        <f>LevelData!AE315/LevelData!$E315</f>
        <v>#DIV/0!</v>
      </c>
      <c r="R166" s="31" t="e">
        <f>LevelData!R315/LevelData!E315</f>
        <v>#DIV/0!</v>
      </c>
      <c r="S166" s="9">
        <f>LevelData!U315</f>
        <v>0</v>
      </c>
      <c r="T166" s="31" t="e">
        <f>LevelData!S315/LevelData!$E315</f>
        <v>#DIV/0!</v>
      </c>
      <c r="U166" s="37" t="e">
        <f>LevelData!T315/LevelData!$E315</f>
        <v>#DIV/0!</v>
      </c>
    </row>
    <row r="167" spans="1:21" x14ac:dyDescent="0.25">
      <c r="A167" s="9">
        <f>LevelData!A316</f>
        <v>0</v>
      </c>
      <c r="B167" s="49" t="str">
        <f>IF(LevelData!B316=0,"Easy",IF(LevelData!B316=1,"Medium","Hard"))</f>
        <v>Easy</v>
      </c>
      <c r="C167" s="8">
        <f>LevelData!D316</f>
        <v>0</v>
      </c>
      <c r="D167" s="11">
        <f>LevelData!K316</f>
        <v>0</v>
      </c>
      <c r="E167" s="11">
        <f>LevelData!L316</f>
        <v>0</v>
      </c>
      <c r="F167" s="11">
        <f>LevelData!M316</f>
        <v>0</v>
      </c>
      <c r="G167" s="78">
        <f>LevelData!AN316</f>
        <v>0</v>
      </c>
      <c r="H167" s="65">
        <f>LevelData!X316</f>
        <v>0</v>
      </c>
      <c r="I167" s="62">
        <f>LevelData!Z316</f>
        <v>0</v>
      </c>
      <c r="J167" s="65">
        <f>LevelData!AA316</f>
        <v>0</v>
      </c>
      <c r="K167" s="65">
        <f>LevelData!AB316</f>
        <v>0</v>
      </c>
      <c r="L167" s="31" t="e">
        <f>LevelData!P316/LevelData!$E316</f>
        <v>#DIV/0!</v>
      </c>
      <c r="M167" s="31" t="e">
        <f>LevelData!Q316/LevelData!$E316</f>
        <v>#DIV/0!</v>
      </c>
      <c r="N167" s="31" t="e">
        <f>LevelData!N316/LevelData!$E316</f>
        <v>#DIV/0!</v>
      </c>
      <c r="O167" s="31" t="e">
        <f>LevelData!O316/LevelData!$E316</f>
        <v>#DIV/0!</v>
      </c>
      <c r="P167" s="31" t="e">
        <f>LevelData!AD316/LevelData!$E316</f>
        <v>#DIV/0!</v>
      </c>
      <c r="Q167" s="31" t="e">
        <f>LevelData!AE316/LevelData!$E316</f>
        <v>#DIV/0!</v>
      </c>
      <c r="R167" s="31" t="e">
        <f>LevelData!R316/LevelData!E316</f>
        <v>#DIV/0!</v>
      </c>
      <c r="S167" s="9">
        <f>LevelData!U316</f>
        <v>0</v>
      </c>
      <c r="T167" s="31" t="e">
        <f>LevelData!S316/LevelData!$E316</f>
        <v>#DIV/0!</v>
      </c>
      <c r="U167" s="37" t="e">
        <f>LevelData!T316/LevelData!$E316</f>
        <v>#DIV/0!</v>
      </c>
    </row>
    <row r="168" spans="1:21" x14ac:dyDescent="0.25">
      <c r="A168" s="9">
        <f>LevelData!A317</f>
        <v>0</v>
      </c>
      <c r="B168" s="49" t="str">
        <f>IF(LevelData!B317=0,"Easy",IF(LevelData!B317=1,"Medium","Hard"))</f>
        <v>Easy</v>
      </c>
      <c r="C168" s="8">
        <f>LevelData!D317</f>
        <v>0</v>
      </c>
      <c r="D168" s="11">
        <f>LevelData!K317</f>
        <v>0</v>
      </c>
      <c r="E168" s="11">
        <f>LevelData!L317</f>
        <v>0</v>
      </c>
      <c r="F168" s="11">
        <f>LevelData!M317</f>
        <v>0</v>
      </c>
      <c r="G168" s="78">
        <f>LevelData!AN317</f>
        <v>0</v>
      </c>
      <c r="H168" s="65">
        <f>LevelData!X317</f>
        <v>0</v>
      </c>
      <c r="I168" s="62">
        <f>LevelData!Z317</f>
        <v>0</v>
      </c>
      <c r="J168" s="65">
        <f>LevelData!AA317</f>
        <v>0</v>
      </c>
      <c r="K168" s="65">
        <f>LevelData!AB317</f>
        <v>0</v>
      </c>
      <c r="L168" s="31" t="e">
        <f>LevelData!P317/LevelData!$E317</f>
        <v>#DIV/0!</v>
      </c>
      <c r="M168" s="31" t="e">
        <f>LevelData!Q317/LevelData!$E317</f>
        <v>#DIV/0!</v>
      </c>
      <c r="N168" s="31" t="e">
        <f>LevelData!N317/LevelData!$E317</f>
        <v>#DIV/0!</v>
      </c>
      <c r="O168" s="31" t="e">
        <f>LevelData!O317/LevelData!$E317</f>
        <v>#DIV/0!</v>
      </c>
      <c r="P168" s="31" t="e">
        <f>LevelData!AD317/LevelData!$E317</f>
        <v>#DIV/0!</v>
      </c>
      <c r="Q168" s="31" t="e">
        <f>LevelData!AE317/LevelData!$E317</f>
        <v>#DIV/0!</v>
      </c>
      <c r="R168" s="31" t="e">
        <f>LevelData!R317/LevelData!E317</f>
        <v>#DIV/0!</v>
      </c>
      <c r="S168" s="9">
        <f>LevelData!U317</f>
        <v>0</v>
      </c>
      <c r="T168" s="31" t="e">
        <f>LevelData!S317/LevelData!$E317</f>
        <v>#DIV/0!</v>
      </c>
      <c r="U168" s="37" t="e">
        <f>LevelData!T317/LevelData!$E317</f>
        <v>#DIV/0!</v>
      </c>
    </row>
    <row r="169" spans="1:21" x14ac:dyDescent="0.25">
      <c r="A169" s="9">
        <f>LevelData!A318</f>
        <v>0</v>
      </c>
      <c r="B169" s="49" t="str">
        <f>IF(LevelData!B318=0,"Easy",IF(LevelData!B318=1,"Medium","Hard"))</f>
        <v>Easy</v>
      </c>
      <c r="C169" s="8">
        <f>LevelData!D318</f>
        <v>0</v>
      </c>
      <c r="D169" s="11">
        <f>LevelData!K318</f>
        <v>0</v>
      </c>
      <c r="E169" s="11">
        <f>LevelData!L318</f>
        <v>0</v>
      </c>
      <c r="F169" s="11">
        <f>LevelData!M318</f>
        <v>0</v>
      </c>
      <c r="G169" s="78">
        <f>LevelData!AN318</f>
        <v>0</v>
      </c>
      <c r="H169" s="65">
        <f>LevelData!X318</f>
        <v>0</v>
      </c>
      <c r="I169" s="62">
        <f>LevelData!Z318</f>
        <v>0</v>
      </c>
      <c r="J169" s="65">
        <f>LevelData!AA318</f>
        <v>0</v>
      </c>
      <c r="K169" s="65">
        <f>LevelData!AB318</f>
        <v>0</v>
      </c>
      <c r="L169" s="31" t="e">
        <f>LevelData!P318/LevelData!$E318</f>
        <v>#DIV/0!</v>
      </c>
      <c r="M169" s="31" t="e">
        <f>LevelData!Q318/LevelData!$E318</f>
        <v>#DIV/0!</v>
      </c>
      <c r="N169" s="31" t="e">
        <f>LevelData!N318/LevelData!$E318</f>
        <v>#DIV/0!</v>
      </c>
      <c r="O169" s="31" t="e">
        <f>LevelData!O318/LevelData!$E318</f>
        <v>#DIV/0!</v>
      </c>
      <c r="P169" s="31" t="e">
        <f>LevelData!AD318/LevelData!$E318</f>
        <v>#DIV/0!</v>
      </c>
      <c r="Q169" s="31" t="e">
        <f>LevelData!AE318/LevelData!$E318</f>
        <v>#DIV/0!</v>
      </c>
      <c r="R169" s="31" t="e">
        <f>LevelData!R318/LevelData!E318</f>
        <v>#DIV/0!</v>
      </c>
      <c r="S169" s="9">
        <f>LevelData!U318</f>
        <v>0</v>
      </c>
      <c r="T169" s="31" t="e">
        <f>LevelData!S318/LevelData!$E318</f>
        <v>#DIV/0!</v>
      </c>
      <c r="U169" s="37" t="e">
        <f>LevelData!T318/LevelData!$E318</f>
        <v>#DIV/0!</v>
      </c>
    </row>
    <row r="170" spans="1:21" x14ac:dyDescent="0.25">
      <c r="A170" s="9">
        <f>LevelData!A319</f>
        <v>0</v>
      </c>
      <c r="B170" s="49" t="str">
        <f>IF(LevelData!B319=0,"Easy",IF(LevelData!B319=1,"Medium","Hard"))</f>
        <v>Easy</v>
      </c>
      <c r="C170" s="8">
        <f>LevelData!D319</f>
        <v>0</v>
      </c>
      <c r="D170" s="11">
        <f>LevelData!K319</f>
        <v>0</v>
      </c>
      <c r="E170" s="11">
        <f>LevelData!L319</f>
        <v>0</v>
      </c>
      <c r="F170" s="11">
        <f>LevelData!M319</f>
        <v>0</v>
      </c>
      <c r="G170" s="78">
        <f>LevelData!AN319</f>
        <v>0</v>
      </c>
      <c r="H170" s="65">
        <f>LevelData!X319</f>
        <v>0</v>
      </c>
      <c r="I170" s="62">
        <f>LevelData!Z319</f>
        <v>0</v>
      </c>
      <c r="J170" s="65">
        <f>LevelData!AA319</f>
        <v>0</v>
      </c>
      <c r="K170" s="65">
        <f>LevelData!AB319</f>
        <v>0</v>
      </c>
      <c r="L170" s="31" t="e">
        <f>LevelData!P319/LevelData!$E319</f>
        <v>#DIV/0!</v>
      </c>
      <c r="M170" s="31" t="e">
        <f>LevelData!Q319/LevelData!$E319</f>
        <v>#DIV/0!</v>
      </c>
      <c r="N170" s="31" t="e">
        <f>LevelData!N319/LevelData!$E319</f>
        <v>#DIV/0!</v>
      </c>
      <c r="O170" s="31" t="e">
        <f>LevelData!O319/LevelData!$E319</f>
        <v>#DIV/0!</v>
      </c>
      <c r="P170" s="31" t="e">
        <f>LevelData!AD319/LevelData!$E319</f>
        <v>#DIV/0!</v>
      </c>
      <c r="Q170" s="31" t="e">
        <f>LevelData!AE319/LevelData!$E319</f>
        <v>#DIV/0!</v>
      </c>
      <c r="R170" s="31" t="e">
        <f>LevelData!R319/LevelData!E319</f>
        <v>#DIV/0!</v>
      </c>
      <c r="S170" s="9">
        <f>LevelData!U319</f>
        <v>0</v>
      </c>
      <c r="T170" s="31" t="e">
        <f>LevelData!S319/LevelData!$E319</f>
        <v>#DIV/0!</v>
      </c>
      <c r="U170" s="37" t="e">
        <f>LevelData!T319/LevelData!$E319</f>
        <v>#DIV/0!</v>
      </c>
    </row>
    <row r="171" spans="1:21" x14ac:dyDescent="0.25">
      <c r="A171" s="9">
        <f>LevelData!A320</f>
        <v>0</v>
      </c>
      <c r="B171" s="49" t="str">
        <f>IF(LevelData!B320=0,"Easy",IF(LevelData!B320=1,"Medium","Hard"))</f>
        <v>Easy</v>
      </c>
      <c r="C171" s="8">
        <f>LevelData!D320</f>
        <v>0</v>
      </c>
      <c r="D171" s="11">
        <f>LevelData!K320</f>
        <v>0</v>
      </c>
      <c r="E171" s="11">
        <f>LevelData!L320</f>
        <v>0</v>
      </c>
      <c r="F171" s="11">
        <f>LevelData!M320</f>
        <v>0</v>
      </c>
      <c r="G171" s="78">
        <f>LevelData!AN320</f>
        <v>0</v>
      </c>
      <c r="H171" s="65">
        <f>LevelData!X320</f>
        <v>0</v>
      </c>
      <c r="I171" s="62">
        <f>LevelData!Z320</f>
        <v>0</v>
      </c>
      <c r="J171" s="65">
        <f>LevelData!AA320</f>
        <v>0</v>
      </c>
      <c r="K171" s="65">
        <f>LevelData!AB320</f>
        <v>0</v>
      </c>
      <c r="L171" s="31" t="e">
        <f>LevelData!P320/LevelData!$E320</f>
        <v>#DIV/0!</v>
      </c>
      <c r="M171" s="31" t="e">
        <f>LevelData!Q320/LevelData!$E320</f>
        <v>#DIV/0!</v>
      </c>
      <c r="N171" s="31" t="e">
        <f>LevelData!N320/LevelData!$E320</f>
        <v>#DIV/0!</v>
      </c>
      <c r="O171" s="31" t="e">
        <f>LevelData!O320/LevelData!$E320</f>
        <v>#DIV/0!</v>
      </c>
      <c r="P171" s="31" t="e">
        <f>LevelData!AD320/LevelData!$E320</f>
        <v>#DIV/0!</v>
      </c>
      <c r="Q171" s="31" t="e">
        <f>LevelData!AE320/LevelData!$E320</f>
        <v>#DIV/0!</v>
      </c>
      <c r="R171" s="31" t="e">
        <f>LevelData!R320/LevelData!E320</f>
        <v>#DIV/0!</v>
      </c>
      <c r="S171" s="9">
        <f>LevelData!U320</f>
        <v>0</v>
      </c>
      <c r="T171" s="31" t="e">
        <f>LevelData!S320/LevelData!$E320</f>
        <v>#DIV/0!</v>
      </c>
      <c r="U171" s="37" t="e">
        <f>LevelData!T320/LevelData!$E320</f>
        <v>#DIV/0!</v>
      </c>
    </row>
    <row r="172" spans="1:21" x14ac:dyDescent="0.25">
      <c r="A172" s="9">
        <f>LevelData!A321</f>
        <v>0</v>
      </c>
      <c r="B172" s="49" t="str">
        <f>IF(LevelData!B321=0,"Easy",IF(LevelData!B321=1,"Medium","Hard"))</f>
        <v>Easy</v>
      </c>
      <c r="C172" s="8">
        <f>LevelData!D321</f>
        <v>0</v>
      </c>
      <c r="D172" s="11">
        <f>LevelData!K321</f>
        <v>0</v>
      </c>
      <c r="E172" s="11">
        <f>LevelData!L321</f>
        <v>0</v>
      </c>
      <c r="F172" s="11">
        <f>LevelData!M321</f>
        <v>0</v>
      </c>
      <c r="G172" s="78">
        <f>LevelData!AN321</f>
        <v>0</v>
      </c>
      <c r="H172" s="65">
        <f>LevelData!X321</f>
        <v>0</v>
      </c>
      <c r="I172" s="62">
        <f>LevelData!Z321</f>
        <v>0</v>
      </c>
      <c r="J172" s="65">
        <f>LevelData!AA321</f>
        <v>0</v>
      </c>
      <c r="K172" s="65">
        <f>LevelData!AB321</f>
        <v>0</v>
      </c>
      <c r="L172" s="31" t="e">
        <f>LevelData!P321/LevelData!$E321</f>
        <v>#DIV/0!</v>
      </c>
      <c r="M172" s="31" t="e">
        <f>LevelData!Q321/LevelData!$E321</f>
        <v>#DIV/0!</v>
      </c>
      <c r="N172" s="31" t="e">
        <f>LevelData!N321/LevelData!$E321</f>
        <v>#DIV/0!</v>
      </c>
      <c r="O172" s="31" t="e">
        <f>LevelData!O321/LevelData!$E321</f>
        <v>#DIV/0!</v>
      </c>
      <c r="P172" s="31" t="e">
        <f>LevelData!AD321/LevelData!$E321</f>
        <v>#DIV/0!</v>
      </c>
      <c r="Q172" s="31" t="e">
        <f>LevelData!AE321/LevelData!$E321</f>
        <v>#DIV/0!</v>
      </c>
      <c r="R172" s="31" t="e">
        <f>LevelData!R321/LevelData!E321</f>
        <v>#DIV/0!</v>
      </c>
      <c r="S172" s="9">
        <f>LevelData!U321</f>
        <v>0</v>
      </c>
      <c r="T172" s="31" t="e">
        <f>LevelData!S321/LevelData!$E321</f>
        <v>#DIV/0!</v>
      </c>
      <c r="U172" s="37" t="e">
        <f>LevelData!T321/LevelData!$E321</f>
        <v>#DIV/0!</v>
      </c>
    </row>
    <row r="173" spans="1:21" x14ac:dyDescent="0.25">
      <c r="A173" s="9">
        <f>LevelData!A322</f>
        <v>0</v>
      </c>
      <c r="B173" s="49" t="str">
        <f>IF(LevelData!B322=0,"Easy",IF(LevelData!B322=1,"Medium","Hard"))</f>
        <v>Easy</v>
      </c>
      <c r="C173" s="8">
        <f>LevelData!D322</f>
        <v>0</v>
      </c>
      <c r="D173" s="11">
        <f>LevelData!K322</f>
        <v>0</v>
      </c>
      <c r="E173" s="11">
        <f>LevelData!L322</f>
        <v>0</v>
      </c>
      <c r="F173" s="11">
        <f>LevelData!M322</f>
        <v>0</v>
      </c>
      <c r="G173" s="78">
        <f>LevelData!AN322</f>
        <v>0</v>
      </c>
      <c r="H173" s="65">
        <f>LevelData!X322</f>
        <v>0</v>
      </c>
      <c r="I173" s="62">
        <f>LevelData!Z322</f>
        <v>0</v>
      </c>
      <c r="J173" s="65">
        <f>LevelData!AA322</f>
        <v>0</v>
      </c>
      <c r="K173" s="65">
        <f>LevelData!AB322</f>
        <v>0</v>
      </c>
      <c r="L173" s="31" t="e">
        <f>LevelData!P322/LevelData!$E322</f>
        <v>#DIV/0!</v>
      </c>
      <c r="M173" s="31" t="e">
        <f>LevelData!Q322/LevelData!$E322</f>
        <v>#DIV/0!</v>
      </c>
      <c r="N173" s="31" t="e">
        <f>LevelData!N322/LevelData!$E322</f>
        <v>#DIV/0!</v>
      </c>
      <c r="O173" s="31" t="e">
        <f>LevelData!O322/LevelData!$E322</f>
        <v>#DIV/0!</v>
      </c>
      <c r="P173" s="31" t="e">
        <f>LevelData!AD322/LevelData!$E322</f>
        <v>#DIV/0!</v>
      </c>
      <c r="Q173" s="31" t="e">
        <f>LevelData!AE322/LevelData!$E322</f>
        <v>#DIV/0!</v>
      </c>
      <c r="R173" s="31" t="e">
        <f>LevelData!R322/LevelData!E322</f>
        <v>#DIV/0!</v>
      </c>
      <c r="S173" s="9">
        <f>LevelData!U322</f>
        <v>0</v>
      </c>
      <c r="T173" s="31" t="e">
        <f>LevelData!S322/LevelData!$E322</f>
        <v>#DIV/0!</v>
      </c>
      <c r="U173" s="37" t="e">
        <f>LevelData!T322/LevelData!$E322</f>
        <v>#DIV/0!</v>
      </c>
    </row>
    <row r="174" spans="1:21" ht="15.75" thickBot="1" x14ac:dyDescent="0.3">
      <c r="A174" s="51">
        <f>LevelData!A323</f>
        <v>0</v>
      </c>
      <c r="B174" s="55" t="str">
        <f>IF(LevelData!B323=0,"Easy",IF(LevelData!B323=1,"Medium","Hard"))</f>
        <v>Easy</v>
      </c>
      <c r="C174" s="56">
        <f>LevelData!D323</f>
        <v>0</v>
      </c>
      <c r="D174" s="52">
        <f>LevelData!K323</f>
        <v>0</v>
      </c>
      <c r="E174" s="52">
        <f>LevelData!L323</f>
        <v>0</v>
      </c>
      <c r="F174" s="52">
        <f>LevelData!M323</f>
        <v>0</v>
      </c>
      <c r="G174" s="78">
        <f>LevelData!AN323</f>
        <v>0</v>
      </c>
      <c r="H174" s="67">
        <f>LevelData!X323</f>
        <v>0</v>
      </c>
      <c r="I174" s="68">
        <f>LevelData!Z323</f>
        <v>0</v>
      </c>
      <c r="J174" s="67">
        <f>LevelData!AA323</f>
        <v>0</v>
      </c>
      <c r="K174" s="67">
        <f>LevelData!AB323</f>
        <v>0</v>
      </c>
      <c r="L174" s="53" t="e">
        <f>LevelData!P323/LevelData!$E323</f>
        <v>#DIV/0!</v>
      </c>
      <c r="M174" s="53" t="e">
        <f>LevelData!Q323/LevelData!$E323</f>
        <v>#DIV/0!</v>
      </c>
      <c r="N174" s="53" t="e">
        <f>LevelData!N323/LevelData!$E323</f>
        <v>#DIV/0!</v>
      </c>
      <c r="O174" s="53" t="e">
        <f>LevelData!O323/LevelData!$E323</f>
        <v>#DIV/0!</v>
      </c>
      <c r="P174" s="53" t="e">
        <f>LevelData!AD323/LevelData!$E323</f>
        <v>#DIV/0!</v>
      </c>
      <c r="Q174" s="53" t="e">
        <f>LevelData!AE323/LevelData!$E323</f>
        <v>#DIV/0!</v>
      </c>
      <c r="R174" s="53" t="e">
        <f>LevelData!R323/LevelData!E323</f>
        <v>#DIV/0!</v>
      </c>
      <c r="S174" s="51">
        <f>LevelData!U323</f>
        <v>0</v>
      </c>
      <c r="T174" s="53" t="e">
        <f>LevelData!S323/LevelData!$E323</f>
        <v>#DIV/0!</v>
      </c>
      <c r="U174" s="54" t="e">
        <f>LevelData!T323/LevelData!$E323</f>
        <v>#DIV/0!</v>
      </c>
    </row>
    <row r="175" spans="1:21" x14ac:dyDescent="0.25">
      <c r="C175" s="42"/>
      <c r="D175" s="42"/>
      <c r="E175" s="42"/>
      <c r="F175" s="43"/>
      <c r="G175" s="43"/>
      <c r="H175" s="43"/>
      <c r="I175" s="43"/>
      <c r="J175" s="43"/>
      <c r="K175" s="43"/>
      <c r="L175" s="43"/>
      <c r="M175" s="43"/>
      <c r="N175" s="43"/>
      <c r="P175" s="43"/>
      <c r="Q175" s="42"/>
    </row>
    <row r="176" spans="1:21" x14ac:dyDescent="0.25">
      <c r="C176" s="42"/>
      <c r="D176" s="42"/>
      <c r="E176" s="42"/>
      <c r="F176" s="43"/>
      <c r="G176" s="43"/>
      <c r="H176" s="43"/>
      <c r="I176" s="43"/>
      <c r="J176" s="43"/>
      <c r="K176" s="43"/>
      <c r="L176" s="43"/>
      <c r="M176" s="43"/>
      <c r="N176" s="43"/>
      <c r="P176" s="43"/>
      <c r="Q176" s="42"/>
    </row>
    <row r="177" spans="3:17" x14ac:dyDescent="0.25">
      <c r="C177" s="42"/>
      <c r="D177" s="42"/>
      <c r="E177" s="42"/>
      <c r="F177" s="43"/>
      <c r="G177" s="43"/>
      <c r="H177" s="43"/>
      <c r="I177" s="43"/>
      <c r="J177" s="43"/>
      <c r="K177" s="43"/>
      <c r="L177" s="43"/>
      <c r="M177" s="43"/>
      <c r="N177" s="43"/>
      <c r="P177" s="43"/>
      <c r="Q177" s="42"/>
    </row>
    <row r="178" spans="3:17" x14ac:dyDescent="0.25">
      <c r="C178" s="42"/>
      <c r="D178" s="42"/>
      <c r="E178" s="42"/>
      <c r="F178" s="43"/>
      <c r="G178" s="43"/>
      <c r="H178" s="43"/>
      <c r="I178" s="43"/>
      <c r="J178" s="43"/>
      <c r="K178" s="43"/>
      <c r="L178" s="43"/>
      <c r="M178" s="43"/>
      <c r="N178" s="43"/>
      <c r="P178" s="43"/>
      <c r="Q178" s="42"/>
    </row>
    <row r="179" spans="3:17" x14ac:dyDescent="0.25">
      <c r="C179" s="42"/>
      <c r="D179" s="42"/>
      <c r="E179" s="42"/>
      <c r="F179" s="43"/>
      <c r="G179" s="43"/>
      <c r="H179" s="43"/>
      <c r="I179" s="43"/>
      <c r="J179" s="43"/>
      <c r="K179" s="43"/>
      <c r="L179" s="43"/>
      <c r="M179" s="43"/>
      <c r="N179" s="43"/>
      <c r="P179" s="43"/>
      <c r="Q179" s="42"/>
    </row>
    <row r="180" spans="3:17" x14ac:dyDescent="0.25">
      <c r="C180" s="42"/>
      <c r="D180" s="42"/>
      <c r="E180" s="42"/>
      <c r="F180" s="43"/>
      <c r="G180" s="43"/>
      <c r="H180" s="43"/>
      <c r="I180" s="43"/>
      <c r="J180" s="43"/>
      <c r="K180" s="43"/>
      <c r="L180" s="43"/>
      <c r="M180" s="43"/>
      <c r="N180" s="43"/>
      <c r="P180" s="43"/>
      <c r="Q180" s="42"/>
    </row>
    <row r="181" spans="3:17" x14ac:dyDescent="0.25">
      <c r="C181" s="42"/>
      <c r="D181" s="42"/>
      <c r="E181" s="42"/>
      <c r="F181" s="43"/>
      <c r="G181" s="43"/>
      <c r="H181" s="43"/>
      <c r="I181" s="43"/>
      <c r="J181" s="43"/>
      <c r="K181" s="43"/>
      <c r="L181" s="43"/>
      <c r="M181" s="43"/>
      <c r="N181" s="43"/>
      <c r="P181" s="43"/>
      <c r="Q181" s="42"/>
    </row>
    <row r="182" spans="3:17" x14ac:dyDescent="0.25">
      <c r="C182" s="42"/>
      <c r="D182" s="42"/>
      <c r="E182" s="42"/>
      <c r="F182" s="43"/>
      <c r="G182" s="43"/>
      <c r="H182" s="43"/>
      <c r="I182" s="43"/>
      <c r="J182" s="43"/>
      <c r="K182" s="43"/>
      <c r="L182" s="43"/>
      <c r="M182" s="43"/>
      <c r="N182" s="43"/>
      <c r="P182" s="43"/>
      <c r="Q182" s="42"/>
    </row>
    <row r="183" spans="3:17" x14ac:dyDescent="0.25">
      <c r="C183" s="42"/>
      <c r="D183" s="42"/>
      <c r="E183" s="42"/>
      <c r="F183" s="43"/>
      <c r="G183" s="43"/>
      <c r="H183" s="43"/>
      <c r="I183" s="43"/>
      <c r="J183" s="43"/>
      <c r="K183" s="43"/>
      <c r="L183" s="43"/>
      <c r="M183" s="43"/>
      <c r="N183" s="43"/>
      <c r="P183" s="43"/>
      <c r="Q183" s="42"/>
    </row>
    <row r="184" spans="3:17" x14ac:dyDescent="0.25">
      <c r="C184" s="42"/>
      <c r="D184" s="42"/>
      <c r="E184" s="42"/>
      <c r="F184" s="43"/>
      <c r="G184" s="43"/>
      <c r="H184" s="43"/>
      <c r="I184" s="43"/>
      <c r="J184" s="43"/>
      <c r="K184" s="43"/>
      <c r="L184" s="43"/>
      <c r="M184" s="43"/>
      <c r="N184" s="43"/>
      <c r="P184" s="43"/>
      <c r="Q184" s="42"/>
    </row>
    <row r="185" spans="3:17" x14ac:dyDescent="0.25">
      <c r="C185" s="42"/>
      <c r="D185" s="42"/>
      <c r="E185" s="42"/>
      <c r="F185" s="43"/>
      <c r="G185" s="43"/>
      <c r="H185" s="43"/>
      <c r="I185" s="43"/>
      <c r="J185" s="43"/>
      <c r="K185" s="43"/>
      <c r="L185" s="43"/>
      <c r="M185" s="43"/>
      <c r="N185" s="43"/>
      <c r="P185" s="43"/>
      <c r="Q185" s="42"/>
    </row>
  </sheetData>
  <mergeCells count="1">
    <mergeCell ref="A1:B1"/>
  </mergeCells>
  <conditionalFormatting sqref="D4:D60">
    <cfRule type="colorScale" priority="60">
      <colorScale>
        <cfvo type="min"/>
        <cfvo type="max"/>
        <color rgb="FFF8696B"/>
        <color rgb="FFFCFCFF"/>
      </colorScale>
    </cfRule>
  </conditionalFormatting>
  <conditionalFormatting sqref="E4:E60">
    <cfRule type="colorScale" priority="59">
      <colorScale>
        <cfvo type="min"/>
        <cfvo type="max"/>
        <color rgb="FFF8696B"/>
        <color rgb="FFFCFCFF"/>
      </colorScale>
    </cfRule>
  </conditionalFormatting>
  <conditionalFormatting sqref="F4:F60">
    <cfRule type="colorScale" priority="58">
      <colorScale>
        <cfvo type="min"/>
        <cfvo type="max"/>
        <color rgb="FFF8696B"/>
        <color rgb="FFFCFCFF"/>
      </colorScale>
    </cfRule>
  </conditionalFormatting>
  <conditionalFormatting sqref="L4:L6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6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6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6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6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6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17">
    <cfRule type="colorScale" priority="46">
      <colorScale>
        <cfvo type="min"/>
        <cfvo type="max"/>
        <color rgb="FFF8696B"/>
        <color rgb="FFFCFCFF"/>
      </colorScale>
    </cfRule>
  </conditionalFormatting>
  <conditionalFormatting sqref="E61:E117">
    <cfRule type="colorScale" priority="45">
      <colorScale>
        <cfvo type="min"/>
        <cfvo type="max"/>
        <color rgb="FFF8696B"/>
        <color rgb="FFFCFCFF"/>
      </colorScale>
    </cfRule>
  </conditionalFormatting>
  <conditionalFormatting sqref="F61:F117">
    <cfRule type="colorScale" priority="44">
      <colorScale>
        <cfvo type="min"/>
        <cfvo type="max"/>
        <color rgb="FFF8696B"/>
        <color rgb="FFFCFCFF"/>
      </colorScale>
    </cfRule>
  </conditionalFormatting>
  <conditionalFormatting sqref="L61:L1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1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1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1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1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:T1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:U1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74">
    <cfRule type="colorScale" priority="35">
      <colorScale>
        <cfvo type="min"/>
        <cfvo type="max"/>
        <color rgb="FFF8696B"/>
        <color rgb="FFFCFCFF"/>
      </colorScale>
    </cfRule>
  </conditionalFormatting>
  <conditionalFormatting sqref="E118:E174">
    <cfRule type="colorScale" priority="34">
      <colorScale>
        <cfvo type="min"/>
        <cfvo type="max"/>
        <color rgb="FFF8696B"/>
        <color rgb="FFFCFCFF"/>
      </colorScale>
    </cfRule>
  </conditionalFormatting>
  <conditionalFormatting sqref="F118:F174">
    <cfRule type="colorScale" priority="33">
      <colorScale>
        <cfvo type="min"/>
        <cfvo type="max"/>
        <color rgb="FFF8696B"/>
        <color rgb="FFFCFCFF"/>
      </colorScale>
    </cfRule>
  </conditionalFormatting>
  <conditionalFormatting sqref="L118:L17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M1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N17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8:O1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8:R17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7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8:T17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:U17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7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6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6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6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1:H11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1:I11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1:J11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8:H17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8:I17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18:J17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K6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1:K11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18:K17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:P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7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19" workbookViewId="0">
      <selection activeCell="K14" sqref="K14"/>
    </sheetView>
  </sheetViews>
  <sheetFormatPr defaultColWidth="15.625" defaultRowHeight="15" x14ac:dyDescent="0.25"/>
  <cols>
    <col min="1" max="1" width="29.75" bestFit="1" customWidth="1"/>
  </cols>
  <sheetData>
    <row r="1" spans="1:7" x14ac:dyDescent="0.25">
      <c r="A1" s="85" t="s">
        <v>22</v>
      </c>
      <c r="B1" s="85"/>
      <c r="C1" s="1">
        <f>Campaign!B1</f>
        <v>42840</v>
      </c>
    </row>
    <row r="3" spans="1:7" ht="30" x14ac:dyDescent="0.25">
      <c r="A3" s="2" t="s">
        <v>194</v>
      </c>
      <c r="B3" s="47" t="s">
        <v>195</v>
      </c>
      <c r="C3" s="2" t="s">
        <v>196</v>
      </c>
      <c r="D3" s="2" t="s">
        <v>197</v>
      </c>
      <c r="E3" s="2" t="s">
        <v>198</v>
      </c>
      <c r="F3" s="2" t="s">
        <v>199</v>
      </c>
      <c r="G3" s="2" t="s">
        <v>200</v>
      </c>
    </row>
    <row r="4" spans="1:7" x14ac:dyDescent="0.25">
      <c r="A4" s="48" t="str">
        <f>ResearchData!A2</f>
        <v>RangedBoost2_1</v>
      </c>
      <c r="B4" s="5">
        <f>ResearchData!B2</f>
        <v>76053</v>
      </c>
      <c r="C4" s="33" t="s">
        <v>203</v>
      </c>
      <c r="D4" s="33" t="s">
        <v>203</v>
      </c>
      <c r="E4" s="5">
        <f>ResearchData!E2</f>
        <v>3930</v>
      </c>
      <c r="F4" s="5">
        <f>ResearchData!F2</f>
        <v>0</v>
      </c>
      <c r="G4" s="44">
        <f>ResearchData!G2</f>
        <v>0</v>
      </c>
    </row>
    <row r="5" spans="1:7" x14ac:dyDescent="0.25">
      <c r="A5" s="49" t="str">
        <f>ResearchData!A3</f>
        <v>RangedUpgrade1</v>
      </c>
      <c r="B5" s="9">
        <f>ResearchData!B3</f>
        <v>69603</v>
      </c>
      <c r="C5" s="34" t="s">
        <v>203</v>
      </c>
      <c r="D5" s="34" t="s">
        <v>203</v>
      </c>
      <c r="E5" s="9">
        <f>ResearchData!E3</f>
        <v>2803</v>
      </c>
      <c r="F5" s="9">
        <f>ResearchData!F3</f>
        <v>0</v>
      </c>
      <c r="G5" s="45">
        <f>ResearchData!G3</f>
        <v>0.97269643173426701</v>
      </c>
    </row>
    <row r="6" spans="1:7" x14ac:dyDescent="0.25">
      <c r="A6" s="49" t="str">
        <f>ResearchData!A4</f>
        <v>RangedBoost1_1</v>
      </c>
      <c r="B6" s="9">
        <f>ResearchData!B4</f>
        <v>37767</v>
      </c>
      <c r="C6" s="34">
        <f>ResearchData!C4</f>
        <v>5.2852352537360696</v>
      </c>
      <c r="D6" s="9">
        <f>ResearchData!D4</f>
        <v>5</v>
      </c>
      <c r="E6" s="9">
        <f>ResearchData!E4</f>
        <v>2491</v>
      </c>
      <c r="F6" s="9">
        <f>ResearchData!F4</f>
        <v>63</v>
      </c>
      <c r="G6" s="45">
        <f>ResearchData!G4</f>
        <v>0.43433489993135099</v>
      </c>
    </row>
    <row r="7" spans="1:7" x14ac:dyDescent="0.25">
      <c r="A7" s="49" t="str">
        <f>ResearchData!A5</f>
        <v>RangedBoost3_1</v>
      </c>
      <c r="B7" s="9">
        <f>ResearchData!B5</f>
        <v>21530</v>
      </c>
      <c r="C7" s="34">
        <f>ResearchData!C5</f>
        <v>7.9677867259094697</v>
      </c>
      <c r="D7" s="9">
        <f>ResearchData!D5</f>
        <v>8</v>
      </c>
      <c r="E7" s="9">
        <f>ResearchData!E5</f>
        <v>561</v>
      </c>
      <c r="F7" s="9">
        <f>ResearchData!F5</f>
        <v>52</v>
      </c>
      <c r="G7" s="45">
        <f>ResearchData!G5</f>
        <v>0.44385818754049799</v>
      </c>
    </row>
    <row r="8" spans="1:7" x14ac:dyDescent="0.25">
      <c r="A8" s="49" t="str">
        <f>ResearchData!A6</f>
        <v>RangedBoost4_1</v>
      </c>
      <c r="B8" s="9">
        <f>ResearchData!B6</f>
        <v>12918</v>
      </c>
      <c r="C8" s="34">
        <f>ResearchData!C6</f>
        <v>9.8830197409006804</v>
      </c>
      <c r="D8" s="9">
        <f>ResearchData!D6</f>
        <v>10</v>
      </c>
      <c r="E8" s="9">
        <f>ResearchData!E6</f>
        <v>497</v>
      </c>
      <c r="F8" s="9">
        <f>ResearchData!F6</f>
        <v>34</v>
      </c>
      <c r="G8" s="45">
        <f>ResearchData!G6</f>
        <v>0.37847008019740902</v>
      </c>
    </row>
    <row r="9" spans="1:7" x14ac:dyDescent="0.25">
      <c r="A9" s="49" t="str">
        <f>ResearchData!A7</f>
        <v>RangedUpgrade2</v>
      </c>
      <c r="B9" s="9">
        <f>ResearchData!B7</f>
        <v>9177</v>
      </c>
      <c r="C9" s="34">
        <f>ResearchData!C7</f>
        <v>11.564802774165599</v>
      </c>
      <c r="D9" s="9">
        <f>ResearchData!D7</f>
        <v>12</v>
      </c>
      <c r="E9" s="9">
        <f>ResearchData!E7</f>
        <v>403</v>
      </c>
      <c r="F9" s="9">
        <f>ResearchData!F7</f>
        <v>15</v>
      </c>
      <c r="G9" s="45">
        <f>ResearchData!G7</f>
        <v>0.27785002167316902</v>
      </c>
    </row>
    <row r="10" spans="1:7" x14ac:dyDescent="0.25">
      <c r="A10" s="49" t="str">
        <f>ResearchData!A8</f>
        <v>RangedBoost5_1</v>
      </c>
      <c r="B10" s="9">
        <f>ResearchData!B8</f>
        <v>5357</v>
      </c>
      <c r="C10" s="34">
        <f>ResearchData!C8</f>
        <v>16.644832065318202</v>
      </c>
      <c r="D10" s="9">
        <f>ResearchData!D8</f>
        <v>18</v>
      </c>
      <c r="E10" s="9">
        <f>ResearchData!E8</f>
        <v>1129</v>
      </c>
      <c r="F10" s="9">
        <f>ResearchData!F8</f>
        <v>16</v>
      </c>
      <c r="G10" s="45">
        <f>ResearchData!G8</f>
        <v>0.186491000185563</v>
      </c>
    </row>
    <row r="11" spans="1:7" x14ac:dyDescent="0.25">
      <c r="A11" s="49" t="str">
        <f>ResearchData!A9</f>
        <v>RangedBoost6_1</v>
      </c>
      <c r="B11" s="9">
        <f>ResearchData!B9</f>
        <v>3895</v>
      </c>
      <c r="C11" s="34">
        <f>ResearchData!C9</f>
        <v>20.024010217113702</v>
      </c>
      <c r="D11" s="9">
        <f>ResearchData!D9</f>
        <v>20</v>
      </c>
      <c r="E11" s="9">
        <f>ResearchData!E9</f>
        <v>971</v>
      </c>
      <c r="F11" s="9">
        <f>ResearchData!F9</f>
        <v>17</v>
      </c>
      <c r="G11" s="45">
        <f>ResearchData!G9</f>
        <v>0.20945083014048499</v>
      </c>
    </row>
    <row r="12" spans="1:7" x14ac:dyDescent="0.25">
      <c r="A12" s="49" t="str">
        <f>ResearchData!A10</f>
        <v>RangedSpec1</v>
      </c>
      <c r="B12" s="9">
        <f>ResearchData!B10</f>
        <v>2826</v>
      </c>
      <c r="C12" s="34">
        <f>ResearchData!C10</f>
        <v>23.814762741652</v>
      </c>
      <c r="D12" s="9">
        <f>ResearchData!D10</f>
        <v>26</v>
      </c>
      <c r="E12" s="9">
        <f>ResearchData!E10</f>
        <v>1030</v>
      </c>
      <c r="F12" s="9">
        <f>ResearchData!F10</f>
        <v>17</v>
      </c>
      <c r="G12" s="45">
        <f>ResearchData!G10</f>
        <v>0.21054481546572901</v>
      </c>
    </row>
    <row r="13" spans="1:7" x14ac:dyDescent="0.25">
      <c r="A13" s="49" t="str">
        <f>ResearchData!A11</f>
        <v>RangedSpec1_1</v>
      </c>
      <c r="B13" s="9">
        <f>ResearchData!B11</f>
        <v>1920</v>
      </c>
      <c r="C13" s="34">
        <f>ResearchData!C11</f>
        <v>27.061466942148801</v>
      </c>
      <c r="D13" s="9">
        <f>ResearchData!D11</f>
        <v>29</v>
      </c>
      <c r="E13" s="9">
        <f>ResearchData!E11</f>
        <v>1147.5</v>
      </c>
      <c r="F13" s="9">
        <f>ResearchData!F11</f>
        <v>17</v>
      </c>
      <c r="G13" s="45">
        <f>ResearchData!G11</f>
        <v>0.19886363636363599</v>
      </c>
    </row>
    <row r="14" spans="1:7" x14ac:dyDescent="0.25">
      <c r="A14" s="49" t="str">
        <f>ResearchData!A12</f>
        <v>RangedSpec1_2</v>
      </c>
      <c r="B14" s="9">
        <f>ResearchData!B12</f>
        <v>1348</v>
      </c>
      <c r="C14" s="34">
        <f>ResearchData!C12</f>
        <v>30.0154981549816</v>
      </c>
      <c r="D14" s="9">
        <f>ResearchData!D12</f>
        <v>30</v>
      </c>
      <c r="E14" s="9">
        <f>ResearchData!E12</f>
        <v>1198</v>
      </c>
      <c r="F14" s="9">
        <f>ResearchData!F12</f>
        <v>20</v>
      </c>
      <c r="G14" s="45">
        <f>ResearchData!G12</f>
        <v>0.21402214022140201</v>
      </c>
    </row>
    <row r="15" spans="1:7" x14ac:dyDescent="0.25">
      <c r="A15" s="49" t="str">
        <f>ResearchData!A13</f>
        <v>RangedSpec2</v>
      </c>
      <c r="B15" s="9">
        <f>ResearchData!B13</f>
        <v>993</v>
      </c>
      <c r="C15" s="34">
        <f>ResearchData!C13</f>
        <v>31.5099601593625</v>
      </c>
      <c r="D15" s="9">
        <f>ResearchData!D13</f>
        <v>34</v>
      </c>
      <c r="E15" s="9">
        <f>ResearchData!E13</f>
        <v>785.5</v>
      </c>
      <c r="F15" s="9">
        <f>ResearchData!F13</f>
        <v>19</v>
      </c>
      <c r="G15" s="45">
        <f>ResearchData!G13</f>
        <v>0.27290836653386502</v>
      </c>
    </row>
    <row r="16" spans="1:7" x14ac:dyDescent="0.25">
      <c r="A16" s="49" t="str">
        <f>ResearchData!A14</f>
        <v>RangedSpec2_1</v>
      </c>
      <c r="B16" s="9">
        <f>ResearchData!B14</f>
        <v>636</v>
      </c>
      <c r="C16" s="34">
        <f>ResearchData!C14</f>
        <v>33.5124223602485</v>
      </c>
      <c r="D16" s="9">
        <f>ResearchData!D14</f>
        <v>39</v>
      </c>
      <c r="E16" s="9">
        <f>ResearchData!E14</f>
        <v>1226</v>
      </c>
      <c r="F16" s="9">
        <f>ResearchData!F14</f>
        <v>20</v>
      </c>
      <c r="G16" s="45">
        <f>ResearchData!G14</f>
        <v>0.22204968944099401</v>
      </c>
    </row>
    <row r="17" spans="1:7" x14ac:dyDescent="0.25">
      <c r="A17" s="49" t="str">
        <f>ResearchData!A15</f>
        <v>RangedSpec2_2</v>
      </c>
      <c r="B17" s="9">
        <f>ResearchData!B15</f>
        <v>358</v>
      </c>
      <c r="C17" s="34">
        <f>ResearchData!C15</f>
        <v>35.632596685082902</v>
      </c>
      <c r="D17" s="9">
        <f>ResearchData!D15</f>
        <v>40</v>
      </c>
      <c r="E17" s="9">
        <f>ResearchData!E15</f>
        <v>2092</v>
      </c>
      <c r="F17" s="9">
        <f>ResearchData!F15</f>
        <v>21</v>
      </c>
      <c r="G17" s="45">
        <f>ResearchData!G15</f>
        <v>0.187845303867403</v>
      </c>
    </row>
    <row r="18" spans="1:7" x14ac:dyDescent="0.25">
      <c r="A18" s="49" t="str">
        <f>ResearchData!A16</f>
        <v>RangedBoost7_1</v>
      </c>
      <c r="B18" s="9">
        <f>ResearchData!B16</f>
        <v>240</v>
      </c>
      <c r="C18" s="34">
        <f>ResearchData!C16</f>
        <v>37.028925619834702</v>
      </c>
      <c r="D18" s="9">
        <f>ResearchData!D16</f>
        <v>41</v>
      </c>
      <c r="E18" s="9">
        <f>ResearchData!E16</f>
        <v>1966.5</v>
      </c>
      <c r="F18" s="9">
        <f>ResearchData!F16</f>
        <v>29</v>
      </c>
      <c r="G18" s="45">
        <f>ResearchData!G16</f>
        <v>0.21900826446280999</v>
      </c>
    </row>
    <row r="19" spans="1:7" x14ac:dyDescent="0.25">
      <c r="A19" s="49" t="str">
        <f>ResearchData!A17</f>
        <v>RangedBoost8_1</v>
      </c>
      <c r="B19" s="9">
        <f>ResearchData!B17</f>
        <v>180</v>
      </c>
      <c r="C19" s="34">
        <f>ResearchData!C17</f>
        <v>38.263736263736298</v>
      </c>
      <c r="D19" s="9">
        <f>ResearchData!D17</f>
        <v>43</v>
      </c>
      <c r="E19" s="9">
        <f>ResearchData!E17</f>
        <v>1477.5</v>
      </c>
      <c r="F19" s="9">
        <f>ResearchData!F17</f>
        <v>27.5</v>
      </c>
      <c r="G19" s="45">
        <f>ResearchData!G17</f>
        <v>0.25824175824175799</v>
      </c>
    </row>
    <row r="20" spans="1:7" x14ac:dyDescent="0.25">
      <c r="A20" s="49" t="str">
        <f>ResearchData!A18</f>
        <v>RangedSpec3_1</v>
      </c>
      <c r="B20" s="9">
        <f>ResearchData!B18</f>
        <v>81</v>
      </c>
      <c r="C20" s="34">
        <f>ResearchData!C18</f>
        <v>38.234567901234598</v>
      </c>
      <c r="D20" s="9">
        <f>ResearchData!D18</f>
        <v>44</v>
      </c>
      <c r="E20" s="9">
        <f>ResearchData!E18</f>
        <v>2450</v>
      </c>
      <c r="F20" s="9">
        <f>ResearchData!F18</f>
        <v>50</v>
      </c>
      <c r="G20" s="45">
        <f>ResearchData!G18</f>
        <v>0.34567901234567899</v>
      </c>
    </row>
    <row r="21" spans="1:7" x14ac:dyDescent="0.25">
      <c r="A21" s="49" t="str">
        <f>ResearchData!A19</f>
        <v>RangedSpec3</v>
      </c>
      <c r="B21" s="9">
        <f>ResearchData!B19</f>
        <v>136</v>
      </c>
      <c r="C21" s="34">
        <f>ResearchData!C19</f>
        <v>39.145985401459903</v>
      </c>
      <c r="D21" s="9">
        <f>ResearchData!D19</f>
        <v>44</v>
      </c>
      <c r="E21" s="9">
        <f>ResearchData!E19</f>
        <v>2566</v>
      </c>
      <c r="F21" s="9">
        <f>ResearchData!F19</f>
        <v>35</v>
      </c>
      <c r="G21" s="45">
        <f>ResearchData!G19</f>
        <v>0.26277372262773702</v>
      </c>
    </row>
    <row r="22" spans="1:7" x14ac:dyDescent="0.25">
      <c r="A22" s="49" t="str">
        <f>ResearchData!A20</f>
        <v>RangedSpec3_2</v>
      </c>
      <c r="B22" s="9">
        <f>ResearchData!B20</f>
        <v>61</v>
      </c>
      <c r="C22" s="34">
        <f>ResearchData!C20</f>
        <v>37.590163934426201</v>
      </c>
      <c r="D22" s="9">
        <f>ResearchData!D20</f>
        <v>45</v>
      </c>
      <c r="E22" s="9">
        <f>ResearchData!E20</f>
        <v>5692</v>
      </c>
      <c r="F22" s="9">
        <f>ResearchData!F20</f>
        <v>52</v>
      </c>
      <c r="G22" s="45">
        <f>ResearchData!G20</f>
        <v>0.32786885245901598</v>
      </c>
    </row>
    <row r="23" spans="1:7" x14ac:dyDescent="0.25">
      <c r="A23" s="49" t="str">
        <f>ResearchData!A21</f>
        <v>InfantryBoost1_1</v>
      </c>
      <c r="B23" s="9">
        <f>ResearchData!B21</f>
        <v>51004</v>
      </c>
      <c r="C23" s="34">
        <f>ResearchData!C21</f>
        <v>4.0785162649192603</v>
      </c>
      <c r="D23" s="9">
        <f>ResearchData!D21</f>
        <v>4</v>
      </c>
      <c r="E23" s="9">
        <f>ResearchData!E21</f>
        <v>4803</v>
      </c>
      <c r="F23" s="9">
        <f>ResearchData!F21</f>
        <v>63</v>
      </c>
      <c r="G23" s="45">
        <f>ResearchData!G21</f>
        <v>0.61461502457289996</v>
      </c>
    </row>
    <row r="24" spans="1:7" x14ac:dyDescent="0.25">
      <c r="A24" s="49" t="str">
        <f>ResearchData!A22</f>
        <v>InfantryUpgrade1</v>
      </c>
      <c r="B24" s="9">
        <f>ResearchData!B22</f>
        <v>39239</v>
      </c>
      <c r="C24" s="34">
        <f>ResearchData!C22</f>
        <v>5.6316832186126797</v>
      </c>
      <c r="D24" s="9">
        <f>ResearchData!D22</f>
        <v>5</v>
      </c>
      <c r="E24" s="9">
        <f>ResearchData!E22</f>
        <v>1735.5</v>
      </c>
      <c r="F24" s="9">
        <f>ResearchData!F22</f>
        <v>62</v>
      </c>
      <c r="G24" s="45">
        <f>ResearchData!G22</f>
        <v>0.648218231693378</v>
      </c>
    </row>
    <row r="25" spans="1:7" x14ac:dyDescent="0.25">
      <c r="A25" s="49" t="str">
        <f>ResearchData!A23</f>
        <v>InfantryBoost2_1</v>
      </c>
      <c r="B25" s="9">
        <f>ResearchData!B23</f>
        <v>26271</v>
      </c>
      <c r="C25" s="34">
        <f>ResearchData!C23</f>
        <v>7.4347364026264904</v>
      </c>
      <c r="D25" s="9">
        <f>ResearchData!D23</f>
        <v>8</v>
      </c>
      <c r="E25" s="9">
        <f>ResearchData!E23</f>
        <v>480</v>
      </c>
      <c r="F25" s="9">
        <f>ResearchData!F23</f>
        <v>54</v>
      </c>
      <c r="G25" s="45">
        <f>ResearchData!G23</f>
        <v>0.438380081223669</v>
      </c>
    </row>
    <row r="26" spans="1:7" x14ac:dyDescent="0.25">
      <c r="A26" s="49" t="str">
        <f>ResearchData!A24</f>
        <v>InfantryBoost3_1</v>
      </c>
      <c r="B26" s="9">
        <f>ResearchData!B24</f>
        <v>16240</v>
      </c>
      <c r="C26" s="34">
        <f>ResearchData!C24</f>
        <v>9.1331083154341801</v>
      </c>
      <c r="D26" s="9">
        <f>ResearchData!D24</f>
        <v>9</v>
      </c>
      <c r="E26" s="9">
        <f>ResearchData!E24</f>
        <v>343</v>
      </c>
      <c r="F26" s="9">
        <f>ResearchData!F24</f>
        <v>39</v>
      </c>
      <c r="G26" s="45">
        <f>ResearchData!G24</f>
        <v>0.43240257747775401</v>
      </c>
    </row>
    <row r="27" spans="1:7" x14ac:dyDescent="0.25">
      <c r="A27" s="49" t="str">
        <f>ResearchData!A25</f>
        <v>InfantryBoost4_1</v>
      </c>
      <c r="B27" s="9">
        <f>ResearchData!B25</f>
        <v>10641</v>
      </c>
      <c r="C27" s="34">
        <f>ResearchData!C25</f>
        <v>10.9526976395654</v>
      </c>
      <c r="D27" s="9">
        <f>ResearchData!D25</f>
        <v>11</v>
      </c>
      <c r="E27" s="9">
        <f>ResearchData!E25</f>
        <v>399</v>
      </c>
      <c r="F27" s="9">
        <f>ResearchData!F25</f>
        <v>25</v>
      </c>
      <c r="G27" s="45">
        <f>ResearchData!G25</f>
        <v>0.38778568752341702</v>
      </c>
    </row>
    <row r="28" spans="1:7" x14ac:dyDescent="0.25">
      <c r="A28" s="49" t="str">
        <f>ResearchData!A26</f>
        <v>InfantryUpgrade2</v>
      </c>
      <c r="B28" s="9">
        <f>ResearchData!B26</f>
        <v>7826</v>
      </c>
      <c r="C28" s="34">
        <f>ResearchData!C26</f>
        <v>13.0631913541004</v>
      </c>
      <c r="D28" s="9">
        <f>ResearchData!D26</f>
        <v>14</v>
      </c>
      <c r="E28" s="9">
        <f>ResearchData!E26</f>
        <v>398</v>
      </c>
      <c r="F28" s="9">
        <f>ResearchData!F26</f>
        <v>6</v>
      </c>
      <c r="G28" s="45">
        <f>ResearchData!G26</f>
        <v>0.16490781945327401</v>
      </c>
    </row>
    <row r="29" spans="1:7" x14ac:dyDescent="0.25">
      <c r="A29" s="49" t="str">
        <f>ResearchData!A27</f>
        <v>InfantryBoost5_1</v>
      </c>
      <c r="B29" s="9">
        <f>ResearchData!B27</f>
        <v>3670</v>
      </c>
      <c r="C29" s="34">
        <f>ResearchData!C27</f>
        <v>20.263900189856301</v>
      </c>
      <c r="D29" s="9">
        <f>ResearchData!D27</f>
        <v>21</v>
      </c>
      <c r="E29" s="9">
        <f>ResearchData!E27</f>
        <v>1261</v>
      </c>
      <c r="F29" s="9">
        <f>ResearchData!F27</f>
        <v>16</v>
      </c>
      <c r="G29" s="45">
        <f>ResearchData!G27</f>
        <v>0.14781665310550601</v>
      </c>
    </row>
    <row r="30" spans="1:7" x14ac:dyDescent="0.25">
      <c r="A30" s="49" t="str">
        <f>ResearchData!A28</f>
        <v>InfantryBoost6_1</v>
      </c>
      <c r="B30" s="9">
        <f>ResearchData!B28</f>
        <v>2620</v>
      </c>
      <c r="C30" s="34">
        <f>ResearchData!C28</f>
        <v>24.0075901328273</v>
      </c>
      <c r="D30" s="9">
        <f>ResearchData!D28</f>
        <v>26</v>
      </c>
      <c r="E30" s="9">
        <f>ResearchData!E28</f>
        <v>1184</v>
      </c>
      <c r="F30" s="9">
        <f>ResearchData!F28</f>
        <v>15</v>
      </c>
      <c r="G30" s="45">
        <f>ResearchData!G28</f>
        <v>0.153700189753321</v>
      </c>
    </row>
    <row r="31" spans="1:7" x14ac:dyDescent="0.25">
      <c r="A31" s="49" t="str">
        <f>ResearchData!A29</f>
        <v>InfantrySpec1</v>
      </c>
      <c r="B31" s="9">
        <f>ResearchData!B29</f>
        <v>1961</v>
      </c>
      <c r="C31" s="34">
        <f>ResearchData!C29</f>
        <v>26.802738336714</v>
      </c>
      <c r="D31" s="9">
        <f>ResearchData!D29</f>
        <v>29</v>
      </c>
      <c r="E31" s="9">
        <f>ResearchData!E29</f>
        <v>972.5</v>
      </c>
      <c r="F31" s="9">
        <f>ResearchData!F29</f>
        <v>16</v>
      </c>
      <c r="G31" s="45">
        <f>ResearchData!G29</f>
        <v>0.191176470588235</v>
      </c>
    </row>
    <row r="32" spans="1:7" x14ac:dyDescent="0.25">
      <c r="A32" s="49" t="str">
        <f>ResearchData!A30</f>
        <v>InfantrySpec1_1</v>
      </c>
      <c r="B32" s="9">
        <f>ResearchData!B30</f>
        <v>1220</v>
      </c>
      <c r="C32" s="34">
        <f>ResearchData!C30</f>
        <v>29.988552739166</v>
      </c>
      <c r="D32" s="9">
        <f>ResearchData!D30</f>
        <v>31</v>
      </c>
      <c r="E32" s="9">
        <f>ResearchData!E30</f>
        <v>1348</v>
      </c>
      <c r="F32" s="9">
        <f>ResearchData!F30</f>
        <v>17</v>
      </c>
      <c r="G32" s="45">
        <f>ResearchData!G30</f>
        <v>0.153720359771055</v>
      </c>
    </row>
    <row r="33" spans="1:7" x14ac:dyDescent="0.25">
      <c r="A33" s="49" t="str">
        <f>ResearchData!A31</f>
        <v>InfantrySpec1_2</v>
      </c>
      <c r="B33" s="9">
        <f>ResearchData!B31</f>
        <v>787</v>
      </c>
      <c r="C33" s="34">
        <f>ResearchData!C31</f>
        <v>33.106194690265497</v>
      </c>
      <c r="D33" s="9">
        <f>ResearchData!D31</f>
        <v>37</v>
      </c>
      <c r="E33" s="9">
        <f>ResearchData!E31</f>
        <v>1863</v>
      </c>
      <c r="F33" s="9">
        <f>ResearchData!F31</f>
        <v>18</v>
      </c>
      <c r="G33" s="45">
        <f>ResearchData!G31</f>
        <v>0.165613147914033</v>
      </c>
    </row>
    <row r="34" spans="1:7" x14ac:dyDescent="0.25">
      <c r="A34" s="49" t="str">
        <f>ResearchData!A32</f>
        <v>InfantrySpec2</v>
      </c>
      <c r="B34" s="9">
        <f>ResearchData!B32</f>
        <v>525</v>
      </c>
      <c r="C34" s="34">
        <f>ResearchData!C32</f>
        <v>34.865530303030297</v>
      </c>
      <c r="D34" s="9">
        <f>ResearchData!D32</f>
        <v>39.5</v>
      </c>
      <c r="E34" s="9">
        <f>ResearchData!E32</f>
        <v>2085.5</v>
      </c>
      <c r="F34" s="9">
        <f>ResearchData!F32</f>
        <v>22</v>
      </c>
      <c r="G34" s="45">
        <f>ResearchData!G32</f>
        <v>0.1875</v>
      </c>
    </row>
    <row r="35" spans="1:7" x14ac:dyDescent="0.25">
      <c r="A35" s="49" t="str">
        <f>ResearchData!A33</f>
        <v>InfantrySpec2_1</v>
      </c>
      <c r="B35" s="9">
        <f>ResearchData!B33</f>
        <v>330</v>
      </c>
      <c r="C35" s="34">
        <f>ResearchData!C33</f>
        <v>37.182634730538901</v>
      </c>
      <c r="D35" s="9">
        <f>ResearchData!D33</f>
        <v>41</v>
      </c>
      <c r="E35" s="9">
        <f>ResearchData!E33</f>
        <v>2538</v>
      </c>
      <c r="F35" s="9">
        <f>ResearchData!F33</f>
        <v>26.5</v>
      </c>
      <c r="G35" s="45">
        <f>ResearchData!G33</f>
        <v>0.15868263473053901</v>
      </c>
    </row>
    <row r="36" spans="1:7" x14ac:dyDescent="0.25">
      <c r="A36" s="49" t="str">
        <f>ResearchData!A34</f>
        <v>InfantrySpec2_2</v>
      </c>
      <c r="B36" s="9">
        <f>ResearchData!B34</f>
        <v>216</v>
      </c>
      <c r="C36" s="34">
        <f>ResearchData!C34</f>
        <v>39.876146788990802</v>
      </c>
      <c r="D36" s="9">
        <f>ResearchData!D34</f>
        <v>44</v>
      </c>
      <c r="E36" s="9">
        <f>ResearchData!E34</f>
        <v>2670</v>
      </c>
      <c r="F36" s="9">
        <f>ResearchData!F34</f>
        <v>30.5</v>
      </c>
      <c r="G36" s="45">
        <f>ResearchData!G34</f>
        <v>0.151376146788991</v>
      </c>
    </row>
    <row r="37" spans="1:7" x14ac:dyDescent="0.25">
      <c r="A37" s="49" t="str">
        <f>ResearchData!A35</f>
        <v>InfantryBoost7_1</v>
      </c>
      <c r="B37" s="9">
        <f>ResearchData!B35</f>
        <v>145</v>
      </c>
      <c r="C37" s="34">
        <f>ResearchData!C35</f>
        <v>40.7959183673469</v>
      </c>
      <c r="D37" s="9">
        <f>ResearchData!D35</f>
        <v>44</v>
      </c>
      <c r="E37" s="9">
        <f>ResearchData!E35</f>
        <v>3718</v>
      </c>
      <c r="F37" s="9">
        <f>ResearchData!F35</f>
        <v>30</v>
      </c>
      <c r="G37" s="45">
        <f>ResearchData!G35</f>
        <v>0.17687074829932001</v>
      </c>
    </row>
    <row r="38" spans="1:7" x14ac:dyDescent="0.25">
      <c r="A38" s="49" t="str">
        <f>ResearchData!A36</f>
        <v>InfantryBoost8_1</v>
      </c>
      <c r="B38" s="9">
        <f>ResearchData!B36</f>
        <v>110</v>
      </c>
      <c r="C38" s="34">
        <f>ResearchData!C36</f>
        <v>40.169642857142897</v>
      </c>
      <c r="D38" s="9">
        <f>ResearchData!D36</f>
        <v>44</v>
      </c>
      <c r="E38" s="9">
        <f>ResearchData!E36</f>
        <v>2473</v>
      </c>
      <c r="F38" s="9">
        <f>ResearchData!F36</f>
        <v>37</v>
      </c>
      <c r="G38" s="45">
        <f>ResearchData!G36</f>
        <v>0.223214285714286</v>
      </c>
    </row>
    <row r="39" spans="1:7" x14ac:dyDescent="0.25">
      <c r="A39" s="49" t="str">
        <f>ResearchData!A37</f>
        <v>InfantrySpec3_1</v>
      </c>
      <c r="B39" s="9">
        <f>ResearchData!B37</f>
        <v>55</v>
      </c>
      <c r="C39" s="34">
        <f>ResearchData!C37</f>
        <v>39.571428571428598</v>
      </c>
      <c r="D39" s="9">
        <f>ResearchData!D37</f>
        <v>48</v>
      </c>
      <c r="E39" s="9">
        <f>ResearchData!E37</f>
        <v>17962</v>
      </c>
      <c r="F39" s="9">
        <f>ResearchData!F37</f>
        <v>64</v>
      </c>
      <c r="G39" s="45">
        <f>ResearchData!G37</f>
        <v>0.32142857142857101</v>
      </c>
    </row>
    <row r="40" spans="1:7" x14ac:dyDescent="0.25">
      <c r="A40" s="49" t="str">
        <f>ResearchData!A38</f>
        <v>InfantrySpec3</v>
      </c>
      <c r="B40" s="9">
        <f>ResearchData!B38</f>
        <v>75</v>
      </c>
      <c r="C40" s="34">
        <f>ResearchData!C38</f>
        <v>40.454545454545503</v>
      </c>
      <c r="D40" s="9">
        <f>ResearchData!D38</f>
        <v>45</v>
      </c>
      <c r="E40" s="9">
        <f>ResearchData!E38</f>
        <v>3449</v>
      </c>
      <c r="F40" s="9">
        <f>ResearchData!F38</f>
        <v>51</v>
      </c>
      <c r="G40" s="45">
        <f>ResearchData!G38</f>
        <v>0.29870129870129902</v>
      </c>
    </row>
    <row r="41" spans="1:7" x14ac:dyDescent="0.25">
      <c r="A41" s="49" t="str">
        <f>ResearchData!A39</f>
        <v>InfantrySpec3_2</v>
      </c>
      <c r="B41" s="9">
        <f>ResearchData!B39</f>
        <v>44</v>
      </c>
      <c r="C41" s="34">
        <f>ResearchData!C39</f>
        <v>39.409090909090899</v>
      </c>
      <c r="D41" s="9">
        <f>ResearchData!D39</f>
        <v>49.5</v>
      </c>
      <c r="E41" s="9">
        <f>ResearchData!E39</f>
        <v>11860</v>
      </c>
      <c r="F41" s="9">
        <f>ResearchData!F39</f>
        <v>63.5</v>
      </c>
      <c r="G41" s="45">
        <f>ResearchData!G39</f>
        <v>0.38636363636363602</v>
      </c>
    </row>
    <row r="42" spans="1:7" x14ac:dyDescent="0.25">
      <c r="A42" s="49" t="str">
        <f>ResearchData!A40</f>
        <v>ScienceBoost1_1</v>
      </c>
      <c r="B42" s="9">
        <f>ResearchData!B40</f>
        <v>42804</v>
      </c>
      <c r="C42" s="34">
        <f>ResearchData!C40</f>
        <v>5.1304813083025103</v>
      </c>
      <c r="D42" s="9">
        <f>ResearchData!D40</f>
        <v>5</v>
      </c>
      <c r="E42" s="9">
        <f>ResearchData!E40</f>
        <v>1851</v>
      </c>
      <c r="F42" s="9">
        <f>ResearchData!F40</f>
        <v>61</v>
      </c>
      <c r="G42" s="45">
        <f>ResearchData!G40</f>
        <v>0.52429804359457499</v>
      </c>
    </row>
    <row r="43" spans="1:7" x14ac:dyDescent="0.25">
      <c r="A43" s="49" t="str">
        <f>ResearchData!A41</f>
        <v>ScienceUpgrade1</v>
      </c>
      <c r="B43" s="9">
        <f>ResearchData!B41</f>
        <v>30071</v>
      </c>
      <c r="C43" s="34">
        <f>ResearchData!C41</f>
        <v>7.1301996948185504</v>
      </c>
      <c r="D43" s="9">
        <f>ResearchData!D41</f>
        <v>7</v>
      </c>
      <c r="E43" s="9">
        <f>ResearchData!E41</f>
        <v>765</v>
      </c>
      <c r="F43" s="9">
        <f>ResearchData!F41</f>
        <v>54</v>
      </c>
      <c r="G43" s="45">
        <f>ResearchData!G41</f>
        <v>0.54133218337424505</v>
      </c>
    </row>
    <row r="44" spans="1:7" x14ac:dyDescent="0.25">
      <c r="A44" s="49" t="str">
        <f>ResearchData!A42</f>
        <v>ScienceBoost2_1</v>
      </c>
      <c r="B44" s="9">
        <f>ResearchData!B42</f>
        <v>18981</v>
      </c>
      <c r="C44" s="34">
        <f>ResearchData!C42</f>
        <v>8.9936968168925304</v>
      </c>
      <c r="D44" s="9">
        <f>ResearchData!D42</f>
        <v>9</v>
      </c>
      <c r="E44" s="9">
        <f>ResearchData!E42</f>
        <v>656</v>
      </c>
      <c r="F44" s="9">
        <f>ResearchData!F42</f>
        <v>42</v>
      </c>
      <c r="G44" s="45">
        <f>ResearchData!G42</f>
        <v>0.314528837062717</v>
      </c>
    </row>
    <row r="45" spans="1:7" x14ac:dyDescent="0.25">
      <c r="A45" s="49" t="str">
        <f>ResearchData!A43</f>
        <v>ScienceBoost3_1</v>
      </c>
      <c r="B45" s="9">
        <f>ResearchData!B43</f>
        <v>10388</v>
      </c>
      <c r="C45" s="34">
        <f>ResearchData!C43</f>
        <v>11.536105242942201</v>
      </c>
      <c r="D45" s="9">
        <f>ResearchData!D43</f>
        <v>11</v>
      </c>
      <c r="E45" s="9">
        <f>ResearchData!E43</f>
        <v>782</v>
      </c>
      <c r="F45" s="9">
        <f>ResearchData!F43</f>
        <v>26</v>
      </c>
      <c r="G45" s="45">
        <f>ResearchData!G43</f>
        <v>0.24399846360668301</v>
      </c>
    </row>
    <row r="46" spans="1:7" x14ac:dyDescent="0.25">
      <c r="A46" s="49" t="str">
        <f>ResearchData!A44</f>
        <v>ScienceBoost4_1</v>
      </c>
      <c r="B46" s="9">
        <f>ResearchData!B44</f>
        <v>6996</v>
      </c>
      <c r="C46" s="34">
        <f>ResearchData!C44</f>
        <v>14.0737051792829</v>
      </c>
      <c r="D46" s="9">
        <f>ResearchData!D44</f>
        <v>15</v>
      </c>
      <c r="E46" s="9">
        <f>ResearchData!E44</f>
        <v>958</v>
      </c>
      <c r="F46" s="9">
        <f>ResearchData!F44</f>
        <v>18</v>
      </c>
      <c r="G46" s="45">
        <f>ResearchData!G44</f>
        <v>0.196784291405805</v>
      </c>
    </row>
    <row r="47" spans="1:7" x14ac:dyDescent="0.25">
      <c r="A47" s="49" t="str">
        <f>ResearchData!A45</f>
        <v>ScienceUpgrade2</v>
      </c>
      <c r="B47" s="9">
        <f>ResearchData!B45</f>
        <v>5245</v>
      </c>
      <c r="C47" s="34">
        <f>ResearchData!C45</f>
        <v>16.778536215396301</v>
      </c>
      <c r="D47" s="9">
        <f>ResearchData!D45</f>
        <v>17</v>
      </c>
      <c r="E47" s="9">
        <f>ResearchData!E45</f>
        <v>941.5</v>
      </c>
      <c r="F47" s="9">
        <f>ResearchData!F45</f>
        <v>15</v>
      </c>
      <c r="G47" s="45">
        <f>ResearchData!G45</f>
        <v>0.17406143344709901</v>
      </c>
    </row>
    <row r="48" spans="1:7" x14ac:dyDescent="0.25">
      <c r="A48" s="49" t="str">
        <f>ResearchData!A46</f>
        <v>ScienceBoost5_1</v>
      </c>
      <c r="B48" s="9">
        <f>ResearchData!B46</f>
        <v>3345</v>
      </c>
      <c r="C48" s="34">
        <f>ResearchData!C46</f>
        <v>20.970859351769299</v>
      </c>
      <c r="D48" s="9">
        <f>ResearchData!D46</f>
        <v>21</v>
      </c>
      <c r="E48" s="9">
        <f>ResearchData!E46</f>
        <v>1186</v>
      </c>
      <c r="F48" s="9">
        <f>ResearchData!F46</f>
        <v>17</v>
      </c>
      <c r="G48" s="45">
        <f>ResearchData!G46</f>
        <v>0.14005352363960699</v>
      </c>
    </row>
    <row r="49" spans="1:7" x14ac:dyDescent="0.25">
      <c r="A49" s="49" t="str">
        <f>ResearchData!A47</f>
        <v>ScienceBoost6_1</v>
      </c>
      <c r="B49" s="9">
        <f>ResearchData!B47</f>
        <v>2409</v>
      </c>
      <c r="C49" s="34">
        <f>ResearchData!C47</f>
        <v>24.208522962349999</v>
      </c>
      <c r="D49" s="9">
        <f>ResearchData!D47</f>
        <v>25</v>
      </c>
      <c r="E49" s="9">
        <f>ResearchData!E47</f>
        <v>1079</v>
      </c>
      <c r="F49" s="9">
        <f>ResearchData!F47</f>
        <v>15</v>
      </c>
      <c r="G49" s="45">
        <f>ResearchData!G47</f>
        <v>0.14108398841539099</v>
      </c>
    </row>
    <row r="50" spans="1:7" x14ac:dyDescent="0.25">
      <c r="A50" s="49" t="str">
        <f>ResearchData!A48</f>
        <v>ScienceSpec1</v>
      </c>
      <c r="B50" s="9">
        <f>ResearchData!B48</f>
        <v>1867</v>
      </c>
      <c r="C50" s="34">
        <f>ResearchData!C48</f>
        <v>26.899679829242299</v>
      </c>
      <c r="D50" s="9">
        <f>ResearchData!D48</f>
        <v>28</v>
      </c>
      <c r="E50" s="9">
        <f>ResearchData!E48</f>
        <v>854</v>
      </c>
      <c r="F50" s="9">
        <f>ResearchData!F48</f>
        <v>15</v>
      </c>
      <c r="G50" s="45">
        <f>ResearchData!G48</f>
        <v>0.17982924226253999</v>
      </c>
    </row>
    <row r="51" spans="1:7" x14ac:dyDescent="0.25">
      <c r="A51" s="49" t="str">
        <f>ResearchData!A49</f>
        <v>ScienceSpec1_1</v>
      </c>
      <c r="B51" s="9">
        <f>ResearchData!B49</f>
        <v>1251</v>
      </c>
      <c r="C51" s="34">
        <f>ResearchData!C49</f>
        <v>30.969096671949298</v>
      </c>
      <c r="D51" s="9">
        <f>ResearchData!D49</f>
        <v>32</v>
      </c>
      <c r="E51" s="9">
        <f>ResearchData!E49</f>
        <v>1162</v>
      </c>
      <c r="F51" s="9">
        <f>ResearchData!F49</f>
        <v>15</v>
      </c>
      <c r="G51" s="45">
        <f>ResearchData!G49</f>
        <v>0.115689381933439</v>
      </c>
    </row>
    <row r="52" spans="1:7" x14ac:dyDescent="0.25">
      <c r="A52" s="49" t="str">
        <f>ResearchData!A50</f>
        <v>ScienceSpec1_2</v>
      </c>
      <c r="B52" s="9">
        <f>ResearchData!B50</f>
        <v>829</v>
      </c>
      <c r="C52" s="34">
        <f>ResearchData!C50</f>
        <v>34.611510791366896</v>
      </c>
      <c r="D52" s="9">
        <f>ResearchData!D50</f>
        <v>38</v>
      </c>
      <c r="E52" s="9">
        <f>ResearchData!E50</f>
        <v>1344</v>
      </c>
      <c r="F52" s="9">
        <f>ResearchData!F50</f>
        <v>16</v>
      </c>
      <c r="G52" s="45">
        <f>ResearchData!G50</f>
        <v>0.12589928057554001</v>
      </c>
    </row>
    <row r="53" spans="1:7" x14ac:dyDescent="0.25">
      <c r="A53" s="49" t="str">
        <f>ResearchData!A51</f>
        <v>ScienceSpec2</v>
      </c>
      <c r="B53" s="9">
        <f>ResearchData!B51</f>
        <v>498</v>
      </c>
      <c r="C53" s="34">
        <f>ResearchData!C51</f>
        <v>36.772908366533898</v>
      </c>
      <c r="D53" s="9">
        <f>ResearchData!D51</f>
        <v>40</v>
      </c>
      <c r="E53" s="9">
        <f>ResearchData!E51</f>
        <v>1868</v>
      </c>
      <c r="F53" s="9">
        <f>ResearchData!F51</f>
        <v>19.5</v>
      </c>
      <c r="G53" s="45">
        <f>ResearchData!G51</f>
        <v>0.12549800796812699</v>
      </c>
    </row>
    <row r="54" spans="1:7" x14ac:dyDescent="0.25">
      <c r="A54" s="49" t="str">
        <f>ResearchData!A52</f>
        <v>ScienceSpec2_1</v>
      </c>
      <c r="B54" s="9">
        <f>ResearchData!B52</f>
        <v>304</v>
      </c>
      <c r="C54" s="34">
        <f>ResearchData!C52</f>
        <v>38.264516129032302</v>
      </c>
      <c r="D54" s="9">
        <f>ResearchData!D52</f>
        <v>41</v>
      </c>
      <c r="E54" s="9">
        <f>ResearchData!E52</f>
        <v>2085.5</v>
      </c>
      <c r="F54" s="9">
        <f>ResearchData!F52</f>
        <v>23.5</v>
      </c>
      <c r="G54" s="45">
        <f>ResearchData!G52</f>
        <v>0.12903225806451599</v>
      </c>
    </row>
    <row r="55" spans="1:7" x14ac:dyDescent="0.25">
      <c r="A55" s="49" t="str">
        <f>ResearchData!A53</f>
        <v>ScienceSpec2_2</v>
      </c>
      <c r="B55" s="9">
        <f>ResearchData!B53</f>
        <v>206</v>
      </c>
      <c r="C55" s="34">
        <f>ResearchData!C53</f>
        <v>39.269230769230802</v>
      </c>
      <c r="D55" s="9">
        <f>ResearchData!D53</f>
        <v>43</v>
      </c>
      <c r="E55" s="9">
        <f>ResearchData!E53</f>
        <v>2679</v>
      </c>
      <c r="F55" s="9">
        <f>ResearchData!F53</f>
        <v>25</v>
      </c>
      <c r="G55" s="45">
        <f>ResearchData!G53</f>
        <v>0.144230769230769</v>
      </c>
    </row>
    <row r="56" spans="1:7" x14ac:dyDescent="0.25">
      <c r="A56" s="49" t="str">
        <f>ResearchData!A54</f>
        <v>ScienceBoost7_1</v>
      </c>
      <c r="B56" s="9">
        <f>ResearchData!B54</f>
        <v>131</v>
      </c>
      <c r="C56" s="34">
        <f>ResearchData!C54</f>
        <v>40.075187969924798</v>
      </c>
      <c r="D56" s="9">
        <f>ResearchData!D54</f>
        <v>44</v>
      </c>
      <c r="E56" s="9">
        <f>ResearchData!E54</f>
        <v>4302</v>
      </c>
      <c r="F56" s="9">
        <f>ResearchData!F54</f>
        <v>29</v>
      </c>
      <c r="G56" s="45">
        <f>ResearchData!G54</f>
        <v>0.157894736842105</v>
      </c>
    </row>
    <row r="57" spans="1:7" x14ac:dyDescent="0.25">
      <c r="A57" s="49" t="str">
        <f>ResearchData!A55</f>
        <v>ScienceBoost8_1</v>
      </c>
      <c r="B57" s="9">
        <f>ResearchData!B55</f>
        <v>90</v>
      </c>
      <c r="C57" s="34">
        <f>ResearchData!C55</f>
        <v>40.211111111111101</v>
      </c>
      <c r="D57" s="9">
        <f>ResearchData!D55</f>
        <v>44</v>
      </c>
      <c r="E57" s="9">
        <f>ResearchData!E55</f>
        <v>3047</v>
      </c>
      <c r="F57" s="9">
        <f>ResearchData!F55</f>
        <v>29</v>
      </c>
      <c r="G57" s="45">
        <f>ResearchData!G55</f>
        <v>0.18888888888888899</v>
      </c>
    </row>
    <row r="58" spans="1:7" x14ac:dyDescent="0.25">
      <c r="A58" s="49" t="str">
        <f>ResearchData!A56</f>
        <v>ArtilleryBoost1</v>
      </c>
      <c r="B58" s="9">
        <f>ResearchData!B56</f>
        <v>39643</v>
      </c>
      <c r="C58" s="34">
        <f>ResearchData!C56</f>
        <v>5.6424192170460801</v>
      </c>
      <c r="D58" s="9">
        <f>ResearchData!D56</f>
        <v>5</v>
      </c>
      <c r="E58" s="9">
        <f>ResearchData!E56</f>
        <v>1491</v>
      </c>
      <c r="F58" s="9">
        <f>ResearchData!F56</f>
        <v>60</v>
      </c>
      <c r="G58" s="45">
        <f>ResearchData!G56</f>
        <v>0.51407105884717796</v>
      </c>
    </row>
    <row r="59" spans="1:7" x14ac:dyDescent="0.25">
      <c r="A59" s="49" t="str">
        <f>ResearchData!A57</f>
        <v>ArtilleryUpgrade1</v>
      </c>
      <c r="B59" s="9">
        <f>ResearchData!B57</f>
        <v>27297</v>
      </c>
      <c r="C59" s="34">
        <f>ResearchData!C57</f>
        <v>7.5475372698041499</v>
      </c>
      <c r="D59" s="9">
        <f>ResearchData!D57</f>
        <v>8</v>
      </c>
      <c r="E59" s="9">
        <f>ResearchData!E57</f>
        <v>735</v>
      </c>
      <c r="F59" s="9">
        <f>ResearchData!F57</f>
        <v>52</v>
      </c>
      <c r="G59" s="45">
        <f>ResearchData!G57</f>
        <v>0.53577170418006403</v>
      </c>
    </row>
    <row r="60" spans="1:7" x14ac:dyDescent="0.25">
      <c r="A60" s="49" t="str">
        <f>ResearchData!A58</f>
        <v>ArtilleryBoost2</v>
      </c>
      <c r="B60" s="9">
        <f>ResearchData!B58</f>
        <v>15598</v>
      </c>
      <c r="C60" s="34">
        <f>ResearchData!C58</f>
        <v>9.8007800012786905</v>
      </c>
      <c r="D60" s="9">
        <f>ResearchData!D58</f>
        <v>10</v>
      </c>
      <c r="E60" s="9">
        <f>ResearchData!E58</f>
        <v>711</v>
      </c>
      <c r="F60" s="9">
        <f>ResearchData!F58</f>
        <v>32</v>
      </c>
      <c r="G60" s="45">
        <f>ResearchData!G58</f>
        <v>0.26104469023719701</v>
      </c>
    </row>
    <row r="61" spans="1:7" x14ac:dyDescent="0.25">
      <c r="A61" s="49" t="str">
        <f>ResearchData!A59</f>
        <v>ArtilleryBoost3</v>
      </c>
      <c r="B61" s="9">
        <f>ResearchData!B59</f>
        <v>8080</v>
      </c>
      <c r="C61" s="34">
        <f>ResearchData!C59</f>
        <v>12.911684782608701</v>
      </c>
      <c r="D61" s="9">
        <f>ResearchData!D59</f>
        <v>13</v>
      </c>
      <c r="E61" s="9">
        <f>ResearchData!E59</f>
        <v>905</v>
      </c>
      <c r="F61" s="9">
        <f>ResearchData!F59</f>
        <v>19</v>
      </c>
      <c r="G61" s="45">
        <f>ResearchData!G59</f>
        <v>0.19528162055336001</v>
      </c>
    </row>
    <row r="62" spans="1:7" x14ac:dyDescent="0.25">
      <c r="A62" s="49" t="str">
        <f>ResearchData!A60</f>
        <v>ArtilleryBoost4</v>
      </c>
      <c r="B62" s="9">
        <f>ResearchData!B60</f>
        <v>5248</v>
      </c>
      <c r="C62" s="34">
        <f>ResearchData!C60</f>
        <v>15.972248621935</v>
      </c>
      <c r="D62" s="9">
        <f>ResearchData!D60</f>
        <v>16</v>
      </c>
      <c r="E62" s="9">
        <f>ResearchData!E60</f>
        <v>1127</v>
      </c>
      <c r="F62" s="9">
        <f>ResearchData!F60</f>
        <v>16</v>
      </c>
      <c r="G62" s="45">
        <f>ResearchData!G60</f>
        <v>0.184755749857442</v>
      </c>
    </row>
    <row r="63" spans="1:7" x14ac:dyDescent="0.25">
      <c r="A63" s="49" t="str">
        <f>ResearchData!A61</f>
        <v>ArtilleryUpgrade2</v>
      </c>
      <c r="B63" s="9">
        <f>ResearchData!B61</f>
        <v>3868</v>
      </c>
      <c r="C63" s="34">
        <f>ResearchData!C61</f>
        <v>18.914499098635101</v>
      </c>
      <c r="D63" s="9">
        <f>ResearchData!D61</f>
        <v>19</v>
      </c>
      <c r="E63" s="9">
        <f>ResearchData!E61</f>
        <v>1210</v>
      </c>
      <c r="F63" s="9">
        <f>ResearchData!F61</f>
        <v>14</v>
      </c>
      <c r="G63" s="45">
        <f>ResearchData!G61</f>
        <v>0.153747102755601</v>
      </c>
    </row>
    <row r="64" spans="1:7" x14ac:dyDescent="0.25">
      <c r="A64" s="49" t="str">
        <f>ResearchData!A62</f>
        <v>ArtilleryBoost5</v>
      </c>
      <c r="B64" s="9">
        <f>ResearchData!B62</f>
        <v>2445</v>
      </c>
      <c r="C64" s="34">
        <f>ResearchData!C62</f>
        <v>23.011382113821099</v>
      </c>
      <c r="D64" s="9">
        <f>ResearchData!D62</f>
        <v>23</v>
      </c>
      <c r="E64" s="9">
        <f>ResearchData!E62</f>
        <v>1429</v>
      </c>
      <c r="F64" s="9">
        <f>ResearchData!F62</f>
        <v>17</v>
      </c>
      <c r="G64" s="45">
        <f>ResearchData!G62</f>
        <v>0.121138211382114</v>
      </c>
    </row>
    <row r="65" spans="1:7" x14ac:dyDescent="0.25">
      <c r="A65" s="49" t="str">
        <f>ResearchData!A63</f>
        <v>ArtilleryBoost6</v>
      </c>
      <c r="B65" s="9">
        <f>ResearchData!B63</f>
        <v>1677</v>
      </c>
      <c r="C65" s="34">
        <f>ResearchData!C63</f>
        <v>27.1956004756243</v>
      </c>
      <c r="D65" s="9">
        <f>ResearchData!D63</f>
        <v>28</v>
      </c>
      <c r="E65" s="9">
        <f>ResearchData!E63</f>
        <v>1279</v>
      </c>
      <c r="F65" s="9">
        <f>ResearchData!F63</f>
        <v>16</v>
      </c>
      <c r="G65" s="45">
        <f>ResearchData!G63</f>
        <v>0.12604042806183099</v>
      </c>
    </row>
    <row r="66" spans="1:7" x14ac:dyDescent="0.25">
      <c r="A66" s="49" t="str">
        <f>ResearchData!A64</f>
        <v>ArtillerySpec1</v>
      </c>
      <c r="B66" s="9">
        <f>ResearchData!B64</f>
        <v>1150</v>
      </c>
      <c r="C66" s="34">
        <f>ResearchData!C64</f>
        <v>30.531656548135299</v>
      </c>
      <c r="D66" s="9">
        <f>ResearchData!D64</f>
        <v>30</v>
      </c>
      <c r="E66" s="9">
        <f>ResearchData!E64</f>
        <v>1220</v>
      </c>
      <c r="F66" s="9">
        <f>ResearchData!F64</f>
        <v>16</v>
      </c>
      <c r="G66" s="45">
        <f>ResearchData!G64</f>
        <v>0.123156981786644</v>
      </c>
    </row>
    <row r="67" spans="1:7" x14ac:dyDescent="0.25">
      <c r="A67" s="49" t="str">
        <f>ResearchData!A65</f>
        <v>ArtillerySpec1_1</v>
      </c>
      <c r="B67" s="9">
        <f>ResearchData!B65</f>
        <v>671</v>
      </c>
      <c r="C67" s="34">
        <f>ResearchData!C65</f>
        <v>33.678939617083898</v>
      </c>
      <c r="D67" s="9">
        <f>ResearchData!D65</f>
        <v>36</v>
      </c>
      <c r="E67" s="9">
        <f>ResearchData!E65</f>
        <v>1451</v>
      </c>
      <c r="F67" s="9">
        <f>ResearchData!F65</f>
        <v>18</v>
      </c>
      <c r="G67" s="45">
        <f>ResearchData!G65</f>
        <v>0.106038291605302</v>
      </c>
    </row>
    <row r="68" spans="1:7" x14ac:dyDescent="0.25">
      <c r="A68" s="49" t="str">
        <f>ResearchData!A66</f>
        <v>ArtillerySpec1_2</v>
      </c>
      <c r="B68" s="9">
        <f>ResearchData!B66</f>
        <v>450</v>
      </c>
      <c r="C68" s="34">
        <f>ResearchData!C66</f>
        <v>35.736725663716797</v>
      </c>
      <c r="D68" s="9">
        <f>ResearchData!D66</f>
        <v>39</v>
      </c>
      <c r="E68" s="9">
        <f>ResearchData!E66</f>
        <v>2000</v>
      </c>
      <c r="F68" s="9">
        <f>ResearchData!F66</f>
        <v>21</v>
      </c>
      <c r="G68" s="45">
        <f>ResearchData!G66</f>
        <v>0.123893805309735</v>
      </c>
    </row>
    <row r="69" spans="1:7" x14ac:dyDescent="0.25">
      <c r="A69" s="49" t="str">
        <f>ResearchData!A67</f>
        <v>ArtillerySpec2</v>
      </c>
      <c r="B69" s="9">
        <f>ResearchData!B67</f>
        <v>303</v>
      </c>
      <c r="C69" s="34">
        <f>ResearchData!C67</f>
        <v>38.143322475570002</v>
      </c>
      <c r="D69" s="9">
        <f>ResearchData!D67</f>
        <v>41</v>
      </c>
      <c r="E69" s="9">
        <f>ResearchData!E67</f>
        <v>2071</v>
      </c>
      <c r="F69" s="9">
        <f>ResearchData!F67</f>
        <v>24</v>
      </c>
      <c r="G69" s="45">
        <f>ResearchData!G67</f>
        <v>0.15960912052117299</v>
      </c>
    </row>
    <row r="70" spans="1:7" x14ac:dyDescent="0.25">
      <c r="A70" s="49" t="str">
        <f>ResearchData!A68</f>
        <v>ArtillerySpec2_1</v>
      </c>
      <c r="B70" s="9">
        <f>ResearchData!B68</f>
        <v>197</v>
      </c>
      <c r="C70" s="34">
        <f>ResearchData!C68</f>
        <v>39.835000000000001</v>
      </c>
      <c r="D70" s="9">
        <f>ResearchData!D68</f>
        <v>43</v>
      </c>
      <c r="E70" s="9">
        <f>ResearchData!E68</f>
        <v>4399</v>
      </c>
      <c r="F70" s="9">
        <f>ResearchData!F68</f>
        <v>31.5</v>
      </c>
      <c r="G70" s="45">
        <f>ResearchData!G68</f>
        <v>0.11</v>
      </c>
    </row>
    <row r="71" spans="1:7" x14ac:dyDescent="0.25">
      <c r="A71" s="49" t="str">
        <f>ResearchData!A69</f>
        <v>ArtillerySpec2_2</v>
      </c>
      <c r="B71" s="9">
        <f>ResearchData!B69</f>
        <v>117</v>
      </c>
      <c r="C71" s="34">
        <f>ResearchData!C69</f>
        <v>40.179487179487197</v>
      </c>
      <c r="D71" s="9">
        <f>ResearchData!D69</f>
        <v>44</v>
      </c>
      <c r="E71" s="9">
        <f>ResearchData!E69</f>
        <v>3174</v>
      </c>
      <c r="F71" s="9">
        <f>ResearchData!F69</f>
        <v>37</v>
      </c>
      <c r="G71" s="45">
        <f>ResearchData!G69</f>
        <v>0.11111111111111099</v>
      </c>
    </row>
    <row r="72" spans="1:7" x14ac:dyDescent="0.25">
      <c r="A72" s="49" t="str">
        <f>ResearchData!A70</f>
        <v>ArtilleryBoost7_1</v>
      </c>
      <c r="B72" s="9">
        <f>ResearchData!B70</f>
        <v>76</v>
      </c>
      <c r="C72" s="34">
        <f>ResearchData!C70</f>
        <v>40.934210526315802</v>
      </c>
      <c r="D72" s="9">
        <f>ResearchData!D70</f>
        <v>45.5</v>
      </c>
      <c r="E72" s="9">
        <f>ResearchData!E70</f>
        <v>6813</v>
      </c>
      <c r="F72" s="9">
        <f>ResearchData!F70</f>
        <v>59.5</v>
      </c>
      <c r="G72" s="45">
        <f>ResearchData!G70</f>
        <v>0.17105263157894701</v>
      </c>
    </row>
    <row r="73" spans="1:7" x14ac:dyDescent="0.25">
      <c r="A73" s="49" t="str">
        <f>ResearchData!A71</f>
        <v>ArtilleryBoost8_1</v>
      </c>
      <c r="B73" s="9">
        <f>ResearchData!B71</f>
        <v>52</v>
      </c>
      <c r="C73" s="34">
        <f>ResearchData!C71</f>
        <v>40.384615384615401</v>
      </c>
      <c r="D73" s="9">
        <f>ResearchData!D71</f>
        <v>46</v>
      </c>
      <c r="E73" s="9">
        <f>ResearchData!E71</f>
        <v>4101.5</v>
      </c>
      <c r="F73" s="9">
        <f>ResearchData!F71</f>
        <v>54.5</v>
      </c>
      <c r="G73" s="45">
        <f>ResearchData!G71</f>
        <v>0.15384615384615399</v>
      </c>
    </row>
    <row r="74" spans="1:7" x14ac:dyDescent="0.25">
      <c r="A74" s="49" t="str">
        <f>ResearchData!A72</f>
        <v>ReinforcementHealth1</v>
      </c>
      <c r="B74" s="9">
        <f>ResearchData!B72</f>
        <v>25997</v>
      </c>
      <c r="C74" s="34">
        <f>ResearchData!C72</f>
        <v>7.1002146087223101</v>
      </c>
      <c r="D74" s="9">
        <f>ResearchData!D72</f>
        <v>7</v>
      </c>
      <c r="E74" s="9">
        <f>ResearchData!E72</f>
        <v>1028</v>
      </c>
      <c r="F74" s="9">
        <f>ResearchData!F72</f>
        <v>53</v>
      </c>
      <c r="G74" s="45">
        <f>ResearchData!G72</f>
        <v>0.41818042461868599</v>
      </c>
    </row>
    <row r="75" spans="1:7" x14ac:dyDescent="0.25">
      <c r="A75" s="49" t="str">
        <f>ResearchData!A73</f>
        <v>ReinforcementDamage1</v>
      </c>
      <c r="B75" s="9">
        <f>ResearchData!B73</f>
        <v>13734</v>
      </c>
      <c r="C75" s="34">
        <f>ResearchData!C73</f>
        <v>9.4531522370714693</v>
      </c>
      <c r="D75" s="9">
        <f>ResearchData!D73</f>
        <v>9</v>
      </c>
      <c r="E75" s="9">
        <f>ResearchData!E73</f>
        <v>685</v>
      </c>
      <c r="F75" s="9">
        <f>ResearchData!F73</f>
        <v>32</v>
      </c>
      <c r="G75" s="45">
        <f>ResearchData!G73</f>
        <v>0.34739976757698998</v>
      </c>
    </row>
    <row r="76" spans="1:7" x14ac:dyDescent="0.25">
      <c r="A76" s="49" t="str">
        <f>ResearchData!A74</f>
        <v>ReinforcementArmour</v>
      </c>
      <c r="B76" s="9">
        <f>ResearchData!B74</f>
        <v>7476</v>
      </c>
      <c r="C76" s="34">
        <f>ResearchData!C74</f>
        <v>11.920831667333101</v>
      </c>
      <c r="D76" s="9">
        <f>ResearchData!D74</f>
        <v>10</v>
      </c>
      <c r="E76" s="9">
        <f>ResearchData!E74</f>
        <v>739</v>
      </c>
      <c r="F76" s="9">
        <f>ResearchData!F74</f>
        <v>16</v>
      </c>
      <c r="G76" s="45">
        <f>ResearchData!G74</f>
        <v>0.25989604158336699</v>
      </c>
    </row>
    <row r="77" spans="1:7" x14ac:dyDescent="0.25">
      <c r="A77" s="49" t="str">
        <f>ResearchData!A75</f>
        <v>ReinforcementIncreaseNumber</v>
      </c>
      <c r="B77" s="9">
        <f>ResearchData!B75</f>
        <v>4482</v>
      </c>
      <c r="C77" s="34">
        <f>ResearchData!C75</f>
        <v>14.737286253608699</v>
      </c>
      <c r="D77" s="9">
        <f>ResearchData!D75</f>
        <v>14</v>
      </c>
      <c r="E77" s="9">
        <f>ResearchData!E75</f>
        <v>939</v>
      </c>
      <c r="F77" s="9">
        <f>ResearchData!F75</f>
        <v>14</v>
      </c>
      <c r="G77" s="45">
        <f>ResearchData!G75</f>
        <v>0.21741061514545901</v>
      </c>
    </row>
    <row r="78" spans="1:7" x14ac:dyDescent="0.25">
      <c r="A78" s="49" t="str">
        <f>ResearchData!A76</f>
        <v>ReinforcementCooldown</v>
      </c>
      <c r="B78" s="9">
        <f>ResearchData!B76</f>
        <v>2668</v>
      </c>
      <c r="C78" s="34">
        <f>ResearchData!C76</f>
        <v>17.279356768885599</v>
      </c>
      <c r="D78" s="9">
        <f>ResearchData!D76</f>
        <v>16</v>
      </c>
      <c r="E78" s="9">
        <f>ResearchData!E76</f>
        <v>1284.5</v>
      </c>
      <c r="F78" s="9">
        <f>ResearchData!F76</f>
        <v>15</v>
      </c>
      <c r="G78" s="45">
        <f>ResearchData!G76</f>
        <v>0.206806282722513</v>
      </c>
    </row>
    <row r="79" spans="1:7" x14ac:dyDescent="0.25">
      <c r="A79" s="49" t="str">
        <f>ResearchData!A77</f>
        <v>bombRadius</v>
      </c>
      <c r="B79" s="9">
        <f>ResearchData!B77</f>
        <v>20628</v>
      </c>
      <c r="C79" s="34">
        <f>ResearchData!C77</f>
        <v>7.6064132901917203</v>
      </c>
      <c r="D79" s="9">
        <f>ResearchData!D77</f>
        <v>7</v>
      </c>
      <c r="E79" s="9">
        <f>ResearchData!E77</f>
        <v>1229</v>
      </c>
      <c r="F79" s="9">
        <f>ResearchData!F77</f>
        <v>52</v>
      </c>
      <c r="G79" s="45">
        <f>ResearchData!G77</f>
        <v>0.38532863282947799</v>
      </c>
    </row>
    <row r="80" spans="1:7" x14ac:dyDescent="0.25">
      <c r="A80" s="49" t="str">
        <f>ResearchData!A78</f>
        <v>bombDamage1</v>
      </c>
      <c r="B80" s="9">
        <f>ResearchData!B78</f>
        <v>10211</v>
      </c>
      <c r="C80" s="34">
        <f>ResearchData!C78</f>
        <v>10.349341142020499</v>
      </c>
      <c r="D80" s="9">
        <f>ResearchData!D78</f>
        <v>9</v>
      </c>
      <c r="E80" s="9">
        <f>ResearchData!E78</f>
        <v>940</v>
      </c>
      <c r="F80" s="9">
        <f>ResearchData!F78</f>
        <v>27</v>
      </c>
      <c r="G80" s="45">
        <f>ResearchData!G78</f>
        <v>0.31898487066861902</v>
      </c>
    </row>
    <row r="81" spans="1:7" x14ac:dyDescent="0.25">
      <c r="A81" s="49" t="str">
        <f>ResearchData!A79</f>
        <v>bombCooldown</v>
      </c>
      <c r="B81" s="9">
        <f>ResearchData!B79</f>
        <v>5462</v>
      </c>
      <c r="C81" s="34">
        <f>ResearchData!C79</f>
        <v>12.8463361283266</v>
      </c>
      <c r="D81" s="9">
        <f>ResearchData!D79</f>
        <v>11</v>
      </c>
      <c r="E81" s="9">
        <f>ResearchData!E79</f>
        <v>1393</v>
      </c>
      <c r="F81" s="9">
        <f>ResearchData!F79</f>
        <v>20</v>
      </c>
      <c r="G81" s="45">
        <f>ResearchData!G79</f>
        <v>0.26066350710900499</v>
      </c>
    </row>
    <row r="82" spans="1:7" x14ac:dyDescent="0.25">
      <c r="A82" s="49" t="str">
        <f>ResearchData!A80</f>
        <v>bombNapalm</v>
      </c>
      <c r="B82" s="9">
        <f>ResearchData!B80</f>
        <v>3502</v>
      </c>
      <c r="C82" s="34">
        <f>ResearchData!C80</f>
        <v>15.2335704125178</v>
      </c>
      <c r="D82" s="9">
        <f>ResearchData!D80</f>
        <v>14</v>
      </c>
      <c r="E82" s="9">
        <f>ResearchData!E80</f>
        <v>814</v>
      </c>
      <c r="F82" s="9">
        <f>ResearchData!F80</f>
        <v>19</v>
      </c>
      <c r="G82" s="45">
        <f>ResearchData!G80</f>
        <v>0.23328591749644401</v>
      </c>
    </row>
    <row r="83" spans="1:7" x14ac:dyDescent="0.25">
      <c r="A83" s="49" t="str">
        <f>ResearchData!A81</f>
        <v>bombWingman</v>
      </c>
      <c r="B83" s="9">
        <f>ResearchData!B81</f>
        <v>2582</v>
      </c>
      <c r="C83" s="34">
        <f>ResearchData!C81</f>
        <v>17.413286983391298</v>
      </c>
      <c r="D83" s="9">
        <f>ResearchData!D81</f>
        <v>17</v>
      </c>
      <c r="E83" s="9">
        <f>ResearchData!E81</f>
        <v>906</v>
      </c>
      <c r="F83" s="9">
        <f>ResearchData!F81</f>
        <v>21</v>
      </c>
      <c r="G83" s="45">
        <f>ResearchData!G81</f>
        <v>0.234839706450367</v>
      </c>
    </row>
    <row r="84" spans="1:7" x14ac:dyDescent="0.25">
      <c r="A84" s="49" t="str">
        <f>ResearchData!A82</f>
        <v>EnergyCooldown_1</v>
      </c>
      <c r="B84" s="9">
        <f>ResearchData!B82</f>
        <v>18686</v>
      </c>
      <c r="C84" s="34">
        <f>ResearchData!C82</f>
        <v>8.0051727815699696</v>
      </c>
      <c r="D84" s="9">
        <f>ResearchData!D82</f>
        <v>8</v>
      </c>
      <c r="E84" s="9">
        <f>ResearchData!E82</f>
        <v>1008</v>
      </c>
      <c r="F84" s="9">
        <f>ResearchData!F82</f>
        <v>45</v>
      </c>
      <c r="G84" s="45">
        <f>ResearchData!G82</f>
        <v>0.30615401023890798</v>
      </c>
    </row>
    <row r="85" spans="1:7" x14ac:dyDescent="0.25">
      <c r="A85" s="49" t="str">
        <f>ResearchData!A83</f>
        <v>EnergyAmount_1</v>
      </c>
      <c r="B85" s="9">
        <f>ResearchData!B83</f>
        <v>7988</v>
      </c>
      <c r="C85" s="34">
        <f>ResearchData!C83</f>
        <v>11.2447578632052</v>
      </c>
      <c r="D85" s="9">
        <f>ResearchData!D83</f>
        <v>10</v>
      </c>
      <c r="E85" s="9">
        <f>ResearchData!E83</f>
        <v>822</v>
      </c>
      <c r="F85" s="9">
        <f>ResearchData!F83</f>
        <v>20</v>
      </c>
      <c r="G85" s="45">
        <f>ResearchData!G83</f>
        <v>0.26198202695956102</v>
      </c>
    </row>
    <row r="86" spans="1:7" x14ac:dyDescent="0.25">
      <c r="A86" s="49" t="str">
        <f>ResearchData!A84</f>
        <v>EnergyCooldown_2</v>
      </c>
      <c r="B86" s="9">
        <f>ResearchData!B84</f>
        <v>3380</v>
      </c>
      <c r="C86" s="34">
        <f>ResearchData!C84</f>
        <v>15.4357079515223</v>
      </c>
      <c r="D86" s="9">
        <f>ResearchData!D84</f>
        <v>14</v>
      </c>
      <c r="E86" s="9">
        <f>ResearchData!E84</f>
        <v>1631</v>
      </c>
      <c r="F86" s="9">
        <f>ResearchData!F84</f>
        <v>16</v>
      </c>
      <c r="G86" s="45">
        <f>ResearchData!G84</f>
        <v>0.18770322199231501</v>
      </c>
    </row>
    <row r="87" spans="1:7" x14ac:dyDescent="0.25">
      <c r="A87" s="49" t="str">
        <f>ResearchData!A85</f>
        <v>EnergyAmount_2</v>
      </c>
      <c r="B87" s="9">
        <f>ResearchData!B85</f>
        <v>1889</v>
      </c>
      <c r="C87" s="34">
        <f>ResearchData!C85</f>
        <v>19.2098308668076</v>
      </c>
      <c r="D87" s="9">
        <f>ResearchData!D85</f>
        <v>17.5</v>
      </c>
      <c r="E87" s="9">
        <f>ResearchData!E85</f>
        <v>3123</v>
      </c>
      <c r="F87" s="9">
        <f>ResearchData!F85</f>
        <v>23</v>
      </c>
      <c r="G87" s="45">
        <f>ResearchData!G85</f>
        <v>0.20665961945031699</v>
      </c>
    </row>
    <row r="88" spans="1:7" x14ac:dyDescent="0.25">
      <c r="A88" s="49" t="str">
        <f>ResearchData!A86</f>
        <v>EnergyCooldown_3</v>
      </c>
      <c r="B88" s="9">
        <f>ResearchData!B86</f>
        <v>913</v>
      </c>
      <c r="C88" s="34">
        <f>ResearchData!C86</f>
        <v>21.4207650273224</v>
      </c>
      <c r="D88" s="9">
        <f>ResearchData!D86</f>
        <v>20</v>
      </c>
      <c r="E88" s="9">
        <f>ResearchData!E86</f>
        <v>6637</v>
      </c>
      <c r="F88" s="9">
        <f>ResearchData!F86</f>
        <v>38</v>
      </c>
      <c r="G88" s="45">
        <f>ResearchData!G86</f>
        <v>0.207650273224044</v>
      </c>
    </row>
    <row r="89" spans="1:7" x14ac:dyDescent="0.25">
      <c r="A89" s="49" t="str">
        <f>ResearchData!A87</f>
        <v>CryoBombFreeze_1</v>
      </c>
      <c r="B89" s="9">
        <f>ResearchData!B87</f>
        <v>14508</v>
      </c>
      <c r="C89" s="34">
        <f>ResearchData!C87</f>
        <v>8.9203928841266595</v>
      </c>
      <c r="D89" s="9">
        <f>ResearchData!D87</f>
        <v>9</v>
      </c>
      <c r="E89" s="9">
        <f>ResearchData!E87</f>
        <v>1011</v>
      </c>
      <c r="F89" s="9">
        <f>ResearchData!F87</f>
        <v>31</v>
      </c>
      <c r="G89" s="45">
        <f>ResearchData!G87</f>
        <v>0.31389518510886699</v>
      </c>
    </row>
    <row r="90" spans="1:7" x14ac:dyDescent="0.25">
      <c r="A90" s="49" t="str">
        <f>ResearchData!A88</f>
        <v>CryoBombSlow_1</v>
      </c>
      <c r="B90" s="9">
        <f>ResearchData!B88</f>
        <v>5567</v>
      </c>
      <c r="C90" s="34">
        <f>ResearchData!C88</f>
        <v>12.6276652929583</v>
      </c>
      <c r="D90" s="9">
        <f>ResearchData!D88</f>
        <v>10</v>
      </c>
      <c r="E90" s="9">
        <f>ResearchData!E88</f>
        <v>1248</v>
      </c>
      <c r="F90" s="9">
        <f>ResearchData!F88</f>
        <v>12</v>
      </c>
      <c r="G90" s="45">
        <f>ResearchData!G88</f>
        <v>0.232753986740727</v>
      </c>
    </row>
    <row r="91" spans="1:7" x14ac:dyDescent="0.25">
      <c r="A91" s="49" t="str">
        <f>ResearchData!A89</f>
        <v>CryoBombCooldown_1</v>
      </c>
      <c r="B91" s="9">
        <f>ResearchData!B89</f>
        <v>2529</v>
      </c>
      <c r="C91" s="34">
        <f>ResearchData!C89</f>
        <v>16.5960552268245</v>
      </c>
      <c r="D91" s="9">
        <f>ResearchData!D89</f>
        <v>15</v>
      </c>
      <c r="E91" s="9">
        <f>ResearchData!E89</f>
        <v>2270</v>
      </c>
      <c r="F91" s="9">
        <f>ResearchData!F89</f>
        <v>16</v>
      </c>
      <c r="G91" s="45">
        <f>ResearchData!G89</f>
        <v>0.17357001972386599</v>
      </c>
    </row>
    <row r="92" spans="1:7" x14ac:dyDescent="0.25">
      <c r="A92" s="49" t="str">
        <f>ResearchData!A90</f>
        <v>CryoBombFreeze_2</v>
      </c>
      <c r="B92" s="9">
        <f>ResearchData!B90</f>
        <v>1477</v>
      </c>
      <c r="C92" s="34">
        <f>ResearchData!C90</f>
        <v>20.1540540540541</v>
      </c>
      <c r="D92" s="9">
        <f>ResearchData!D90</f>
        <v>19</v>
      </c>
      <c r="E92" s="9">
        <f>ResearchData!E90</f>
        <v>2630.5</v>
      </c>
      <c r="F92" s="9">
        <f>ResearchData!F90</f>
        <v>24.5</v>
      </c>
      <c r="G92" s="45">
        <f>ResearchData!G90</f>
        <v>0.143918918918919</v>
      </c>
    </row>
    <row r="93" spans="1:7" x14ac:dyDescent="0.25">
      <c r="A93" s="50" t="str">
        <f>ResearchData!A91</f>
        <v>CryoBombCooldown_2</v>
      </c>
      <c r="B93" s="13">
        <f>ResearchData!B91</f>
        <v>949</v>
      </c>
      <c r="C93" s="35">
        <f>ResearchData!C91</f>
        <v>22.504210526315799</v>
      </c>
      <c r="D93" s="13">
        <f>ResearchData!D91</f>
        <v>23</v>
      </c>
      <c r="E93" s="13">
        <f>ResearchData!E91</f>
        <v>2239</v>
      </c>
      <c r="F93" s="13">
        <f>ResearchData!F91</f>
        <v>24</v>
      </c>
      <c r="G93" s="46">
        <f>ResearchData!G91</f>
        <v>0.13263157894736799</v>
      </c>
    </row>
    <row r="94" spans="1:7" x14ac:dyDescent="0.25">
      <c r="A94" s="9"/>
      <c r="B94" s="9"/>
      <c r="C94" s="34"/>
      <c r="D94" s="9"/>
      <c r="E94" s="9"/>
      <c r="F94" s="9"/>
      <c r="G94" s="69"/>
    </row>
    <row r="95" spans="1:7" x14ac:dyDescent="0.25">
      <c r="A95" s="9"/>
      <c r="B95" s="9"/>
      <c r="C95" s="34"/>
      <c r="D95" s="9"/>
      <c r="E95" s="9"/>
      <c r="F95" s="9"/>
      <c r="G95" s="69"/>
    </row>
    <row r="96" spans="1:7" x14ac:dyDescent="0.25">
      <c r="A96" s="9"/>
      <c r="B96" s="9"/>
      <c r="C96" s="34"/>
      <c r="D96" s="9"/>
      <c r="E96" s="9"/>
      <c r="F96" s="9"/>
      <c r="G96" s="69"/>
    </row>
    <row r="97" spans="1:7" x14ac:dyDescent="0.25">
      <c r="A97" s="9"/>
      <c r="B97" s="9"/>
      <c r="C97" s="9"/>
      <c r="D97" s="9"/>
      <c r="E97" s="9"/>
      <c r="F97" s="9"/>
      <c r="G97" s="9"/>
    </row>
    <row r="98" spans="1:7" x14ac:dyDescent="0.25">
      <c r="A98" s="9"/>
      <c r="B98" s="9"/>
      <c r="C98" s="9"/>
      <c r="D98" s="9"/>
      <c r="E98" s="9"/>
      <c r="F98" s="9"/>
      <c r="G98" s="9"/>
    </row>
    <row r="99" spans="1:7" x14ac:dyDescent="0.25">
      <c r="A99" s="9"/>
      <c r="B99" s="9"/>
      <c r="C99" s="9"/>
      <c r="D99" s="9"/>
      <c r="E99" s="9"/>
      <c r="F99" s="9"/>
      <c r="G99" s="9"/>
    </row>
    <row r="100" spans="1:7" x14ac:dyDescent="0.25">
      <c r="A100" s="9"/>
      <c r="B100" s="9"/>
      <c r="C100" s="9"/>
      <c r="D100" s="9"/>
      <c r="E100" s="9"/>
      <c r="F100" s="9"/>
      <c r="G100" s="9"/>
    </row>
  </sheetData>
  <mergeCells count="1">
    <mergeCell ref="A1:B1"/>
  </mergeCells>
  <conditionalFormatting sqref="D4">
    <cfRule type="colorScale" priority="2">
      <colorScale>
        <cfvo type="min"/>
        <cfvo type="max"/>
        <color rgb="FFFCFCFF"/>
        <color rgb="FFF8696B"/>
      </colorScale>
    </cfRule>
  </conditionalFormatting>
  <conditionalFormatting sqref="D5">
    <cfRule type="colorScale" priority="1">
      <colorScale>
        <cfvo type="min"/>
        <cfvo type="max"/>
        <color rgb="FFFCFCFF"/>
        <color rgb="FFF8696B"/>
      </colorScale>
    </cfRule>
  </conditionalFormatting>
  <conditionalFormatting sqref="B4:B9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9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96">
    <cfRule type="colorScale" priority="75">
      <colorScale>
        <cfvo type="min"/>
        <cfvo type="max"/>
        <color rgb="FFFCFCFF"/>
        <color rgb="FFF8696B"/>
      </colorScale>
    </cfRule>
  </conditionalFormatting>
  <conditionalFormatting sqref="D6:D96">
    <cfRule type="colorScale" priority="77">
      <colorScale>
        <cfvo type="min"/>
        <cfvo type="max"/>
        <color rgb="FFFCFCFF"/>
        <color rgb="FFF8696B"/>
      </colorScale>
    </cfRule>
  </conditionalFormatting>
  <conditionalFormatting sqref="E4:E9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2"/>
  <sheetViews>
    <sheetView zoomScaleNormal="100" workbookViewId="0">
      <selection activeCell="L23" sqref="L23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33</v>
      </c>
      <c r="T1" t="s">
        <v>34</v>
      </c>
      <c r="U1" t="s">
        <v>48</v>
      </c>
      <c r="V1" t="s">
        <v>49</v>
      </c>
      <c r="W1" t="s">
        <v>50</v>
      </c>
      <c r="X1" t="s">
        <v>51</v>
      </c>
      <c r="Y1" t="s">
        <v>204</v>
      </c>
      <c r="Z1" t="s">
        <v>205</v>
      </c>
      <c r="AA1" t="s">
        <v>206</v>
      </c>
      <c r="AB1" t="s">
        <v>210</v>
      </c>
      <c r="AC1" t="s">
        <v>211</v>
      </c>
      <c r="AD1" t="s">
        <v>212</v>
      </c>
      <c r="AE1" t="s">
        <v>213</v>
      </c>
      <c r="AF1" t="s">
        <v>253</v>
      </c>
      <c r="AG1" t="s">
        <v>243</v>
      </c>
      <c r="AH1" t="s">
        <v>244</v>
      </c>
      <c r="AI1" t="s">
        <v>245</v>
      </c>
      <c r="AJ1" t="s">
        <v>246</v>
      </c>
      <c r="AK1" t="s">
        <v>247</v>
      </c>
      <c r="AL1" t="s">
        <v>248</v>
      </c>
      <c r="AM1" t="s">
        <v>249</v>
      </c>
      <c r="AN1" t="s">
        <v>251</v>
      </c>
    </row>
    <row r="2" spans="1:40" x14ac:dyDescent="0.25">
      <c r="A2">
        <v>0</v>
      </c>
      <c r="B2" t="s">
        <v>17</v>
      </c>
      <c r="C2">
        <v>0</v>
      </c>
      <c r="D2">
        <v>286713</v>
      </c>
      <c r="E2">
        <v>291938</v>
      </c>
      <c r="F2">
        <v>1</v>
      </c>
      <c r="G2">
        <v>0</v>
      </c>
      <c r="H2">
        <v>0.60030850702258398</v>
      </c>
      <c r="I2">
        <v>0.91903750440335796</v>
      </c>
      <c r="J2">
        <v>0</v>
      </c>
      <c r="K2">
        <v>0.99909912378655696</v>
      </c>
      <c r="L2">
        <v>0.80061115355233003</v>
      </c>
      <c r="M2">
        <v>0.99999311837428495</v>
      </c>
      <c r="N2">
        <v>0</v>
      </c>
      <c r="O2">
        <v>290629</v>
      </c>
      <c r="P2">
        <v>559089</v>
      </c>
      <c r="Q2">
        <v>0</v>
      </c>
      <c r="R2">
        <v>0</v>
      </c>
      <c r="S2">
        <v>0</v>
      </c>
      <c r="T2">
        <v>0</v>
      </c>
      <c r="U2">
        <v>0</v>
      </c>
      <c r="V2">
        <v>5930</v>
      </c>
      <c r="W2">
        <v>1</v>
      </c>
      <c r="X2">
        <v>1</v>
      </c>
      <c r="Y2">
        <v>4</v>
      </c>
      <c r="Z2">
        <v>4.0999999999999996</v>
      </c>
      <c r="AA2">
        <v>1</v>
      </c>
      <c r="AB2">
        <v>0</v>
      </c>
      <c r="AC2">
        <v>0.19209486993413</v>
      </c>
      <c r="AD2">
        <v>0</v>
      </c>
      <c r="AE2">
        <v>0</v>
      </c>
      <c r="AF2">
        <v>8.1311276433227594E-2</v>
      </c>
      <c r="AG2">
        <v>1</v>
      </c>
      <c r="AH2">
        <v>0.214165336475553</v>
      </c>
      <c r="AI2">
        <v>2.3840678500229501E-2</v>
      </c>
      <c r="AJ2">
        <v>0</v>
      </c>
      <c r="AK2">
        <v>0</v>
      </c>
      <c r="AL2">
        <v>0</v>
      </c>
      <c r="AM2">
        <v>0</v>
      </c>
      <c r="AN2">
        <v>0.907258064516129</v>
      </c>
    </row>
    <row r="3" spans="1:40" x14ac:dyDescent="0.25">
      <c r="A3">
        <v>1</v>
      </c>
      <c r="B3" t="s">
        <v>17</v>
      </c>
      <c r="C3">
        <v>6.9790000000000001</v>
      </c>
      <c r="D3">
        <v>263494</v>
      </c>
      <c r="E3">
        <v>329575</v>
      </c>
      <c r="F3">
        <v>3</v>
      </c>
      <c r="G3" s="76">
        <v>2.6485768500948799E-5</v>
      </c>
      <c r="H3">
        <v>0.67088187041144798</v>
      </c>
      <c r="I3">
        <v>0.894759013282732</v>
      </c>
      <c r="J3">
        <v>0.96432637571157498</v>
      </c>
      <c r="K3">
        <v>0.97873625123264796</v>
      </c>
      <c r="L3">
        <v>0.97806229333983097</v>
      </c>
      <c r="M3">
        <v>0.984575684710574</v>
      </c>
      <c r="N3">
        <v>7648</v>
      </c>
      <c r="O3">
        <v>8539</v>
      </c>
      <c r="P3">
        <v>646351</v>
      </c>
      <c r="Q3">
        <v>27356</v>
      </c>
      <c r="R3">
        <v>1960</v>
      </c>
      <c r="S3">
        <v>3622</v>
      </c>
      <c r="T3">
        <v>3034</v>
      </c>
      <c r="U3">
        <v>0</v>
      </c>
      <c r="V3">
        <v>5801</v>
      </c>
      <c r="W3">
        <v>0.820986027708972</v>
      </c>
      <c r="X3">
        <v>1</v>
      </c>
      <c r="Y3">
        <v>54</v>
      </c>
      <c r="Z3">
        <v>7.7833333333333297</v>
      </c>
      <c r="AA3">
        <v>1</v>
      </c>
      <c r="AB3">
        <v>0</v>
      </c>
      <c r="AC3">
        <v>0.30891087605840101</v>
      </c>
      <c r="AD3">
        <v>4405</v>
      </c>
      <c r="AE3">
        <v>5242</v>
      </c>
      <c r="AF3">
        <v>0.103692542716933</v>
      </c>
      <c r="AG3">
        <v>3</v>
      </c>
      <c r="AH3">
        <v>5.46764772813472E-3</v>
      </c>
      <c r="AI3">
        <v>6.7062125464613501E-2</v>
      </c>
      <c r="AJ3">
        <v>0.49091405598118798</v>
      </c>
      <c r="AK3">
        <v>0</v>
      </c>
      <c r="AL3">
        <v>0</v>
      </c>
      <c r="AM3">
        <v>0</v>
      </c>
      <c r="AN3">
        <v>1.99460431654676</v>
      </c>
    </row>
    <row r="4" spans="1:40" x14ac:dyDescent="0.25">
      <c r="A4">
        <v>2</v>
      </c>
      <c r="B4" t="s">
        <v>17</v>
      </c>
      <c r="C4">
        <v>615.60752100000002</v>
      </c>
      <c r="D4">
        <v>235756</v>
      </c>
      <c r="E4">
        <v>271469</v>
      </c>
      <c r="F4">
        <v>9</v>
      </c>
      <c r="G4">
        <v>2.6110621879890899E-3</v>
      </c>
      <c r="H4">
        <v>0.70630040630351199</v>
      </c>
      <c r="I4">
        <v>0.94338526269356904</v>
      </c>
      <c r="J4">
        <v>5.5940348391858102E-2</v>
      </c>
      <c r="K4">
        <v>0.99280949205986702</v>
      </c>
      <c r="L4">
        <v>0.91760975343064899</v>
      </c>
      <c r="M4">
        <v>0.99824234333156903</v>
      </c>
      <c r="N4">
        <v>340933</v>
      </c>
      <c r="O4">
        <v>2691</v>
      </c>
      <c r="P4">
        <v>189148</v>
      </c>
      <c r="Q4">
        <v>7659</v>
      </c>
      <c r="R4">
        <v>2140</v>
      </c>
      <c r="S4">
        <v>1393</v>
      </c>
      <c r="T4">
        <v>1190</v>
      </c>
      <c r="U4">
        <v>63</v>
      </c>
      <c r="V4">
        <v>4679</v>
      </c>
      <c r="W4">
        <v>0.95946823391474401</v>
      </c>
      <c r="X4">
        <v>1</v>
      </c>
      <c r="Y4">
        <v>540</v>
      </c>
      <c r="Z4">
        <v>11.783333333333299</v>
      </c>
      <c r="AA4">
        <v>1</v>
      </c>
      <c r="AB4">
        <v>0</v>
      </c>
      <c r="AC4">
        <v>0.448204144347575</v>
      </c>
      <c r="AD4">
        <v>277208</v>
      </c>
      <c r="AE4">
        <v>1052</v>
      </c>
      <c r="AF4">
        <v>4.6687802785363802E-2</v>
      </c>
      <c r="AG4">
        <v>2</v>
      </c>
      <c r="AH4">
        <v>7.4630989173717797E-3</v>
      </c>
      <c r="AI4">
        <v>0.16643520991347099</v>
      </c>
      <c r="AJ4">
        <v>4.1345420655765498E-2</v>
      </c>
      <c r="AK4">
        <v>0</v>
      </c>
      <c r="AL4">
        <v>0</v>
      </c>
      <c r="AM4">
        <v>0</v>
      </c>
      <c r="AN4">
        <v>1.31009615384615</v>
      </c>
    </row>
    <row r="5" spans="1:40" x14ac:dyDescent="0.25">
      <c r="A5">
        <v>3</v>
      </c>
      <c r="B5" t="s">
        <v>17</v>
      </c>
      <c r="C5">
        <v>20012.266989</v>
      </c>
      <c r="D5">
        <v>222400</v>
      </c>
      <c r="E5">
        <v>263522</v>
      </c>
      <c r="F5">
        <v>2260</v>
      </c>
      <c r="G5">
        <v>8.9974719064297007E-2</v>
      </c>
      <c r="H5">
        <v>0.70679060622877199</v>
      </c>
      <c r="I5">
        <v>0.87399571083665695</v>
      </c>
      <c r="J5">
        <v>0.14642052683874299</v>
      </c>
      <c r="K5">
        <v>0.99241809033021899</v>
      </c>
      <c r="L5">
        <v>0.95506996658312404</v>
      </c>
      <c r="M5">
        <v>0.99877008054418404</v>
      </c>
      <c r="N5">
        <v>136570</v>
      </c>
      <c r="O5">
        <v>504886</v>
      </c>
      <c r="P5">
        <v>177594</v>
      </c>
      <c r="Q5">
        <v>7120</v>
      </c>
      <c r="R5">
        <v>11407</v>
      </c>
      <c r="S5">
        <v>264019</v>
      </c>
      <c r="T5">
        <v>263481</v>
      </c>
      <c r="U5">
        <v>63</v>
      </c>
      <c r="V5">
        <v>6806</v>
      </c>
      <c r="W5">
        <v>0.96819794741591603</v>
      </c>
      <c r="X5">
        <v>1</v>
      </c>
      <c r="Y5">
        <v>123</v>
      </c>
      <c r="Z5">
        <v>16.683333333333302</v>
      </c>
      <c r="AA5">
        <v>1</v>
      </c>
      <c r="AB5">
        <v>0</v>
      </c>
      <c r="AC5">
        <v>0.55063123192544805</v>
      </c>
      <c r="AD5">
        <v>139179</v>
      </c>
      <c r="AE5">
        <v>224370</v>
      </c>
      <c r="AF5">
        <v>9.5524095524095506E-2</v>
      </c>
      <c r="AG5">
        <v>2</v>
      </c>
      <c r="AH5">
        <v>5.1149429649137497E-2</v>
      </c>
      <c r="AI5">
        <v>0.141103968549115</v>
      </c>
      <c r="AJ5">
        <v>1.6325012712411099E-2</v>
      </c>
      <c r="AK5">
        <v>0</v>
      </c>
      <c r="AL5">
        <v>0</v>
      </c>
      <c r="AM5">
        <v>0</v>
      </c>
      <c r="AN5">
        <v>1.49693251533742</v>
      </c>
    </row>
    <row r="6" spans="1:40" x14ac:dyDescent="0.25">
      <c r="A6">
        <v>4</v>
      </c>
      <c r="B6" t="s">
        <v>17</v>
      </c>
      <c r="C6">
        <v>5493.8545379999996</v>
      </c>
      <c r="D6">
        <v>194374</v>
      </c>
      <c r="E6">
        <v>313943</v>
      </c>
      <c r="F6">
        <v>731</v>
      </c>
      <c r="G6">
        <v>2.8261295496283301E-2</v>
      </c>
      <c r="H6">
        <v>0.77779745741328599</v>
      </c>
      <c r="I6">
        <v>0.87198744823683705</v>
      </c>
      <c r="J6">
        <v>0.112379433627408</v>
      </c>
      <c r="K6">
        <v>0.78871642304494805</v>
      </c>
      <c r="L6">
        <v>0.67276587557888701</v>
      </c>
      <c r="M6">
        <v>0.88892253792939602</v>
      </c>
      <c r="N6">
        <v>294051</v>
      </c>
      <c r="O6">
        <v>494445</v>
      </c>
      <c r="P6">
        <v>835552</v>
      </c>
      <c r="Q6">
        <v>144335</v>
      </c>
      <c r="R6">
        <v>111890</v>
      </c>
      <c r="S6">
        <v>3621</v>
      </c>
      <c r="T6">
        <v>3375</v>
      </c>
      <c r="U6">
        <v>59</v>
      </c>
      <c r="V6">
        <v>2817</v>
      </c>
      <c r="W6">
        <v>0.53302747847438703</v>
      </c>
      <c r="X6">
        <v>1</v>
      </c>
      <c r="Y6">
        <v>4374</v>
      </c>
      <c r="Z6">
        <v>25.0833333333333</v>
      </c>
      <c r="AA6">
        <v>2</v>
      </c>
      <c r="AB6">
        <v>0</v>
      </c>
      <c r="AC6">
        <v>0.84615627999198495</v>
      </c>
      <c r="AD6">
        <v>227533</v>
      </c>
      <c r="AE6">
        <v>163264</v>
      </c>
      <c r="AF6">
        <v>8.1091544506178698E-2</v>
      </c>
      <c r="AG6">
        <v>2</v>
      </c>
      <c r="AH6">
        <v>0.51076469295381599</v>
      </c>
      <c r="AI6">
        <v>0.84731623256451005</v>
      </c>
      <c r="AJ6">
        <v>0.61860911057102697</v>
      </c>
      <c r="AK6">
        <v>0.81609081903402803</v>
      </c>
      <c r="AL6">
        <v>0.69125924132724703</v>
      </c>
      <c r="AM6">
        <v>0</v>
      </c>
      <c r="AN6">
        <v>2.83713850837138</v>
      </c>
    </row>
    <row r="7" spans="1:40" x14ac:dyDescent="0.25">
      <c r="A7">
        <v>5</v>
      </c>
      <c r="B7" t="s">
        <v>17</v>
      </c>
      <c r="C7">
        <v>7519.7275360000003</v>
      </c>
      <c r="D7">
        <v>169481</v>
      </c>
      <c r="E7">
        <v>226151</v>
      </c>
      <c r="F7">
        <v>819</v>
      </c>
      <c r="G7">
        <v>4.43615570526813E-2</v>
      </c>
      <c r="H7">
        <v>0.82051573785569798</v>
      </c>
      <c r="I7">
        <v>0.89434841602265402</v>
      </c>
      <c r="J7">
        <v>0.109698542858828</v>
      </c>
      <c r="K7">
        <v>0.873871882061101</v>
      </c>
      <c r="L7">
        <v>0.83208267906751998</v>
      </c>
      <c r="M7">
        <v>0.93295761418339795</v>
      </c>
      <c r="N7">
        <v>119675</v>
      </c>
      <c r="O7">
        <v>188662</v>
      </c>
      <c r="P7">
        <v>371322</v>
      </c>
      <c r="Q7">
        <v>33045</v>
      </c>
      <c r="R7">
        <v>39226</v>
      </c>
      <c r="S7">
        <v>2964</v>
      </c>
      <c r="T7">
        <v>2780</v>
      </c>
      <c r="U7">
        <v>54</v>
      </c>
      <c r="V7">
        <v>3026</v>
      </c>
      <c r="W7">
        <v>0.66660931957677805</v>
      </c>
      <c r="X7">
        <v>1</v>
      </c>
      <c r="Y7">
        <v>443</v>
      </c>
      <c r="Z7">
        <v>33.016666666666701</v>
      </c>
      <c r="AA7">
        <v>2</v>
      </c>
      <c r="AB7">
        <v>0</v>
      </c>
      <c r="AC7">
        <v>1.17953932771906</v>
      </c>
      <c r="AD7">
        <v>77055</v>
      </c>
      <c r="AE7">
        <v>118190</v>
      </c>
      <c r="AF7">
        <v>3.8170574755940601E-2</v>
      </c>
      <c r="AG7">
        <v>1</v>
      </c>
      <c r="AH7">
        <v>0.78670888034985498</v>
      </c>
      <c r="AI7">
        <v>0.43841946310208701</v>
      </c>
      <c r="AJ7">
        <v>0.27236669305021899</v>
      </c>
      <c r="AK7">
        <v>0.287241710184788</v>
      </c>
      <c r="AL7">
        <v>0.317186304725604</v>
      </c>
      <c r="AM7">
        <v>0</v>
      </c>
      <c r="AN7">
        <v>2.4083202735432399</v>
      </c>
    </row>
    <row r="8" spans="1:40" x14ac:dyDescent="0.25">
      <c r="A8">
        <v>6</v>
      </c>
      <c r="B8" t="s">
        <v>17</v>
      </c>
      <c r="C8">
        <v>3769.6327500000002</v>
      </c>
      <c r="D8">
        <v>151587</v>
      </c>
      <c r="E8">
        <v>236035</v>
      </c>
      <c r="F8">
        <v>554</v>
      </c>
      <c r="G8">
        <v>2.48654873648591E-2</v>
      </c>
      <c r="H8">
        <v>0.86046715325149103</v>
      </c>
      <c r="I8">
        <v>0.92398467028581599</v>
      </c>
      <c r="J8">
        <v>6.2433625108013799E-2</v>
      </c>
      <c r="K8">
        <v>0.80742262800008502</v>
      </c>
      <c r="L8">
        <v>0.76136886664635495</v>
      </c>
      <c r="M8">
        <v>0.89429661514380698</v>
      </c>
      <c r="N8">
        <v>80958</v>
      </c>
      <c r="O8">
        <v>93403</v>
      </c>
      <c r="P8">
        <v>334880</v>
      </c>
      <c r="Q8">
        <v>13946</v>
      </c>
      <c r="R8">
        <v>16349</v>
      </c>
      <c r="S8">
        <v>3870</v>
      </c>
      <c r="T8">
        <v>3657</v>
      </c>
      <c r="U8">
        <v>48</v>
      </c>
      <c r="V8">
        <v>2988</v>
      </c>
      <c r="W8">
        <v>0.52103578549690399</v>
      </c>
      <c r="X8">
        <v>1</v>
      </c>
      <c r="Y8">
        <v>1028</v>
      </c>
      <c r="Z8">
        <v>42.683333333333302</v>
      </c>
      <c r="AA8">
        <v>3</v>
      </c>
      <c r="AB8">
        <v>0</v>
      </c>
      <c r="AC8">
        <v>1.5706452067574601</v>
      </c>
      <c r="AD8">
        <v>50058</v>
      </c>
      <c r="AE8">
        <v>73204</v>
      </c>
      <c r="AF8">
        <v>3.54884501225965E-2</v>
      </c>
      <c r="AG8">
        <v>4</v>
      </c>
      <c r="AH8">
        <v>9.5045226343550698E-2</v>
      </c>
      <c r="AI8">
        <v>0.47726820174974</v>
      </c>
      <c r="AJ8">
        <v>1.0246319401783599</v>
      </c>
      <c r="AK8">
        <v>1.4447984409091901</v>
      </c>
      <c r="AL8">
        <v>0.61617133052301598</v>
      </c>
      <c r="AM8">
        <v>0</v>
      </c>
      <c r="AN8">
        <v>3.3099358079821402</v>
      </c>
    </row>
    <row r="9" spans="1:40" x14ac:dyDescent="0.25">
      <c r="A9">
        <v>7</v>
      </c>
      <c r="B9" t="s">
        <v>17</v>
      </c>
      <c r="C9">
        <v>7530.9151529999999</v>
      </c>
      <c r="D9">
        <v>140054</v>
      </c>
      <c r="E9">
        <v>196383</v>
      </c>
      <c r="F9">
        <v>887</v>
      </c>
      <c r="G9">
        <v>5.3762681617967302E-2</v>
      </c>
      <c r="H9">
        <v>0.86806526997937805</v>
      </c>
      <c r="I9">
        <v>0.92999564525225398</v>
      </c>
      <c r="J9">
        <v>0.107890660136925</v>
      </c>
      <c r="K9">
        <v>0.92301268439732598</v>
      </c>
      <c r="L9">
        <v>0.91411785471141505</v>
      </c>
      <c r="M9">
        <v>0.96039420351286198</v>
      </c>
      <c r="N9">
        <v>30607</v>
      </c>
      <c r="O9">
        <v>37533</v>
      </c>
      <c r="P9">
        <v>217294</v>
      </c>
      <c r="Q9">
        <v>7559</v>
      </c>
      <c r="R9">
        <v>6965</v>
      </c>
      <c r="S9">
        <v>196973</v>
      </c>
      <c r="T9">
        <v>196373</v>
      </c>
      <c r="U9">
        <v>41</v>
      </c>
      <c r="V9">
        <v>3690</v>
      </c>
      <c r="W9">
        <v>0.66549894077147098</v>
      </c>
      <c r="X9">
        <v>1</v>
      </c>
      <c r="Y9">
        <v>234</v>
      </c>
      <c r="Z9">
        <v>49.866666666666703</v>
      </c>
      <c r="AA9">
        <v>3</v>
      </c>
      <c r="AB9">
        <v>1</v>
      </c>
      <c r="AC9">
        <v>1.78360317209929</v>
      </c>
      <c r="AD9">
        <v>17978</v>
      </c>
      <c r="AE9">
        <v>36867</v>
      </c>
      <c r="AF9">
        <v>3.2869106039837698E-2</v>
      </c>
      <c r="AG9">
        <v>5</v>
      </c>
      <c r="AH9">
        <v>6.0417653259192503E-2</v>
      </c>
      <c r="AI9">
        <v>0.493423565176212</v>
      </c>
      <c r="AJ9">
        <v>0.222142446138413</v>
      </c>
      <c r="AK9">
        <v>0.32773712592230497</v>
      </c>
      <c r="AL9">
        <v>0.55620394840693999</v>
      </c>
      <c r="AM9">
        <v>0</v>
      </c>
      <c r="AN9">
        <v>3.2334757476753002</v>
      </c>
    </row>
    <row r="10" spans="1:40" x14ac:dyDescent="0.25">
      <c r="A10">
        <v>8</v>
      </c>
      <c r="B10" t="s">
        <v>17</v>
      </c>
      <c r="C10">
        <v>3878.2770599999999</v>
      </c>
      <c r="D10">
        <v>130259</v>
      </c>
      <c r="E10">
        <v>260213</v>
      </c>
      <c r="F10">
        <v>565</v>
      </c>
      <c r="G10">
        <v>2.9770839711063899E-2</v>
      </c>
      <c r="H10">
        <v>0.92919003171838299</v>
      </c>
      <c r="I10">
        <v>0.90094495321291801</v>
      </c>
      <c r="J10">
        <v>9.0258000629457102E-2</v>
      </c>
      <c r="K10">
        <v>0.663514121123849</v>
      </c>
      <c r="L10">
        <v>0.62415320278382203</v>
      </c>
      <c r="M10">
        <v>0.77980062002309902</v>
      </c>
      <c r="N10">
        <v>60047</v>
      </c>
      <c r="O10">
        <v>55720</v>
      </c>
      <c r="P10">
        <v>479340</v>
      </c>
      <c r="Q10">
        <v>23009</v>
      </c>
      <c r="R10">
        <v>11566</v>
      </c>
      <c r="S10">
        <v>6808</v>
      </c>
      <c r="T10">
        <v>6420</v>
      </c>
      <c r="U10">
        <v>32</v>
      </c>
      <c r="V10">
        <v>3124</v>
      </c>
      <c r="W10">
        <v>0.40505053430251098</v>
      </c>
      <c r="X10">
        <v>1</v>
      </c>
      <c r="Y10">
        <v>1507</v>
      </c>
      <c r="Z10">
        <v>58.383333333333297</v>
      </c>
      <c r="AA10">
        <v>3</v>
      </c>
      <c r="AB10">
        <v>1</v>
      </c>
      <c r="AC10">
        <v>2.0482155651984901</v>
      </c>
      <c r="AD10">
        <v>36781</v>
      </c>
      <c r="AE10">
        <v>53470</v>
      </c>
      <c r="AF10">
        <v>3.8753038753038802E-2</v>
      </c>
      <c r="AG10">
        <v>3</v>
      </c>
      <c r="AH10">
        <v>2.5851898252585399E-2</v>
      </c>
      <c r="AI10">
        <v>1.47790848266612</v>
      </c>
      <c r="AJ10">
        <v>1.8019737676442</v>
      </c>
      <c r="AK10">
        <v>1.01811208509951</v>
      </c>
      <c r="AL10">
        <v>1.11391821315615</v>
      </c>
      <c r="AM10">
        <v>0</v>
      </c>
      <c r="AN10">
        <v>2.9958522879315002</v>
      </c>
    </row>
    <row r="11" spans="1:40" x14ac:dyDescent="0.25">
      <c r="A11">
        <v>9</v>
      </c>
      <c r="B11" t="s">
        <v>17</v>
      </c>
      <c r="C11">
        <v>9004.6955020000005</v>
      </c>
      <c r="D11">
        <v>117343</v>
      </c>
      <c r="E11">
        <v>321584</v>
      </c>
      <c r="F11">
        <v>1122</v>
      </c>
      <c r="G11">
        <v>7.6722549796791301E-2</v>
      </c>
      <c r="H11">
        <v>0.96786005546553999</v>
      </c>
      <c r="I11">
        <v>0.88067344313137397</v>
      </c>
      <c r="J11">
        <v>0.244014042502428</v>
      </c>
      <c r="K11">
        <v>0.604457933230509</v>
      </c>
      <c r="L11">
        <v>0.54864639933420301</v>
      </c>
      <c r="M11">
        <v>0.79911524184320004</v>
      </c>
      <c r="N11">
        <v>66778</v>
      </c>
      <c r="O11">
        <v>56488</v>
      </c>
      <c r="P11">
        <v>537823</v>
      </c>
      <c r="Q11">
        <v>16244</v>
      </c>
      <c r="R11">
        <v>10830</v>
      </c>
      <c r="S11">
        <v>9603</v>
      </c>
      <c r="T11">
        <v>9057</v>
      </c>
      <c r="U11">
        <v>27</v>
      </c>
      <c r="V11">
        <v>2742</v>
      </c>
      <c r="W11">
        <v>0.251630792657832</v>
      </c>
      <c r="X11">
        <v>1</v>
      </c>
      <c r="Y11">
        <v>2237</v>
      </c>
      <c r="Z11">
        <v>67.483333333333306</v>
      </c>
      <c r="AA11">
        <v>4</v>
      </c>
      <c r="AB11">
        <v>1</v>
      </c>
      <c r="AC11">
        <v>2.3012202725572299</v>
      </c>
      <c r="AD11">
        <v>34615</v>
      </c>
      <c r="AE11">
        <v>44601</v>
      </c>
      <c r="AF11">
        <v>4.1215431459333901E-2</v>
      </c>
      <c r="AG11">
        <v>3</v>
      </c>
      <c r="AH11">
        <v>0.52043634011642403</v>
      </c>
      <c r="AI11">
        <v>0.43257438181003999</v>
      </c>
      <c r="AJ11">
        <v>3.1384086272948899</v>
      </c>
      <c r="AK11">
        <v>0.65892892681227899</v>
      </c>
      <c r="AL11">
        <v>1.7695438827802401</v>
      </c>
      <c r="AM11">
        <v>0</v>
      </c>
      <c r="AN11">
        <v>3.3218345011834698</v>
      </c>
    </row>
    <row r="12" spans="1:40" x14ac:dyDescent="0.25">
      <c r="A12">
        <v>10</v>
      </c>
      <c r="B12" t="s">
        <v>17</v>
      </c>
      <c r="C12">
        <v>6833.1231829999997</v>
      </c>
      <c r="D12">
        <v>103336</v>
      </c>
      <c r="E12">
        <v>506596</v>
      </c>
      <c r="F12">
        <v>975</v>
      </c>
      <c r="G12">
        <v>6.6108658723708899E-2</v>
      </c>
      <c r="H12">
        <v>1.41318606960122</v>
      </c>
      <c r="I12">
        <v>0.63778758150964598</v>
      </c>
      <c r="J12">
        <v>0.22595688687642701</v>
      </c>
      <c r="K12">
        <v>0.30878056676325899</v>
      </c>
      <c r="L12">
        <v>0.25181059814849399</v>
      </c>
      <c r="M12">
        <v>0.48000759055292402</v>
      </c>
      <c r="N12">
        <v>183132</v>
      </c>
      <c r="O12">
        <v>128421</v>
      </c>
      <c r="P12">
        <v>1100127</v>
      </c>
      <c r="Q12">
        <v>49683</v>
      </c>
      <c r="R12">
        <v>27930</v>
      </c>
      <c r="S12">
        <v>11371</v>
      </c>
      <c r="T12">
        <v>10488</v>
      </c>
      <c r="U12">
        <v>4</v>
      </c>
      <c r="V12">
        <v>2615</v>
      </c>
      <c r="W12">
        <v>0.36575527242739397</v>
      </c>
      <c r="X12">
        <v>2</v>
      </c>
      <c r="Y12">
        <v>7833</v>
      </c>
      <c r="Z12">
        <v>87.383333333333297</v>
      </c>
      <c r="AA12">
        <v>5</v>
      </c>
      <c r="AB12">
        <v>1</v>
      </c>
      <c r="AC12">
        <v>2.9484745681151101</v>
      </c>
      <c r="AD12">
        <v>87178</v>
      </c>
      <c r="AE12">
        <v>63878</v>
      </c>
      <c r="AF12">
        <v>7.5075075075075104E-2</v>
      </c>
      <c r="AG12">
        <v>4</v>
      </c>
      <c r="AH12">
        <v>1.7636696697170899</v>
      </c>
      <c r="AI12">
        <v>2.3066861957062401</v>
      </c>
      <c r="AJ12">
        <v>1.28295920220452</v>
      </c>
      <c r="AK12">
        <v>2.6202121611698499</v>
      </c>
      <c r="AL12">
        <v>2.3651746164596599</v>
      </c>
      <c r="AM12">
        <v>0.79355936485878298</v>
      </c>
      <c r="AN12">
        <v>3.3460183783111002</v>
      </c>
    </row>
    <row r="13" spans="1:40" x14ac:dyDescent="0.25">
      <c r="A13">
        <v>11</v>
      </c>
      <c r="B13" t="s">
        <v>17</v>
      </c>
      <c r="C13">
        <v>6620.3968510000004</v>
      </c>
      <c r="D13">
        <v>65911</v>
      </c>
      <c r="E13">
        <v>222453</v>
      </c>
      <c r="F13">
        <v>869</v>
      </c>
      <c r="G13">
        <v>0.100426207105259</v>
      </c>
      <c r="H13">
        <v>1.60302559817377</v>
      </c>
      <c r="I13">
        <v>0.81995661605206105</v>
      </c>
      <c r="J13">
        <v>0.19251190873509499</v>
      </c>
      <c r="K13">
        <v>0.54101315783558801</v>
      </c>
      <c r="L13">
        <v>0.51118698202043</v>
      </c>
      <c r="M13">
        <v>0.67357677810954997</v>
      </c>
      <c r="N13">
        <v>38540</v>
      </c>
      <c r="O13">
        <v>29308</v>
      </c>
      <c r="P13">
        <v>429440</v>
      </c>
      <c r="Q13">
        <v>9073</v>
      </c>
      <c r="R13">
        <v>5467</v>
      </c>
      <c r="S13">
        <v>11832</v>
      </c>
      <c r="T13">
        <v>11050</v>
      </c>
      <c r="U13">
        <v>9</v>
      </c>
      <c r="V13">
        <v>2593</v>
      </c>
      <c r="W13">
        <v>0.235130868300789</v>
      </c>
      <c r="X13">
        <v>1</v>
      </c>
      <c r="Y13">
        <v>1890</v>
      </c>
      <c r="Z13">
        <v>116.85</v>
      </c>
      <c r="AA13">
        <v>7</v>
      </c>
      <c r="AB13">
        <v>2</v>
      </c>
      <c r="AC13">
        <v>4.0084479602290903</v>
      </c>
      <c r="AD13">
        <v>19434</v>
      </c>
      <c r="AE13">
        <v>17994</v>
      </c>
      <c r="AF13">
        <v>3.1062421306323699E-2</v>
      </c>
      <c r="AG13">
        <v>4</v>
      </c>
      <c r="AH13">
        <v>0.433111713485545</v>
      </c>
      <c r="AI13">
        <v>0.37283830741774698</v>
      </c>
      <c r="AJ13">
        <v>2.42636422075674</v>
      </c>
      <c r="AK13">
        <v>4.4463594557052497</v>
      </c>
      <c r="AL13">
        <v>1.5974340647237799</v>
      </c>
      <c r="AM13">
        <v>0</v>
      </c>
      <c r="AN13">
        <v>3.3797120465264698</v>
      </c>
    </row>
    <row r="14" spans="1:40" x14ac:dyDescent="0.25">
      <c r="A14">
        <v>12</v>
      </c>
      <c r="B14" t="s">
        <v>17</v>
      </c>
      <c r="C14">
        <v>4135.46</v>
      </c>
      <c r="D14">
        <v>54047</v>
      </c>
      <c r="E14">
        <v>218785</v>
      </c>
      <c r="F14">
        <v>549</v>
      </c>
      <c r="G14">
        <v>7.6506086506086493E-2</v>
      </c>
      <c r="H14">
        <v>1.8860707733694899</v>
      </c>
      <c r="I14">
        <v>0.80993080993081001</v>
      </c>
      <c r="J14">
        <v>0.124567538065901</v>
      </c>
      <c r="K14">
        <v>0.445382453093219</v>
      </c>
      <c r="L14">
        <v>0.41434752359003302</v>
      </c>
      <c r="M14">
        <v>0.60941135913125899</v>
      </c>
      <c r="N14">
        <v>28401</v>
      </c>
      <c r="O14">
        <v>28893</v>
      </c>
      <c r="P14">
        <v>412467</v>
      </c>
      <c r="Q14">
        <v>6654</v>
      </c>
      <c r="R14">
        <v>3975</v>
      </c>
      <c r="S14">
        <v>12375</v>
      </c>
      <c r="T14">
        <v>11307</v>
      </c>
      <c r="U14">
        <v>6</v>
      </c>
      <c r="V14">
        <v>2651</v>
      </c>
      <c r="W14">
        <v>0.28400192933304602</v>
      </c>
      <c r="X14">
        <v>2</v>
      </c>
      <c r="Y14">
        <v>1703</v>
      </c>
      <c r="Z14">
        <v>144.816666666667</v>
      </c>
      <c r="AA14">
        <v>8</v>
      </c>
      <c r="AB14">
        <v>2</v>
      </c>
      <c r="AC14">
        <v>4.7328787683862901</v>
      </c>
      <c r="AD14">
        <v>11522</v>
      </c>
      <c r="AE14">
        <v>13895</v>
      </c>
      <c r="AF14">
        <v>2.3601999211755299E-2</v>
      </c>
      <c r="AG14">
        <v>5</v>
      </c>
      <c r="AH14">
        <v>0.20274241835592</v>
      </c>
      <c r="AI14">
        <v>0.95504719244920799</v>
      </c>
      <c r="AJ14">
        <v>2.4711931805196898</v>
      </c>
      <c r="AK14">
        <v>3.19400324519505</v>
      </c>
      <c r="AL14">
        <v>3.4905363713234498</v>
      </c>
      <c r="AM14">
        <v>0</v>
      </c>
      <c r="AN14">
        <v>3.5908406186953599</v>
      </c>
    </row>
    <row r="15" spans="1:40" x14ac:dyDescent="0.25">
      <c r="A15">
        <v>13</v>
      </c>
      <c r="B15" t="s">
        <v>17</v>
      </c>
      <c r="C15">
        <v>4172.5749800000003</v>
      </c>
      <c r="D15">
        <v>43774</v>
      </c>
      <c r="E15">
        <v>155470</v>
      </c>
      <c r="F15">
        <v>374</v>
      </c>
      <c r="G15">
        <v>9.5307788487893993E-2</v>
      </c>
      <c r="H15">
        <v>2.0590527049962</v>
      </c>
      <c r="I15">
        <v>0.86731384193695704</v>
      </c>
      <c r="J15">
        <v>4.6733668341708501E-2</v>
      </c>
      <c r="K15">
        <v>0.447739113655368</v>
      </c>
      <c r="L15">
        <v>0.407160537893896</v>
      </c>
      <c r="M15">
        <v>0.64435838628416697</v>
      </c>
      <c r="N15">
        <v>26737</v>
      </c>
      <c r="O15">
        <v>20423</v>
      </c>
      <c r="P15">
        <v>344272</v>
      </c>
      <c r="Q15">
        <v>6245</v>
      </c>
      <c r="R15">
        <v>3048</v>
      </c>
      <c r="S15">
        <v>7406</v>
      </c>
      <c r="T15">
        <v>6880</v>
      </c>
      <c r="U15">
        <v>4</v>
      </c>
      <c r="V15">
        <v>3034</v>
      </c>
      <c r="W15">
        <v>0.29689699755782201</v>
      </c>
      <c r="X15">
        <v>1</v>
      </c>
      <c r="Y15">
        <v>1162</v>
      </c>
      <c r="Z15">
        <v>172.433333333333</v>
      </c>
      <c r="AA15">
        <v>9</v>
      </c>
      <c r="AB15">
        <v>3</v>
      </c>
      <c r="AC15">
        <v>5.4085197285750199</v>
      </c>
      <c r="AD15">
        <v>8901</v>
      </c>
      <c r="AE15">
        <v>9201</v>
      </c>
      <c r="AF15">
        <v>1.34943305675013E-2</v>
      </c>
      <c r="AG15">
        <v>3</v>
      </c>
      <c r="AH15">
        <v>0.120840033446967</v>
      </c>
      <c r="AI15">
        <v>1.75354730816235</v>
      </c>
      <c r="AJ15">
        <v>3.22778671126262</v>
      </c>
      <c r="AK15">
        <v>3.0877275358590102</v>
      </c>
      <c r="AL15">
        <v>2.8132501447224501</v>
      </c>
      <c r="AM15">
        <v>0</v>
      </c>
      <c r="AN15">
        <v>3.45061658005767</v>
      </c>
    </row>
    <row r="16" spans="1:40" x14ac:dyDescent="0.25">
      <c r="A16">
        <v>14</v>
      </c>
      <c r="B16" t="s">
        <v>17</v>
      </c>
      <c r="C16">
        <v>4505.0039999999999</v>
      </c>
      <c r="D16">
        <v>37960</v>
      </c>
      <c r="E16">
        <v>73034</v>
      </c>
      <c r="F16">
        <v>651</v>
      </c>
      <c r="G16">
        <v>0.11864328039819901</v>
      </c>
      <c r="H16">
        <v>2.0425391127315802</v>
      </c>
      <c r="I16">
        <v>0.95251639409022704</v>
      </c>
      <c r="J16">
        <v>0.134399115067555</v>
      </c>
      <c r="K16">
        <v>0.83551496563244498</v>
      </c>
      <c r="L16">
        <v>0.83115029511901395</v>
      </c>
      <c r="M16">
        <v>0.88636757318551895</v>
      </c>
      <c r="N16">
        <v>4486</v>
      </c>
      <c r="O16">
        <v>3848</v>
      </c>
      <c r="P16">
        <v>110434</v>
      </c>
      <c r="Q16">
        <v>810</v>
      </c>
      <c r="R16">
        <v>549</v>
      </c>
      <c r="S16">
        <v>74644</v>
      </c>
      <c r="T16">
        <v>73030</v>
      </c>
      <c r="U16">
        <v>7</v>
      </c>
      <c r="V16">
        <v>4219</v>
      </c>
      <c r="W16">
        <v>0.55025319152422902</v>
      </c>
      <c r="X16">
        <v>1</v>
      </c>
      <c r="Y16">
        <v>73</v>
      </c>
      <c r="Z16">
        <v>185.46666666666701</v>
      </c>
      <c r="AA16">
        <v>10</v>
      </c>
      <c r="AB16">
        <v>3</v>
      </c>
      <c r="AC16">
        <v>5.6996894986863396</v>
      </c>
      <c r="AD16">
        <v>1743</v>
      </c>
      <c r="AE16">
        <v>1751</v>
      </c>
      <c r="AF16">
        <v>5.2944930993711501E-3</v>
      </c>
      <c r="AG16">
        <v>5</v>
      </c>
      <c r="AH16">
        <v>0.63247254703288902</v>
      </c>
      <c r="AI16">
        <v>0.38573814935509498</v>
      </c>
      <c r="AJ16">
        <v>0.13671714543911101</v>
      </c>
      <c r="AK16">
        <v>0.85539611687707096</v>
      </c>
      <c r="AL16">
        <v>2.0815647506640702</v>
      </c>
      <c r="AM16">
        <v>0</v>
      </c>
      <c r="AN16">
        <v>3.0437604301872798</v>
      </c>
    </row>
    <row r="17" spans="1:40" x14ac:dyDescent="0.25">
      <c r="A17">
        <v>15</v>
      </c>
      <c r="B17" t="s">
        <v>17</v>
      </c>
      <c r="C17">
        <v>2877.7933250000001</v>
      </c>
      <c r="D17">
        <v>36157</v>
      </c>
      <c r="E17">
        <v>164895</v>
      </c>
      <c r="F17">
        <v>354</v>
      </c>
      <c r="G17">
        <v>7.9567388990267607E-2</v>
      </c>
      <c r="H17">
        <v>2.2606090594285702</v>
      </c>
      <c r="I17">
        <v>0.86662242866622397</v>
      </c>
      <c r="J17">
        <v>9.1824038488124496E-2</v>
      </c>
      <c r="K17">
        <v>0.35933169592771202</v>
      </c>
      <c r="L17">
        <v>0.32328673092009402</v>
      </c>
      <c r="M17">
        <v>0.59190129705789296</v>
      </c>
      <c r="N17">
        <v>22583</v>
      </c>
      <c r="O17">
        <v>17505</v>
      </c>
      <c r="P17">
        <v>322610</v>
      </c>
      <c r="Q17">
        <v>4354</v>
      </c>
      <c r="R17">
        <v>2344</v>
      </c>
      <c r="S17">
        <v>9075</v>
      </c>
      <c r="T17">
        <v>7978</v>
      </c>
      <c r="U17">
        <v>4</v>
      </c>
      <c r="V17">
        <v>3572</v>
      </c>
      <c r="W17">
        <v>0.44801863228245498</v>
      </c>
      <c r="X17">
        <v>2</v>
      </c>
      <c r="Y17">
        <v>621</v>
      </c>
      <c r="Z17">
        <v>218.48333333333301</v>
      </c>
      <c r="AA17">
        <v>12</v>
      </c>
      <c r="AB17">
        <v>4</v>
      </c>
      <c r="AC17">
        <v>6.4896989884036502</v>
      </c>
      <c r="AD17">
        <v>7894</v>
      </c>
      <c r="AE17">
        <v>6472</v>
      </c>
      <c r="AF17">
        <v>1.10249622444744E-2</v>
      </c>
      <c r="AG17">
        <v>3</v>
      </c>
      <c r="AH17">
        <v>0.86972922162588295</v>
      </c>
      <c r="AI17">
        <v>1.7729464204493799</v>
      </c>
      <c r="AJ17">
        <v>3.0744837623942498</v>
      </c>
      <c r="AK17">
        <v>1.7255829467236701</v>
      </c>
      <c r="AL17">
        <v>2.9343339701021902</v>
      </c>
      <c r="AM17">
        <v>0</v>
      </c>
      <c r="AN17">
        <v>2.9698746928413402</v>
      </c>
    </row>
    <row r="18" spans="1:40" x14ac:dyDescent="0.25">
      <c r="A18">
        <v>16</v>
      </c>
      <c r="B18" t="s">
        <v>17</v>
      </c>
      <c r="C18">
        <v>3598.357</v>
      </c>
      <c r="D18">
        <v>31328</v>
      </c>
      <c r="E18">
        <v>134342</v>
      </c>
      <c r="F18">
        <v>484</v>
      </c>
      <c r="G18">
        <v>0.11480209928535</v>
      </c>
      <c r="H18">
        <v>2.4022323102504899</v>
      </c>
      <c r="I18">
        <v>0.89219627360898401</v>
      </c>
      <c r="J18">
        <v>0.145651202858784</v>
      </c>
      <c r="K18">
        <v>0.42585341888612599</v>
      </c>
      <c r="L18">
        <v>0.40604886892743802</v>
      </c>
      <c r="M18">
        <v>0.61075632838347305</v>
      </c>
      <c r="N18">
        <v>11314</v>
      </c>
      <c r="O18">
        <v>9750</v>
      </c>
      <c r="P18">
        <v>267644</v>
      </c>
      <c r="Q18">
        <v>2707</v>
      </c>
      <c r="R18">
        <v>1152</v>
      </c>
      <c r="S18">
        <v>9213</v>
      </c>
      <c r="T18">
        <v>8514</v>
      </c>
      <c r="U18">
        <v>4</v>
      </c>
      <c r="V18">
        <v>3605</v>
      </c>
      <c r="W18">
        <v>0.33050166054885499</v>
      </c>
      <c r="X18">
        <v>1</v>
      </c>
      <c r="Y18">
        <v>397</v>
      </c>
      <c r="Z18">
        <v>246.691666666667</v>
      </c>
      <c r="AA18">
        <v>13</v>
      </c>
      <c r="AB18">
        <v>4</v>
      </c>
      <c r="AC18">
        <v>7.1566011720096503</v>
      </c>
      <c r="AD18">
        <v>3705</v>
      </c>
      <c r="AE18">
        <v>4517</v>
      </c>
      <c r="AF18">
        <v>8.4788621373987193E-3</v>
      </c>
      <c r="AG18">
        <v>2</v>
      </c>
      <c r="AH18">
        <v>2.1350880588349099</v>
      </c>
      <c r="AI18">
        <v>3.2339774605112299</v>
      </c>
      <c r="AJ18">
        <v>1.9940003870717999</v>
      </c>
      <c r="AK18">
        <v>1.08752288934213</v>
      </c>
      <c r="AL18">
        <v>1.5319110925846</v>
      </c>
      <c r="AM18">
        <v>0</v>
      </c>
      <c r="AN18">
        <v>3.0265214790983501</v>
      </c>
    </row>
    <row r="19" spans="1:40" x14ac:dyDescent="0.25">
      <c r="A19">
        <v>17</v>
      </c>
      <c r="B19" t="s">
        <v>17</v>
      </c>
      <c r="C19">
        <v>5643.4330620000001</v>
      </c>
      <c r="D19">
        <v>27959</v>
      </c>
      <c r="E19">
        <v>176073</v>
      </c>
      <c r="F19">
        <v>631</v>
      </c>
      <c r="G19">
        <v>0.201803435079564</v>
      </c>
      <c r="H19">
        <v>2.62251450801981</v>
      </c>
      <c r="I19">
        <v>0.84208832469157902</v>
      </c>
      <c r="J19">
        <v>0.179623802031183</v>
      </c>
      <c r="K19">
        <v>0.34813969205954298</v>
      </c>
      <c r="L19">
        <v>0.31994670487826299</v>
      </c>
      <c r="M19">
        <v>0.61265404799811296</v>
      </c>
      <c r="N19">
        <v>13652</v>
      </c>
      <c r="O19">
        <v>12858</v>
      </c>
      <c r="P19">
        <v>350258</v>
      </c>
      <c r="Q19">
        <v>2353</v>
      </c>
      <c r="R19">
        <v>1096</v>
      </c>
      <c r="S19">
        <v>13274</v>
      </c>
      <c r="T19">
        <v>12234</v>
      </c>
      <c r="U19">
        <v>4</v>
      </c>
      <c r="V19">
        <v>3412</v>
      </c>
      <c r="W19">
        <v>0.19046298411041099</v>
      </c>
      <c r="X19">
        <v>2</v>
      </c>
      <c r="Y19">
        <v>468</v>
      </c>
      <c r="Z19">
        <v>288.08333333333297</v>
      </c>
      <c r="AA19">
        <v>16</v>
      </c>
      <c r="AB19">
        <v>5</v>
      </c>
      <c r="AC19">
        <v>8.1746928341716796</v>
      </c>
      <c r="AD19">
        <v>4249</v>
      </c>
      <c r="AE19">
        <v>4908</v>
      </c>
      <c r="AF19">
        <v>1.0180912619937E-2</v>
      </c>
      <c r="AG19">
        <v>4</v>
      </c>
      <c r="AH19">
        <v>0.34309632936338902</v>
      </c>
      <c r="AI19">
        <v>1.7498367154532499</v>
      </c>
      <c r="AJ19">
        <v>1.0636383772639799</v>
      </c>
      <c r="AK19">
        <v>6.2526224918073696</v>
      </c>
      <c r="AL19">
        <v>1.3881003901790701</v>
      </c>
      <c r="AM19">
        <v>0</v>
      </c>
      <c r="AN19">
        <v>3.2276804353772799</v>
      </c>
    </row>
    <row r="20" spans="1:40" x14ac:dyDescent="0.25">
      <c r="A20">
        <v>18</v>
      </c>
      <c r="B20" t="s">
        <v>17</v>
      </c>
      <c r="C20">
        <v>2162.6149999999998</v>
      </c>
      <c r="D20">
        <v>23539</v>
      </c>
      <c r="E20">
        <v>198959</v>
      </c>
      <c r="F20">
        <v>249</v>
      </c>
      <c r="G20">
        <v>9.1834685124633705E-2</v>
      </c>
      <c r="H20">
        <v>3.2008552938342998</v>
      </c>
      <c r="I20">
        <v>0.78610556711537605</v>
      </c>
      <c r="J20">
        <v>2.5607270256497401E-2</v>
      </c>
      <c r="K20">
        <v>0.198176508727929</v>
      </c>
      <c r="L20">
        <v>0.185405049898487</v>
      </c>
      <c r="M20">
        <v>0.29082309990043098</v>
      </c>
      <c r="N20">
        <v>26049</v>
      </c>
      <c r="O20">
        <v>23702</v>
      </c>
      <c r="P20">
        <v>464612</v>
      </c>
      <c r="Q20">
        <v>4646</v>
      </c>
      <c r="R20">
        <v>1655</v>
      </c>
      <c r="S20">
        <v>12168</v>
      </c>
      <c r="T20">
        <v>11229</v>
      </c>
      <c r="U20">
        <v>3</v>
      </c>
      <c r="V20">
        <v>3335</v>
      </c>
      <c r="W20">
        <v>0.43478150599812299</v>
      </c>
      <c r="X20">
        <v>2</v>
      </c>
      <c r="Y20">
        <v>562</v>
      </c>
      <c r="Z20">
        <v>346.316666666667</v>
      </c>
      <c r="AA20">
        <v>20</v>
      </c>
      <c r="AB20">
        <v>7</v>
      </c>
      <c r="AC20">
        <v>9.7713561202387904</v>
      </c>
      <c r="AD20">
        <v>6385</v>
      </c>
      <c r="AE20">
        <v>4925</v>
      </c>
      <c r="AF20">
        <v>9.6995950654487195E-3</v>
      </c>
      <c r="AG20">
        <v>4</v>
      </c>
      <c r="AH20">
        <v>2.28626500937379</v>
      </c>
      <c r="AI20">
        <v>1.3672615966103601</v>
      </c>
      <c r="AJ20">
        <v>3.9556893631351202</v>
      </c>
      <c r="AK20">
        <v>4.0001608371573996</v>
      </c>
      <c r="AL20">
        <v>1.7701184666187499</v>
      </c>
      <c r="AM20">
        <v>0</v>
      </c>
      <c r="AN20">
        <v>3.1503830163354798</v>
      </c>
    </row>
    <row r="21" spans="1:40" x14ac:dyDescent="0.25">
      <c r="A21">
        <v>19</v>
      </c>
      <c r="B21" t="s">
        <v>17</v>
      </c>
      <c r="C21">
        <v>4153.6949999999997</v>
      </c>
      <c r="D21">
        <v>18502</v>
      </c>
      <c r="E21">
        <v>53756</v>
      </c>
      <c r="F21">
        <v>506</v>
      </c>
      <c r="G21">
        <v>0.22437851123595501</v>
      </c>
      <c r="H21">
        <v>3.0720996582942299</v>
      </c>
      <c r="I21">
        <v>0.970667675021608</v>
      </c>
      <c r="J21">
        <v>0.11677293850643</v>
      </c>
      <c r="K21">
        <v>0.72125902224867899</v>
      </c>
      <c r="L21">
        <v>0.71093654105805804</v>
      </c>
      <c r="M21">
        <v>0.82478457119409099</v>
      </c>
      <c r="N21">
        <v>3330</v>
      </c>
      <c r="O21">
        <v>4381</v>
      </c>
      <c r="P21">
        <v>93647</v>
      </c>
      <c r="Q21">
        <v>702</v>
      </c>
      <c r="R21">
        <v>313</v>
      </c>
      <c r="S21">
        <v>8679</v>
      </c>
      <c r="T21">
        <v>7865</v>
      </c>
      <c r="U21">
        <v>6</v>
      </c>
      <c r="V21">
        <v>4953</v>
      </c>
      <c r="W21">
        <v>0.33057360982152101</v>
      </c>
      <c r="X21">
        <v>1</v>
      </c>
      <c r="Y21">
        <v>94</v>
      </c>
      <c r="Z21">
        <v>363.566666666667</v>
      </c>
      <c r="AA21">
        <v>20</v>
      </c>
      <c r="AB21">
        <v>7</v>
      </c>
      <c r="AC21">
        <v>10.122491387324301</v>
      </c>
      <c r="AD21">
        <v>1446</v>
      </c>
      <c r="AE21">
        <v>1154</v>
      </c>
      <c r="AF21">
        <v>1.8624896673677201E-3</v>
      </c>
      <c r="AG21">
        <v>2</v>
      </c>
      <c r="AH21">
        <v>0.119986606146291</v>
      </c>
      <c r="AI21">
        <v>1.6495274946052501</v>
      </c>
      <c r="AJ21">
        <v>0.418427710395119</v>
      </c>
      <c r="AK21">
        <v>0.84972840241089398</v>
      </c>
      <c r="AL21">
        <v>1.63870079619019</v>
      </c>
      <c r="AM21">
        <v>0</v>
      </c>
      <c r="AN21">
        <v>3.4508073196986002</v>
      </c>
    </row>
    <row r="22" spans="1:40" x14ac:dyDescent="0.25">
      <c r="A22">
        <v>20</v>
      </c>
      <c r="B22" t="s">
        <v>17</v>
      </c>
      <c r="C22">
        <v>4071.603693</v>
      </c>
      <c r="D22">
        <v>17964</v>
      </c>
      <c r="E22">
        <v>122970</v>
      </c>
      <c r="F22">
        <v>428</v>
      </c>
      <c r="G22">
        <v>0.22659044426512301</v>
      </c>
      <c r="H22">
        <v>3.6295462400253302</v>
      </c>
      <c r="I22">
        <v>0.78629862541042905</v>
      </c>
      <c r="J22">
        <v>0.10256552952306799</v>
      </c>
      <c r="K22">
        <v>0.32311132796617098</v>
      </c>
      <c r="L22">
        <v>0.29556018004968798</v>
      </c>
      <c r="M22">
        <v>0.53949168406652703</v>
      </c>
      <c r="N22">
        <v>13160</v>
      </c>
      <c r="O22">
        <v>11265</v>
      </c>
      <c r="P22">
        <v>225733</v>
      </c>
      <c r="Q22">
        <v>1902</v>
      </c>
      <c r="R22">
        <v>1167</v>
      </c>
      <c r="S22">
        <v>13691</v>
      </c>
      <c r="T22">
        <v>12561</v>
      </c>
      <c r="U22">
        <v>5</v>
      </c>
      <c r="V22">
        <v>4429</v>
      </c>
      <c r="W22">
        <v>0.39694963883925199</v>
      </c>
      <c r="X22">
        <v>2</v>
      </c>
      <c r="Y22">
        <v>276</v>
      </c>
      <c r="Z22">
        <v>414.26666666666699</v>
      </c>
      <c r="AA22">
        <v>23</v>
      </c>
      <c r="AB22">
        <v>8</v>
      </c>
      <c r="AC22">
        <v>11.170247416223001</v>
      </c>
      <c r="AD22">
        <v>5051</v>
      </c>
      <c r="AE22">
        <v>2380</v>
      </c>
      <c r="AF22">
        <v>4.9701269213464298E-3</v>
      </c>
      <c r="AG22">
        <v>2</v>
      </c>
      <c r="AH22">
        <v>2.1022281857363598</v>
      </c>
      <c r="AI22">
        <v>3.13455314304302</v>
      </c>
      <c r="AJ22">
        <v>2.9515572903960301</v>
      </c>
      <c r="AK22">
        <v>1.1734406765877901</v>
      </c>
      <c r="AL22">
        <v>1.8301943563470799</v>
      </c>
      <c r="AM22">
        <v>2.6567455476945601E-2</v>
      </c>
      <c r="AN22">
        <v>2.6093744742420699</v>
      </c>
    </row>
    <row r="23" spans="1:40" x14ac:dyDescent="0.25">
      <c r="A23">
        <v>21</v>
      </c>
      <c r="B23" t="s">
        <v>17</v>
      </c>
      <c r="C23">
        <v>1994.4259999999999</v>
      </c>
      <c r="D23">
        <v>14120</v>
      </c>
      <c r="E23">
        <v>36894</v>
      </c>
      <c r="F23">
        <v>268</v>
      </c>
      <c r="G23">
        <v>0.14115832684549501</v>
      </c>
      <c r="H23">
        <v>3.6053992304951601</v>
      </c>
      <c r="I23">
        <v>0.96928303489277401</v>
      </c>
      <c r="J23">
        <v>2.2933182332955802E-2</v>
      </c>
      <c r="K23">
        <v>0.80216295332574405</v>
      </c>
      <c r="L23">
        <v>0.79706191572187601</v>
      </c>
      <c r="M23">
        <v>0.90770135214579695</v>
      </c>
      <c r="N23">
        <v>1240</v>
      </c>
      <c r="O23">
        <v>1311</v>
      </c>
      <c r="P23">
        <v>55882</v>
      </c>
      <c r="Q23">
        <v>162</v>
      </c>
      <c r="R23">
        <v>117</v>
      </c>
      <c r="S23">
        <v>38276</v>
      </c>
      <c r="T23">
        <v>36894</v>
      </c>
      <c r="U23">
        <v>6</v>
      </c>
      <c r="V23">
        <v>5680.5</v>
      </c>
      <c r="W23">
        <v>0.50437573914512601</v>
      </c>
      <c r="X23">
        <v>1</v>
      </c>
      <c r="Y23">
        <v>1</v>
      </c>
      <c r="Z23">
        <v>473.21666666666698</v>
      </c>
      <c r="AA23">
        <v>26</v>
      </c>
      <c r="AB23">
        <v>9</v>
      </c>
      <c r="AC23">
        <v>12.377581541091001</v>
      </c>
      <c r="AD23">
        <v>285</v>
      </c>
      <c r="AE23">
        <v>454</v>
      </c>
      <c r="AF23">
        <v>1.10214744361086E-3</v>
      </c>
      <c r="AG23">
        <v>2</v>
      </c>
      <c r="AH23">
        <v>0.81847996964276004</v>
      </c>
      <c r="AI23">
        <v>1.0027917818615499</v>
      </c>
      <c r="AJ23">
        <v>0.96858567788800298</v>
      </c>
      <c r="AK23">
        <v>0.15964655499539199</v>
      </c>
      <c r="AL23">
        <v>9.1776440613649896E-2</v>
      </c>
      <c r="AM23">
        <v>0</v>
      </c>
      <c r="AN23">
        <v>1.99170506912442</v>
      </c>
    </row>
    <row r="24" spans="1:40" x14ac:dyDescent="0.25">
      <c r="A24">
        <v>22</v>
      </c>
      <c r="B24" t="s">
        <v>17</v>
      </c>
      <c r="C24">
        <v>925.49800000000005</v>
      </c>
      <c r="D24">
        <v>13678</v>
      </c>
      <c r="E24">
        <v>20380</v>
      </c>
      <c r="F24">
        <v>132</v>
      </c>
      <c r="G24">
        <v>6.7579262504563697E-2</v>
      </c>
      <c r="H24">
        <v>3.60521283374083</v>
      </c>
      <c r="I24">
        <v>0.97962760131434801</v>
      </c>
      <c r="J24">
        <v>2.2639304754253999E-2</v>
      </c>
      <c r="K24">
        <v>0.90299313052011798</v>
      </c>
      <c r="L24">
        <v>0.90062111801242195</v>
      </c>
      <c r="M24">
        <v>0.95439377085650701</v>
      </c>
      <c r="N24">
        <v>512</v>
      </c>
      <c r="O24">
        <v>846</v>
      </c>
      <c r="P24">
        <v>27404</v>
      </c>
      <c r="Q24">
        <v>61</v>
      </c>
      <c r="R24">
        <v>65</v>
      </c>
      <c r="S24">
        <v>4684</v>
      </c>
      <c r="T24">
        <v>4068</v>
      </c>
      <c r="U24">
        <v>7</v>
      </c>
      <c r="V24">
        <v>6461</v>
      </c>
      <c r="W24">
        <v>0.86143563549421298</v>
      </c>
      <c r="X24">
        <v>1</v>
      </c>
      <c r="Y24">
        <v>0</v>
      </c>
      <c r="Z24">
        <v>488.92500000000001</v>
      </c>
      <c r="AA24">
        <v>27</v>
      </c>
      <c r="AB24">
        <v>9</v>
      </c>
      <c r="AC24">
        <v>12.5544735686045</v>
      </c>
      <c r="AD24">
        <v>137</v>
      </c>
      <c r="AE24">
        <v>292</v>
      </c>
      <c r="AF24">
        <v>5.1619563814685795E-4</v>
      </c>
      <c r="AG24">
        <v>3</v>
      </c>
      <c r="AH24">
        <v>3.1108930323846901E-2</v>
      </c>
      <c r="AI24">
        <v>0.80014720314033405</v>
      </c>
      <c r="AJ24">
        <v>0.84116781157998</v>
      </c>
      <c r="AK24">
        <v>7.7772325809617293E-2</v>
      </c>
      <c r="AL24">
        <v>0.128459273797841</v>
      </c>
      <c r="AM24">
        <v>0</v>
      </c>
      <c r="AN24">
        <v>2.3652482269503499</v>
      </c>
    </row>
    <row r="25" spans="1:40" x14ac:dyDescent="0.25">
      <c r="A25">
        <v>23</v>
      </c>
      <c r="B25" t="s">
        <v>17</v>
      </c>
      <c r="C25">
        <v>2660.3780000000002</v>
      </c>
      <c r="D25">
        <v>13400</v>
      </c>
      <c r="E25">
        <v>32796</v>
      </c>
      <c r="F25">
        <v>309</v>
      </c>
      <c r="G25">
        <v>0.19829889683959401</v>
      </c>
      <c r="H25">
        <v>3.5135334262908602</v>
      </c>
      <c r="I25">
        <v>0.97122838401908196</v>
      </c>
      <c r="J25">
        <v>0.115783195407441</v>
      </c>
      <c r="K25">
        <v>0.72774118794974996</v>
      </c>
      <c r="L25">
        <v>0.70976109215017102</v>
      </c>
      <c r="M25">
        <v>0.87843249427917602</v>
      </c>
      <c r="N25">
        <v>3126</v>
      </c>
      <c r="O25">
        <v>2174</v>
      </c>
      <c r="P25">
        <v>71783</v>
      </c>
      <c r="Q25">
        <v>260</v>
      </c>
      <c r="R25">
        <v>113</v>
      </c>
      <c r="S25">
        <v>4590</v>
      </c>
      <c r="T25">
        <v>4064</v>
      </c>
      <c r="U25">
        <v>5</v>
      </c>
      <c r="V25">
        <v>5686</v>
      </c>
      <c r="W25">
        <v>0.46771693132777498</v>
      </c>
      <c r="X25">
        <v>1</v>
      </c>
      <c r="Y25">
        <v>20</v>
      </c>
      <c r="Z25">
        <v>501.71666666666698</v>
      </c>
      <c r="AA25">
        <v>28</v>
      </c>
      <c r="AB25">
        <v>9</v>
      </c>
      <c r="AC25">
        <v>12.744938661849901</v>
      </c>
      <c r="AD25">
        <v>562</v>
      </c>
      <c r="AE25">
        <v>503</v>
      </c>
      <c r="AF25">
        <v>9.2426921695214399E-4</v>
      </c>
      <c r="AG25">
        <v>5</v>
      </c>
      <c r="AH25">
        <v>4.5066471520917202E-2</v>
      </c>
      <c r="AI25">
        <v>9.6505671423344305E-2</v>
      </c>
      <c r="AJ25">
        <v>0.75103671179412101</v>
      </c>
      <c r="AK25">
        <v>1.75783632150262</v>
      </c>
      <c r="AL25">
        <v>3.3005244542017298</v>
      </c>
      <c r="AM25">
        <v>0</v>
      </c>
      <c r="AN25">
        <v>3.74874491991394</v>
      </c>
    </row>
    <row r="26" spans="1:40" x14ac:dyDescent="0.25">
      <c r="A26">
        <v>24</v>
      </c>
      <c r="B26" t="s">
        <v>17</v>
      </c>
      <c r="C26">
        <v>3302.2144020000001</v>
      </c>
      <c r="D26">
        <v>13021</v>
      </c>
      <c r="E26">
        <v>84463</v>
      </c>
      <c r="F26">
        <v>206</v>
      </c>
      <c r="G26">
        <v>0.25343165019186498</v>
      </c>
      <c r="H26">
        <v>3.7496237125669598</v>
      </c>
      <c r="I26">
        <v>0.86999232540291604</v>
      </c>
      <c r="J26">
        <v>4.5437101849719899E-2</v>
      </c>
      <c r="K26">
        <v>0.32185690775842701</v>
      </c>
      <c r="L26">
        <v>0.29894183320597301</v>
      </c>
      <c r="M26">
        <v>0.56575682382133996</v>
      </c>
      <c r="N26">
        <v>6735</v>
      </c>
      <c r="O26">
        <v>6907</v>
      </c>
      <c r="P26">
        <v>175650</v>
      </c>
      <c r="Q26">
        <v>767</v>
      </c>
      <c r="R26">
        <v>258</v>
      </c>
      <c r="S26">
        <v>9205</v>
      </c>
      <c r="T26">
        <v>8371</v>
      </c>
      <c r="U26">
        <v>5</v>
      </c>
      <c r="V26">
        <v>4797</v>
      </c>
      <c r="W26">
        <v>0.338605848813684</v>
      </c>
      <c r="X26">
        <v>2</v>
      </c>
      <c r="Y26">
        <v>74</v>
      </c>
      <c r="Z26">
        <v>557.01666666666699</v>
      </c>
      <c r="AA26">
        <v>32</v>
      </c>
      <c r="AB26">
        <v>11</v>
      </c>
      <c r="AC26">
        <v>13.986342812689101</v>
      </c>
      <c r="AD26">
        <v>1466</v>
      </c>
      <c r="AE26">
        <v>1542</v>
      </c>
      <c r="AF26">
        <v>2.5809781907342902E-3</v>
      </c>
      <c r="AG26">
        <v>3</v>
      </c>
      <c r="AH26">
        <v>0.92252228786569301</v>
      </c>
      <c r="AI26">
        <v>1.6230657210849699</v>
      </c>
      <c r="AJ26">
        <v>4.6680439955957</v>
      </c>
      <c r="AK26">
        <v>2.1044125830245202</v>
      </c>
      <c r="AL26">
        <v>0.93978428424280502</v>
      </c>
      <c r="AM26">
        <v>0</v>
      </c>
      <c r="AN26">
        <v>2.6156602921246801</v>
      </c>
    </row>
    <row r="27" spans="1:40" x14ac:dyDescent="0.25">
      <c r="A27">
        <v>25</v>
      </c>
      <c r="B27" t="s">
        <v>17</v>
      </c>
      <c r="C27">
        <v>1313.2280000000001</v>
      </c>
      <c r="D27">
        <v>11324</v>
      </c>
      <c r="E27">
        <v>52097</v>
      </c>
      <c r="F27">
        <v>149</v>
      </c>
      <c r="G27">
        <v>0.115845800988003</v>
      </c>
      <c r="H27">
        <v>3.8439287771688599</v>
      </c>
      <c r="I27">
        <v>0.94451305575158795</v>
      </c>
      <c r="J27">
        <v>3.2112924569916199E-2</v>
      </c>
      <c r="K27">
        <v>0.43058141543658901</v>
      </c>
      <c r="L27">
        <v>0.400287491858141</v>
      </c>
      <c r="M27">
        <v>0.60866120940058099</v>
      </c>
      <c r="N27">
        <v>6797</v>
      </c>
      <c r="O27">
        <v>5248</v>
      </c>
      <c r="P27">
        <v>132577</v>
      </c>
      <c r="Q27">
        <v>694</v>
      </c>
      <c r="R27">
        <v>212</v>
      </c>
      <c r="S27">
        <v>6680</v>
      </c>
      <c r="T27">
        <v>6050</v>
      </c>
      <c r="U27">
        <v>5</v>
      </c>
      <c r="V27">
        <v>5196</v>
      </c>
      <c r="W27">
        <v>0.39755706134094099</v>
      </c>
      <c r="X27">
        <v>1</v>
      </c>
      <c r="Y27">
        <v>111</v>
      </c>
      <c r="Z27">
        <v>589.43333333333305</v>
      </c>
      <c r="AA27">
        <v>34</v>
      </c>
      <c r="AB27">
        <v>12</v>
      </c>
      <c r="AC27">
        <v>14.708191908999201</v>
      </c>
      <c r="AD27">
        <v>1516</v>
      </c>
      <c r="AE27">
        <v>1029</v>
      </c>
      <c r="AF27">
        <v>1.0777327850498601E-3</v>
      </c>
      <c r="AG27">
        <v>5</v>
      </c>
      <c r="AH27">
        <v>0</v>
      </c>
      <c r="AI27">
        <v>9.1022515691882494E-2</v>
      </c>
      <c r="AJ27">
        <v>0.100389657753805</v>
      </c>
      <c r="AK27">
        <v>1.8126955486880201</v>
      </c>
      <c r="AL27">
        <v>9.3841679943182896</v>
      </c>
      <c r="AM27">
        <v>0</v>
      </c>
      <c r="AN27">
        <v>3.9476166199337199</v>
      </c>
    </row>
    <row r="28" spans="1:40" x14ac:dyDescent="0.25">
      <c r="A28">
        <v>26</v>
      </c>
      <c r="B28" t="s">
        <v>17</v>
      </c>
      <c r="C28">
        <v>1178.73</v>
      </c>
      <c r="D28">
        <v>10697</v>
      </c>
      <c r="E28">
        <v>35634</v>
      </c>
      <c r="F28">
        <v>158</v>
      </c>
      <c r="G28">
        <v>0.11008966096945901</v>
      </c>
      <c r="H28">
        <v>3.8928163453717999</v>
      </c>
      <c r="I28">
        <v>0.95993275427290603</v>
      </c>
      <c r="J28">
        <v>3.5687593423019401E-2</v>
      </c>
      <c r="K28">
        <v>0.61825784363248604</v>
      </c>
      <c r="L28">
        <v>0.60121318241510802</v>
      </c>
      <c r="M28">
        <v>0.767524644030668</v>
      </c>
      <c r="N28">
        <v>3072</v>
      </c>
      <c r="O28">
        <v>3211</v>
      </c>
      <c r="P28">
        <v>74443</v>
      </c>
      <c r="Q28">
        <v>348</v>
      </c>
      <c r="R28">
        <v>100</v>
      </c>
      <c r="S28">
        <v>6719</v>
      </c>
      <c r="T28">
        <v>5974</v>
      </c>
      <c r="U28">
        <v>6</v>
      </c>
      <c r="V28">
        <v>5733</v>
      </c>
      <c r="W28">
        <v>0.432753846852163</v>
      </c>
      <c r="X28">
        <v>1</v>
      </c>
      <c r="Y28">
        <v>44</v>
      </c>
      <c r="Z28">
        <v>609.33333333333303</v>
      </c>
      <c r="AA28">
        <v>35</v>
      </c>
      <c r="AB28">
        <v>12</v>
      </c>
      <c r="AC28">
        <v>15.105238049804401</v>
      </c>
      <c r="AD28">
        <v>617</v>
      </c>
      <c r="AE28">
        <v>478</v>
      </c>
      <c r="AF28">
        <v>8.3707400780571499E-4</v>
      </c>
      <c r="AG28">
        <v>5</v>
      </c>
      <c r="AH28">
        <v>0.24176348431273501</v>
      </c>
      <c r="AI28">
        <v>1.16792950552843</v>
      </c>
      <c r="AJ28">
        <v>1.5799517314923901</v>
      </c>
      <c r="AK28">
        <v>1.9743503395633399</v>
      </c>
      <c r="AL28">
        <v>3.0509345007577</v>
      </c>
      <c r="AM28">
        <v>0</v>
      </c>
      <c r="AN28">
        <v>3.4502611855552998</v>
      </c>
    </row>
    <row r="29" spans="1:40" x14ac:dyDescent="0.25">
      <c r="A29">
        <v>27</v>
      </c>
      <c r="B29" t="s">
        <v>17</v>
      </c>
      <c r="C29">
        <v>1183.665</v>
      </c>
      <c r="D29">
        <v>10271</v>
      </c>
      <c r="E29">
        <v>35477</v>
      </c>
      <c r="F29">
        <v>144</v>
      </c>
      <c r="G29">
        <v>0.115164915353182</v>
      </c>
      <c r="H29">
        <v>3.9056493058752899</v>
      </c>
      <c r="I29">
        <v>0.95933060906791201</v>
      </c>
      <c r="J29">
        <v>2.5491340727768E-2</v>
      </c>
      <c r="K29">
        <v>0.59999436254474703</v>
      </c>
      <c r="L29">
        <v>0.59466473534914599</v>
      </c>
      <c r="M29">
        <v>0.67550235143223603</v>
      </c>
      <c r="N29">
        <v>2006</v>
      </c>
      <c r="O29">
        <v>1884</v>
      </c>
      <c r="P29">
        <v>61247</v>
      </c>
      <c r="Q29">
        <v>257</v>
      </c>
      <c r="R29">
        <v>99</v>
      </c>
      <c r="S29">
        <v>7988</v>
      </c>
      <c r="T29">
        <v>7108</v>
      </c>
      <c r="U29">
        <v>7</v>
      </c>
      <c r="V29">
        <v>6059</v>
      </c>
      <c r="W29">
        <v>0.44132293526261401</v>
      </c>
      <c r="X29">
        <v>1</v>
      </c>
      <c r="Y29">
        <v>57</v>
      </c>
      <c r="Z29">
        <v>629.97500000000002</v>
      </c>
      <c r="AA29">
        <v>36</v>
      </c>
      <c r="AB29">
        <v>12</v>
      </c>
      <c r="AC29">
        <v>15.4260254878534</v>
      </c>
      <c r="AD29">
        <v>451</v>
      </c>
      <c r="AE29">
        <v>618</v>
      </c>
      <c r="AF29">
        <v>8.3009839107400102E-4</v>
      </c>
      <c r="AG29">
        <v>4</v>
      </c>
      <c r="AH29">
        <v>8.6394001747611096E-2</v>
      </c>
      <c r="AI29">
        <v>1.69873439129577</v>
      </c>
      <c r="AJ29">
        <v>1.4175944978436701</v>
      </c>
      <c r="AK29">
        <v>2.8932829720664102</v>
      </c>
      <c r="AL29">
        <v>1.35713279025848</v>
      </c>
      <c r="AM29">
        <v>0</v>
      </c>
      <c r="AN29">
        <v>3.0586777790291699</v>
      </c>
    </row>
    <row r="30" spans="1:40" x14ac:dyDescent="0.25">
      <c r="A30">
        <v>28</v>
      </c>
      <c r="B30" t="s">
        <v>17</v>
      </c>
      <c r="C30">
        <v>3794.49</v>
      </c>
      <c r="D30">
        <v>9849</v>
      </c>
      <c r="E30">
        <v>37392</v>
      </c>
      <c r="F30">
        <v>420</v>
      </c>
      <c r="G30">
        <v>0.38483671399594299</v>
      </c>
      <c r="H30">
        <v>3.6323831939575202</v>
      </c>
      <c r="I30">
        <v>0.972718052738337</v>
      </c>
      <c r="J30">
        <v>0.138074464847317</v>
      </c>
      <c r="K30">
        <v>0.64487056054771097</v>
      </c>
      <c r="L30">
        <v>0.62181065017710302</v>
      </c>
      <c r="M30">
        <v>0.83325159391858705</v>
      </c>
      <c r="N30">
        <v>3862</v>
      </c>
      <c r="O30">
        <v>2927</v>
      </c>
      <c r="P30">
        <v>81264</v>
      </c>
      <c r="Q30">
        <v>271</v>
      </c>
      <c r="R30">
        <v>146</v>
      </c>
      <c r="S30">
        <v>7723</v>
      </c>
      <c r="T30">
        <v>6855</v>
      </c>
      <c r="U30">
        <v>7</v>
      </c>
      <c r="V30">
        <v>6120.5</v>
      </c>
      <c r="W30">
        <v>0.28909716750300701</v>
      </c>
      <c r="X30">
        <v>1</v>
      </c>
      <c r="Y30">
        <v>26</v>
      </c>
      <c r="Z30">
        <v>650.73333333333301</v>
      </c>
      <c r="AA30">
        <v>37</v>
      </c>
      <c r="AB30">
        <v>13</v>
      </c>
      <c r="AC30">
        <v>15.781535930914</v>
      </c>
      <c r="AD30">
        <v>571</v>
      </c>
      <c r="AE30">
        <v>855</v>
      </c>
      <c r="AF30">
        <v>8.5451304963500097E-4</v>
      </c>
      <c r="AG30">
        <v>4</v>
      </c>
      <c r="AH30">
        <v>0.18640350877192999</v>
      </c>
      <c r="AI30">
        <v>0.47167843388960201</v>
      </c>
      <c r="AJ30">
        <v>0.73636071887034704</v>
      </c>
      <c r="AK30">
        <v>3.8427738553701301</v>
      </c>
      <c r="AL30">
        <v>1.4594833119383801</v>
      </c>
      <c r="AM30">
        <v>0</v>
      </c>
      <c r="AN30">
        <v>3.21952396268897</v>
      </c>
    </row>
    <row r="31" spans="1:40" x14ac:dyDescent="0.25">
      <c r="A31">
        <v>29</v>
      </c>
      <c r="B31" t="s">
        <v>17</v>
      </c>
      <c r="C31">
        <v>2878.7350150000002</v>
      </c>
      <c r="D31">
        <v>9581</v>
      </c>
      <c r="E31">
        <v>89759</v>
      </c>
      <c r="F31">
        <v>334</v>
      </c>
      <c r="G31">
        <v>0.30014962099885301</v>
      </c>
      <c r="H31">
        <v>4.0414939030484804</v>
      </c>
      <c r="I31">
        <v>0.816390365968095</v>
      </c>
      <c r="J31">
        <v>7.8222778473091406E-2</v>
      </c>
      <c r="K31">
        <v>0.21037444713065001</v>
      </c>
      <c r="L31">
        <v>0.18536960921880999</v>
      </c>
      <c r="M31">
        <v>0.42858690940615501</v>
      </c>
      <c r="N31">
        <v>7746</v>
      </c>
      <c r="O31">
        <v>7874</v>
      </c>
      <c r="P31">
        <v>191313</v>
      </c>
      <c r="Q31">
        <v>660</v>
      </c>
      <c r="R31">
        <v>281</v>
      </c>
      <c r="S31">
        <v>14277</v>
      </c>
      <c r="T31">
        <v>13128</v>
      </c>
      <c r="U31">
        <v>5</v>
      </c>
      <c r="V31">
        <v>5372</v>
      </c>
      <c r="W31">
        <v>0.25488534660806</v>
      </c>
      <c r="X31">
        <v>3</v>
      </c>
      <c r="Y31">
        <v>208</v>
      </c>
      <c r="Z31">
        <v>724.85833333333301</v>
      </c>
      <c r="AA31">
        <v>42</v>
      </c>
      <c r="AB31">
        <v>14</v>
      </c>
      <c r="AC31">
        <v>17.3025729836714</v>
      </c>
      <c r="AD31">
        <v>1899</v>
      </c>
      <c r="AE31">
        <v>1700</v>
      </c>
      <c r="AF31">
        <v>2.5809781907342902E-3</v>
      </c>
      <c r="AG31">
        <v>5</v>
      </c>
      <c r="AH31">
        <v>0.30697757327955999</v>
      </c>
      <c r="AI31">
        <v>0.88363283904678103</v>
      </c>
      <c r="AJ31">
        <v>1.1839258458761801</v>
      </c>
      <c r="AK31">
        <v>1.9503336712753001</v>
      </c>
      <c r="AL31">
        <v>9.3973194888534906</v>
      </c>
      <c r="AM31">
        <v>0</v>
      </c>
      <c r="AN31">
        <v>3.8475256608750499</v>
      </c>
    </row>
    <row r="32" spans="1:40" x14ac:dyDescent="0.25">
      <c r="A32">
        <v>30</v>
      </c>
      <c r="B32" t="s">
        <v>17</v>
      </c>
      <c r="C32">
        <v>6145.076</v>
      </c>
      <c r="D32">
        <v>7821</v>
      </c>
      <c r="E32">
        <v>37440</v>
      </c>
      <c r="F32">
        <v>539</v>
      </c>
      <c r="G32">
        <v>0.78481174968071499</v>
      </c>
      <c r="H32">
        <v>4.6189037898818999</v>
      </c>
      <c r="I32">
        <v>0.71826309067688399</v>
      </c>
      <c r="J32">
        <v>0.199310080490609</v>
      </c>
      <c r="K32">
        <v>0.32454594017094002</v>
      </c>
      <c r="L32">
        <v>0.24512295645006199</v>
      </c>
      <c r="M32">
        <v>0.60235463719365701</v>
      </c>
      <c r="N32">
        <v>15575</v>
      </c>
      <c r="O32">
        <v>6832</v>
      </c>
      <c r="P32">
        <v>88278</v>
      </c>
      <c r="Q32">
        <v>1630</v>
      </c>
      <c r="R32">
        <v>495</v>
      </c>
      <c r="S32">
        <v>7195</v>
      </c>
      <c r="T32">
        <v>6283</v>
      </c>
      <c r="U32">
        <v>5</v>
      </c>
      <c r="V32">
        <v>5806</v>
      </c>
      <c r="W32">
        <v>0.36317998518640399</v>
      </c>
      <c r="X32">
        <v>1</v>
      </c>
      <c r="Y32">
        <v>132</v>
      </c>
      <c r="Z32">
        <v>772.07500000000005</v>
      </c>
      <c r="AA32">
        <v>44</v>
      </c>
      <c r="AB32">
        <v>15</v>
      </c>
      <c r="AC32">
        <v>17.895691609977298</v>
      </c>
      <c r="AD32">
        <v>2772</v>
      </c>
      <c r="AE32">
        <v>1332</v>
      </c>
      <c r="AF32">
        <v>1.3811721128794299E-3</v>
      </c>
      <c r="AG32">
        <v>4</v>
      </c>
      <c r="AH32">
        <v>1.0380608974359</v>
      </c>
      <c r="AI32">
        <v>1.6979166666666701</v>
      </c>
      <c r="AJ32">
        <v>1.5955395299145301</v>
      </c>
      <c r="AK32">
        <v>4.0339476495726503</v>
      </c>
      <c r="AL32">
        <v>3.6797809829059802</v>
      </c>
      <c r="AM32">
        <v>0</v>
      </c>
      <c r="AN32">
        <v>3.1757715968242302</v>
      </c>
    </row>
    <row r="33" spans="1:40" x14ac:dyDescent="0.25">
      <c r="A33">
        <v>31</v>
      </c>
      <c r="B33" t="s">
        <v>17</v>
      </c>
      <c r="C33">
        <v>1032.71</v>
      </c>
      <c r="D33">
        <v>5611</v>
      </c>
      <c r="E33">
        <v>34267</v>
      </c>
      <c r="F33">
        <v>112</v>
      </c>
      <c r="G33">
        <v>0.18362553342816501</v>
      </c>
      <c r="H33">
        <v>4.8136032128514099</v>
      </c>
      <c r="I33">
        <v>0.91802987197723995</v>
      </c>
      <c r="J33">
        <v>2.0291918832324701E-2</v>
      </c>
      <c r="K33">
        <v>0.39332302214958997</v>
      </c>
      <c r="L33">
        <v>0.364257183352661</v>
      </c>
      <c r="M33">
        <v>0.67328575860999096</v>
      </c>
      <c r="N33">
        <v>2268</v>
      </c>
      <c r="O33">
        <v>3879</v>
      </c>
      <c r="P33">
        <v>63662</v>
      </c>
      <c r="Q33">
        <v>174</v>
      </c>
      <c r="R33">
        <v>81</v>
      </c>
      <c r="S33">
        <v>7846</v>
      </c>
      <c r="T33">
        <v>6834</v>
      </c>
      <c r="U33">
        <v>8</v>
      </c>
      <c r="V33">
        <v>6736</v>
      </c>
      <c r="W33">
        <v>0.26205668496809598</v>
      </c>
      <c r="X33">
        <v>2</v>
      </c>
      <c r="Y33">
        <v>54</v>
      </c>
      <c r="Z33">
        <v>976.38333333333298</v>
      </c>
      <c r="AA33">
        <v>56</v>
      </c>
      <c r="AB33">
        <v>19</v>
      </c>
      <c r="AC33">
        <v>21.307109004739299</v>
      </c>
      <c r="AD33">
        <v>450</v>
      </c>
      <c r="AE33">
        <v>724</v>
      </c>
      <c r="AF33">
        <v>5.5456153017128596E-4</v>
      </c>
      <c r="AG33">
        <v>5</v>
      </c>
      <c r="AH33">
        <v>0.81092596375521597</v>
      </c>
      <c r="AI33">
        <v>2.20331514284881</v>
      </c>
      <c r="AJ33">
        <v>0.88242332273032398</v>
      </c>
      <c r="AK33">
        <v>0.77543992762716296</v>
      </c>
      <c r="AL33">
        <v>5.1445413955117196</v>
      </c>
      <c r="AM33">
        <v>0</v>
      </c>
      <c r="AN33">
        <v>3.6532307964288901</v>
      </c>
    </row>
    <row r="34" spans="1:40" x14ac:dyDescent="0.25">
      <c r="A34">
        <v>32</v>
      </c>
      <c r="B34" t="s">
        <v>17</v>
      </c>
      <c r="C34">
        <v>1544.1369999999999</v>
      </c>
      <c r="D34">
        <v>5144</v>
      </c>
      <c r="E34">
        <v>16042</v>
      </c>
      <c r="F34">
        <v>179</v>
      </c>
      <c r="G34">
        <v>0.29907747433662601</v>
      </c>
      <c r="H34">
        <v>4.6380436199450301</v>
      </c>
      <c r="I34">
        <v>0.979275614952547</v>
      </c>
      <c r="J34">
        <v>0.112727978269305</v>
      </c>
      <c r="K34">
        <v>0.67204837302081999</v>
      </c>
      <c r="L34">
        <v>0.65161159263271895</v>
      </c>
      <c r="M34">
        <v>0.90894819466248</v>
      </c>
      <c r="N34">
        <v>972</v>
      </c>
      <c r="O34">
        <v>996</v>
      </c>
      <c r="P34">
        <v>30713</v>
      </c>
      <c r="Q34">
        <v>127</v>
      </c>
      <c r="R34">
        <v>45</v>
      </c>
      <c r="S34">
        <v>4880</v>
      </c>
      <c r="T34">
        <v>4228</v>
      </c>
      <c r="U34">
        <v>9</v>
      </c>
      <c r="V34">
        <v>7340</v>
      </c>
      <c r="W34">
        <v>0.370837584639644</v>
      </c>
      <c r="X34">
        <v>1</v>
      </c>
      <c r="Y34">
        <v>6</v>
      </c>
      <c r="Z34">
        <v>999.45</v>
      </c>
      <c r="AA34">
        <v>57</v>
      </c>
      <c r="AB34">
        <v>19</v>
      </c>
      <c r="AC34">
        <v>21.509888388486399</v>
      </c>
      <c r="AD34">
        <v>165</v>
      </c>
      <c r="AE34">
        <v>215</v>
      </c>
      <c r="AF34">
        <v>2.92975902732E-4</v>
      </c>
      <c r="AG34">
        <v>5</v>
      </c>
      <c r="AH34">
        <v>0.27689814237626198</v>
      </c>
      <c r="AI34">
        <v>0.83879815484353604</v>
      </c>
      <c r="AJ34">
        <v>0.365166438099988</v>
      </c>
      <c r="AK34">
        <v>1.8008353073182899</v>
      </c>
      <c r="AL34">
        <v>1.92488467772098</v>
      </c>
      <c r="AM34">
        <v>0</v>
      </c>
      <c r="AN34">
        <v>3.6311274509803901</v>
      </c>
    </row>
    <row r="35" spans="1:40" x14ac:dyDescent="0.25">
      <c r="A35">
        <v>33</v>
      </c>
      <c r="B35" t="s">
        <v>17</v>
      </c>
      <c r="C35">
        <v>1092.7909999999999</v>
      </c>
      <c r="D35">
        <v>5055</v>
      </c>
      <c r="E35">
        <v>46315</v>
      </c>
      <c r="F35">
        <v>103</v>
      </c>
      <c r="G35">
        <v>0.216137460443038</v>
      </c>
      <c r="H35">
        <v>5.2088310679611602</v>
      </c>
      <c r="I35">
        <v>0.844738924050633</v>
      </c>
      <c r="J35">
        <v>1.1473788328387699E-2</v>
      </c>
      <c r="K35">
        <v>0.24782467882975301</v>
      </c>
      <c r="L35">
        <v>0.21321033210332099</v>
      </c>
      <c r="M35">
        <v>0.496204766107679</v>
      </c>
      <c r="N35">
        <v>6588</v>
      </c>
      <c r="O35">
        <v>5362</v>
      </c>
      <c r="P35">
        <v>104774</v>
      </c>
      <c r="Q35">
        <v>684</v>
      </c>
      <c r="R35">
        <v>169</v>
      </c>
      <c r="S35">
        <v>9804</v>
      </c>
      <c r="T35">
        <v>8791</v>
      </c>
      <c r="U35">
        <v>7</v>
      </c>
      <c r="V35">
        <v>6834</v>
      </c>
      <c r="W35">
        <v>0.251350409479003</v>
      </c>
      <c r="X35">
        <v>2</v>
      </c>
      <c r="Y35">
        <v>50</v>
      </c>
      <c r="Z35">
        <v>1079.0999999999999</v>
      </c>
      <c r="AA35">
        <v>61</v>
      </c>
      <c r="AB35">
        <v>20</v>
      </c>
      <c r="AC35">
        <v>22.6699654775604</v>
      </c>
      <c r="AD35">
        <v>1036</v>
      </c>
      <c r="AE35">
        <v>1016</v>
      </c>
      <c r="AF35">
        <v>8.5451304963500097E-4</v>
      </c>
      <c r="AG35">
        <v>3</v>
      </c>
      <c r="AH35">
        <v>2.5183201986397501</v>
      </c>
      <c r="AI35">
        <v>0.70646658749865099</v>
      </c>
      <c r="AJ35">
        <v>5.0829968692648198</v>
      </c>
      <c r="AK35">
        <v>1.68517758825435</v>
      </c>
      <c r="AL35">
        <v>1.53077836554032</v>
      </c>
      <c r="AM35">
        <v>0</v>
      </c>
      <c r="AN35">
        <v>2.6096906278434902</v>
      </c>
    </row>
    <row r="36" spans="1:40" x14ac:dyDescent="0.25">
      <c r="A36">
        <v>34</v>
      </c>
      <c r="B36" t="s">
        <v>17</v>
      </c>
      <c r="C36">
        <v>870.24</v>
      </c>
      <c r="D36">
        <v>4259</v>
      </c>
      <c r="E36">
        <v>9741</v>
      </c>
      <c r="F36">
        <v>125</v>
      </c>
      <c r="G36">
        <v>0.20375556075860499</v>
      </c>
      <c r="H36">
        <v>5.1225261764010401</v>
      </c>
      <c r="I36">
        <v>0.98290798407866997</v>
      </c>
      <c r="J36">
        <v>5.7886102648230603E-2</v>
      </c>
      <c r="K36">
        <v>0.82886767272354001</v>
      </c>
      <c r="L36">
        <v>0.82193126022913299</v>
      </c>
      <c r="M36">
        <v>0.93923611111111105</v>
      </c>
      <c r="N36">
        <v>339</v>
      </c>
      <c r="O36">
        <v>645</v>
      </c>
      <c r="P36">
        <v>12275</v>
      </c>
      <c r="Q36">
        <v>54</v>
      </c>
      <c r="R36">
        <v>35</v>
      </c>
      <c r="S36">
        <v>3715</v>
      </c>
      <c r="T36">
        <v>3094</v>
      </c>
      <c r="U36">
        <v>8</v>
      </c>
      <c r="V36">
        <v>8283</v>
      </c>
      <c r="W36">
        <v>0.53653703244983897</v>
      </c>
      <c r="X36">
        <v>1</v>
      </c>
      <c r="Y36">
        <v>0</v>
      </c>
      <c r="Z36">
        <v>1103.9749999999999</v>
      </c>
      <c r="AA36">
        <v>63</v>
      </c>
      <c r="AB36">
        <v>21</v>
      </c>
      <c r="AC36">
        <v>22.8994821092279</v>
      </c>
      <c r="AD36">
        <v>90</v>
      </c>
      <c r="AE36">
        <v>159</v>
      </c>
      <c r="AF36">
        <v>1.1858548443914301E-4</v>
      </c>
      <c r="AG36">
        <v>1</v>
      </c>
      <c r="AH36">
        <v>0.821168257879068</v>
      </c>
      <c r="AI36">
        <v>0.59008315368032005</v>
      </c>
      <c r="AJ36">
        <v>0.20593368237347301</v>
      </c>
      <c r="AK36">
        <v>0.42860075967559802</v>
      </c>
      <c r="AL36">
        <v>0.45642131198029001</v>
      </c>
      <c r="AM36">
        <v>0</v>
      </c>
      <c r="AN36">
        <v>3.07407407407407</v>
      </c>
    </row>
    <row r="37" spans="1:40" x14ac:dyDescent="0.25">
      <c r="A37">
        <v>35</v>
      </c>
      <c r="B37" t="s">
        <v>17</v>
      </c>
      <c r="C37">
        <v>809.62699999999995</v>
      </c>
      <c r="D37">
        <v>4192</v>
      </c>
      <c r="E37">
        <v>31044</v>
      </c>
      <c r="F37">
        <v>88</v>
      </c>
      <c r="G37">
        <v>0.19286017151024301</v>
      </c>
      <c r="H37">
        <v>5.3857273243801602</v>
      </c>
      <c r="I37">
        <v>0.915674130538352</v>
      </c>
      <c r="J37">
        <v>1.7159199237368899E-2</v>
      </c>
      <c r="K37">
        <v>0.27148563329467901</v>
      </c>
      <c r="L37">
        <v>0.21362335432169399</v>
      </c>
      <c r="M37">
        <v>0.58483157677205999</v>
      </c>
      <c r="N37">
        <v>5642</v>
      </c>
      <c r="O37">
        <v>4000</v>
      </c>
      <c r="P37">
        <v>78150</v>
      </c>
      <c r="Q37">
        <v>475</v>
      </c>
      <c r="R37">
        <v>105</v>
      </c>
      <c r="S37">
        <v>6718</v>
      </c>
      <c r="T37">
        <v>5993</v>
      </c>
      <c r="U37">
        <v>6</v>
      </c>
      <c r="V37">
        <v>7402</v>
      </c>
      <c r="W37">
        <v>0.31383483626008501</v>
      </c>
      <c r="X37">
        <v>2</v>
      </c>
      <c r="Y37">
        <v>55</v>
      </c>
      <c r="Z37">
        <v>1144.9833333333299</v>
      </c>
      <c r="AA37">
        <v>65</v>
      </c>
      <c r="AB37">
        <v>21</v>
      </c>
      <c r="AC37">
        <v>23.401998462721</v>
      </c>
      <c r="AD37">
        <v>995</v>
      </c>
      <c r="AE37">
        <v>520</v>
      </c>
      <c r="AF37">
        <v>3.4180521985400001E-4</v>
      </c>
      <c r="AG37">
        <v>5</v>
      </c>
      <c r="AH37">
        <v>0.12785079242365699</v>
      </c>
      <c r="AI37">
        <v>0.35488339131555202</v>
      </c>
      <c r="AJ37">
        <v>1.7333462182708399</v>
      </c>
      <c r="AK37">
        <v>2.0214212086071401</v>
      </c>
      <c r="AL37">
        <v>8.3534982605334402</v>
      </c>
      <c r="AM37">
        <v>0</v>
      </c>
      <c r="AN37">
        <v>3.8739325428518798</v>
      </c>
    </row>
    <row r="38" spans="1:40" x14ac:dyDescent="0.25">
      <c r="A38">
        <v>36</v>
      </c>
      <c r="B38" t="s">
        <v>17</v>
      </c>
      <c r="C38">
        <v>939.06399999999996</v>
      </c>
      <c r="D38">
        <v>3839</v>
      </c>
      <c r="E38">
        <v>18809</v>
      </c>
      <c r="F38">
        <v>88</v>
      </c>
      <c r="G38">
        <v>0.24429344432882399</v>
      </c>
      <c r="H38">
        <v>5.2907736981934104</v>
      </c>
      <c r="I38">
        <v>0.97268470343392299</v>
      </c>
      <c r="J38">
        <v>1.90054673262171E-2</v>
      </c>
      <c r="K38">
        <v>0.64261789568823402</v>
      </c>
      <c r="L38">
        <v>0.62483287798639797</v>
      </c>
      <c r="M38">
        <v>0.833125778331258</v>
      </c>
      <c r="N38">
        <v>1474</v>
      </c>
      <c r="O38">
        <v>1348</v>
      </c>
      <c r="P38">
        <v>36600</v>
      </c>
      <c r="Q38">
        <v>171</v>
      </c>
      <c r="R38">
        <v>77</v>
      </c>
      <c r="S38">
        <v>6489</v>
      </c>
      <c r="T38">
        <v>5521</v>
      </c>
      <c r="U38">
        <v>8</v>
      </c>
      <c r="V38">
        <v>7962</v>
      </c>
      <c r="W38">
        <v>0.198643170348308</v>
      </c>
      <c r="X38">
        <v>1</v>
      </c>
      <c r="Y38">
        <v>10</v>
      </c>
      <c r="Z38">
        <v>1168.2333333333299</v>
      </c>
      <c r="AA38">
        <v>66</v>
      </c>
      <c r="AB38">
        <v>22</v>
      </c>
      <c r="AC38">
        <v>23.586015831134599</v>
      </c>
      <c r="AD38">
        <v>337</v>
      </c>
      <c r="AE38">
        <v>315</v>
      </c>
      <c r="AF38">
        <v>1.88341651756286E-4</v>
      </c>
      <c r="AG38">
        <v>5</v>
      </c>
      <c r="AH38">
        <v>1.6906799936200801E-2</v>
      </c>
      <c r="AI38">
        <v>0.84794513264926397</v>
      </c>
      <c r="AJ38">
        <v>1.0902759317348101</v>
      </c>
      <c r="AK38">
        <v>1.5626030091977201</v>
      </c>
      <c r="AL38">
        <v>4.7606464990164303</v>
      </c>
      <c r="AM38">
        <v>0</v>
      </c>
      <c r="AN38">
        <v>3.7868911174785098</v>
      </c>
    </row>
    <row r="39" spans="1:40" x14ac:dyDescent="0.25">
      <c r="A39">
        <v>37</v>
      </c>
      <c r="B39" t="s">
        <v>17</v>
      </c>
      <c r="C39">
        <v>772.60400000000004</v>
      </c>
      <c r="D39">
        <v>3725</v>
      </c>
      <c r="E39">
        <v>16398</v>
      </c>
      <c r="F39">
        <v>83</v>
      </c>
      <c r="G39">
        <v>0.20663385932067399</v>
      </c>
      <c r="H39">
        <v>5.2515413443072703</v>
      </c>
      <c r="I39">
        <v>0.96416154051885505</v>
      </c>
      <c r="J39">
        <v>2.70632368703108E-2</v>
      </c>
      <c r="K39">
        <v>0.61751433101597797</v>
      </c>
      <c r="L39">
        <v>0.59505664263645697</v>
      </c>
      <c r="M39">
        <v>0.79596290234588096</v>
      </c>
      <c r="N39">
        <v>1374</v>
      </c>
      <c r="O39">
        <v>2271</v>
      </c>
      <c r="P39">
        <v>35222</v>
      </c>
      <c r="Q39">
        <v>188</v>
      </c>
      <c r="R39">
        <v>65</v>
      </c>
      <c r="S39">
        <v>4920</v>
      </c>
      <c r="T39">
        <v>4183</v>
      </c>
      <c r="U39">
        <v>8</v>
      </c>
      <c r="V39">
        <v>8205</v>
      </c>
      <c r="W39">
        <v>0.23237211139640501</v>
      </c>
      <c r="X39">
        <v>1</v>
      </c>
      <c r="Y39">
        <v>13</v>
      </c>
      <c r="Z39">
        <v>1192.0916666666701</v>
      </c>
      <c r="AA39">
        <v>67</v>
      </c>
      <c r="AB39">
        <v>22</v>
      </c>
      <c r="AC39">
        <v>23.781181619255999</v>
      </c>
      <c r="AD39">
        <v>398</v>
      </c>
      <c r="AE39">
        <v>270</v>
      </c>
      <c r="AF39">
        <v>2.05780693585572E-4</v>
      </c>
      <c r="AG39">
        <v>5</v>
      </c>
      <c r="AH39">
        <v>0.136114160263447</v>
      </c>
      <c r="AI39">
        <v>0.221185510428101</v>
      </c>
      <c r="AJ39">
        <v>0.76527625320160997</v>
      </c>
      <c r="AK39">
        <v>1.6781924624954301</v>
      </c>
      <c r="AL39">
        <v>5.6326381266008001</v>
      </c>
      <c r="AM39">
        <v>0</v>
      </c>
      <c r="AN39">
        <v>3.8660287081339701</v>
      </c>
    </row>
    <row r="40" spans="1:40" x14ac:dyDescent="0.25">
      <c r="A40">
        <v>38</v>
      </c>
      <c r="B40" t="s">
        <v>17</v>
      </c>
      <c r="C40">
        <v>824.41099999999994</v>
      </c>
      <c r="D40">
        <v>3591</v>
      </c>
      <c r="E40">
        <v>16589</v>
      </c>
      <c r="F40">
        <v>81</v>
      </c>
      <c r="G40">
        <v>0.228685436893204</v>
      </c>
      <c r="H40">
        <v>5.1993917683792201</v>
      </c>
      <c r="I40">
        <v>0.95561719833564496</v>
      </c>
      <c r="J40">
        <v>2.5277777777777798E-2</v>
      </c>
      <c r="K40">
        <v>0.47917294592802501</v>
      </c>
      <c r="L40">
        <v>0.45625743359323401</v>
      </c>
      <c r="M40">
        <v>0.71752577319587596</v>
      </c>
      <c r="N40">
        <v>997</v>
      </c>
      <c r="O40">
        <v>1897</v>
      </c>
      <c r="P40">
        <v>28828</v>
      </c>
      <c r="Q40">
        <v>85</v>
      </c>
      <c r="R40">
        <v>48</v>
      </c>
      <c r="S40">
        <v>4737</v>
      </c>
      <c r="T40">
        <v>4041</v>
      </c>
      <c r="U40">
        <v>7</v>
      </c>
      <c r="V40">
        <v>7885</v>
      </c>
      <c r="W40">
        <v>0.31664360296892702</v>
      </c>
      <c r="X40">
        <v>1</v>
      </c>
      <c r="Y40">
        <v>27</v>
      </c>
      <c r="Z40">
        <v>1222.3499999999999</v>
      </c>
      <c r="AA40">
        <v>68</v>
      </c>
      <c r="AB40">
        <v>22</v>
      </c>
      <c r="AC40">
        <v>23.993390804597698</v>
      </c>
      <c r="AD40">
        <v>253</v>
      </c>
      <c r="AE40">
        <v>268</v>
      </c>
      <c r="AF40">
        <v>2.2670754378071499E-4</v>
      </c>
      <c r="AG40">
        <v>3</v>
      </c>
      <c r="AH40">
        <v>0.52124902043522803</v>
      </c>
      <c r="AI40">
        <v>0.47802760865633898</v>
      </c>
      <c r="AJ40">
        <v>4.4786906986557398</v>
      </c>
      <c r="AK40">
        <v>3.0390620290553998</v>
      </c>
      <c r="AL40">
        <v>1.05612152631262</v>
      </c>
      <c r="AM40">
        <v>0</v>
      </c>
      <c r="AN40">
        <v>2.9085410557184801</v>
      </c>
    </row>
    <row r="41" spans="1:40" x14ac:dyDescent="0.25">
      <c r="A41">
        <v>39</v>
      </c>
      <c r="B41" t="s">
        <v>17</v>
      </c>
      <c r="C41">
        <v>1728.7339999999999</v>
      </c>
      <c r="D41">
        <v>3433</v>
      </c>
      <c r="E41">
        <v>23189</v>
      </c>
      <c r="F41">
        <v>193</v>
      </c>
      <c r="G41">
        <v>0.50180957910014501</v>
      </c>
      <c r="H41">
        <v>4.9801030321224902</v>
      </c>
      <c r="I41">
        <v>0.93875181422351195</v>
      </c>
      <c r="J41">
        <v>0.10413030831879</v>
      </c>
      <c r="K41">
        <v>0.52559403165293905</v>
      </c>
      <c r="L41">
        <v>0.50950428624673905</v>
      </c>
      <c r="M41">
        <v>0.72579710144927501</v>
      </c>
      <c r="N41">
        <v>876</v>
      </c>
      <c r="O41">
        <v>2549</v>
      </c>
      <c r="P41">
        <v>39922</v>
      </c>
      <c r="Q41">
        <v>113</v>
      </c>
      <c r="R41">
        <v>75</v>
      </c>
      <c r="S41">
        <v>6899</v>
      </c>
      <c r="T41">
        <v>5805</v>
      </c>
      <c r="U41">
        <v>8</v>
      </c>
      <c r="V41">
        <v>7993</v>
      </c>
      <c r="W41">
        <v>0.11634394486379999</v>
      </c>
      <c r="X41">
        <v>1</v>
      </c>
      <c r="Y41">
        <v>26</v>
      </c>
      <c r="Z41">
        <v>1254.9166666666699</v>
      </c>
      <c r="AA41">
        <v>69</v>
      </c>
      <c r="AB41">
        <v>22</v>
      </c>
      <c r="AC41">
        <v>24.297264803125898</v>
      </c>
      <c r="AD41">
        <v>267</v>
      </c>
      <c r="AE41">
        <v>423</v>
      </c>
      <c r="AF41">
        <v>3.3134179475642899E-4</v>
      </c>
      <c r="AG41">
        <v>4</v>
      </c>
      <c r="AH41">
        <v>0.159860278580361</v>
      </c>
      <c r="AI41">
        <v>1.42343352451593</v>
      </c>
      <c r="AJ41">
        <v>2.5596187847686398</v>
      </c>
      <c r="AK41">
        <v>2.8689896071413199</v>
      </c>
      <c r="AL41">
        <v>1.8424684117469501</v>
      </c>
      <c r="AM41">
        <v>0</v>
      </c>
      <c r="AN41">
        <v>3.5810391223349201</v>
      </c>
    </row>
    <row r="42" spans="1:40" x14ac:dyDescent="0.25">
      <c r="A42">
        <v>40</v>
      </c>
      <c r="B42" t="s">
        <v>17</v>
      </c>
      <c r="C42">
        <v>3080.875</v>
      </c>
      <c r="D42">
        <v>3229</v>
      </c>
      <c r="E42">
        <v>45014</v>
      </c>
      <c r="F42">
        <v>295</v>
      </c>
      <c r="G42">
        <v>0.95265151515151503</v>
      </c>
      <c r="H42">
        <v>5.2518849922239497</v>
      </c>
      <c r="I42">
        <v>0.76592455163883699</v>
      </c>
      <c r="J42">
        <v>0.137109254100898</v>
      </c>
      <c r="K42">
        <v>0.20278135691118301</v>
      </c>
      <c r="L42">
        <v>0.18054336101146401</v>
      </c>
      <c r="M42">
        <v>0.37487866433702199</v>
      </c>
      <c r="N42">
        <v>5296</v>
      </c>
      <c r="O42">
        <v>5337</v>
      </c>
      <c r="P42">
        <v>109618</v>
      </c>
      <c r="Q42">
        <v>598</v>
      </c>
      <c r="R42">
        <v>149</v>
      </c>
      <c r="S42">
        <v>10327</v>
      </c>
      <c r="T42">
        <v>8905</v>
      </c>
      <c r="U42">
        <v>6</v>
      </c>
      <c r="V42">
        <v>7862</v>
      </c>
      <c r="W42">
        <v>0.14515775635407499</v>
      </c>
      <c r="X42">
        <v>3</v>
      </c>
      <c r="Y42">
        <v>167</v>
      </c>
      <c r="Z42">
        <v>1312.69166666667</v>
      </c>
      <c r="AA42">
        <v>73</v>
      </c>
      <c r="AB42">
        <v>23</v>
      </c>
      <c r="AC42">
        <v>24.651447661469899</v>
      </c>
      <c r="AD42">
        <v>1252</v>
      </c>
      <c r="AE42">
        <v>924</v>
      </c>
      <c r="AF42">
        <v>7.1151290663485798E-4</v>
      </c>
      <c r="AG42">
        <v>4</v>
      </c>
      <c r="AH42">
        <v>1.0758652863553599</v>
      </c>
      <c r="AI42">
        <v>0.89803172346381099</v>
      </c>
      <c r="AJ42">
        <v>1.2369485049095801</v>
      </c>
      <c r="AK42">
        <v>7.05242813346959</v>
      </c>
      <c r="AL42">
        <v>4.2072466343804198</v>
      </c>
      <c r="AM42">
        <v>0</v>
      </c>
      <c r="AN42">
        <v>3.4645163530310401</v>
      </c>
    </row>
    <row r="43" spans="1:40" x14ac:dyDescent="0.25">
      <c r="A43">
        <v>41</v>
      </c>
      <c r="B43" t="s">
        <v>17</v>
      </c>
      <c r="C43">
        <v>2496.48</v>
      </c>
      <c r="D43">
        <v>2468</v>
      </c>
      <c r="E43">
        <v>24140</v>
      </c>
      <c r="F43">
        <v>266</v>
      </c>
      <c r="G43">
        <v>1.00786435203876</v>
      </c>
      <c r="H43">
        <v>5.7261405096203797</v>
      </c>
      <c r="I43">
        <v>0.76907549454985902</v>
      </c>
      <c r="J43">
        <v>0.129801860088961</v>
      </c>
      <c r="K43">
        <v>0.20915492957746501</v>
      </c>
      <c r="L43">
        <v>0.185846011987091</v>
      </c>
      <c r="M43">
        <v>0.41551020408163297</v>
      </c>
      <c r="N43">
        <v>2651</v>
      </c>
      <c r="O43">
        <v>3076</v>
      </c>
      <c r="P43">
        <v>55879</v>
      </c>
      <c r="Q43">
        <v>356</v>
      </c>
      <c r="R43">
        <v>50</v>
      </c>
      <c r="S43">
        <v>8441</v>
      </c>
      <c r="T43">
        <v>7195</v>
      </c>
      <c r="U43">
        <v>8</v>
      </c>
      <c r="V43">
        <v>8192</v>
      </c>
      <c r="W43">
        <v>0.391364626658744</v>
      </c>
      <c r="X43">
        <v>3</v>
      </c>
      <c r="Y43">
        <v>42</v>
      </c>
      <c r="Z43">
        <v>1445.7666666666701</v>
      </c>
      <c r="AA43">
        <v>81</v>
      </c>
      <c r="AB43">
        <v>26</v>
      </c>
      <c r="AC43">
        <v>26.626187961985199</v>
      </c>
      <c r="AD43">
        <v>498</v>
      </c>
      <c r="AE43">
        <v>406</v>
      </c>
      <c r="AF43">
        <v>3.4180521985400001E-4</v>
      </c>
      <c r="AG43">
        <v>3</v>
      </c>
      <c r="AH43">
        <v>0.30745650372825201</v>
      </c>
      <c r="AI43">
        <v>3.20911350455675</v>
      </c>
      <c r="AJ43">
        <v>6.6890637945318998</v>
      </c>
      <c r="AK43">
        <v>1.9560066280033099</v>
      </c>
      <c r="AL43">
        <v>0.721665285832643</v>
      </c>
      <c r="AM43">
        <v>0</v>
      </c>
      <c r="AN43">
        <v>2.4399800527178201</v>
      </c>
    </row>
    <row r="44" spans="1:40" x14ac:dyDescent="0.25">
      <c r="A44">
        <v>42</v>
      </c>
      <c r="B44" t="s">
        <v>17</v>
      </c>
      <c r="C44">
        <v>475.286</v>
      </c>
      <c r="D44">
        <v>1903</v>
      </c>
      <c r="E44">
        <v>30043</v>
      </c>
      <c r="F44">
        <v>56</v>
      </c>
      <c r="G44">
        <v>0.249493963254593</v>
      </c>
      <c r="H44">
        <v>8.0551087155963295</v>
      </c>
      <c r="I44">
        <v>0.65459317585301802</v>
      </c>
      <c r="J44">
        <v>9.4587493431424093E-3</v>
      </c>
      <c r="K44">
        <v>0.105581999134574</v>
      </c>
      <c r="L44">
        <v>7.66299584651145E-2</v>
      </c>
      <c r="M44">
        <v>0.30552631578947398</v>
      </c>
      <c r="N44">
        <v>4932</v>
      </c>
      <c r="O44">
        <v>5635</v>
      </c>
      <c r="P44">
        <v>72991</v>
      </c>
      <c r="Q44">
        <v>673</v>
      </c>
      <c r="R44">
        <v>105</v>
      </c>
      <c r="S44">
        <v>10745</v>
      </c>
      <c r="T44">
        <v>9276</v>
      </c>
      <c r="U44">
        <v>7</v>
      </c>
      <c r="V44">
        <v>8482</v>
      </c>
      <c r="W44">
        <v>0.27900378310214402</v>
      </c>
      <c r="X44">
        <v>5</v>
      </c>
      <c r="Y44">
        <v>117</v>
      </c>
      <c r="Z44">
        <v>1480.7916666666699</v>
      </c>
      <c r="AA44">
        <v>82</v>
      </c>
      <c r="AB44">
        <v>27</v>
      </c>
      <c r="AC44">
        <v>27.5839936608558</v>
      </c>
      <c r="AD44">
        <v>1125</v>
      </c>
      <c r="AE44">
        <v>781</v>
      </c>
      <c r="AF44">
        <v>3.80171111878429E-4</v>
      </c>
      <c r="AG44">
        <v>2</v>
      </c>
      <c r="AH44">
        <v>2.7826781613021299E-2</v>
      </c>
      <c r="AI44">
        <v>5.3450387777518902</v>
      </c>
      <c r="AJ44">
        <v>4.3960656392504101</v>
      </c>
      <c r="AK44">
        <v>3.1265519422161598</v>
      </c>
      <c r="AL44">
        <v>1.4604067503245299</v>
      </c>
      <c r="AM44">
        <v>0</v>
      </c>
      <c r="AN44">
        <v>2.64992412746586</v>
      </c>
    </row>
    <row r="45" spans="1:40" x14ac:dyDescent="0.25">
      <c r="A45">
        <v>43</v>
      </c>
      <c r="B45" t="s">
        <v>17</v>
      </c>
      <c r="C45">
        <v>1647.1420000000001</v>
      </c>
      <c r="D45">
        <v>1221</v>
      </c>
      <c r="E45">
        <v>3436</v>
      </c>
      <c r="F45">
        <v>150</v>
      </c>
      <c r="G45">
        <v>1.32088372093023</v>
      </c>
      <c r="H45">
        <v>6.9174631906614801</v>
      </c>
      <c r="I45">
        <v>0.98075380914194099</v>
      </c>
      <c r="J45">
        <v>6.0289389067524103E-2</v>
      </c>
      <c r="K45">
        <v>0.93859138533178099</v>
      </c>
      <c r="L45">
        <v>0.93872623000301803</v>
      </c>
      <c r="M45">
        <v>0.93495934959349603</v>
      </c>
      <c r="N45">
        <v>97</v>
      </c>
      <c r="O45">
        <v>123</v>
      </c>
      <c r="P45">
        <v>3048</v>
      </c>
      <c r="Q45">
        <v>20</v>
      </c>
      <c r="R45">
        <v>15</v>
      </c>
      <c r="S45">
        <v>4376</v>
      </c>
      <c r="T45">
        <v>3422</v>
      </c>
      <c r="U45">
        <v>16</v>
      </c>
      <c r="V45">
        <v>12331</v>
      </c>
      <c r="W45">
        <v>0.87782945736434104</v>
      </c>
      <c r="X45">
        <v>1</v>
      </c>
      <c r="Y45">
        <v>0</v>
      </c>
      <c r="Z45">
        <v>1520.5416666666699</v>
      </c>
      <c r="AA45">
        <v>83</v>
      </c>
      <c r="AB45">
        <v>27</v>
      </c>
      <c r="AC45">
        <v>27.8483606557377</v>
      </c>
      <c r="AD45">
        <v>25</v>
      </c>
      <c r="AE45">
        <v>50</v>
      </c>
      <c r="AF45" s="76">
        <v>2.79024669268572E-5</v>
      </c>
      <c r="AG45">
        <v>5</v>
      </c>
      <c r="AH45">
        <v>1.1350407450523899E-2</v>
      </c>
      <c r="AI45">
        <v>0.10710128055878899</v>
      </c>
      <c r="AJ45">
        <v>0.102153667054715</v>
      </c>
      <c r="AK45">
        <v>9.1094295692665903E-2</v>
      </c>
      <c r="AL45">
        <v>0.56169965075669404</v>
      </c>
      <c r="AM45">
        <v>0</v>
      </c>
      <c r="AN45">
        <v>3.7166666666666699</v>
      </c>
    </row>
    <row r="46" spans="1:40" x14ac:dyDescent="0.25">
      <c r="A46">
        <v>44</v>
      </c>
      <c r="B46" t="s">
        <v>17</v>
      </c>
      <c r="C46">
        <v>1380.9880000000001</v>
      </c>
      <c r="D46">
        <v>1222</v>
      </c>
      <c r="E46">
        <v>10716</v>
      </c>
      <c r="F46">
        <v>166</v>
      </c>
      <c r="G46">
        <v>1.1291807031888801</v>
      </c>
      <c r="H46">
        <v>6.8440767547857799</v>
      </c>
      <c r="I46">
        <v>0.86345053147996698</v>
      </c>
      <c r="J46">
        <v>0.103109656301146</v>
      </c>
      <c r="K46">
        <v>0.20772676371780499</v>
      </c>
      <c r="L46">
        <v>0.16782081800476101</v>
      </c>
      <c r="M46">
        <v>0.45793758480325603</v>
      </c>
      <c r="N46">
        <v>1985</v>
      </c>
      <c r="O46">
        <v>1940</v>
      </c>
      <c r="P46">
        <v>25506</v>
      </c>
      <c r="Q46">
        <v>277</v>
      </c>
      <c r="R46">
        <v>50</v>
      </c>
      <c r="S46">
        <v>4655</v>
      </c>
      <c r="T46">
        <v>3773</v>
      </c>
      <c r="U46">
        <v>7</v>
      </c>
      <c r="V46">
        <v>9229</v>
      </c>
      <c r="W46">
        <v>0.33827493261455499</v>
      </c>
      <c r="X46">
        <v>2</v>
      </c>
      <c r="Y46">
        <v>28</v>
      </c>
      <c r="Z46">
        <v>1524.6</v>
      </c>
      <c r="AA46">
        <v>82</v>
      </c>
      <c r="AB46">
        <v>26</v>
      </c>
      <c r="AC46">
        <v>27.8825214899713</v>
      </c>
      <c r="AD46">
        <v>393</v>
      </c>
      <c r="AE46">
        <v>321</v>
      </c>
      <c r="AF46" s="76">
        <v>9.7658634244000099E-5</v>
      </c>
      <c r="AG46">
        <v>4</v>
      </c>
      <c r="AH46">
        <v>1.9280515117581201</v>
      </c>
      <c r="AI46">
        <v>1.78732736095558</v>
      </c>
      <c r="AJ46">
        <v>3.5704553938036598</v>
      </c>
      <c r="AK46">
        <v>3.6218738335199698</v>
      </c>
      <c r="AL46">
        <v>1.9182530795072801</v>
      </c>
      <c r="AM46">
        <v>0</v>
      </c>
      <c r="AN46">
        <v>3.0241106052942199</v>
      </c>
    </row>
    <row r="47" spans="1:40" x14ac:dyDescent="0.25">
      <c r="A47">
        <v>45</v>
      </c>
      <c r="B47" t="s">
        <v>17</v>
      </c>
      <c r="C47">
        <v>1176.77</v>
      </c>
      <c r="D47">
        <v>1053</v>
      </c>
      <c r="E47">
        <v>12912</v>
      </c>
      <c r="F47">
        <v>106</v>
      </c>
      <c r="G47">
        <v>1.11436553030303</v>
      </c>
      <c r="H47">
        <v>8.3305028947368402</v>
      </c>
      <c r="I47">
        <v>0.69981060606060597</v>
      </c>
      <c r="J47">
        <v>7.3933649289099498E-2</v>
      </c>
      <c r="K47">
        <v>0.112221189591078</v>
      </c>
      <c r="L47">
        <v>8.4063673761402294E-2</v>
      </c>
      <c r="M47">
        <v>0.29421965317919102</v>
      </c>
      <c r="N47">
        <v>2376</v>
      </c>
      <c r="O47">
        <v>2449</v>
      </c>
      <c r="P47">
        <v>29638</v>
      </c>
      <c r="Q47">
        <v>430</v>
      </c>
      <c r="R47">
        <v>63</v>
      </c>
      <c r="S47">
        <v>7840</v>
      </c>
      <c r="T47">
        <v>6287</v>
      </c>
      <c r="U47">
        <v>8</v>
      </c>
      <c r="V47">
        <v>9930</v>
      </c>
      <c r="W47">
        <v>0.36645962732919302</v>
      </c>
      <c r="X47">
        <v>2.5</v>
      </c>
      <c r="Y47">
        <v>56</v>
      </c>
      <c r="Z47">
        <v>1425.7750000000001</v>
      </c>
      <c r="AA47">
        <v>78</v>
      </c>
      <c r="AB47">
        <v>26</v>
      </c>
      <c r="AC47">
        <v>27.564343163538901</v>
      </c>
      <c r="AD47">
        <v>583</v>
      </c>
      <c r="AE47">
        <v>533</v>
      </c>
      <c r="AF47">
        <v>1.9182946012214299E-4</v>
      </c>
      <c r="AG47">
        <v>2</v>
      </c>
      <c r="AH47">
        <v>1.84409851301115</v>
      </c>
      <c r="AI47">
        <v>5.1157837670384101</v>
      </c>
      <c r="AJ47">
        <v>1.9153500619578701</v>
      </c>
      <c r="AK47">
        <v>2.3405359355638198</v>
      </c>
      <c r="AL47">
        <v>2.83434014869888</v>
      </c>
      <c r="AM47">
        <v>0</v>
      </c>
      <c r="AN47">
        <v>2.8069205815210898</v>
      </c>
    </row>
    <row r="48" spans="1:40" x14ac:dyDescent="0.25">
      <c r="A48">
        <v>46</v>
      </c>
      <c r="B48" t="s">
        <v>17</v>
      </c>
      <c r="C48">
        <v>667.66</v>
      </c>
      <c r="D48">
        <v>738</v>
      </c>
      <c r="E48">
        <v>7821</v>
      </c>
      <c r="F48">
        <v>59</v>
      </c>
      <c r="G48">
        <v>0.90346414073071701</v>
      </c>
      <c r="H48">
        <v>9.3303495881383895</v>
      </c>
      <c r="I48">
        <v>0.79025710419485795</v>
      </c>
      <c r="J48">
        <v>4.0595399188091998E-2</v>
      </c>
      <c r="K48">
        <v>0.17274005881600801</v>
      </c>
      <c r="L48">
        <v>0.13829308534573301</v>
      </c>
      <c r="M48">
        <v>0.37175043327556301</v>
      </c>
      <c r="N48">
        <v>1522</v>
      </c>
      <c r="O48">
        <v>2183</v>
      </c>
      <c r="P48">
        <v>18304</v>
      </c>
      <c r="Q48">
        <v>452</v>
      </c>
      <c r="R48">
        <v>45</v>
      </c>
      <c r="S48">
        <v>6198</v>
      </c>
      <c r="T48">
        <v>4580</v>
      </c>
      <c r="U48">
        <v>9</v>
      </c>
      <c r="V48">
        <v>11074</v>
      </c>
      <c r="W48">
        <v>0.28349370836417498</v>
      </c>
      <c r="X48">
        <v>2</v>
      </c>
      <c r="Y48">
        <v>69</v>
      </c>
      <c r="Z48">
        <v>1424.4</v>
      </c>
      <c r="AA48">
        <v>77</v>
      </c>
      <c r="AB48">
        <v>27</v>
      </c>
      <c r="AC48">
        <v>27.651085141903199</v>
      </c>
      <c r="AD48">
        <v>516</v>
      </c>
      <c r="AE48">
        <v>515</v>
      </c>
      <c r="AF48">
        <v>1.70902609927E-4</v>
      </c>
      <c r="AG48">
        <v>5</v>
      </c>
      <c r="AH48">
        <v>0.92059838895281898</v>
      </c>
      <c r="AI48">
        <v>3.7032348804500699</v>
      </c>
      <c r="AJ48">
        <v>2.5119549929676501</v>
      </c>
      <c r="AK48">
        <v>2.4590205856028602</v>
      </c>
      <c r="AL48">
        <v>4.3228487405702598</v>
      </c>
      <c r="AM48">
        <v>0</v>
      </c>
      <c r="AN48">
        <v>3.1128733264675601</v>
      </c>
    </row>
    <row r="49" spans="1:40" x14ac:dyDescent="0.25">
      <c r="A49">
        <v>47</v>
      </c>
      <c r="B49" t="s">
        <v>17</v>
      </c>
      <c r="C49">
        <v>842.45699999999999</v>
      </c>
      <c r="D49">
        <v>578</v>
      </c>
      <c r="E49">
        <v>2284</v>
      </c>
      <c r="F49">
        <v>71</v>
      </c>
      <c r="G49">
        <v>1.44256335616438</v>
      </c>
      <c r="H49">
        <v>8.5784078291815007</v>
      </c>
      <c r="I49">
        <v>0.94006849315068497</v>
      </c>
      <c r="J49">
        <v>4.4673539518900303E-2</v>
      </c>
      <c r="K49">
        <v>0.50831873905429104</v>
      </c>
      <c r="L49">
        <v>0.45854774156660899</v>
      </c>
      <c r="M49">
        <v>0.67102803738317796</v>
      </c>
      <c r="N49">
        <v>873</v>
      </c>
      <c r="O49">
        <v>719</v>
      </c>
      <c r="P49">
        <v>5546</v>
      </c>
      <c r="Q49">
        <v>204</v>
      </c>
      <c r="R49">
        <v>35</v>
      </c>
      <c r="S49">
        <v>2400</v>
      </c>
      <c r="T49">
        <v>1711</v>
      </c>
      <c r="U49">
        <v>9</v>
      </c>
      <c r="V49">
        <v>11439</v>
      </c>
      <c r="W49">
        <v>0.45822566752799299</v>
      </c>
      <c r="X49">
        <v>1</v>
      </c>
      <c r="Y49">
        <v>20</v>
      </c>
      <c r="Z49">
        <v>1472.4</v>
      </c>
      <c r="AA49">
        <v>82</v>
      </c>
      <c r="AB49">
        <v>28</v>
      </c>
      <c r="AC49">
        <v>28.497307001795299</v>
      </c>
      <c r="AD49">
        <v>235</v>
      </c>
      <c r="AE49">
        <v>169</v>
      </c>
      <c r="AF49" s="76">
        <v>3.13902752927143E-5</v>
      </c>
      <c r="AG49">
        <v>5</v>
      </c>
      <c r="AH49">
        <v>0.14448336252189101</v>
      </c>
      <c r="AI49">
        <v>1.50481611208406</v>
      </c>
      <c r="AJ49">
        <v>1.6619964973730299</v>
      </c>
      <c r="AK49">
        <v>1.9623467600700499</v>
      </c>
      <c r="AL49">
        <v>4.2753940455341501</v>
      </c>
      <c r="AM49">
        <v>0</v>
      </c>
      <c r="AN49">
        <v>3.42370744010088</v>
      </c>
    </row>
    <row r="50" spans="1:40" x14ac:dyDescent="0.25">
      <c r="A50">
        <v>48</v>
      </c>
      <c r="B50" t="s">
        <v>17</v>
      </c>
      <c r="C50">
        <v>460.03300000000002</v>
      </c>
      <c r="D50">
        <v>543</v>
      </c>
      <c r="E50">
        <v>3636</v>
      </c>
      <c r="F50">
        <v>48</v>
      </c>
      <c r="G50">
        <v>0.83794717668488194</v>
      </c>
      <c r="H50">
        <v>8.8459070993914803</v>
      </c>
      <c r="I50">
        <v>0.87978142076502697</v>
      </c>
      <c r="J50">
        <v>2.92504570383912E-2</v>
      </c>
      <c r="K50">
        <v>0.255225522552255</v>
      </c>
      <c r="L50">
        <v>0.196989966555184</v>
      </c>
      <c r="M50">
        <v>0.52476780185758498</v>
      </c>
      <c r="N50">
        <v>1125</v>
      </c>
      <c r="O50">
        <v>1128</v>
      </c>
      <c r="P50">
        <v>8948</v>
      </c>
      <c r="Q50">
        <v>216</v>
      </c>
      <c r="R50">
        <v>41</v>
      </c>
      <c r="S50">
        <v>3292</v>
      </c>
      <c r="T50">
        <v>2500</v>
      </c>
      <c r="U50">
        <v>9</v>
      </c>
      <c r="V50">
        <v>12198</v>
      </c>
      <c r="W50">
        <v>0.46982758620689702</v>
      </c>
      <c r="X50">
        <v>1</v>
      </c>
      <c r="Y50">
        <v>24</v>
      </c>
      <c r="Z50">
        <v>1504.7083333333301</v>
      </c>
      <c r="AA50">
        <v>80</v>
      </c>
      <c r="AB50">
        <v>28</v>
      </c>
      <c r="AC50">
        <v>28.682186234817799</v>
      </c>
      <c r="AD50">
        <v>384</v>
      </c>
      <c r="AE50">
        <v>234</v>
      </c>
      <c r="AF50" s="76">
        <v>4.1853700390285801E-5</v>
      </c>
      <c r="AG50">
        <v>5</v>
      </c>
      <c r="AH50">
        <v>6.2981298129812999E-2</v>
      </c>
      <c r="AI50">
        <v>1.10561056105611</v>
      </c>
      <c r="AJ50">
        <v>3.47084708470847</v>
      </c>
      <c r="AK50">
        <v>3.3767876787678799</v>
      </c>
      <c r="AL50">
        <v>4.5610561056105601</v>
      </c>
      <c r="AM50">
        <v>0</v>
      </c>
      <c r="AN50">
        <v>3.3597014925373099</v>
      </c>
    </row>
    <row r="51" spans="1:40" x14ac:dyDescent="0.25">
      <c r="A51">
        <v>49</v>
      </c>
      <c r="B51" t="s">
        <v>17</v>
      </c>
      <c r="C51">
        <v>388.03100000000001</v>
      </c>
      <c r="D51">
        <v>483</v>
      </c>
      <c r="E51">
        <v>2905</v>
      </c>
      <c r="F51">
        <v>35</v>
      </c>
      <c r="G51">
        <v>0.80337681159420304</v>
      </c>
      <c r="H51">
        <v>7.0819985739750404</v>
      </c>
      <c r="I51">
        <v>0.94409937888198803</v>
      </c>
      <c r="J51">
        <v>3.9337474120082802E-2</v>
      </c>
      <c r="K51">
        <v>0.30499139414802101</v>
      </c>
      <c r="L51">
        <v>0.254893617021277</v>
      </c>
      <c r="M51">
        <v>0.51711711711711705</v>
      </c>
      <c r="N51">
        <v>974</v>
      </c>
      <c r="O51">
        <v>1066</v>
      </c>
      <c r="P51">
        <v>6475</v>
      </c>
      <c r="Q51">
        <v>181</v>
      </c>
      <c r="R51">
        <v>42</v>
      </c>
      <c r="S51">
        <v>3050</v>
      </c>
      <c r="T51">
        <v>2151</v>
      </c>
      <c r="U51">
        <v>10</v>
      </c>
      <c r="V51">
        <v>12853</v>
      </c>
      <c r="W51">
        <v>0.45372460496613998</v>
      </c>
      <c r="X51">
        <v>1</v>
      </c>
      <c r="Y51">
        <v>24</v>
      </c>
      <c r="Z51">
        <v>1553.4833333333299</v>
      </c>
      <c r="AA51">
        <v>82.5</v>
      </c>
      <c r="AB51">
        <v>29</v>
      </c>
      <c r="AC51">
        <v>29.365217391304299</v>
      </c>
      <c r="AD51">
        <v>346</v>
      </c>
      <c r="AE51">
        <v>228</v>
      </c>
      <c r="AF51" s="76">
        <v>3.4878083658571499E-5</v>
      </c>
      <c r="AG51">
        <v>5</v>
      </c>
      <c r="AH51">
        <v>3.1404475043029301</v>
      </c>
      <c r="AI51">
        <v>2.6681583476764201</v>
      </c>
      <c r="AJ51">
        <v>1.41170395869191</v>
      </c>
      <c r="AK51">
        <v>0.76867469879518102</v>
      </c>
      <c r="AL51">
        <v>3.4478485370051599</v>
      </c>
      <c r="AM51">
        <v>0</v>
      </c>
      <c r="AN51">
        <v>2.5819250551065398</v>
      </c>
    </row>
    <row r="52" spans="1:40" x14ac:dyDescent="0.25">
      <c r="A52">
        <v>50</v>
      </c>
      <c r="B52" t="s">
        <v>17</v>
      </c>
      <c r="C52">
        <v>3973.0012000000002</v>
      </c>
      <c r="D52">
        <v>452</v>
      </c>
      <c r="E52">
        <v>3110</v>
      </c>
      <c r="F52">
        <v>225</v>
      </c>
      <c r="G52">
        <v>8.7127219298245606</v>
      </c>
      <c r="H52">
        <v>0.60030850702258398</v>
      </c>
      <c r="I52">
        <v>0</v>
      </c>
      <c r="J52">
        <v>0</v>
      </c>
      <c r="K52">
        <v>0.43536977491961398</v>
      </c>
      <c r="L52">
        <v>0.41199684293606897</v>
      </c>
      <c r="M52">
        <v>0.53819444444444398</v>
      </c>
      <c r="N52">
        <v>759</v>
      </c>
      <c r="O52">
        <v>926</v>
      </c>
      <c r="P52">
        <v>6619</v>
      </c>
      <c r="Q52">
        <v>215</v>
      </c>
      <c r="R52">
        <v>67</v>
      </c>
      <c r="S52">
        <v>3997</v>
      </c>
      <c r="T52">
        <v>2655</v>
      </c>
      <c r="U52">
        <v>11</v>
      </c>
      <c r="V52">
        <v>12593.5</v>
      </c>
      <c r="W52">
        <v>0.48670605612998502</v>
      </c>
      <c r="X52">
        <v>1</v>
      </c>
      <c r="Y52">
        <v>33</v>
      </c>
      <c r="Z52">
        <v>1579.2166666666701</v>
      </c>
      <c r="AA52">
        <v>82</v>
      </c>
      <c r="AB52">
        <v>29</v>
      </c>
      <c r="AC52">
        <v>29.405213270142202</v>
      </c>
      <c r="AD52">
        <v>317</v>
      </c>
      <c r="AE52">
        <v>267</v>
      </c>
      <c r="AF52">
        <v>1.3602452626842901E-4</v>
      </c>
      <c r="AG52">
        <v>3</v>
      </c>
      <c r="AH52">
        <v>0.15112540192925999</v>
      </c>
      <c r="AI52">
        <v>0.91125401929260497</v>
      </c>
      <c r="AJ52">
        <v>3.7877813504823199</v>
      </c>
      <c r="AK52">
        <v>2.8581993569131798</v>
      </c>
      <c r="AL52">
        <v>2.9954983922829599</v>
      </c>
      <c r="AM52">
        <v>0</v>
      </c>
      <c r="AN52">
        <v>3.10722433460076</v>
      </c>
    </row>
    <row r="53" spans="1:40" x14ac:dyDescent="0.25">
      <c r="A53">
        <v>1</v>
      </c>
      <c r="B53" t="s">
        <v>18</v>
      </c>
      <c r="C53" t="s">
        <v>254</v>
      </c>
      <c r="D53">
        <v>123357</v>
      </c>
      <c r="E53">
        <v>139808</v>
      </c>
      <c r="F53" t="s">
        <v>254</v>
      </c>
      <c r="G53" t="s">
        <v>254</v>
      </c>
      <c r="H53" t="s">
        <v>254</v>
      </c>
      <c r="I53" t="s">
        <v>254</v>
      </c>
      <c r="J53" t="s">
        <v>254</v>
      </c>
      <c r="K53">
        <v>0.88397659647516602</v>
      </c>
      <c r="L53">
        <v>0.87228285199813005</v>
      </c>
      <c r="M53">
        <v>0.91389447428033299</v>
      </c>
      <c r="N53">
        <v>39154</v>
      </c>
      <c r="O53">
        <v>48884</v>
      </c>
      <c r="P53">
        <v>255326</v>
      </c>
      <c r="Q53">
        <v>20542</v>
      </c>
      <c r="R53">
        <v>10683</v>
      </c>
      <c r="S53">
        <v>2759</v>
      </c>
      <c r="T53">
        <v>2495</v>
      </c>
      <c r="U53">
        <v>54</v>
      </c>
      <c r="V53">
        <v>3193</v>
      </c>
      <c r="W53">
        <v>0</v>
      </c>
      <c r="X53">
        <v>1</v>
      </c>
      <c r="Y53">
        <v>0</v>
      </c>
      <c r="Z53">
        <v>38.5</v>
      </c>
      <c r="AA53">
        <v>2</v>
      </c>
      <c r="AB53">
        <v>0</v>
      </c>
      <c r="AC53">
        <v>1.6261290678246401</v>
      </c>
      <c r="AD53">
        <v>19513</v>
      </c>
      <c r="AE53">
        <v>36727</v>
      </c>
      <c r="AF53">
        <v>1.99921175530932E-2</v>
      </c>
      <c r="AG53" t="s">
        <v>254</v>
      </c>
      <c r="AH53" t="s">
        <v>254</v>
      </c>
      <c r="AI53" t="s">
        <v>254</v>
      </c>
      <c r="AJ53" t="s">
        <v>254</v>
      </c>
      <c r="AK53" t="s">
        <v>254</v>
      </c>
      <c r="AL53" t="s">
        <v>254</v>
      </c>
      <c r="AM53" t="s">
        <v>254</v>
      </c>
      <c r="AN53">
        <v>3.4940890509335998</v>
      </c>
    </row>
    <row r="54" spans="1:40" x14ac:dyDescent="0.25">
      <c r="A54">
        <v>2</v>
      </c>
      <c r="B54" t="s">
        <v>18</v>
      </c>
      <c r="C54" t="s">
        <v>254</v>
      </c>
      <c r="D54">
        <v>83209</v>
      </c>
      <c r="E54">
        <v>130434</v>
      </c>
      <c r="F54" t="s">
        <v>254</v>
      </c>
      <c r="G54" t="s">
        <v>254</v>
      </c>
      <c r="H54" t="s">
        <v>254</v>
      </c>
      <c r="I54" t="s">
        <v>254</v>
      </c>
      <c r="J54" t="s">
        <v>254</v>
      </c>
      <c r="K54">
        <v>0.58271616296364404</v>
      </c>
      <c r="L54">
        <v>0.573701644944838</v>
      </c>
      <c r="M54">
        <v>0.62174641441588696</v>
      </c>
      <c r="N54">
        <v>21435</v>
      </c>
      <c r="O54">
        <v>28246</v>
      </c>
      <c r="P54">
        <v>160184</v>
      </c>
      <c r="Q54">
        <v>6404</v>
      </c>
      <c r="R54">
        <v>5066</v>
      </c>
      <c r="S54">
        <v>3182</v>
      </c>
      <c r="T54">
        <v>2924</v>
      </c>
      <c r="U54">
        <v>46</v>
      </c>
      <c r="V54">
        <v>2340</v>
      </c>
      <c r="W54">
        <v>0</v>
      </c>
      <c r="X54">
        <v>1</v>
      </c>
      <c r="Y54">
        <v>0</v>
      </c>
      <c r="Z54">
        <v>66.4166666666667</v>
      </c>
      <c r="AA54">
        <v>4</v>
      </c>
      <c r="AB54">
        <v>1</v>
      </c>
      <c r="AC54">
        <v>2.6002131613467401</v>
      </c>
      <c r="AD54">
        <v>15025</v>
      </c>
      <c r="AE54">
        <v>17064</v>
      </c>
      <c r="AF54">
        <v>1.29467446540617E-2</v>
      </c>
      <c r="AG54" t="s">
        <v>254</v>
      </c>
      <c r="AH54" t="s">
        <v>254</v>
      </c>
      <c r="AI54" t="s">
        <v>254</v>
      </c>
      <c r="AJ54" t="s">
        <v>254</v>
      </c>
      <c r="AK54" t="s">
        <v>254</v>
      </c>
      <c r="AL54" t="s">
        <v>254</v>
      </c>
      <c r="AM54" t="s">
        <v>254</v>
      </c>
      <c r="AN54">
        <v>2.8039299830604199</v>
      </c>
    </row>
    <row r="55" spans="1:40" x14ac:dyDescent="0.25">
      <c r="A55">
        <v>3</v>
      </c>
      <c r="B55" t="s">
        <v>18</v>
      </c>
      <c r="C55" t="s">
        <v>254</v>
      </c>
      <c r="D55">
        <v>77300</v>
      </c>
      <c r="E55">
        <v>181258</v>
      </c>
      <c r="F55" t="s">
        <v>254</v>
      </c>
      <c r="G55" t="s">
        <v>254</v>
      </c>
      <c r="H55" t="s">
        <v>254</v>
      </c>
      <c r="I55" t="s">
        <v>254</v>
      </c>
      <c r="J55" t="s">
        <v>254</v>
      </c>
      <c r="K55">
        <v>0.32724072868507897</v>
      </c>
      <c r="L55">
        <v>0.305063423838977</v>
      </c>
      <c r="M55">
        <v>0.44544946567018201</v>
      </c>
      <c r="N55">
        <v>18306</v>
      </c>
      <c r="O55">
        <v>35045</v>
      </c>
      <c r="P55">
        <v>206338</v>
      </c>
      <c r="Q55">
        <v>6329</v>
      </c>
      <c r="R55">
        <v>5564</v>
      </c>
      <c r="S55">
        <v>4111</v>
      </c>
      <c r="T55">
        <v>3834</v>
      </c>
      <c r="U55">
        <v>40</v>
      </c>
      <c r="V55">
        <v>2076</v>
      </c>
      <c r="W55">
        <v>0</v>
      </c>
      <c r="X55">
        <v>1</v>
      </c>
      <c r="Y55">
        <v>0</v>
      </c>
      <c r="Z55">
        <v>92.2083333333333</v>
      </c>
      <c r="AA55">
        <v>5</v>
      </c>
      <c r="AB55">
        <v>1</v>
      </c>
      <c r="AC55">
        <v>3.1722193302099599</v>
      </c>
      <c r="AD55">
        <v>13122</v>
      </c>
      <c r="AE55">
        <v>18284</v>
      </c>
      <c r="AF55">
        <v>1.7048407292309699E-2</v>
      </c>
      <c r="AG55" t="s">
        <v>254</v>
      </c>
      <c r="AH55" t="s">
        <v>254</v>
      </c>
      <c r="AI55" t="s">
        <v>254</v>
      </c>
      <c r="AJ55" t="s">
        <v>254</v>
      </c>
      <c r="AK55" t="s">
        <v>254</v>
      </c>
      <c r="AL55" t="s">
        <v>254</v>
      </c>
      <c r="AM55" t="s">
        <v>254</v>
      </c>
      <c r="AN55">
        <v>2.3203965115849399</v>
      </c>
    </row>
    <row r="56" spans="1:40" x14ac:dyDescent="0.25">
      <c r="A56">
        <v>4</v>
      </c>
      <c r="B56" t="s">
        <v>18</v>
      </c>
      <c r="C56" t="s">
        <v>254</v>
      </c>
      <c r="D56">
        <v>52668</v>
      </c>
      <c r="E56">
        <v>212987</v>
      </c>
      <c r="F56" t="s">
        <v>254</v>
      </c>
      <c r="G56" t="s">
        <v>254</v>
      </c>
      <c r="H56" t="s">
        <v>254</v>
      </c>
      <c r="I56" t="s">
        <v>254</v>
      </c>
      <c r="J56" t="s">
        <v>254</v>
      </c>
      <c r="K56">
        <v>0.17366318132092601</v>
      </c>
      <c r="L56">
        <v>0.14520420894566599</v>
      </c>
      <c r="M56">
        <v>0.33552073848472502</v>
      </c>
      <c r="N56">
        <v>25627</v>
      </c>
      <c r="O56">
        <v>26189</v>
      </c>
      <c r="P56">
        <v>303494</v>
      </c>
      <c r="Q56">
        <v>8907</v>
      </c>
      <c r="R56">
        <v>4016</v>
      </c>
      <c r="S56">
        <v>5692</v>
      </c>
      <c r="T56">
        <v>5378</v>
      </c>
      <c r="U56">
        <v>30</v>
      </c>
      <c r="V56">
        <v>2169</v>
      </c>
      <c r="W56">
        <v>0</v>
      </c>
      <c r="X56">
        <v>3</v>
      </c>
      <c r="Y56">
        <v>0</v>
      </c>
      <c r="Z56">
        <v>150.6</v>
      </c>
      <c r="AA56">
        <v>8</v>
      </c>
      <c r="AB56">
        <v>2</v>
      </c>
      <c r="AC56">
        <v>4.7794823685227099</v>
      </c>
      <c r="AD56">
        <v>14679</v>
      </c>
      <c r="AE56">
        <v>14593</v>
      </c>
      <c r="AF56">
        <v>1.3002549587915401E-2</v>
      </c>
      <c r="AG56" t="s">
        <v>254</v>
      </c>
      <c r="AH56" t="s">
        <v>254</v>
      </c>
      <c r="AI56" t="s">
        <v>254</v>
      </c>
      <c r="AJ56" t="s">
        <v>254</v>
      </c>
      <c r="AK56" t="s">
        <v>254</v>
      </c>
      <c r="AL56" t="s">
        <v>254</v>
      </c>
      <c r="AM56" t="s">
        <v>254</v>
      </c>
      <c r="AN56">
        <v>2.2610969121635698</v>
      </c>
    </row>
    <row r="57" spans="1:40" x14ac:dyDescent="0.25">
      <c r="A57">
        <v>5</v>
      </c>
      <c r="B57" t="s">
        <v>18</v>
      </c>
      <c r="C57" t="s">
        <v>254</v>
      </c>
      <c r="D57">
        <v>44301</v>
      </c>
      <c r="E57">
        <v>50253</v>
      </c>
      <c r="F57" t="s">
        <v>254</v>
      </c>
      <c r="G57" t="s">
        <v>254</v>
      </c>
      <c r="H57" t="s">
        <v>254</v>
      </c>
      <c r="I57" t="s">
        <v>254</v>
      </c>
      <c r="J57" t="s">
        <v>254</v>
      </c>
      <c r="K57">
        <v>0.87047539450381095</v>
      </c>
      <c r="L57">
        <v>0.872068007602816</v>
      </c>
      <c r="M57">
        <v>0.83838383838383801</v>
      </c>
      <c r="N57">
        <v>1732</v>
      </c>
      <c r="O57">
        <v>2377</v>
      </c>
      <c r="P57">
        <v>30258</v>
      </c>
      <c r="Q57">
        <v>422</v>
      </c>
      <c r="R57">
        <v>444</v>
      </c>
      <c r="S57">
        <v>3425</v>
      </c>
      <c r="T57">
        <v>3155</v>
      </c>
      <c r="U57">
        <v>23</v>
      </c>
      <c r="V57">
        <v>2860</v>
      </c>
      <c r="W57">
        <v>0</v>
      </c>
      <c r="X57">
        <v>1</v>
      </c>
      <c r="Y57">
        <v>0</v>
      </c>
      <c r="Z57">
        <v>139.25</v>
      </c>
      <c r="AA57">
        <v>7</v>
      </c>
      <c r="AB57">
        <v>2</v>
      </c>
      <c r="AC57">
        <v>4.3740234145883701</v>
      </c>
      <c r="AD57">
        <v>937</v>
      </c>
      <c r="AE57">
        <v>2114</v>
      </c>
      <c r="AF57">
        <v>5.3468102248590103E-3</v>
      </c>
      <c r="AG57" t="s">
        <v>254</v>
      </c>
      <c r="AH57" t="s">
        <v>254</v>
      </c>
      <c r="AI57" t="s">
        <v>254</v>
      </c>
      <c r="AJ57" t="s">
        <v>254</v>
      </c>
      <c r="AK57" t="s">
        <v>254</v>
      </c>
      <c r="AL57" t="s">
        <v>254</v>
      </c>
      <c r="AM57" t="s">
        <v>254</v>
      </c>
      <c r="AN57">
        <v>1.6124710126256101</v>
      </c>
    </row>
    <row r="58" spans="1:40" x14ac:dyDescent="0.25">
      <c r="A58">
        <v>6</v>
      </c>
      <c r="B58" t="s">
        <v>18</v>
      </c>
      <c r="C58" t="s">
        <v>254</v>
      </c>
      <c r="D58">
        <v>39714</v>
      </c>
      <c r="E58">
        <v>73623</v>
      </c>
      <c r="F58" t="s">
        <v>254</v>
      </c>
      <c r="G58" t="s">
        <v>254</v>
      </c>
      <c r="H58" t="s">
        <v>254</v>
      </c>
      <c r="I58" t="s">
        <v>254</v>
      </c>
      <c r="J58" t="s">
        <v>254</v>
      </c>
      <c r="K58">
        <v>0.49515776319900001</v>
      </c>
      <c r="L58">
        <v>0.483392152792194</v>
      </c>
      <c r="M58">
        <v>0.62344381568310403</v>
      </c>
      <c r="N58">
        <v>3774</v>
      </c>
      <c r="O58">
        <v>4866</v>
      </c>
      <c r="P58">
        <v>72956</v>
      </c>
      <c r="Q58">
        <v>282</v>
      </c>
      <c r="R58">
        <v>646</v>
      </c>
      <c r="S58">
        <v>4757</v>
      </c>
      <c r="T58">
        <v>4434</v>
      </c>
      <c r="U58">
        <v>17</v>
      </c>
      <c r="V58">
        <v>2777</v>
      </c>
      <c r="W58">
        <v>0</v>
      </c>
      <c r="X58">
        <v>1</v>
      </c>
      <c r="Y58">
        <v>0</v>
      </c>
      <c r="Z58">
        <v>168.566666666667</v>
      </c>
      <c r="AA58">
        <v>9</v>
      </c>
      <c r="AB58">
        <v>2</v>
      </c>
      <c r="AC58">
        <v>5.0544467150015402</v>
      </c>
      <c r="AD58">
        <v>1597</v>
      </c>
      <c r="AE58">
        <v>2209</v>
      </c>
      <c r="AF58">
        <v>3.8296135857111501E-3</v>
      </c>
      <c r="AG58" t="s">
        <v>254</v>
      </c>
      <c r="AH58" t="s">
        <v>254</v>
      </c>
      <c r="AI58" t="s">
        <v>254</v>
      </c>
      <c r="AJ58" t="s">
        <v>254</v>
      </c>
      <c r="AK58" t="s">
        <v>254</v>
      </c>
      <c r="AL58" t="s">
        <v>254</v>
      </c>
      <c r="AM58" t="s">
        <v>254</v>
      </c>
      <c r="AN58">
        <v>2.2264905107707298</v>
      </c>
    </row>
    <row r="59" spans="1:40" x14ac:dyDescent="0.25">
      <c r="A59">
        <v>7</v>
      </c>
      <c r="B59" t="s">
        <v>18</v>
      </c>
      <c r="C59" t="s">
        <v>254</v>
      </c>
      <c r="D59">
        <v>37874</v>
      </c>
      <c r="E59">
        <v>106817</v>
      </c>
      <c r="F59" t="s">
        <v>254</v>
      </c>
      <c r="G59" t="s">
        <v>254</v>
      </c>
      <c r="H59" t="s">
        <v>254</v>
      </c>
      <c r="I59" t="s">
        <v>254</v>
      </c>
      <c r="J59" t="s">
        <v>254</v>
      </c>
      <c r="K59">
        <v>0.264761227145492</v>
      </c>
      <c r="L59">
        <v>0.22355233853006701</v>
      </c>
      <c r="M59">
        <v>0.551433891992551</v>
      </c>
      <c r="N59">
        <v>5644</v>
      </c>
      <c r="O59">
        <v>14455</v>
      </c>
      <c r="P59">
        <v>148761</v>
      </c>
      <c r="Q59">
        <v>2175</v>
      </c>
      <c r="R59">
        <v>1192</v>
      </c>
      <c r="S59">
        <v>4161</v>
      </c>
      <c r="T59">
        <v>3832</v>
      </c>
      <c r="U59">
        <v>10</v>
      </c>
      <c r="V59">
        <v>2654</v>
      </c>
      <c r="W59">
        <v>0</v>
      </c>
      <c r="X59">
        <v>2</v>
      </c>
      <c r="Y59">
        <v>0</v>
      </c>
      <c r="Z59">
        <v>216.083333333333</v>
      </c>
      <c r="AA59">
        <v>11</v>
      </c>
      <c r="AB59">
        <v>3</v>
      </c>
      <c r="AC59">
        <v>6.2172961727465097</v>
      </c>
      <c r="AD59">
        <v>2797</v>
      </c>
      <c r="AE59">
        <v>3120</v>
      </c>
      <c r="AF59">
        <v>6.2466647832501504E-3</v>
      </c>
      <c r="AG59" t="s">
        <v>254</v>
      </c>
      <c r="AH59" t="s">
        <v>254</v>
      </c>
      <c r="AI59" t="s">
        <v>254</v>
      </c>
      <c r="AJ59" t="s">
        <v>254</v>
      </c>
      <c r="AK59" t="s">
        <v>254</v>
      </c>
      <c r="AL59" t="s">
        <v>254</v>
      </c>
      <c r="AM59" t="s">
        <v>254</v>
      </c>
      <c r="AN59">
        <v>3.2420822247017398</v>
      </c>
    </row>
    <row r="60" spans="1:40" x14ac:dyDescent="0.25">
      <c r="A60">
        <v>8</v>
      </c>
      <c r="B60" t="s">
        <v>18</v>
      </c>
      <c r="C60" t="s">
        <v>254</v>
      </c>
      <c r="D60">
        <v>30021</v>
      </c>
      <c r="E60">
        <v>77290</v>
      </c>
      <c r="F60" t="s">
        <v>254</v>
      </c>
      <c r="G60" t="s">
        <v>254</v>
      </c>
      <c r="H60" t="s">
        <v>254</v>
      </c>
      <c r="I60" t="s">
        <v>254</v>
      </c>
      <c r="J60" t="s">
        <v>254</v>
      </c>
      <c r="K60">
        <v>0.34928192521671603</v>
      </c>
      <c r="L60">
        <v>0.33192568764436597</v>
      </c>
      <c r="M60">
        <v>0.53145917001338705</v>
      </c>
      <c r="N60">
        <v>4642</v>
      </c>
      <c r="O60">
        <v>3609</v>
      </c>
      <c r="P60">
        <v>124226</v>
      </c>
      <c r="Q60">
        <v>1018</v>
      </c>
      <c r="R60">
        <v>464</v>
      </c>
      <c r="S60">
        <v>5098</v>
      </c>
      <c r="T60">
        <v>4723</v>
      </c>
      <c r="U60">
        <v>9</v>
      </c>
      <c r="V60">
        <v>2996</v>
      </c>
      <c r="W60">
        <v>0</v>
      </c>
      <c r="X60">
        <v>1</v>
      </c>
      <c r="Y60">
        <v>0</v>
      </c>
      <c r="Z60">
        <v>235.375</v>
      </c>
      <c r="AA60">
        <v>12</v>
      </c>
      <c r="AB60">
        <v>4</v>
      </c>
      <c r="AC60">
        <v>6.5933780322434803</v>
      </c>
      <c r="AD60">
        <v>1705</v>
      </c>
      <c r="AE60">
        <v>2065</v>
      </c>
      <c r="AF60">
        <v>2.9611493026127202E-3</v>
      </c>
      <c r="AG60" t="s">
        <v>254</v>
      </c>
      <c r="AH60" t="s">
        <v>254</v>
      </c>
      <c r="AI60" t="s">
        <v>254</v>
      </c>
      <c r="AJ60" t="s">
        <v>254</v>
      </c>
      <c r="AK60" t="s">
        <v>254</v>
      </c>
      <c r="AL60" t="s">
        <v>254</v>
      </c>
      <c r="AM60" t="s">
        <v>254</v>
      </c>
      <c r="AN60">
        <v>2.9315304948216299</v>
      </c>
    </row>
    <row r="61" spans="1:40" x14ac:dyDescent="0.25">
      <c r="A61">
        <v>9</v>
      </c>
      <c r="B61" t="s">
        <v>18</v>
      </c>
      <c r="C61" t="s">
        <v>254</v>
      </c>
      <c r="D61">
        <v>26146</v>
      </c>
      <c r="E61">
        <v>223982</v>
      </c>
      <c r="F61" t="s">
        <v>254</v>
      </c>
      <c r="G61" t="s">
        <v>254</v>
      </c>
      <c r="H61" t="s">
        <v>254</v>
      </c>
      <c r="I61" t="s">
        <v>254</v>
      </c>
      <c r="J61" t="s">
        <v>254</v>
      </c>
      <c r="K61">
        <v>7.1728978221464207E-2</v>
      </c>
      <c r="L61">
        <v>5.7277363672028202E-2</v>
      </c>
      <c r="M61">
        <v>0.24210586421515401</v>
      </c>
      <c r="N61">
        <v>11703</v>
      </c>
      <c r="O61">
        <v>11563</v>
      </c>
      <c r="P61">
        <v>371257</v>
      </c>
      <c r="Q61">
        <v>4225</v>
      </c>
      <c r="R61">
        <v>1076</v>
      </c>
      <c r="S61">
        <v>11264</v>
      </c>
      <c r="T61">
        <v>10701</v>
      </c>
      <c r="U61">
        <v>6</v>
      </c>
      <c r="V61">
        <v>2881</v>
      </c>
      <c r="W61">
        <v>0</v>
      </c>
      <c r="X61">
        <v>6</v>
      </c>
      <c r="Y61">
        <v>0</v>
      </c>
      <c r="Z61">
        <v>364.65</v>
      </c>
      <c r="AA61">
        <v>19</v>
      </c>
      <c r="AB61">
        <v>6</v>
      </c>
      <c r="AC61">
        <v>9.6577316980655006</v>
      </c>
      <c r="AD61">
        <v>4469</v>
      </c>
      <c r="AE61">
        <v>7352</v>
      </c>
      <c r="AF61">
        <v>7.3139341432024397E-3</v>
      </c>
      <c r="AG61" t="s">
        <v>254</v>
      </c>
      <c r="AH61" t="s">
        <v>254</v>
      </c>
      <c r="AI61" t="s">
        <v>254</v>
      </c>
      <c r="AJ61" t="s">
        <v>254</v>
      </c>
      <c r="AK61" t="s">
        <v>254</v>
      </c>
      <c r="AL61" t="s">
        <v>254</v>
      </c>
      <c r="AM61" t="s">
        <v>254</v>
      </c>
      <c r="AN61">
        <v>2.0686621936190601</v>
      </c>
    </row>
    <row r="62" spans="1:40" x14ac:dyDescent="0.25">
      <c r="A62">
        <v>10</v>
      </c>
      <c r="B62" t="s">
        <v>18</v>
      </c>
      <c r="C62" t="s">
        <v>254</v>
      </c>
      <c r="D62">
        <v>23465</v>
      </c>
      <c r="E62">
        <v>51153</v>
      </c>
      <c r="F62" t="s">
        <v>254</v>
      </c>
      <c r="G62" t="s">
        <v>254</v>
      </c>
      <c r="H62" t="s">
        <v>254</v>
      </c>
      <c r="I62" t="s">
        <v>254</v>
      </c>
      <c r="J62" t="s">
        <v>254</v>
      </c>
      <c r="K62">
        <v>0.43749144722694699</v>
      </c>
      <c r="L62">
        <v>0.42595659744341102</v>
      </c>
      <c r="M62">
        <v>0.57132298595713205</v>
      </c>
      <c r="N62">
        <v>2063</v>
      </c>
      <c r="O62">
        <v>3381</v>
      </c>
      <c r="P62">
        <v>64571</v>
      </c>
      <c r="Q62">
        <v>532</v>
      </c>
      <c r="R62">
        <v>286</v>
      </c>
      <c r="S62">
        <v>4901</v>
      </c>
      <c r="T62">
        <v>4385</v>
      </c>
      <c r="U62">
        <v>8</v>
      </c>
      <c r="V62">
        <v>3338</v>
      </c>
      <c r="W62">
        <v>0</v>
      </c>
      <c r="X62">
        <v>1</v>
      </c>
      <c r="Y62">
        <v>0</v>
      </c>
      <c r="Z62">
        <v>311.64999999999998</v>
      </c>
      <c r="AA62">
        <v>16</v>
      </c>
      <c r="AB62">
        <v>5</v>
      </c>
      <c r="AC62">
        <v>8.3460173221638492</v>
      </c>
      <c r="AD62">
        <v>1022</v>
      </c>
      <c r="AE62">
        <v>801</v>
      </c>
      <c r="AF62">
        <v>2.87395409346629E-3</v>
      </c>
      <c r="AG62" t="s">
        <v>254</v>
      </c>
      <c r="AH62" t="s">
        <v>254</v>
      </c>
      <c r="AI62" t="s">
        <v>254</v>
      </c>
      <c r="AJ62" t="s">
        <v>254</v>
      </c>
      <c r="AK62" t="s">
        <v>254</v>
      </c>
      <c r="AL62" t="s">
        <v>254</v>
      </c>
      <c r="AM62" t="s">
        <v>254</v>
      </c>
      <c r="AN62">
        <v>2.4337059462816302</v>
      </c>
    </row>
    <row r="63" spans="1:40" x14ac:dyDescent="0.25">
      <c r="A63">
        <v>11</v>
      </c>
      <c r="B63" t="s">
        <v>18</v>
      </c>
      <c r="C63" t="s">
        <v>254</v>
      </c>
      <c r="D63">
        <v>17073</v>
      </c>
      <c r="E63">
        <v>95217</v>
      </c>
      <c r="F63" t="s">
        <v>254</v>
      </c>
      <c r="G63" t="s">
        <v>254</v>
      </c>
      <c r="H63" t="s">
        <v>254</v>
      </c>
      <c r="I63" t="s">
        <v>254</v>
      </c>
      <c r="J63" t="s">
        <v>254</v>
      </c>
      <c r="K63">
        <v>0.122835207998572</v>
      </c>
      <c r="L63">
        <v>0.106266902918959</v>
      </c>
      <c r="M63">
        <v>0.27350789780557599</v>
      </c>
      <c r="N63">
        <v>7089</v>
      </c>
      <c r="O63">
        <v>6263</v>
      </c>
      <c r="P63">
        <v>163898</v>
      </c>
      <c r="Q63">
        <v>674</v>
      </c>
      <c r="R63">
        <v>368</v>
      </c>
      <c r="S63">
        <v>11122</v>
      </c>
      <c r="T63">
        <v>10348</v>
      </c>
      <c r="U63">
        <v>5</v>
      </c>
      <c r="V63">
        <v>3964</v>
      </c>
      <c r="W63">
        <v>0</v>
      </c>
      <c r="X63">
        <v>4</v>
      </c>
      <c r="Y63">
        <v>0</v>
      </c>
      <c r="Z63">
        <v>485.48333333333301</v>
      </c>
      <c r="AA63">
        <v>26</v>
      </c>
      <c r="AB63">
        <v>9</v>
      </c>
      <c r="AC63">
        <v>12.2268014289448</v>
      </c>
      <c r="AD63">
        <v>2108</v>
      </c>
      <c r="AE63">
        <v>1911</v>
      </c>
      <c r="AF63">
        <v>2.7728076508564299E-3</v>
      </c>
      <c r="AG63" t="s">
        <v>254</v>
      </c>
      <c r="AH63" t="s">
        <v>254</v>
      </c>
      <c r="AI63" t="s">
        <v>254</v>
      </c>
      <c r="AJ63" t="s">
        <v>254</v>
      </c>
      <c r="AK63" t="s">
        <v>254</v>
      </c>
      <c r="AL63" t="s">
        <v>254</v>
      </c>
      <c r="AM63" t="s">
        <v>254</v>
      </c>
      <c r="AN63">
        <v>3.7744470314319001</v>
      </c>
    </row>
    <row r="64" spans="1:40" x14ac:dyDescent="0.25">
      <c r="A64">
        <v>12</v>
      </c>
      <c r="B64" t="s">
        <v>18</v>
      </c>
      <c r="C64" t="s">
        <v>254</v>
      </c>
      <c r="D64">
        <v>13807</v>
      </c>
      <c r="E64">
        <v>120322</v>
      </c>
      <c r="F64" t="s">
        <v>254</v>
      </c>
      <c r="G64" t="s">
        <v>254</v>
      </c>
      <c r="H64" t="s">
        <v>254</v>
      </c>
      <c r="I64" t="s">
        <v>254</v>
      </c>
      <c r="J64" t="s">
        <v>254</v>
      </c>
      <c r="K64">
        <v>8.0276258705806097E-2</v>
      </c>
      <c r="L64">
        <v>7.0253965164931403E-2</v>
      </c>
      <c r="M64">
        <v>0.23601374570446701</v>
      </c>
      <c r="N64">
        <v>3947</v>
      </c>
      <c r="O64">
        <v>6770</v>
      </c>
      <c r="P64">
        <v>192632</v>
      </c>
      <c r="Q64">
        <v>791</v>
      </c>
      <c r="R64">
        <v>220</v>
      </c>
      <c r="S64">
        <v>9855</v>
      </c>
      <c r="T64">
        <v>9076</v>
      </c>
      <c r="U64">
        <v>6</v>
      </c>
      <c r="V64">
        <v>4095</v>
      </c>
      <c r="W64">
        <v>0</v>
      </c>
      <c r="X64">
        <v>4</v>
      </c>
      <c r="Y64">
        <v>0</v>
      </c>
      <c r="Z64">
        <v>599.9</v>
      </c>
      <c r="AA64">
        <v>34</v>
      </c>
      <c r="AB64">
        <v>11</v>
      </c>
      <c r="AC64">
        <v>14.4473460721868</v>
      </c>
      <c r="AD64">
        <v>1213</v>
      </c>
      <c r="AE64">
        <v>1365</v>
      </c>
      <c r="AF64">
        <v>2.0857094027825701E-3</v>
      </c>
      <c r="AG64" t="s">
        <v>254</v>
      </c>
      <c r="AH64" t="s">
        <v>254</v>
      </c>
      <c r="AI64" t="s">
        <v>254</v>
      </c>
      <c r="AJ64" t="s">
        <v>254</v>
      </c>
      <c r="AK64" t="s">
        <v>254</v>
      </c>
      <c r="AL64" t="s">
        <v>254</v>
      </c>
      <c r="AM64" t="s">
        <v>254</v>
      </c>
      <c r="AN64">
        <v>2.5243717744658301</v>
      </c>
    </row>
    <row r="65" spans="1:40" x14ac:dyDescent="0.25">
      <c r="A65">
        <v>13</v>
      </c>
      <c r="B65" t="s">
        <v>18</v>
      </c>
      <c r="C65" t="s">
        <v>254</v>
      </c>
      <c r="D65">
        <v>12687</v>
      </c>
      <c r="E65">
        <v>97839</v>
      </c>
      <c r="F65" t="s">
        <v>254</v>
      </c>
      <c r="G65" t="s">
        <v>254</v>
      </c>
      <c r="H65" t="s">
        <v>254</v>
      </c>
      <c r="I65" t="s">
        <v>254</v>
      </c>
      <c r="J65" t="s">
        <v>254</v>
      </c>
      <c r="K65">
        <v>7.2435327425668702E-2</v>
      </c>
      <c r="L65">
        <v>5.6551585124133497E-2</v>
      </c>
      <c r="M65">
        <v>0.23852459016393401</v>
      </c>
      <c r="N65">
        <v>8253</v>
      </c>
      <c r="O65">
        <v>7591</v>
      </c>
      <c r="P65">
        <v>177782</v>
      </c>
      <c r="Q65">
        <v>1056</v>
      </c>
      <c r="R65">
        <v>236</v>
      </c>
      <c r="S65">
        <v>10510</v>
      </c>
      <c r="T65">
        <v>9825</v>
      </c>
      <c r="U65">
        <v>6</v>
      </c>
      <c r="V65">
        <v>4578</v>
      </c>
      <c r="W65">
        <v>0</v>
      </c>
      <c r="X65">
        <v>5</v>
      </c>
      <c r="Y65">
        <v>0</v>
      </c>
      <c r="Z65">
        <v>730.86666666666702</v>
      </c>
      <c r="AA65">
        <v>41</v>
      </c>
      <c r="AB65">
        <v>14</v>
      </c>
      <c r="AC65">
        <v>16.6907836806575</v>
      </c>
      <c r="AD65">
        <v>1491</v>
      </c>
      <c r="AE65">
        <v>1088</v>
      </c>
      <c r="AF65">
        <v>1.4683673220258599E-3</v>
      </c>
      <c r="AG65" t="s">
        <v>254</v>
      </c>
      <c r="AH65" t="s">
        <v>254</v>
      </c>
      <c r="AI65" t="s">
        <v>254</v>
      </c>
      <c r="AJ65" t="s">
        <v>254</v>
      </c>
      <c r="AK65" t="s">
        <v>254</v>
      </c>
      <c r="AL65" t="s">
        <v>254</v>
      </c>
      <c r="AM65" t="s">
        <v>254</v>
      </c>
      <c r="AN65">
        <v>1.8532204598581601</v>
      </c>
    </row>
    <row r="66" spans="1:40" x14ac:dyDescent="0.25">
      <c r="A66">
        <v>14</v>
      </c>
      <c r="B66" t="s">
        <v>18</v>
      </c>
      <c r="C66" t="s">
        <v>254</v>
      </c>
      <c r="D66">
        <v>13626</v>
      </c>
      <c r="E66">
        <v>17826</v>
      </c>
      <c r="F66" t="s">
        <v>254</v>
      </c>
      <c r="G66" t="s">
        <v>254</v>
      </c>
      <c r="H66" t="s">
        <v>254</v>
      </c>
      <c r="I66" t="s">
        <v>254</v>
      </c>
      <c r="J66" t="s">
        <v>254</v>
      </c>
      <c r="K66">
        <v>0.76006956131493297</v>
      </c>
      <c r="L66">
        <v>0.75589459084604704</v>
      </c>
      <c r="M66">
        <v>0.89846743295019205</v>
      </c>
      <c r="N66">
        <v>167</v>
      </c>
      <c r="O66">
        <v>531</v>
      </c>
      <c r="P66">
        <v>11070</v>
      </c>
      <c r="Q66">
        <v>10</v>
      </c>
      <c r="R66">
        <v>37</v>
      </c>
      <c r="S66">
        <v>3068</v>
      </c>
      <c r="T66">
        <v>2652</v>
      </c>
      <c r="U66">
        <v>6</v>
      </c>
      <c r="V66">
        <v>4568</v>
      </c>
      <c r="W66">
        <v>0</v>
      </c>
      <c r="X66">
        <v>1</v>
      </c>
      <c r="Y66">
        <v>0</v>
      </c>
      <c r="Z66">
        <v>480.191666666667</v>
      </c>
      <c r="AA66">
        <v>26</v>
      </c>
      <c r="AB66">
        <v>9</v>
      </c>
      <c r="AC66">
        <v>12.144239631336401</v>
      </c>
      <c r="AD66">
        <v>59</v>
      </c>
      <c r="AE66">
        <v>145</v>
      </c>
      <c r="AF66">
        <v>4.56902895927286E-4</v>
      </c>
      <c r="AG66" t="s">
        <v>254</v>
      </c>
      <c r="AH66" t="s">
        <v>254</v>
      </c>
      <c r="AI66" t="s">
        <v>254</v>
      </c>
      <c r="AJ66" t="s">
        <v>254</v>
      </c>
      <c r="AK66" t="s">
        <v>254</v>
      </c>
      <c r="AL66" t="s">
        <v>254</v>
      </c>
      <c r="AM66" t="s">
        <v>254</v>
      </c>
      <c r="AN66">
        <v>2.25909932140654</v>
      </c>
    </row>
    <row r="67" spans="1:40" x14ac:dyDescent="0.25">
      <c r="A67">
        <v>15</v>
      </c>
      <c r="B67" t="s">
        <v>18</v>
      </c>
      <c r="C67" t="s">
        <v>254</v>
      </c>
      <c r="D67">
        <v>11603</v>
      </c>
      <c r="E67">
        <v>83647</v>
      </c>
      <c r="F67" t="s">
        <v>254</v>
      </c>
      <c r="G67" t="s">
        <v>254</v>
      </c>
      <c r="H67" t="s">
        <v>254</v>
      </c>
      <c r="I67" t="s">
        <v>254</v>
      </c>
      <c r="J67" t="s">
        <v>254</v>
      </c>
      <c r="K67">
        <v>8.1796119406553694E-2</v>
      </c>
      <c r="L67">
        <v>6.8935926773455405E-2</v>
      </c>
      <c r="M67">
        <v>0.228656273199703</v>
      </c>
      <c r="N67">
        <v>4990</v>
      </c>
      <c r="O67">
        <v>5872</v>
      </c>
      <c r="P67">
        <v>171902</v>
      </c>
      <c r="Q67">
        <v>522</v>
      </c>
      <c r="R67">
        <v>180</v>
      </c>
      <c r="S67">
        <v>9773</v>
      </c>
      <c r="T67">
        <v>8999</v>
      </c>
      <c r="U67">
        <v>6</v>
      </c>
      <c r="V67">
        <v>4854</v>
      </c>
      <c r="W67">
        <v>0</v>
      </c>
      <c r="X67">
        <v>5</v>
      </c>
      <c r="Y67">
        <v>0</v>
      </c>
      <c r="Z67">
        <v>772.18333333333305</v>
      </c>
      <c r="AA67">
        <v>43</v>
      </c>
      <c r="AB67">
        <v>15</v>
      </c>
      <c r="AC67">
        <v>17.583006929798099</v>
      </c>
      <c r="AD67">
        <v>1379</v>
      </c>
      <c r="AE67">
        <v>984</v>
      </c>
      <c r="AF67">
        <v>1.15446456909872E-3</v>
      </c>
      <c r="AG67" t="s">
        <v>254</v>
      </c>
      <c r="AH67" t="s">
        <v>254</v>
      </c>
      <c r="AI67" t="s">
        <v>254</v>
      </c>
      <c r="AJ67" t="s">
        <v>254</v>
      </c>
      <c r="AK67" t="s">
        <v>254</v>
      </c>
      <c r="AL67" t="s">
        <v>254</v>
      </c>
      <c r="AM67" t="s">
        <v>254</v>
      </c>
      <c r="AN67">
        <v>1.9343674142379499</v>
      </c>
    </row>
    <row r="68" spans="1:40" x14ac:dyDescent="0.25">
      <c r="A68">
        <v>16</v>
      </c>
      <c r="B68" t="s">
        <v>18</v>
      </c>
      <c r="C68" t="s">
        <v>254</v>
      </c>
      <c r="D68">
        <v>10293</v>
      </c>
      <c r="E68">
        <v>64355</v>
      </c>
      <c r="F68" t="s">
        <v>254</v>
      </c>
      <c r="G68" t="s">
        <v>254</v>
      </c>
      <c r="H68" t="s">
        <v>254</v>
      </c>
      <c r="I68" t="s">
        <v>254</v>
      </c>
      <c r="J68" t="s">
        <v>254</v>
      </c>
      <c r="K68">
        <v>8.8773211094708995E-2</v>
      </c>
      <c r="L68">
        <v>7.6556941730547598E-2</v>
      </c>
      <c r="M68">
        <v>0.25212148280482399</v>
      </c>
      <c r="N68">
        <v>4042</v>
      </c>
      <c r="O68">
        <v>3509</v>
      </c>
      <c r="P68">
        <v>123198</v>
      </c>
      <c r="Q68">
        <v>601</v>
      </c>
      <c r="R68">
        <v>117</v>
      </c>
      <c r="S68">
        <v>8322</v>
      </c>
      <c r="T68">
        <v>7661</v>
      </c>
      <c r="U68">
        <v>6</v>
      </c>
      <c r="V68">
        <v>5073</v>
      </c>
      <c r="W68">
        <v>0</v>
      </c>
      <c r="X68">
        <v>4</v>
      </c>
      <c r="Y68">
        <v>0</v>
      </c>
      <c r="Z68">
        <v>847.96666666666704</v>
      </c>
      <c r="AA68">
        <v>48</v>
      </c>
      <c r="AB68">
        <v>16</v>
      </c>
      <c r="AC68">
        <v>18.717266187050399</v>
      </c>
      <c r="AD68">
        <v>839</v>
      </c>
      <c r="AE68">
        <v>667</v>
      </c>
      <c r="AF68">
        <v>1.0254156595620001E-3</v>
      </c>
      <c r="AG68" t="s">
        <v>254</v>
      </c>
      <c r="AH68" t="s">
        <v>254</v>
      </c>
      <c r="AI68" t="s">
        <v>254</v>
      </c>
      <c r="AJ68" t="s">
        <v>254</v>
      </c>
      <c r="AK68" t="s">
        <v>254</v>
      </c>
      <c r="AL68" t="s">
        <v>254</v>
      </c>
      <c r="AM68" t="s">
        <v>254</v>
      </c>
      <c r="AN68">
        <v>1.5363859039190899</v>
      </c>
    </row>
    <row r="69" spans="1:40" x14ac:dyDescent="0.25">
      <c r="A69">
        <v>17</v>
      </c>
      <c r="B69" t="s">
        <v>18</v>
      </c>
      <c r="C69" t="s">
        <v>254</v>
      </c>
      <c r="D69">
        <v>7948</v>
      </c>
      <c r="E69">
        <v>9743</v>
      </c>
      <c r="F69" t="s">
        <v>254</v>
      </c>
      <c r="G69" t="s">
        <v>254</v>
      </c>
      <c r="H69" t="s">
        <v>254</v>
      </c>
      <c r="I69" t="s">
        <v>254</v>
      </c>
      <c r="J69" t="s">
        <v>254</v>
      </c>
      <c r="K69">
        <v>0.82387355024119902</v>
      </c>
      <c r="L69">
        <v>0.82307934178807296</v>
      </c>
      <c r="M69">
        <v>0.86138613861386104</v>
      </c>
      <c r="N69">
        <v>56</v>
      </c>
      <c r="O69">
        <v>217</v>
      </c>
      <c r="P69">
        <v>3975</v>
      </c>
      <c r="Q69">
        <v>1</v>
      </c>
      <c r="R69">
        <v>13</v>
      </c>
      <c r="S69">
        <v>2837</v>
      </c>
      <c r="T69">
        <v>2366</v>
      </c>
      <c r="U69">
        <v>8</v>
      </c>
      <c r="V69">
        <v>6152</v>
      </c>
      <c r="W69">
        <v>0</v>
      </c>
      <c r="X69">
        <v>1</v>
      </c>
      <c r="Y69">
        <v>0</v>
      </c>
      <c r="Z69">
        <v>715.13333333333298</v>
      </c>
      <c r="AA69">
        <v>39</v>
      </c>
      <c r="AB69">
        <v>13</v>
      </c>
      <c r="AC69">
        <v>16.287343069433799</v>
      </c>
      <c r="AD69">
        <v>22</v>
      </c>
      <c r="AE69">
        <v>75</v>
      </c>
      <c r="AF69">
        <v>2.16244118683143E-4</v>
      </c>
      <c r="AG69" t="s">
        <v>254</v>
      </c>
      <c r="AH69" t="s">
        <v>254</v>
      </c>
      <c r="AI69" t="s">
        <v>254</v>
      </c>
      <c r="AJ69" t="s">
        <v>254</v>
      </c>
      <c r="AK69" t="s">
        <v>254</v>
      </c>
      <c r="AL69" t="s">
        <v>254</v>
      </c>
      <c r="AM69" t="s">
        <v>254</v>
      </c>
      <c r="AN69">
        <v>0.640141467727675</v>
      </c>
    </row>
    <row r="70" spans="1:40" x14ac:dyDescent="0.25">
      <c r="A70">
        <v>18</v>
      </c>
      <c r="B70" t="s">
        <v>18</v>
      </c>
      <c r="C70" t="s">
        <v>254</v>
      </c>
      <c r="D70">
        <v>8828</v>
      </c>
      <c r="E70">
        <v>61879</v>
      </c>
      <c r="F70" t="s">
        <v>254</v>
      </c>
      <c r="G70" t="s">
        <v>254</v>
      </c>
      <c r="H70" t="s">
        <v>254</v>
      </c>
      <c r="I70" t="s">
        <v>254</v>
      </c>
      <c r="J70" t="s">
        <v>254</v>
      </c>
      <c r="K70">
        <v>7.7813151473036093E-2</v>
      </c>
      <c r="L70">
        <v>6.7990587564175697E-2</v>
      </c>
      <c r="M70">
        <v>0.17309355006052199</v>
      </c>
      <c r="N70">
        <v>4771</v>
      </c>
      <c r="O70">
        <v>6490</v>
      </c>
      <c r="P70">
        <v>125958</v>
      </c>
      <c r="Q70">
        <v>638</v>
      </c>
      <c r="R70">
        <v>113</v>
      </c>
      <c r="S70">
        <v>9686</v>
      </c>
      <c r="T70">
        <v>8629</v>
      </c>
      <c r="U70">
        <v>6</v>
      </c>
      <c r="V70">
        <v>5688</v>
      </c>
      <c r="W70">
        <v>0</v>
      </c>
      <c r="X70">
        <v>4</v>
      </c>
      <c r="Y70">
        <v>0</v>
      </c>
      <c r="Z70">
        <v>958.3</v>
      </c>
      <c r="AA70">
        <v>54</v>
      </c>
      <c r="AB70">
        <v>18</v>
      </c>
      <c r="AC70">
        <v>20.465431540894699</v>
      </c>
      <c r="AD70">
        <v>1007</v>
      </c>
      <c r="AE70">
        <v>540</v>
      </c>
      <c r="AF70">
        <v>7.1500071500071503E-4</v>
      </c>
      <c r="AG70" t="s">
        <v>254</v>
      </c>
      <c r="AH70" t="s">
        <v>254</v>
      </c>
      <c r="AI70" t="s">
        <v>254</v>
      </c>
      <c r="AJ70" t="s">
        <v>254</v>
      </c>
      <c r="AK70" t="s">
        <v>254</v>
      </c>
      <c r="AL70" t="s">
        <v>254</v>
      </c>
      <c r="AM70" t="s">
        <v>254</v>
      </c>
      <c r="AN70">
        <v>2.10605792485106</v>
      </c>
    </row>
    <row r="71" spans="1:40" x14ac:dyDescent="0.25">
      <c r="A71">
        <v>19</v>
      </c>
      <c r="B71" t="s">
        <v>18</v>
      </c>
      <c r="C71" t="s">
        <v>254</v>
      </c>
      <c r="D71">
        <v>7693</v>
      </c>
      <c r="E71">
        <v>24339</v>
      </c>
      <c r="F71" t="s">
        <v>254</v>
      </c>
      <c r="G71" t="s">
        <v>254</v>
      </c>
      <c r="H71" t="s">
        <v>254</v>
      </c>
      <c r="I71" t="s">
        <v>254</v>
      </c>
      <c r="J71" t="s">
        <v>254</v>
      </c>
      <c r="K71">
        <v>0.212498459262911</v>
      </c>
      <c r="L71">
        <v>0.19398822435698801</v>
      </c>
      <c r="M71">
        <v>0.45142857142857101</v>
      </c>
      <c r="N71">
        <v>1122</v>
      </c>
      <c r="O71">
        <v>1929</v>
      </c>
      <c r="P71">
        <v>38387</v>
      </c>
      <c r="Q71">
        <v>98</v>
      </c>
      <c r="R71">
        <v>41</v>
      </c>
      <c r="S71">
        <v>3626</v>
      </c>
      <c r="T71">
        <v>3126</v>
      </c>
      <c r="U71">
        <v>6</v>
      </c>
      <c r="V71">
        <v>5450</v>
      </c>
      <c r="W71">
        <v>0</v>
      </c>
      <c r="X71">
        <v>2</v>
      </c>
      <c r="Y71">
        <v>0</v>
      </c>
      <c r="Z71">
        <v>921.09166666666704</v>
      </c>
      <c r="AA71">
        <v>51</v>
      </c>
      <c r="AB71">
        <v>17</v>
      </c>
      <c r="AC71">
        <v>19.4326241134752</v>
      </c>
      <c r="AD71">
        <v>359</v>
      </c>
      <c r="AE71">
        <v>313</v>
      </c>
      <c r="AF71">
        <v>3.6621987841500001E-4</v>
      </c>
      <c r="AG71" t="s">
        <v>254</v>
      </c>
      <c r="AH71" t="s">
        <v>254</v>
      </c>
      <c r="AI71" t="s">
        <v>254</v>
      </c>
      <c r="AJ71" t="s">
        <v>254</v>
      </c>
      <c r="AK71" t="s">
        <v>254</v>
      </c>
      <c r="AL71" t="s">
        <v>254</v>
      </c>
      <c r="AM71" t="s">
        <v>254</v>
      </c>
      <c r="AN71">
        <v>1.72272272272272</v>
      </c>
    </row>
    <row r="72" spans="1:40" x14ac:dyDescent="0.25">
      <c r="A72">
        <v>20</v>
      </c>
      <c r="B72" t="s">
        <v>18</v>
      </c>
      <c r="C72" t="s">
        <v>254</v>
      </c>
      <c r="D72">
        <v>7269</v>
      </c>
      <c r="E72">
        <v>31967</v>
      </c>
      <c r="F72" t="s">
        <v>254</v>
      </c>
      <c r="G72" t="s">
        <v>254</v>
      </c>
      <c r="H72" t="s">
        <v>254</v>
      </c>
      <c r="I72" t="s">
        <v>254</v>
      </c>
      <c r="J72" t="s">
        <v>254</v>
      </c>
      <c r="K72">
        <v>0.12547314417993599</v>
      </c>
      <c r="L72">
        <v>9.8284622992190401E-2</v>
      </c>
      <c r="M72">
        <v>0.42700453857791199</v>
      </c>
      <c r="N72">
        <v>1269</v>
      </c>
      <c r="O72">
        <v>3808</v>
      </c>
      <c r="P72">
        <v>52543</v>
      </c>
      <c r="Q72">
        <v>108</v>
      </c>
      <c r="R72">
        <v>60</v>
      </c>
      <c r="S72">
        <v>3931</v>
      </c>
      <c r="T72">
        <v>3417</v>
      </c>
      <c r="U72">
        <v>6</v>
      </c>
      <c r="V72">
        <v>5866</v>
      </c>
      <c r="W72">
        <v>0</v>
      </c>
      <c r="X72">
        <v>3</v>
      </c>
      <c r="Y72">
        <v>0</v>
      </c>
      <c r="Z72">
        <v>1027.43333333333</v>
      </c>
      <c r="AA72">
        <v>57</v>
      </c>
      <c r="AB72">
        <v>19</v>
      </c>
      <c r="AC72">
        <v>21.3859514687101</v>
      </c>
      <c r="AD72">
        <v>216</v>
      </c>
      <c r="AE72">
        <v>254</v>
      </c>
      <c r="AF72">
        <v>4.7434193775657202E-4</v>
      </c>
      <c r="AG72" t="s">
        <v>254</v>
      </c>
      <c r="AH72" t="s">
        <v>254</v>
      </c>
      <c r="AI72" t="s">
        <v>254</v>
      </c>
      <c r="AJ72" t="s">
        <v>254</v>
      </c>
      <c r="AK72" t="s">
        <v>254</v>
      </c>
      <c r="AL72" t="s">
        <v>254</v>
      </c>
      <c r="AM72" t="s">
        <v>254</v>
      </c>
      <c r="AN72">
        <v>1.44018058690745</v>
      </c>
    </row>
    <row r="73" spans="1:40" x14ac:dyDescent="0.25">
      <c r="A73">
        <v>21</v>
      </c>
      <c r="B73" t="s">
        <v>18</v>
      </c>
      <c r="C73" t="s">
        <v>254</v>
      </c>
      <c r="D73">
        <v>7853</v>
      </c>
      <c r="E73">
        <v>23096</v>
      </c>
      <c r="F73" t="s">
        <v>254</v>
      </c>
      <c r="G73" t="s">
        <v>254</v>
      </c>
      <c r="H73" t="s">
        <v>254</v>
      </c>
      <c r="I73" t="s">
        <v>254</v>
      </c>
      <c r="J73" t="s">
        <v>254</v>
      </c>
      <c r="K73">
        <v>0.29394700381018402</v>
      </c>
      <c r="L73">
        <v>0.28189034520952599</v>
      </c>
      <c r="M73">
        <v>0.47689075630252098</v>
      </c>
      <c r="N73">
        <v>671</v>
      </c>
      <c r="O73">
        <v>1715</v>
      </c>
      <c r="P73">
        <v>37834</v>
      </c>
      <c r="Q73">
        <v>72</v>
      </c>
      <c r="R73">
        <v>33</v>
      </c>
      <c r="S73">
        <v>3434</v>
      </c>
      <c r="T73">
        <v>2950</v>
      </c>
      <c r="U73">
        <v>5</v>
      </c>
      <c r="V73">
        <v>5647</v>
      </c>
      <c r="W73">
        <v>0</v>
      </c>
      <c r="X73">
        <v>1</v>
      </c>
      <c r="Y73">
        <v>0</v>
      </c>
      <c r="Z73">
        <v>823.15</v>
      </c>
      <c r="AA73">
        <v>45</v>
      </c>
      <c r="AB73">
        <v>15</v>
      </c>
      <c r="AC73">
        <v>18.0629874025195</v>
      </c>
      <c r="AD73">
        <v>228</v>
      </c>
      <c r="AE73">
        <v>128</v>
      </c>
      <c r="AF73">
        <v>2.7204905253685698E-4</v>
      </c>
      <c r="AG73" t="s">
        <v>254</v>
      </c>
      <c r="AH73" t="s">
        <v>254</v>
      </c>
      <c r="AI73" t="s">
        <v>254</v>
      </c>
      <c r="AJ73" t="s">
        <v>254</v>
      </c>
      <c r="AK73" t="s">
        <v>254</v>
      </c>
      <c r="AL73" t="s">
        <v>254</v>
      </c>
      <c r="AM73" t="s">
        <v>254</v>
      </c>
      <c r="AN73">
        <v>2.8864815179568</v>
      </c>
    </row>
    <row r="74" spans="1:40" x14ac:dyDescent="0.25">
      <c r="A74">
        <v>22</v>
      </c>
      <c r="B74" t="s">
        <v>18</v>
      </c>
      <c r="C74" t="s">
        <v>254</v>
      </c>
      <c r="D74">
        <v>8094</v>
      </c>
      <c r="E74">
        <v>58969</v>
      </c>
      <c r="F74" t="s">
        <v>254</v>
      </c>
      <c r="G74" t="s">
        <v>254</v>
      </c>
      <c r="H74" t="s">
        <v>254</v>
      </c>
      <c r="I74" t="s">
        <v>254</v>
      </c>
      <c r="J74" t="s">
        <v>254</v>
      </c>
      <c r="K74">
        <v>8.1703946141192793E-2</v>
      </c>
      <c r="L74">
        <v>6.8498409564549695E-2</v>
      </c>
      <c r="M74">
        <v>0.25099601593625498</v>
      </c>
      <c r="N74">
        <v>3347</v>
      </c>
      <c r="O74">
        <v>3891</v>
      </c>
      <c r="P74">
        <v>107545</v>
      </c>
      <c r="Q74">
        <v>328</v>
      </c>
      <c r="R74">
        <v>88</v>
      </c>
      <c r="S74">
        <v>7666</v>
      </c>
      <c r="T74">
        <v>6827</v>
      </c>
      <c r="U74">
        <v>6</v>
      </c>
      <c r="V74">
        <v>5920</v>
      </c>
      <c r="W74">
        <v>0</v>
      </c>
      <c r="X74">
        <v>4</v>
      </c>
      <c r="Y74">
        <v>0</v>
      </c>
      <c r="Z74">
        <v>967.65833333333296</v>
      </c>
      <c r="AA74">
        <v>53</v>
      </c>
      <c r="AB74">
        <v>18</v>
      </c>
      <c r="AC74">
        <v>20.069767441860499</v>
      </c>
      <c r="AD74">
        <v>848</v>
      </c>
      <c r="AE74">
        <v>469</v>
      </c>
      <c r="AF74">
        <v>7.5685441539100095E-4</v>
      </c>
      <c r="AG74" t="s">
        <v>254</v>
      </c>
      <c r="AH74" t="s">
        <v>254</v>
      </c>
      <c r="AI74" t="s">
        <v>254</v>
      </c>
      <c r="AJ74" t="s">
        <v>254</v>
      </c>
      <c r="AK74" t="s">
        <v>254</v>
      </c>
      <c r="AL74" t="s">
        <v>254</v>
      </c>
      <c r="AM74" t="s">
        <v>254</v>
      </c>
      <c r="AN74">
        <v>1.92435216481571</v>
      </c>
    </row>
    <row r="75" spans="1:40" x14ac:dyDescent="0.25">
      <c r="A75">
        <v>23</v>
      </c>
      <c r="B75" t="s">
        <v>18</v>
      </c>
      <c r="C75" t="s">
        <v>254</v>
      </c>
      <c r="D75">
        <v>6427</v>
      </c>
      <c r="E75">
        <v>12126</v>
      </c>
      <c r="F75" t="s">
        <v>254</v>
      </c>
      <c r="G75" t="s">
        <v>254</v>
      </c>
      <c r="H75" t="s">
        <v>254</v>
      </c>
      <c r="I75" t="s">
        <v>254</v>
      </c>
      <c r="J75" t="s">
        <v>254</v>
      </c>
      <c r="K75">
        <v>0.477981197427016</v>
      </c>
      <c r="L75">
        <v>0.45739870555900303</v>
      </c>
      <c r="M75">
        <v>0.75206611570247905</v>
      </c>
      <c r="N75">
        <v>871</v>
      </c>
      <c r="O75">
        <v>632</v>
      </c>
      <c r="P75">
        <v>18187</v>
      </c>
      <c r="Q75">
        <v>72</v>
      </c>
      <c r="R75">
        <v>18</v>
      </c>
      <c r="S75">
        <v>2582</v>
      </c>
      <c r="T75">
        <v>2174</v>
      </c>
      <c r="U75">
        <v>6</v>
      </c>
      <c r="V75">
        <v>6266.5</v>
      </c>
      <c r="W75">
        <v>0</v>
      </c>
      <c r="X75">
        <v>1</v>
      </c>
      <c r="Y75">
        <v>0</v>
      </c>
      <c r="Z75">
        <v>910.83333333333303</v>
      </c>
      <c r="AA75">
        <v>51</v>
      </c>
      <c r="AB75">
        <v>17</v>
      </c>
      <c r="AC75">
        <v>19.622713276580299</v>
      </c>
      <c r="AD75">
        <v>115</v>
      </c>
      <c r="AE75">
        <v>98</v>
      </c>
      <c r="AF75">
        <v>2.0926850195142899E-4</v>
      </c>
      <c r="AG75" t="s">
        <v>254</v>
      </c>
      <c r="AH75" t="s">
        <v>254</v>
      </c>
      <c r="AI75" t="s">
        <v>254</v>
      </c>
      <c r="AJ75" t="s">
        <v>254</v>
      </c>
      <c r="AK75" t="s">
        <v>254</v>
      </c>
      <c r="AL75" t="s">
        <v>254</v>
      </c>
      <c r="AM75" t="s">
        <v>254</v>
      </c>
      <c r="AN75">
        <v>2.2997835497835499</v>
      </c>
    </row>
    <row r="76" spans="1:40" x14ac:dyDescent="0.25">
      <c r="A76">
        <v>24</v>
      </c>
      <c r="B76" t="s">
        <v>18</v>
      </c>
      <c r="C76" t="s">
        <v>254</v>
      </c>
      <c r="D76">
        <v>5363</v>
      </c>
      <c r="E76">
        <v>12913</v>
      </c>
      <c r="F76" t="s">
        <v>254</v>
      </c>
      <c r="G76" t="s">
        <v>254</v>
      </c>
      <c r="H76" t="s">
        <v>254</v>
      </c>
      <c r="I76" t="s">
        <v>254</v>
      </c>
      <c r="J76" t="s">
        <v>254</v>
      </c>
      <c r="K76">
        <v>0.36529079222489003</v>
      </c>
      <c r="L76">
        <v>0.33632172131147497</v>
      </c>
      <c r="M76">
        <v>0.64779350541215697</v>
      </c>
      <c r="N76">
        <v>899</v>
      </c>
      <c r="O76">
        <v>873</v>
      </c>
      <c r="P76">
        <v>24111</v>
      </c>
      <c r="Q76">
        <v>91</v>
      </c>
      <c r="R76">
        <v>26</v>
      </c>
      <c r="S76">
        <v>3013</v>
      </c>
      <c r="T76">
        <v>2568</v>
      </c>
      <c r="U76">
        <v>7</v>
      </c>
      <c r="V76">
        <v>6622</v>
      </c>
      <c r="W76">
        <v>0</v>
      </c>
      <c r="X76">
        <v>1</v>
      </c>
      <c r="Y76">
        <v>0</v>
      </c>
      <c r="Z76">
        <v>988.35833333333301</v>
      </c>
      <c r="AA76">
        <v>55</v>
      </c>
      <c r="AB76">
        <v>18</v>
      </c>
      <c r="AC76">
        <v>20.703313253011999</v>
      </c>
      <c r="AD76">
        <v>185</v>
      </c>
      <c r="AE76">
        <v>101</v>
      </c>
      <c r="AF76">
        <v>1.1858548443914301E-4</v>
      </c>
      <c r="AG76" t="s">
        <v>254</v>
      </c>
      <c r="AH76" t="s">
        <v>254</v>
      </c>
      <c r="AI76" t="s">
        <v>254</v>
      </c>
      <c r="AJ76" t="s">
        <v>254</v>
      </c>
      <c r="AK76" t="s">
        <v>254</v>
      </c>
      <c r="AL76" t="s">
        <v>254</v>
      </c>
      <c r="AM76" t="s">
        <v>254</v>
      </c>
      <c r="AN76">
        <v>3.70567614938654</v>
      </c>
    </row>
    <row r="77" spans="1:40" x14ac:dyDescent="0.25">
      <c r="A77">
        <v>25</v>
      </c>
      <c r="B77" t="s">
        <v>18</v>
      </c>
      <c r="C77" t="s">
        <v>254</v>
      </c>
      <c r="D77">
        <v>5519</v>
      </c>
      <c r="E77">
        <v>10407</v>
      </c>
      <c r="F77" t="s">
        <v>254</v>
      </c>
      <c r="G77" t="s">
        <v>254</v>
      </c>
      <c r="H77" t="s">
        <v>254</v>
      </c>
      <c r="I77" t="s">
        <v>254</v>
      </c>
      <c r="J77" t="s">
        <v>254</v>
      </c>
      <c r="K77">
        <v>0.50245027385413699</v>
      </c>
      <c r="L77">
        <v>0.49381074168798</v>
      </c>
      <c r="M77">
        <v>0.636075949367089</v>
      </c>
      <c r="N77">
        <v>425</v>
      </c>
      <c r="O77">
        <v>429</v>
      </c>
      <c r="P77">
        <v>19259</v>
      </c>
      <c r="Q77">
        <v>39</v>
      </c>
      <c r="R77">
        <v>21</v>
      </c>
      <c r="S77">
        <v>2929</v>
      </c>
      <c r="T77">
        <v>2512</v>
      </c>
      <c r="U77">
        <v>7</v>
      </c>
      <c r="V77">
        <v>6830</v>
      </c>
      <c r="W77">
        <v>0</v>
      </c>
      <c r="X77">
        <v>1</v>
      </c>
      <c r="Y77">
        <v>0</v>
      </c>
      <c r="Z77">
        <v>947.53333333333296</v>
      </c>
      <c r="AA77">
        <v>53</v>
      </c>
      <c r="AB77">
        <v>18</v>
      </c>
      <c r="AC77">
        <v>20.0532970239253</v>
      </c>
      <c r="AD77">
        <v>122</v>
      </c>
      <c r="AE77">
        <v>43</v>
      </c>
      <c r="AF77">
        <v>1.1858548443914301E-4</v>
      </c>
      <c r="AG77" t="s">
        <v>254</v>
      </c>
      <c r="AH77" t="s">
        <v>254</v>
      </c>
      <c r="AI77" t="s">
        <v>254</v>
      </c>
      <c r="AJ77" t="s">
        <v>254</v>
      </c>
      <c r="AK77" t="s">
        <v>254</v>
      </c>
      <c r="AL77" t="s">
        <v>254</v>
      </c>
      <c r="AM77" t="s">
        <v>254</v>
      </c>
      <c r="AN77">
        <v>4.1657754010695198</v>
      </c>
    </row>
    <row r="78" spans="1:40" x14ac:dyDescent="0.25">
      <c r="A78">
        <v>26</v>
      </c>
      <c r="B78" t="s">
        <v>18</v>
      </c>
      <c r="C78" t="s">
        <v>254</v>
      </c>
      <c r="D78">
        <v>5321</v>
      </c>
      <c r="E78">
        <v>63373</v>
      </c>
      <c r="F78" t="s">
        <v>254</v>
      </c>
      <c r="G78" t="s">
        <v>254</v>
      </c>
      <c r="H78" t="s">
        <v>254</v>
      </c>
      <c r="I78" t="s">
        <v>254</v>
      </c>
      <c r="J78" t="s">
        <v>254</v>
      </c>
      <c r="K78">
        <v>3.17327568522872E-2</v>
      </c>
      <c r="L78">
        <v>2.1004644761740899E-2</v>
      </c>
      <c r="M78">
        <v>0.15067709326721301</v>
      </c>
      <c r="N78">
        <v>3339</v>
      </c>
      <c r="O78">
        <v>8063</v>
      </c>
      <c r="P78">
        <v>94594</v>
      </c>
      <c r="Q78">
        <v>496</v>
      </c>
      <c r="R78">
        <v>95</v>
      </c>
      <c r="S78">
        <v>13345</v>
      </c>
      <c r="T78">
        <v>12000</v>
      </c>
      <c r="U78">
        <v>7</v>
      </c>
      <c r="V78">
        <v>7085</v>
      </c>
      <c r="W78">
        <v>0</v>
      </c>
      <c r="X78">
        <v>8</v>
      </c>
      <c r="Y78">
        <v>0</v>
      </c>
      <c r="Z78">
        <v>1197.8333333333301</v>
      </c>
      <c r="AA78">
        <v>67</v>
      </c>
      <c r="AB78">
        <v>22</v>
      </c>
      <c r="AC78">
        <v>23.828934010152299</v>
      </c>
      <c r="AD78">
        <v>1262</v>
      </c>
      <c r="AE78">
        <v>561</v>
      </c>
      <c r="AF78">
        <v>6.9756167317142905E-4</v>
      </c>
      <c r="AG78" t="s">
        <v>254</v>
      </c>
      <c r="AH78" t="s">
        <v>254</v>
      </c>
      <c r="AI78" t="s">
        <v>254</v>
      </c>
      <c r="AJ78" t="s">
        <v>254</v>
      </c>
      <c r="AK78" t="s">
        <v>254</v>
      </c>
      <c r="AL78" t="s">
        <v>254</v>
      </c>
      <c r="AM78" t="s">
        <v>254</v>
      </c>
      <c r="AN78">
        <v>2.1885248719447201</v>
      </c>
    </row>
    <row r="79" spans="1:40" x14ac:dyDescent="0.25">
      <c r="A79">
        <v>27</v>
      </c>
      <c r="B79" t="s">
        <v>18</v>
      </c>
      <c r="C79" t="s">
        <v>254</v>
      </c>
      <c r="D79">
        <v>5194</v>
      </c>
      <c r="E79">
        <v>12197</v>
      </c>
      <c r="F79" t="s">
        <v>254</v>
      </c>
      <c r="G79" t="s">
        <v>254</v>
      </c>
      <c r="H79" t="s">
        <v>254</v>
      </c>
      <c r="I79" t="s">
        <v>254</v>
      </c>
      <c r="J79" t="s">
        <v>254</v>
      </c>
      <c r="K79">
        <v>0.394933180290235</v>
      </c>
      <c r="L79">
        <v>0.38091083580527002</v>
      </c>
      <c r="M79">
        <v>0.61360544217687096</v>
      </c>
      <c r="N79">
        <v>557</v>
      </c>
      <c r="O79">
        <v>686</v>
      </c>
      <c r="P79">
        <v>17989</v>
      </c>
      <c r="Q79">
        <v>44</v>
      </c>
      <c r="R79">
        <v>25</v>
      </c>
      <c r="S79">
        <v>2707</v>
      </c>
      <c r="T79">
        <v>2299</v>
      </c>
      <c r="U79">
        <v>7</v>
      </c>
      <c r="V79">
        <v>6876</v>
      </c>
      <c r="W79">
        <v>0</v>
      </c>
      <c r="X79">
        <v>1</v>
      </c>
      <c r="Y79">
        <v>0</v>
      </c>
      <c r="Z79">
        <v>1030.86666666667</v>
      </c>
      <c r="AA79">
        <v>57</v>
      </c>
      <c r="AB79">
        <v>19</v>
      </c>
      <c r="AC79">
        <v>21.029480880153798</v>
      </c>
      <c r="AD79">
        <v>119</v>
      </c>
      <c r="AE79">
        <v>89</v>
      </c>
      <c r="AF79">
        <v>1.53463568097714E-4</v>
      </c>
      <c r="AG79" t="s">
        <v>254</v>
      </c>
      <c r="AH79" t="s">
        <v>254</v>
      </c>
      <c r="AI79" t="s">
        <v>254</v>
      </c>
      <c r="AJ79" t="s">
        <v>254</v>
      </c>
      <c r="AK79" t="s">
        <v>254</v>
      </c>
      <c r="AL79" t="s">
        <v>254</v>
      </c>
      <c r="AM79" t="s">
        <v>254</v>
      </c>
      <c r="AN79">
        <v>2.1694840511539</v>
      </c>
    </row>
    <row r="80" spans="1:40" x14ac:dyDescent="0.25">
      <c r="A80">
        <v>28</v>
      </c>
      <c r="B80" t="s">
        <v>18</v>
      </c>
      <c r="C80" t="s">
        <v>254</v>
      </c>
      <c r="D80">
        <v>4273</v>
      </c>
      <c r="E80">
        <v>13542</v>
      </c>
      <c r="F80" t="s">
        <v>254</v>
      </c>
      <c r="G80" t="s">
        <v>254</v>
      </c>
      <c r="H80" t="s">
        <v>254</v>
      </c>
      <c r="I80" t="s">
        <v>254</v>
      </c>
      <c r="J80" t="s">
        <v>254</v>
      </c>
      <c r="K80">
        <v>0.23755722936050799</v>
      </c>
      <c r="L80">
        <v>0.21266300336258501</v>
      </c>
      <c r="M80">
        <v>0.46256486286137899</v>
      </c>
      <c r="N80">
        <v>914</v>
      </c>
      <c r="O80">
        <v>1583</v>
      </c>
      <c r="P80">
        <v>23059</v>
      </c>
      <c r="Q80">
        <v>81</v>
      </c>
      <c r="R80">
        <v>29</v>
      </c>
      <c r="S80">
        <v>2983</v>
      </c>
      <c r="T80">
        <v>2550</v>
      </c>
      <c r="U80">
        <v>7</v>
      </c>
      <c r="V80">
        <v>6762</v>
      </c>
      <c r="W80">
        <v>0</v>
      </c>
      <c r="X80">
        <v>2</v>
      </c>
      <c r="Y80">
        <v>0</v>
      </c>
      <c r="Z80">
        <v>1251.6083333333299</v>
      </c>
      <c r="AA80">
        <v>68</v>
      </c>
      <c r="AB80">
        <v>22</v>
      </c>
      <c r="AC80">
        <v>23.751594387755102</v>
      </c>
      <c r="AD80">
        <v>158</v>
      </c>
      <c r="AE80">
        <v>181</v>
      </c>
      <c r="AF80">
        <v>1.8485384339042899E-4</v>
      </c>
      <c r="AG80" t="s">
        <v>254</v>
      </c>
      <c r="AH80" t="s">
        <v>254</v>
      </c>
      <c r="AI80" t="s">
        <v>254</v>
      </c>
      <c r="AJ80" t="s">
        <v>254</v>
      </c>
      <c r="AK80" t="s">
        <v>254</v>
      </c>
      <c r="AL80" t="s">
        <v>254</v>
      </c>
      <c r="AM80" t="s">
        <v>254</v>
      </c>
      <c r="AN80">
        <v>2.4855376462795302</v>
      </c>
    </row>
    <row r="81" spans="1:40" x14ac:dyDescent="0.25">
      <c r="A81">
        <v>29</v>
      </c>
      <c r="B81" t="s">
        <v>18</v>
      </c>
      <c r="C81" t="s">
        <v>254</v>
      </c>
      <c r="D81">
        <v>3218</v>
      </c>
      <c r="E81">
        <v>9230</v>
      </c>
      <c r="F81" t="s">
        <v>254</v>
      </c>
      <c r="G81" t="s">
        <v>254</v>
      </c>
      <c r="H81" t="s">
        <v>254</v>
      </c>
      <c r="I81" t="s">
        <v>254</v>
      </c>
      <c r="J81" t="s">
        <v>254</v>
      </c>
      <c r="K81">
        <v>0.298483206933911</v>
      </c>
      <c r="L81">
        <v>0.296059167678552</v>
      </c>
      <c r="M81">
        <v>0.426900584795322</v>
      </c>
      <c r="N81">
        <v>56</v>
      </c>
      <c r="O81">
        <v>195</v>
      </c>
      <c r="P81">
        <v>3867</v>
      </c>
      <c r="Q81">
        <v>9</v>
      </c>
      <c r="R81">
        <v>20</v>
      </c>
      <c r="S81">
        <v>3396</v>
      </c>
      <c r="T81">
        <v>2848</v>
      </c>
      <c r="U81">
        <v>9</v>
      </c>
      <c r="V81">
        <v>7081</v>
      </c>
      <c r="W81">
        <v>0</v>
      </c>
      <c r="X81">
        <v>2</v>
      </c>
      <c r="Y81">
        <v>0</v>
      </c>
      <c r="Z81">
        <v>1277.3</v>
      </c>
      <c r="AA81">
        <v>69.5</v>
      </c>
      <c r="AB81">
        <v>22</v>
      </c>
      <c r="AC81">
        <v>24.393538913362701</v>
      </c>
      <c r="AD81">
        <v>28</v>
      </c>
      <c r="AE81">
        <v>115</v>
      </c>
      <c r="AF81">
        <v>1.15097676073286E-4</v>
      </c>
      <c r="AG81" t="s">
        <v>254</v>
      </c>
      <c r="AH81" t="s">
        <v>254</v>
      </c>
      <c r="AI81" t="s">
        <v>254</v>
      </c>
      <c r="AJ81" t="s">
        <v>254</v>
      </c>
      <c r="AK81" t="s">
        <v>254</v>
      </c>
      <c r="AL81" t="s">
        <v>254</v>
      </c>
      <c r="AM81" t="s">
        <v>254</v>
      </c>
      <c r="AN81">
        <v>2.7952688904016298</v>
      </c>
    </row>
    <row r="82" spans="1:40" x14ac:dyDescent="0.25">
      <c r="A82">
        <v>30</v>
      </c>
      <c r="B82" t="s">
        <v>18</v>
      </c>
      <c r="C82" t="s">
        <v>254</v>
      </c>
      <c r="D82">
        <v>2870</v>
      </c>
      <c r="E82">
        <v>6997</v>
      </c>
      <c r="F82" t="s">
        <v>254</v>
      </c>
      <c r="G82" t="s">
        <v>254</v>
      </c>
      <c r="H82" t="s">
        <v>254</v>
      </c>
      <c r="I82" t="s">
        <v>254</v>
      </c>
      <c r="J82" t="s">
        <v>254</v>
      </c>
      <c r="K82">
        <v>0.328712305273689</v>
      </c>
      <c r="L82">
        <v>0.31330275229357801</v>
      </c>
      <c r="M82">
        <v>0.54923413566739598</v>
      </c>
      <c r="N82">
        <v>356</v>
      </c>
      <c r="O82">
        <v>477</v>
      </c>
      <c r="P82">
        <v>8990</v>
      </c>
      <c r="Q82">
        <v>41</v>
      </c>
      <c r="R82">
        <v>13</v>
      </c>
      <c r="S82">
        <v>2166</v>
      </c>
      <c r="T82">
        <v>1770</v>
      </c>
      <c r="U82">
        <v>8</v>
      </c>
      <c r="V82">
        <v>7198</v>
      </c>
      <c r="W82">
        <v>0</v>
      </c>
      <c r="X82">
        <v>1</v>
      </c>
      <c r="Y82">
        <v>0</v>
      </c>
      <c r="Z82">
        <v>1290.68333333333</v>
      </c>
      <c r="AA82">
        <v>71</v>
      </c>
      <c r="AB82">
        <v>23</v>
      </c>
      <c r="AC82">
        <v>24.4540204353621</v>
      </c>
      <c r="AD82">
        <v>124</v>
      </c>
      <c r="AE82">
        <v>108</v>
      </c>
      <c r="AF82">
        <v>2.05780693585572E-4</v>
      </c>
      <c r="AG82" t="s">
        <v>254</v>
      </c>
      <c r="AH82" t="s">
        <v>254</v>
      </c>
      <c r="AI82" t="s">
        <v>254</v>
      </c>
      <c r="AJ82" t="s">
        <v>254</v>
      </c>
      <c r="AK82" t="s">
        <v>254</v>
      </c>
      <c r="AL82" t="s">
        <v>254</v>
      </c>
      <c r="AM82" t="s">
        <v>254</v>
      </c>
      <c r="AN82">
        <v>3.0703417311050099</v>
      </c>
    </row>
    <row r="83" spans="1:40" x14ac:dyDescent="0.25">
      <c r="A83">
        <v>31</v>
      </c>
      <c r="B83" t="s">
        <v>18</v>
      </c>
      <c r="C83" t="s">
        <v>254</v>
      </c>
      <c r="D83">
        <v>2322</v>
      </c>
      <c r="E83">
        <v>12933</v>
      </c>
      <c r="F83" t="s">
        <v>254</v>
      </c>
      <c r="G83" t="s">
        <v>254</v>
      </c>
      <c r="H83" t="s">
        <v>254</v>
      </c>
      <c r="I83" t="s">
        <v>254</v>
      </c>
      <c r="J83" t="s">
        <v>254</v>
      </c>
      <c r="K83">
        <v>0.11080182478929899</v>
      </c>
      <c r="L83">
        <v>9.7568988173455995E-2</v>
      </c>
      <c r="M83">
        <v>0.32364597093791297</v>
      </c>
      <c r="N83">
        <v>530</v>
      </c>
      <c r="O83">
        <v>752</v>
      </c>
      <c r="P83">
        <v>13215</v>
      </c>
      <c r="Q83">
        <v>79</v>
      </c>
      <c r="R83">
        <v>43</v>
      </c>
      <c r="S83">
        <v>6794</v>
      </c>
      <c r="T83">
        <v>5402</v>
      </c>
      <c r="U83">
        <v>8</v>
      </c>
      <c r="V83">
        <v>8135</v>
      </c>
      <c r="W83">
        <v>0</v>
      </c>
      <c r="X83">
        <v>4</v>
      </c>
      <c r="Y83">
        <v>0</v>
      </c>
      <c r="Z83">
        <v>1608.63333333333</v>
      </c>
      <c r="AA83">
        <v>84</v>
      </c>
      <c r="AB83">
        <v>26</v>
      </c>
      <c r="AC83">
        <v>27.1207519884309</v>
      </c>
      <c r="AD83">
        <v>164</v>
      </c>
      <c r="AE83">
        <v>234</v>
      </c>
      <c r="AF83">
        <v>1.5695137646357199E-4</v>
      </c>
      <c r="AG83" t="s">
        <v>254</v>
      </c>
      <c r="AH83" t="s">
        <v>254</v>
      </c>
      <c r="AI83" t="s">
        <v>254</v>
      </c>
      <c r="AJ83" t="s">
        <v>254</v>
      </c>
      <c r="AK83" t="s">
        <v>254</v>
      </c>
      <c r="AL83" t="s">
        <v>254</v>
      </c>
      <c r="AM83" t="s">
        <v>254</v>
      </c>
      <c r="AN83">
        <v>1.94815971883237</v>
      </c>
    </row>
    <row r="84" spans="1:40" x14ac:dyDescent="0.25">
      <c r="A84">
        <v>32</v>
      </c>
      <c r="B84" t="s">
        <v>18</v>
      </c>
      <c r="C84" t="s">
        <v>254</v>
      </c>
      <c r="D84">
        <v>2548</v>
      </c>
      <c r="E84">
        <v>3885</v>
      </c>
      <c r="F84" t="s">
        <v>254</v>
      </c>
      <c r="G84" t="s">
        <v>254</v>
      </c>
      <c r="H84" t="s">
        <v>254</v>
      </c>
      <c r="I84" t="s">
        <v>254</v>
      </c>
      <c r="J84" t="s">
        <v>254</v>
      </c>
      <c r="K84">
        <v>0.65225225225225203</v>
      </c>
      <c r="L84">
        <v>0.65215009586414696</v>
      </c>
      <c r="M84">
        <v>0.65384615384615397</v>
      </c>
      <c r="N84">
        <v>94</v>
      </c>
      <c r="O84">
        <v>358</v>
      </c>
      <c r="P84">
        <v>4327</v>
      </c>
      <c r="Q84">
        <v>12</v>
      </c>
      <c r="R84">
        <v>9</v>
      </c>
      <c r="S84">
        <v>1564</v>
      </c>
      <c r="T84">
        <v>1245</v>
      </c>
      <c r="U84">
        <v>8</v>
      </c>
      <c r="V84">
        <v>8146</v>
      </c>
      <c r="W84">
        <v>0</v>
      </c>
      <c r="X84">
        <v>1</v>
      </c>
      <c r="Y84">
        <v>0</v>
      </c>
      <c r="Z84">
        <v>1363.5833333333301</v>
      </c>
      <c r="AA84">
        <v>74</v>
      </c>
      <c r="AB84">
        <v>24</v>
      </c>
      <c r="AC84">
        <v>25.7776872964169</v>
      </c>
      <c r="AD84">
        <v>24</v>
      </c>
      <c r="AE84">
        <v>44</v>
      </c>
      <c r="AF84" s="76">
        <v>3.4878083658571499E-5</v>
      </c>
      <c r="AG84" t="s">
        <v>254</v>
      </c>
      <c r="AH84" t="s">
        <v>254</v>
      </c>
      <c r="AI84" t="s">
        <v>254</v>
      </c>
      <c r="AJ84" t="s">
        <v>254</v>
      </c>
      <c r="AK84" t="s">
        <v>254</v>
      </c>
      <c r="AL84" t="s">
        <v>254</v>
      </c>
      <c r="AM84" t="s">
        <v>254</v>
      </c>
      <c r="AN84">
        <v>3.15064935064935</v>
      </c>
    </row>
    <row r="85" spans="1:40" x14ac:dyDescent="0.25">
      <c r="A85">
        <v>33</v>
      </c>
      <c r="B85" t="s">
        <v>18</v>
      </c>
      <c r="C85" t="s">
        <v>254</v>
      </c>
      <c r="D85">
        <v>1858</v>
      </c>
      <c r="E85">
        <v>8089</v>
      </c>
      <c r="F85" t="s">
        <v>254</v>
      </c>
      <c r="G85" t="s">
        <v>254</v>
      </c>
      <c r="H85" t="s">
        <v>254</v>
      </c>
      <c r="I85" t="s">
        <v>254</v>
      </c>
      <c r="J85" t="s">
        <v>254</v>
      </c>
      <c r="K85">
        <v>0.20793670416615201</v>
      </c>
      <c r="L85">
        <v>0.175774877650897</v>
      </c>
      <c r="M85">
        <v>0.53069577080491104</v>
      </c>
      <c r="N85">
        <v>648</v>
      </c>
      <c r="O85">
        <v>824</v>
      </c>
      <c r="P85">
        <v>16258</v>
      </c>
      <c r="Q85">
        <v>56</v>
      </c>
      <c r="R85">
        <v>4</v>
      </c>
      <c r="S85">
        <v>2270</v>
      </c>
      <c r="T85">
        <v>1922</v>
      </c>
      <c r="U85">
        <v>8</v>
      </c>
      <c r="V85">
        <v>8561</v>
      </c>
      <c r="W85">
        <v>0</v>
      </c>
      <c r="X85">
        <v>2</v>
      </c>
      <c r="Y85">
        <v>0</v>
      </c>
      <c r="Z85">
        <v>1547.1666666666699</v>
      </c>
      <c r="AA85">
        <v>84</v>
      </c>
      <c r="AB85">
        <v>26</v>
      </c>
      <c r="AC85">
        <v>27.273337400854199</v>
      </c>
      <c r="AD85">
        <v>103</v>
      </c>
      <c r="AE85">
        <v>90</v>
      </c>
      <c r="AF85" s="76">
        <v>4.1853700390285801E-5</v>
      </c>
      <c r="AG85" t="s">
        <v>254</v>
      </c>
      <c r="AH85" t="s">
        <v>254</v>
      </c>
      <c r="AI85" t="s">
        <v>254</v>
      </c>
      <c r="AJ85" t="s">
        <v>254</v>
      </c>
      <c r="AK85" t="s">
        <v>254</v>
      </c>
      <c r="AL85" t="s">
        <v>254</v>
      </c>
      <c r="AM85" t="s">
        <v>254</v>
      </c>
      <c r="AN85">
        <v>1.6597222222222201</v>
      </c>
    </row>
    <row r="86" spans="1:40" x14ac:dyDescent="0.25">
      <c r="A86">
        <v>34</v>
      </c>
      <c r="B86" t="s">
        <v>18</v>
      </c>
      <c r="C86" t="s">
        <v>254</v>
      </c>
      <c r="D86">
        <v>2357</v>
      </c>
      <c r="E86">
        <v>5720</v>
      </c>
      <c r="F86" t="s">
        <v>254</v>
      </c>
      <c r="G86" t="s">
        <v>254</v>
      </c>
      <c r="H86" t="s">
        <v>254</v>
      </c>
      <c r="I86" t="s">
        <v>254</v>
      </c>
      <c r="J86" t="s">
        <v>254</v>
      </c>
      <c r="K86">
        <v>0.39353146853146898</v>
      </c>
      <c r="L86">
        <v>0.38150824532147498</v>
      </c>
      <c r="M86">
        <v>0.59442724458204299</v>
      </c>
      <c r="N86">
        <v>230</v>
      </c>
      <c r="O86">
        <v>381</v>
      </c>
      <c r="P86">
        <v>8506</v>
      </c>
      <c r="Q86">
        <v>11</v>
      </c>
      <c r="R86">
        <v>6</v>
      </c>
      <c r="S86">
        <v>1679</v>
      </c>
      <c r="T86">
        <v>1372</v>
      </c>
      <c r="U86">
        <v>7</v>
      </c>
      <c r="V86">
        <v>8143.5</v>
      </c>
      <c r="W86">
        <v>0</v>
      </c>
      <c r="X86">
        <v>1</v>
      </c>
      <c r="Y86">
        <v>0</v>
      </c>
      <c r="Z86">
        <v>1478.25</v>
      </c>
      <c r="AA86">
        <v>81</v>
      </c>
      <c r="AB86">
        <v>25</v>
      </c>
      <c r="AC86">
        <v>26.755513843266101</v>
      </c>
      <c r="AD86">
        <v>43</v>
      </c>
      <c r="AE86">
        <v>53</v>
      </c>
      <c r="AF86" s="76">
        <v>3.8365892024428602E-5</v>
      </c>
      <c r="AG86" t="s">
        <v>254</v>
      </c>
      <c r="AH86" t="s">
        <v>254</v>
      </c>
      <c r="AI86" t="s">
        <v>254</v>
      </c>
      <c r="AJ86" t="s">
        <v>254</v>
      </c>
      <c r="AK86" t="s">
        <v>254</v>
      </c>
      <c r="AL86" t="s">
        <v>254</v>
      </c>
      <c r="AM86" t="s">
        <v>254</v>
      </c>
      <c r="AN86">
        <v>1.1244019138756001</v>
      </c>
    </row>
    <row r="87" spans="1:40" x14ac:dyDescent="0.25">
      <c r="A87">
        <v>35</v>
      </c>
      <c r="B87" t="s">
        <v>18</v>
      </c>
      <c r="C87" t="s">
        <v>254</v>
      </c>
      <c r="D87">
        <v>1691</v>
      </c>
      <c r="E87">
        <v>6964</v>
      </c>
      <c r="F87" t="s">
        <v>254</v>
      </c>
      <c r="G87" t="s">
        <v>254</v>
      </c>
      <c r="H87" t="s">
        <v>254</v>
      </c>
      <c r="I87" t="s">
        <v>254</v>
      </c>
      <c r="J87" t="s">
        <v>254</v>
      </c>
      <c r="K87">
        <v>0.23951751866743301</v>
      </c>
      <c r="L87">
        <v>0.20801433458217899</v>
      </c>
      <c r="M87">
        <v>0.47393939393939399</v>
      </c>
      <c r="N87">
        <v>871</v>
      </c>
      <c r="O87">
        <v>924</v>
      </c>
      <c r="P87">
        <v>12780</v>
      </c>
      <c r="Q87">
        <v>63</v>
      </c>
      <c r="R87">
        <v>7</v>
      </c>
      <c r="S87">
        <v>2555</v>
      </c>
      <c r="T87">
        <v>2110</v>
      </c>
      <c r="U87">
        <v>8</v>
      </c>
      <c r="V87">
        <v>8886.5</v>
      </c>
      <c r="W87">
        <v>0</v>
      </c>
      <c r="X87">
        <v>1</v>
      </c>
      <c r="Y87">
        <v>0</v>
      </c>
      <c r="Z87">
        <v>1554.36666666667</v>
      </c>
      <c r="AA87">
        <v>85.5</v>
      </c>
      <c r="AB87">
        <v>26</v>
      </c>
      <c r="AC87">
        <v>27.4141483516484</v>
      </c>
      <c r="AD87">
        <v>162</v>
      </c>
      <c r="AE87">
        <v>47</v>
      </c>
      <c r="AF87" s="76">
        <v>2.79024669268572E-5</v>
      </c>
      <c r="AG87" t="s">
        <v>254</v>
      </c>
      <c r="AH87" t="s">
        <v>254</v>
      </c>
      <c r="AI87" t="s">
        <v>254</v>
      </c>
      <c r="AJ87" t="s">
        <v>254</v>
      </c>
      <c r="AK87" t="s">
        <v>254</v>
      </c>
      <c r="AL87" t="s">
        <v>254</v>
      </c>
      <c r="AM87" t="s">
        <v>254</v>
      </c>
      <c r="AN87">
        <v>3.2795107033639099</v>
      </c>
    </row>
    <row r="88" spans="1:40" x14ac:dyDescent="0.25">
      <c r="A88">
        <v>36</v>
      </c>
      <c r="B88" t="s">
        <v>18</v>
      </c>
      <c r="C88" t="s">
        <v>254</v>
      </c>
      <c r="D88">
        <v>1518</v>
      </c>
      <c r="E88">
        <v>10578</v>
      </c>
      <c r="F88" t="s">
        <v>254</v>
      </c>
      <c r="G88" t="s">
        <v>254</v>
      </c>
      <c r="H88" t="s">
        <v>254</v>
      </c>
      <c r="I88" t="s">
        <v>254</v>
      </c>
      <c r="J88" t="s">
        <v>254</v>
      </c>
      <c r="K88">
        <v>0.10739270183399501</v>
      </c>
      <c r="L88">
        <v>9.5117246980001999E-2</v>
      </c>
      <c r="M88">
        <v>0.27372764786795101</v>
      </c>
      <c r="N88">
        <v>682</v>
      </c>
      <c r="O88">
        <v>686</v>
      </c>
      <c r="P88">
        <v>15599</v>
      </c>
      <c r="Q88">
        <v>55</v>
      </c>
      <c r="R88">
        <v>18</v>
      </c>
      <c r="S88">
        <v>3525</v>
      </c>
      <c r="T88">
        <v>2990</v>
      </c>
      <c r="U88">
        <v>7</v>
      </c>
      <c r="V88">
        <v>8544</v>
      </c>
      <c r="W88">
        <v>0</v>
      </c>
      <c r="X88">
        <v>3</v>
      </c>
      <c r="Y88">
        <v>0</v>
      </c>
      <c r="Z88">
        <v>1632.5833333333301</v>
      </c>
      <c r="AA88">
        <v>88</v>
      </c>
      <c r="AB88">
        <v>27</v>
      </c>
      <c r="AC88">
        <v>28.141176470588199</v>
      </c>
      <c r="AD88">
        <v>151</v>
      </c>
      <c r="AE88">
        <v>117</v>
      </c>
      <c r="AF88" s="76">
        <v>7.3243975683000094E-5</v>
      </c>
      <c r="AG88" t="s">
        <v>254</v>
      </c>
      <c r="AH88" t="s">
        <v>254</v>
      </c>
      <c r="AI88" t="s">
        <v>254</v>
      </c>
      <c r="AJ88" t="s">
        <v>254</v>
      </c>
      <c r="AK88" t="s">
        <v>254</v>
      </c>
      <c r="AL88" t="s">
        <v>254</v>
      </c>
      <c r="AM88" t="s">
        <v>254</v>
      </c>
      <c r="AN88">
        <v>3.0460208777640601</v>
      </c>
    </row>
    <row r="89" spans="1:40" x14ac:dyDescent="0.25">
      <c r="A89">
        <v>37</v>
      </c>
      <c r="B89" t="s">
        <v>18</v>
      </c>
      <c r="C89" t="s">
        <v>254</v>
      </c>
      <c r="D89">
        <v>1492</v>
      </c>
      <c r="E89">
        <v>13504</v>
      </c>
      <c r="F89" t="s">
        <v>254</v>
      </c>
      <c r="G89" t="s">
        <v>254</v>
      </c>
      <c r="H89" t="s">
        <v>254</v>
      </c>
      <c r="I89" t="s">
        <v>254</v>
      </c>
      <c r="J89" t="s">
        <v>254</v>
      </c>
      <c r="K89">
        <v>6.5832345971563996E-2</v>
      </c>
      <c r="L89">
        <v>5.6091578086672103E-2</v>
      </c>
      <c r="M89">
        <v>0.159340659340659</v>
      </c>
      <c r="N89">
        <v>1146</v>
      </c>
      <c r="O89">
        <v>1242</v>
      </c>
      <c r="P89">
        <v>26823</v>
      </c>
      <c r="Q89">
        <v>88</v>
      </c>
      <c r="R89">
        <v>13</v>
      </c>
      <c r="S89">
        <v>3545</v>
      </c>
      <c r="T89">
        <v>3111</v>
      </c>
      <c r="U89">
        <v>7</v>
      </c>
      <c r="V89">
        <v>8610</v>
      </c>
      <c r="W89">
        <v>0</v>
      </c>
      <c r="X89">
        <v>2</v>
      </c>
      <c r="Y89">
        <v>0</v>
      </c>
      <c r="Z89">
        <v>1608.2166666666701</v>
      </c>
      <c r="AA89">
        <v>86</v>
      </c>
      <c r="AB89">
        <v>28</v>
      </c>
      <c r="AC89">
        <v>28.747416762342102</v>
      </c>
      <c r="AD89">
        <v>278</v>
      </c>
      <c r="AE89">
        <v>208</v>
      </c>
      <c r="AF89">
        <v>1.08122059341572E-4</v>
      </c>
      <c r="AG89" t="s">
        <v>254</v>
      </c>
      <c r="AH89" t="s">
        <v>254</v>
      </c>
      <c r="AI89" t="s">
        <v>254</v>
      </c>
      <c r="AJ89" t="s">
        <v>254</v>
      </c>
      <c r="AK89" t="s">
        <v>254</v>
      </c>
      <c r="AL89" t="s">
        <v>254</v>
      </c>
      <c r="AM89" t="s">
        <v>254</v>
      </c>
      <c r="AN89">
        <v>2.6060211695297602</v>
      </c>
    </row>
    <row r="90" spans="1:40" x14ac:dyDescent="0.25">
      <c r="A90">
        <v>38</v>
      </c>
      <c r="B90" t="s">
        <v>18</v>
      </c>
      <c r="C90" t="s">
        <v>254</v>
      </c>
      <c r="D90">
        <v>1544</v>
      </c>
      <c r="E90">
        <v>3581</v>
      </c>
      <c r="F90" t="s">
        <v>254</v>
      </c>
      <c r="G90" t="s">
        <v>254</v>
      </c>
      <c r="H90" t="s">
        <v>254</v>
      </c>
      <c r="I90" t="s">
        <v>254</v>
      </c>
      <c r="J90" t="s">
        <v>254</v>
      </c>
      <c r="K90">
        <v>0.42753420832169797</v>
      </c>
      <c r="L90">
        <v>0.41388720436628301</v>
      </c>
      <c r="M90">
        <v>0.58657243816254401</v>
      </c>
      <c r="N90">
        <v>194</v>
      </c>
      <c r="O90">
        <v>272</v>
      </c>
      <c r="P90">
        <v>5202</v>
      </c>
      <c r="Q90">
        <v>6</v>
      </c>
      <c r="R90">
        <v>5</v>
      </c>
      <c r="S90">
        <v>1728</v>
      </c>
      <c r="T90">
        <v>1359</v>
      </c>
      <c r="U90">
        <v>9</v>
      </c>
      <c r="V90">
        <v>9307</v>
      </c>
      <c r="W90">
        <v>0</v>
      </c>
      <c r="X90">
        <v>1</v>
      </c>
      <c r="Y90">
        <v>0</v>
      </c>
      <c r="Z90">
        <v>1645.5833333333301</v>
      </c>
      <c r="AA90">
        <v>89</v>
      </c>
      <c r="AB90">
        <v>27.5</v>
      </c>
      <c r="AC90">
        <v>28.419943820224699</v>
      </c>
      <c r="AD90">
        <v>34</v>
      </c>
      <c r="AE90">
        <v>20</v>
      </c>
      <c r="AF90" s="76">
        <v>2.0926850195142901E-5</v>
      </c>
      <c r="AG90" t="s">
        <v>254</v>
      </c>
      <c r="AH90" t="s">
        <v>254</v>
      </c>
      <c r="AI90" t="s">
        <v>254</v>
      </c>
      <c r="AJ90" t="s">
        <v>254</v>
      </c>
      <c r="AK90" t="s">
        <v>254</v>
      </c>
      <c r="AL90" t="s">
        <v>254</v>
      </c>
      <c r="AM90" t="s">
        <v>254</v>
      </c>
      <c r="AN90">
        <v>2.70808136338648</v>
      </c>
    </row>
    <row r="91" spans="1:40" x14ac:dyDescent="0.25">
      <c r="A91">
        <v>39</v>
      </c>
      <c r="B91" t="s">
        <v>18</v>
      </c>
      <c r="C91" t="s">
        <v>254</v>
      </c>
      <c r="D91">
        <v>1021</v>
      </c>
      <c r="E91">
        <v>3361</v>
      </c>
      <c r="F91" t="s">
        <v>254</v>
      </c>
      <c r="G91" t="s">
        <v>254</v>
      </c>
      <c r="H91" t="s">
        <v>254</v>
      </c>
      <c r="I91" t="s">
        <v>254</v>
      </c>
      <c r="J91" t="s">
        <v>254</v>
      </c>
      <c r="K91">
        <v>0.27700089259149102</v>
      </c>
      <c r="L91">
        <v>0.26561988877984999</v>
      </c>
      <c r="M91">
        <v>0.39144736842105299</v>
      </c>
      <c r="N91">
        <v>221</v>
      </c>
      <c r="O91">
        <v>453</v>
      </c>
      <c r="P91">
        <v>5715</v>
      </c>
      <c r="Q91">
        <v>20</v>
      </c>
      <c r="R91">
        <v>14</v>
      </c>
      <c r="S91">
        <v>1512</v>
      </c>
      <c r="T91">
        <v>1174</v>
      </c>
      <c r="U91">
        <v>7</v>
      </c>
      <c r="V91">
        <v>9502</v>
      </c>
      <c r="W91">
        <v>0</v>
      </c>
      <c r="X91">
        <v>1</v>
      </c>
      <c r="Y91">
        <v>0</v>
      </c>
      <c r="Z91">
        <v>1679.2333333333299</v>
      </c>
      <c r="AA91">
        <v>87</v>
      </c>
      <c r="AB91">
        <v>26</v>
      </c>
      <c r="AC91">
        <v>28.299447513812201</v>
      </c>
      <c r="AD91">
        <v>53</v>
      </c>
      <c r="AE91">
        <v>67</v>
      </c>
      <c r="AF91" s="76">
        <v>2.0926850195142901E-5</v>
      </c>
      <c r="AG91" t="s">
        <v>254</v>
      </c>
      <c r="AH91" t="s">
        <v>254</v>
      </c>
      <c r="AI91" t="s">
        <v>254</v>
      </c>
      <c r="AJ91" t="s">
        <v>254</v>
      </c>
      <c r="AK91" t="s">
        <v>254</v>
      </c>
      <c r="AL91" t="s">
        <v>254</v>
      </c>
      <c r="AM91" t="s">
        <v>254</v>
      </c>
      <c r="AN91">
        <v>2.35378228782288</v>
      </c>
    </row>
    <row r="92" spans="1:40" x14ac:dyDescent="0.25">
      <c r="A92">
        <v>40</v>
      </c>
      <c r="B92" t="s">
        <v>18</v>
      </c>
      <c r="C92" t="s">
        <v>254</v>
      </c>
      <c r="D92">
        <v>887</v>
      </c>
      <c r="E92">
        <v>2251</v>
      </c>
      <c r="F92" t="s">
        <v>254</v>
      </c>
      <c r="G92" t="s">
        <v>254</v>
      </c>
      <c r="H92" t="s">
        <v>254</v>
      </c>
      <c r="I92" t="s">
        <v>254</v>
      </c>
      <c r="J92" t="s">
        <v>254</v>
      </c>
      <c r="K92">
        <v>0.38516215015548599</v>
      </c>
      <c r="L92">
        <v>0.367596671561429</v>
      </c>
      <c r="M92">
        <v>0.55769230769230804</v>
      </c>
      <c r="N92">
        <v>221</v>
      </c>
      <c r="O92">
        <v>224</v>
      </c>
      <c r="P92">
        <v>3756</v>
      </c>
      <c r="Q92">
        <v>14</v>
      </c>
      <c r="R92">
        <v>7</v>
      </c>
      <c r="S92">
        <v>1369</v>
      </c>
      <c r="T92">
        <v>1040</v>
      </c>
      <c r="U92">
        <v>9</v>
      </c>
      <c r="V92">
        <v>9888</v>
      </c>
      <c r="W92">
        <v>0</v>
      </c>
      <c r="X92">
        <v>1</v>
      </c>
      <c r="Y92">
        <v>0</v>
      </c>
      <c r="Z92">
        <v>1702.9833333333299</v>
      </c>
      <c r="AA92">
        <v>90</v>
      </c>
      <c r="AB92">
        <v>27</v>
      </c>
      <c r="AC92">
        <v>28.889975550122202</v>
      </c>
      <c r="AD92">
        <v>66</v>
      </c>
      <c r="AE92">
        <v>38</v>
      </c>
      <c r="AF92" s="76">
        <v>4.1853700390285801E-5</v>
      </c>
      <c r="AG92" t="s">
        <v>254</v>
      </c>
      <c r="AH92" t="s">
        <v>254</v>
      </c>
      <c r="AI92" t="s">
        <v>254</v>
      </c>
      <c r="AJ92" t="s">
        <v>254</v>
      </c>
      <c r="AK92" t="s">
        <v>254</v>
      </c>
      <c r="AL92" t="s">
        <v>254</v>
      </c>
      <c r="AM92" t="s">
        <v>254</v>
      </c>
      <c r="AN92">
        <v>2.5458976441917098</v>
      </c>
    </row>
    <row r="93" spans="1:40" x14ac:dyDescent="0.25">
      <c r="A93">
        <v>41</v>
      </c>
      <c r="B93" t="s">
        <v>18</v>
      </c>
      <c r="C93" t="s">
        <v>254</v>
      </c>
      <c r="D93">
        <v>836</v>
      </c>
      <c r="E93">
        <v>10106</v>
      </c>
      <c r="F93" t="s">
        <v>254</v>
      </c>
      <c r="G93" t="s">
        <v>254</v>
      </c>
      <c r="H93" t="s">
        <v>254</v>
      </c>
      <c r="I93" t="s">
        <v>254</v>
      </c>
      <c r="J93" t="s">
        <v>254</v>
      </c>
      <c r="K93">
        <v>6.3031862260043495E-2</v>
      </c>
      <c r="L93">
        <v>4.9255691768826597E-2</v>
      </c>
      <c r="M93">
        <v>0.19278350515463899</v>
      </c>
      <c r="N93">
        <v>1118</v>
      </c>
      <c r="O93">
        <v>1679</v>
      </c>
      <c r="P93">
        <v>19045</v>
      </c>
      <c r="Q93">
        <v>173</v>
      </c>
      <c r="R93">
        <v>37</v>
      </c>
      <c r="S93">
        <v>5951</v>
      </c>
      <c r="T93">
        <v>4922</v>
      </c>
      <c r="U93">
        <v>7</v>
      </c>
      <c r="V93">
        <v>10606</v>
      </c>
      <c r="W93">
        <v>0</v>
      </c>
      <c r="X93">
        <v>3</v>
      </c>
      <c r="Y93">
        <v>0</v>
      </c>
      <c r="Z93">
        <v>1517.1</v>
      </c>
      <c r="AA93">
        <v>85</v>
      </c>
      <c r="AB93">
        <v>28</v>
      </c>
      <c r="AC93">
        <v>29.960552268244601</v>
      </c>
      <c r="AD93">
        <v>234</v>
      </c>
      <c r="AE93">
        <v>141</v>
      </c>
      <c r="AF93" s="76">
        <v>5.9292742219571503E-5</v>
      </c>
      <c r="AG93" t="s">
        <v>254</v>
      </c>
      <c r="AH93" t="s">
        <v>254</v>
      </c>
      <c r="AI93" t="s">
        <v>254</v>
      </c>
      <c r="AJ93" t="s">
        <v>254</v>
      </c>
      <c r="AK93" t="s">
        <v>254</v>
      </c>
      <c r="AL93" t="s">
        <v>254</v>
      </c>
      <c r="AM93" t="s">
        <v>254</v>
      </c>
      <c r="AN93">
        <v>1.6968103349719901</v>
      </c>
    </row>
    <row r="94" spans="1:40" x14ac:dyDescent="0.25">
      <c r="A94">
        <v>42</v>
      </c>
      <c r="B94" t="s">
        <v>18</v>
      </c>
      <c r="C94" t="s">
        <v>254</v>
      </c>
      <c r="D94">
        <v>490</v>
      </c>
      <c r="E94">
        <v>2866</v>
      </c>
      <c r="F94" t="s">
        <v>254</v>
      </c>
      <c r="G94" t="s">
        <v>254</v>
      </c>
      <c r="H94" t="s">
        <v>254</v>
      </c>
      <c r="I94" t="s">
        <v>254</v>
      </c>
      <c r="J94" t="s">
        <v>254</v>
      </c>
      <c r="K94">
        <v>0.12979762735519901</v>
      </c>
      <c r="L94">
        <v>9.7981497056349898E-2</v>
      </c>
      <c r="M94">
        <v>0.284836065573771</v>
      </c>
      <c r="N94">
        <v>966</v>
      </c>
      <c r="O94">
        <v>923</v>
      </c>
      <c r="P94">
        <v>5824</v>
      </c>
      <c r="Q94">
        <v>112</v>
      </c>
      <c r="R94">
        <v>11</v>
      </c>
      <c r="S94">
        <v>2414</v>
      </c>
      <c r="T94">
        <v>1872</v>
      </c>
      <c r="U94">
        <v>10</v>
      </c>
      <c r="V94">
        <v>10533</v>
      </c>
      <c r="W94">
        <v>0</v>
      </c>
      <c r="X94">
        <v>1</v>
      </c>
      <c r="Y94">
        <v>0</v>
      </c>
      <c r="Z94">
        <v>1456.9666666666701</v>
      </c>
      <c r="AA94">
        <v>78</v>
      </c>
      <c r="AB94">
        <v>27</v>
      </c>
      <c r="AC94">
        <v>28.8689458689459</v>
      </c>
      <c r="AD94">
        <v>177</v>
      </c>
      <c r="AE94">
        <v>136</v>
      </c>
      <c r="AF94" s="76">
        <v>2.4414658561000001E-5</v>
      </c>
      <c r="AG94" t="s">
        <v>254</v>
      </c>
      <c r="AH94" t="s">
        <v>254</v>
      </c>
      <c r="AI94" t="s">
        <v>254</v>
      </c>
      <c r="AJ94" t="s">
        <v>254</v>
      </c>
      <c r="AK94" t="s">
        <v>254</v>
      </c>
      <c r="AL94" t="s">
        <v>254</v>
      </c>
      <c r="AM94" t="s">
        <v>254</v>
      </c>
      <c r="AN94">
        <v>2.5096561469618499</v>
      </c>
    </row>
    <row r="95" spans="1:40" x14ac:dyDescent="0.25">
      <c r="A95">
        <v>43</v>
      </c>
      <c r="B95" t="s">
        <v>18</v>
      </c>
      <c r="C95" t="s">
        <v>254</v>
      </c>
      <c r="D95">
        <v>783</v>
      </c>
      <c r="E95">
        <v>3478</v>
      </c>
      <c r="F95" t="s">
        <v>254</v>
      </c>
      <c r="G95" t="s">
        <v>254</v>
      </c>
      <c r="H95" t="s">
        <v>254</v>
      </c>
      <c r="I95" t="s">
        <v>254</v>
      </c>
      <c r="J95" t="s">
        <v>254</v>
      </c>
      <c r="K95">
        <v>0.18027602070155299</v>
      </c>
      <c r="L95">
        <v>0.15127175368139201</v>
      </c>
      <c r="M95">
        <v>0.35714285714285698</v>
      </c>
      <c r="N95">
        <v>658</v>
      </c>
      <c r="O95">
        <v>869</v>
      </c>
      <c r="P95">
        <v>6904</v>
      </c>
      <c r="Q95">
        <v>36</v>
      </c>
      <c r="R95">
        <v>8</v>
      </c>
      <c r="S95">
        <v>1726</v>
      </c>
      <c r="T95">
        <v>1383</v>
      </c>
      <c r="U95">
        <v>8</v>
      </c>
      <c r="V95">
        <v>10210</v>
      </c>
      <c r="W95">
        <v>0</v>
      </c>
      <c r="X95">
        <v>1</v>
      </c>
      <c r="Y95">
        <v>0</v>
      </c>
      <c r="Z95">
        <v>1749.35</v>
      </c>
      <c r="AA95">
        <v>96</v>
      </c>
      <c r="AB95">
        <v>29</v>
      </c>
      <c r="AC95">
        <v>30.895495495495499</v>
      </c>
      <c r="AD95">
        <v>130</v>
      </c>
      <c r="AE95">
        <v>68</v>
      </c>
      <c r="AF95" s="76">
        <v>2.79024669268572E-5</v>
      </c>
      <c r="AG95" t="s">
        <v>254</v>
      </c>
      <c r="AH95" t="s">
        <v>254</v>
      </c>
      <c r="AI95" t="s">
        <v>254</v>
      </c>
      <c r="AJ95" t="s">
        <v>254</v>
      </c>
      <c r="AK95" t="s">
        <v>254</v>
      </c>
      <c r="AL95" t="s">
        <v>254</v>
      </c>
      <c r="AM95" t="s">
        <v>254</v>
      </c>
      <c r="AN95">
        <v>1.90319900290818</v>
      </c>
    </row>
    <row r="96" spans="1:40" x14ac:dyDescent="0.25">
      <c r="A96">
        <v>44</v>
      </c>
      <c r="B96" t="s">
        <v>18</v>
      </c>
      <c r="C96" t="s">
        <v>254</v>
      </c>
      <c r="D96">
        <v>445</v>
      </c>
      <c r="E96">
        <v>1925</v>
      </c>
      <c r="F96" t="s">
        <v>254</v>
      </c>
      <c r="G96" t="s">
        <v>254</v>
      </c>
      <c r="H96" t="s">
        <v>254</v>
      </c>
      <c r="I96" t="s">
        <v>254</v>
      </c>
      <c r="J96" t="s">
        <v>254</v>
      </c>
      <c r="K96">
        <v>0.18961038961039001</v>
      </c>
      <c r="L96">
        <v>0.15195195195195199</v>
      </c>
      <c r="M96">
        <v>0.43076923076923102</v>
      </c>
      <c r="N96">
        <v>435</v>
      </c>
      <c r="O96">
        <v>378</v>
      </c>
      <c r="P96">
        <v>3596</v>
      </c>
      <c r="Q96">
        <v>74</v>
      </c>
      <c r="R96">
        <v>16</v>
      </c>
      <c r="S96">
        <v>1731</v>
      </c>
      <c r="T96">
        <v>1250</v>
      </c>
      <c r="U96">
        <v>13</v>
      </c>
      <c r="V96">
        <v>12595</v>
      </c>
      <c r="W96">
        <v>0</v>
      </c>
      <c r="X96">
        <v>1</v>
      </c>
      <c r="Y96">
        <v>0</v>
      </c>
      <c r="Z96">
        <v>1697.18333333333</v>
      </c>
      <c r="AA96">
        <v>88</v>
      </c>
      <c r="AB96">
        <v>29</v>
      </c>
      <c r="AC96">
        <v>29.921282798833801</v>
      </c>
      <c r="AD96">
        <v>96</v>
      </c>
      <c r="AE96">
        <v>104</v>
      </c>
      <c r="AF96" s="76">
        <v>1.0463425097571399E-5</v>
      </c>
      <c r="AG96" t="s">
        <v>254</v>
      </c>
      <c r="AH96" t="s">
        <v>254</v>
      </c>
      <c r="AI96" t="s">
        <v>254</v>
      </c>
      <c r="AJ96" t="s">
        <v>254</v>
      </c>
      <c r="AK96" t="s">
        <v>254</v>
      </c>
      <c r="AL96" t="s">
        <v>254</v>
      </c>
      <c r="AM96" t="s">
        <v>254</v>
      </c>
      <c r="AN96">
        <v>1.70945426594927</v>
      </c>
    </row>
    <row r="97" spans="1:40" x14ac:dyDescent="0.25">
      <c r="A97">
        <v>45</v>
      </c>
      <c r="B97" t="s">
        <v>18</v>
      </c>
      <c r="C97" t="s">
        <v>254</v>
      </c>
      <c r="D97">
        <v>352</v>
      </c>
      <c r="E97">
        <v>1442</v>
      </c>
      <c r="F97" t="s">
        <v>254</v>
      </c>
      <c r="G97" t="s">
        <v>254</v>
      </c>
      <c r="H97" t="s">
        <v>254</v>
      </c>
      <c r="I97" t="s">
        <v>254</v>
      </c>
      <c r="J97" t="s">
        <v>254</v>
      </c>
      <c r="K97">
        <v>0.21289875173370301</v>
      </c>
      <c r="L97">
        <v>0.184253246753247</v>
      </c>
      <c r="M97">
        <v>0.38095238095238099</v>
      </c>
      <c r="N97">
        <v>319</v>
      </c>
      <c r="O97">
        <v>356</v>
      </c>
      <c r="P97">
        <v>2741</v>
      </c>
      <c r="Q97">
        <v>71</v>
      </c>
      <c r="R97">
        <v>13</v>
      </c>
      <c r="S97">
        <v>1358</v>
      </c>
      <c r="T97">
        <v>935</v>
      </c>
      <c r="U97">
        <v>13</v>
      </c>
      <c r="V97">
        <v>13848</v>
      </c>
      <c r="W97">
        <v>0</v>
      </c>
      <c r="X97">
        <v>1</v>
      </c>
      <c r="Y97">
        <v>0</v>
      </c>
      <c r="Z97">
        <v>1667.4666666666701</v>
      </c>
      <c r="AA97">
        <v>87</v>
      </c>
      <c r="AB97">
        <v>29</v>
      </c>
      <c r="AC97">
        <v>30.682593856655298</v>
      </c>
      <c r="AD97">
        <v>104</v>
      </c>
      <c r="AE97">
        <v>79</v>
      </c>
      <c r="AF97" s="76">
        <v>1.39512334634286E-5</v>
      </c>
      <c r="AG97" t="s">
        <v>254</v>
      </c>
      <c r="AH97" t="s">
        <v>254</v>
      </c>
      <c r="AI97" t="s">
        <v>254</v>
      </c>
      <c r="AJ97" t="s">
        <v>254</v>
      </c>
      <c r="AK97" t="s">
        <v>254</v>
      </c>
      <c r="AL97" t="s">
        <v>254</v>
      </c>
      <c r="AM97" t="s">
        <v>254</v>
      </c>
      <c r="AN97">
        <v>2.43553299492386</v>
      </c>
    </row>
    <row r="98" spans="1:40" x14ac:dyDescent="0.25">
      <c r="A98">
        <v>46</v>
      </c>
      <c r="B98" t="s">
        <v>18</v>
      </c>
      <c r="C98" t="s">
        <v>254</v>
      </c>
      <c r="D98">
        <v>280</v>
      </c>
      <c r="E98">
        <v>1590</v>
      </c>
      <c r="F98" t="s">
        <v>254</v>
      </c>
      <c r="G98" t="s">
        <v>254</v>
      </c>
      <c r="H98" t="s">
        <v>254</v>
      </c>
      <c r="I98" t="s">
        <v>254</v>
      </c>
      <c r="J98" t="s">
        <v>254</v>
      </c>
      <c r="K98">
        <v>0.143396226415094</v>
      </c>
      <c r="L98">
        <v>0.114828897338403</v>
      </c>
      <c r="M98">
        <v>0.28000000000000003</v>
      </c>
      <c r="N98">
        <v>294</v>
      </c>
      <c r="O98">
        <v>546</v>
      </c>
      <c r="P98">
        <v>2920</v>
      </c>
      <c r="Q98">
        <v>96</v>
      </c>
      <c r="R98">
        <v>32</v>
      </c>
      <c r="S98">
        <v>1693</v>
      </c>
      <c r="T98">
        <v>1143</v>
      </c>
      <c r="U98">
        <v>13</v>
      </c>
      <c r="V98">
        <v>13714</v>
      </c>
      <c r="W98">
        <v>0</v>
      </c>
      <c r="X98">
        <v>2</v>
      </c>
      <c r="Y98">
        <v>0</v>
      </c>
      <c r="Z98">
        <v>1731.2833333333299</v>
      </c>
      <c r="AA98">
        <v>90</v>
      </c>
      <c r="AB98">
        <v>29</v>
      </c>
      <c r="AC98">
        <v>30.130630630630598</v>
      </c>
      <c r="AD98">
        <v>136</v>
      </c>
      <c r="AE98">
        <v>101</v>
      </c>
      <c r="AF98" s="76">
        <v>3.48780836585715E-6</v>
      </c>
      <c r="AG98" t="s">
        <v>254</v>
      </c>
      <c r="AH98" t="s">
        <v>254</v>
      </c>
      <c r="AI98" t="s">
        <v>254</v>
      </c>
      <c r="AJ98" t="s">
        <v>254</v>
      </c>
      <c r="AK98" t="s">
        <v>254</v>
      </c>
      <c r="AL98" t="s">
        <v>254</v>
      </c>
      <c r="AM98" t="s">
        <v>254</v>
      </c>
      <c r="AN98">
        <v>2.9156223893065998</v>
      </c>
    </row>
    <row r="99" spans="1:40" x14ac:dyDescent="0.25">
      <c r="A99">
        <v>47</v>
      </c>
      <c r="B99" t="s">
        <v>18</v>
      </c>
      <c r="C99" t="s">
        <v>254</v>
      </c>
      <c r="D99">
        <v>295</v>
      </c>
      <c r="E99">
        <v>1679</v>
      </c>
      <c r="F99" t="s">
        <v>254</v>
      </c>
      <c r="G99" t="s">
        <v>254</v>
      </c>
      <c r="H99" t="s">
        <v>254</v>
      </c>
      <c r="I99" t="s">
        <v>254</v>
      </c>
      <c r="J99" t="s">
        <v>254</v>
      </c>
      <c r="K99">
        <v>0.14651578320428801</v>
      </c>
      <c r="L99">
        <v>0.12025769506084499</v>
      </c>
      <c r="M99">
        <v>0.27659574468085102</v>
      </c>
      <c r="N99">
        <v>366</v>
      </c>
      <c r="O99">
        <v>619</v>
      </c>
      <c r="P99">
        <v>3437</v>
      </c>
      <c r="Q99">
        <v>70</v>
      </c>
      <c r="R99">
        <v>22</v>
      </c>
      <c r="S99">
        <v>1932</v>
      </c>
      <c r="T99">
        <v>1297</v>
      </c>
      <c r="U99">
        <v>10</v>
      </c>
      <c r="V99">
        <v>12262</v>
      </c>
      <c r="W99">
        <v>0</v>
      </c>
      <c r="X99">
        <v>2</v>
      </c>
      <c r="Y99">
        <v>0</v>
      </c>
      <c r="Z99">
        <v>1803.9166666666699</v>
      </c>
      <c r="AA99">
        <v>92</v>
      </c>
      <c r="AB99">
        <v>30</v>
      </c>
      <c r="AC99">
        <v>31.566523605150199</v>
      </c>
      <c r="AD99">
        <v>173</v>
      </c>
      <c r="AE99">
        <v>137</v>
      </c>
      <c r="AF99" s="76">
        <v>1.0463425097571399E-5</v>
      </c>
      <c r="AG99" t="s">
        <v>254</v>
      </c>
      <c r="AH99" t="s">
        <v>254</v>
      </c>
      <c r="AI99" t="s">
        <v>254</v>
      </c>
      <c r="AJ99" t="s">
        <v>254</v>
      </c>
      <c r="AK99" t="s">
        <v>254</v>
      </c>
      <c r="AL99" t="s">
        <v>254</v>
      </c>
      <c r="AM99" t="s">
        <v>254</v>
      </c>
      <c r="AN99">
        <v>3.9087481146304701</v>
      </c>
    </row>
    <row r="100" spans="1:40" x14ac:dyDescent="0.25">
      <c r="A100">
        <v>48</v>
      </c>
      <c r="B100" t="s">
        <v>18</v>
      </c>
      <c r="C100" t="s">
        <v>254</v>
      </c>
      <c r="D100">
        <v>273</v>
      </c>
      <c r="E100">
        <v>889</v>
      </c>
      <c r="F100" t="s">
        <v>254</v>
      </c>
      <c r="G100" t="s">
        <v>254</v>
      </c>
      <c r="H100" t="s">
        <v>254</v>
      </c>
      <c r="I100" t="s">
        <v>254</v>
      </c>
      <c r="J100" t="s">
        <v>254</v>
      </c>
      <c r="K100">
        <v>0.28458942632171003</v>
      </c>
      <c r="L100">
        <v>0.246043165467626</v>
      </c>
      <c r="M100">
        <v>0.42268041237113402</v>
      </c>
      <c r="N100">
        <v>346</v>
      </c>
      <c r="O100">
        <v>359</v>
      </c>
      <c r="P100">
        <v>1924</v>
      </c>
      <c r="Q100">
        <v>81</v>
      </c>
      <c r="R100">
        <v>22</v>
      </c>
      <c r="S100">
        <v>1139</v>
      </c>
      <c r="T100">
        <v>720</v>
      </c>
      <c r="U100">
        <v>15</v>
      </c>
      <c r="V100">
        <v>12641</v>
      </c>
      <c r="W100">
        <v>0</v>
      </c>
      <c r="X100">
        <v>1</v>
      </c>
      <c r="Y100">
        <v>0</v>
      </c>
      <c r="Z100">
        <v>1836.2166666666701</v>
      </c>
      <c r="AA100">
        <v>96</v>
      </c>
      <c r="AB100">
        <v>32</v>
      </c>
      <c r="AC100">
        <v>32.184549356223201</v>
      </c>
      <c r="AD100">
        <v>126</v>
      </c>
      <c r="AE100">
        <v>68</v>
      </c>
      <c r="AF100" s="76">
        <v>3.48780836585715E-6</v>
      </c>
      <c r="AG100" t="s">
        <v>254</v>
      </c>
      <c r="AH100" t="s">
        <v>254</v>
      </c>
      <c r="AI100" t="s">
        <v>254</v>
      </c>
      <c r="AJ100" t="s">
        <v>254</v>
      </c>
      <c r="AK100" t="s">
        <v>254</v>
      </c>
      <c r="AL100" t="s">
        <v>254</v>
      </c>
      <c r="AM100" t="s">
        <v>254</v>
      </c>
      <c r="AN100">
        <v>3.4158964879852101</v>
      </c>
    </row>
    <row r="101" spans="1:40" x14ac:dyDescent="0.25">
      <c r="A101">
        <v>49</v>
      </c>
      <c r="B101" t="s">
        <v>18</v>
      </c>
      <c r="C101" t="s">
        <v>254</v>
      </c>
      <c r="D101">
        <v>254</v>
      </c>
      <c r="E101">
        <v>1065</v>
      </c>
      <c r="F101" t="s">
        <v>254</v>
      </c>
      <c r="G101" t="s">
        <v>254</v>
      </c>
      <c r="H101" t="s">
        <v>254</v>
      </c>
      <c r="I101" t="s">
        <v>254</v>
      </c>
      <c r="J101" t="s">
        <v>254</v>
      </c>
      <c r="K101">
        <v>0.227230046948357</v>
      </c>
      <c r="L101">
        <v>0.197777777777778</v>
      </c>
      <c r="M101">
        <v>0.38787878787878799</v>
      </c>
      <c r="N101">
        <v>168</v>
      </c>
      <c r="O101">
        <v>189</v>
      </c>
      <c r="P101">
        <v>1943</v>
      </c>
      <c r="Q101">
        <v>59</v>
      </c>
      <c r="R101">
        <v>26</v>
      </c>
      <c r="S101">
        <v>1404</v>
      </c>
      <c r="T101">
        <v>912</v>
      </c>
      <c r="U101">
        <v>11</v>
      </c>
      <c r="V101">
        <v>15967</v>
      </c>
      <c r="W101">
        <v>0</v>
      </c>
      <c r="X101">
        <v>2</v>
      </c>
      <c r="Y101">
        <v>0</v>
      </c>
      <c r="Z101">
        <v>1862.61666666667</v>
      </c>
      <c r="AA101">
        <v>96.5</v>
      </c>
      <c r="AB101">
        <v>31</v>
      </c>
      <c r="AC101">
        <v>32.301886792452798</v>
      </c>
      <c r="AD101">
        <v>95</v>
      </c>
      <c r="AE101">
        <v>76</v>
      </c>
      <c r="AF101" s="76">
        <v>3.48780836585715E-6</v>
      </c>
      <c r="AG101" t="s">
        <v>254</v>
      </c>
      <c r="AH101" t="s">
        <v>254</v>
      </c>
      <c r="AI101" t="s">
        <v>254</v>
      </c>
      <c r="AJ101" t="s">
        <v>254</v>
      </c>
      <c r="AK101" t="s">
        <v>254</v>
      </c>
      <c r="AL101" t="s">
        <v>254</v>
      </c>
      <c r="AM101" t="s">
        <v>254</v>
      </c>
      <c r="AN101">
        <v>2.8016415868673099</v>
      </c>
    </row>
    <row r="102" spans="1:40" x14ac:dyDescent="0.25">
      <c r="A102">
        <v>50</v>
      </c>
      <c r="B102" t="s">
        <v>18</v>
      </c>
      <c r="C102" t="s">
        <v>254</v>
      </c>
      <c r="D102">
        <v>270</v>
      </c>
      <c r="E102">
        <v>2051</v>
      </c>
      <c r="F102" t="s">
        <v>254</v>
      </c>
      <c r="G102" t="s">
        <v>254</v>
      </c>
      <c r="H102" t="s">
        <v>254</v>
      </c>
      <c r="I102" t="s">
        <v>254</v>
      </c>
      <c r="J102" t="s">
        <v>254</v>
      </c>
      <c r="K102">
        <v>0.109702584105314</v>
      </c>
      <c r="L102">
        <v>7.6560659599528902E-2</v>
      </c>
      <c r="M102">
        <v>0.26912181303116101</v>
      </c>
      <c r="N102">
        <v>377</v>
      </c>
      <c r="O102">
        <v>662</v>
      </c>
      <c r="P102">
        <v>3112</v>
      </c>
      <c r="Q102">
        <v>62</v>
      </c>
      <c r="R102">
        <v>17</v>
      </c>
      <c r="S102">
        <v>2289</v>
      </c>
      <c r="T102">
        <v>1557</v>
      </c>
      <c r="U102">
        <v>9</v>
      </c>
      <c r="V102">
        <v>14972</v>
      </c>
      <c r="W102">
        <v>0</v>
      </c>
      <c r="X102">
        <v>3</v>
      </c>
      <c r="Y102">
        <v>0</v>
      </c>
      <c r="Z102">
        <v>1897.81666666667</v>
      </c>
      <c r="AA102">
        <v>97</v>
      </c>
      <c r="AB102">
        <v>31</v>
      </c>
      <c r="AC102">
        <v>32.8975609756098</v>
      </c>
      <c r="AD102">
        <v>157</v>
      </c>
      <c r="AE102">
        <v>80</v>
      </c>
      <c r="AF102" s="76">
        <v>2.79024669268572E-5</v>
      </c>
      <c r="AG102" t="s">
        <v>254</v>
      </c>
      <c r="AH102" t="s">
        <v>254</v>
      </c>
      <c r="AI102" t="s">
        <v>254</v>
      </c>
      <c r="AJ102" t="s">
        <v>254</v>
      </c>
      <c r="AK102" t="s">
        <v>254</v>
      </c>
      <c r="AL102" t="s">
        <v>254</v>
      </c>
      <c r="AM102" t="s">
        <v>254</v>
      </c>
      <c r="AN102">
        <v>2.4727707959305798</v>
      </c>
    </row>
    <row r="103" spans="1:40" x14ac:dyDescent="0.25">
      <c r="A103">
        <v>1</v>
      </c>
      <c r="B103" t="s">
        <v>19</v>
      </c>
      <c r="C103" t="s">
        <v>254</v>
      </c>
      <c r="D103">
        <v>75698</v>
      </c>
      <c r="E103">
        <v>173704</v>
      </c>
      <c r="F103" t="s">
        <v>254</v>
      </c>
      <c r="G103" t="s">
        <v>254</v>
      </c>
      <c r="H103" t="s">
        <v>254</v>
      </c>
      <c r="I103" t="s">
        <v>254</v>
      </c>
      <c r="J103" t="s">
        <v>254</v>
      </c>
      <c r="K103">
        <v>0.67892506793165397</v>
      </c>
      <c r="L103">
        <v>0.67494058269020196</v>
      </c>
      <c r="M103">
        <v>0.70388024753303202</v>
      </c>
      <c r="N103">
        <v>18892</v>
      </c>
      <c r="O103">
        <v>16682</v>
      </c>
      <c r="P103">
        <v>220637</v>
      </c>
      <c r="Q103">
        <v>2749</v>
      </c>
      <c r="R103">
        <v>2847</v>
      </c>
      <c r="S103">
        <v>9966</v>
      </c>
      <c r="T103">
        <v>8439</v>
      </c>
      <c r="U103">
        <v>19</v>
      </c>
      <c r="V103">
        <v>2277</v>
      </c>
      <c r="W103">
        <v>0</v>
      </c>
      <c r="X103">
        <v>1</v>
      </c>
      <c r="Y103">
        <v>0</v>
      </c>
      <c r="Z103">
        <v>70.150000000000006</v>
      </c>
      <c r="AA103">
        <v>4</v>
      </c>
      <c r="AB103">
        <v>1</v>
      </c>
      <c r="AC103">
        <v>2.8943683277866601</v>
      </c>
      <c r="AD103">
        <v>10452</v>
      </c>
      <c r="AE103">
        <v>11814</v>
      </c>
      <c r="AF103">
        <v>1.46208926696732E-2</v>
      </c>
      <c r="AG103" t="s">
        <v>254</v>
      </c>
      <c r="AH103" t="s">
        <v>254</v>
      </c>
      <c r="AI103" t="s">
        <v>254</v>
      </c>
      <c r="AJ103" t="s">
        <v>254</v>
      </c>
      <c r="AK103" t="s">
        <v>254</v>
      </c>
      <c r="AL103" t="s">
        <v>254</v>
      </c>
      <c r="AM103" t="s">
        <v>254</v>
      </c>
      <c r="AN103">
        <v>0</v>
      </c>
    </row>
    <row r="104" spans="1:40" x14ac:dyDescent="0.25">
      <c r="A104">
        <v>2</v>
      </c>
      <c r="B104" t="s">
        <v>19</v>
      </c>
      <c r="C104" t="s">
        <v>254</v>
      </c>
      <c r="D104">
        <v>54925</v>
      </c>
      <c r="E104">
        <v>165907</v>
      </c>
      <c r="F104" t="s">
        <v>254</v>
      </c>
      <c r="G104" t="s">
        <v>254</v>
      </c>
      <c r="H104" t="s">
        <v>254</v>
      </c>
      <c r="I104" t="s">
        <v>254</v>
      </c>
      <c r="J104" t="s">
        <v>254</v>
      </c>
      <c r="K104">
        <v>0.357188063192029</v>
      </c>
      <c r="L104">
        <v>0.34776381352000202</v>
      </c>
      <c r="M104">
        <v>0.43869954635337899</v>
      </c>
      <c r="N104">
        <v>10486</v>
      </c>
      <c r="O104">
        <v>10698</v>
      </c>
      <c r="P104">
        <v>199164</v>
      </c>
      <c r="Q104">
        <v>2579</v>
      </c>
      <c r="R104">
        <v>1604</v>
      </c>
      <c r="S104">
        <v>6631</v>
      </c>
      <c r="T104">
        <v>6055</v>
      </c>
      <c r="U104">
        <v>35</v>
      </c>
      <c r="V104">
        <v>2085</v>
      </c>
      <c r="W104">
        <v>0</v>
      </c>
      <c r="X104">
        <v>2</v>
      </c>
      <c r="Y104">
        <v>0</v>
      </c>
      <c r="Z104">
        <v>105.4</v>
      </c>
      <c r="AA104">
        <v>6</v>
      </c>
      <c r="AB104">
        <v>1</v>
      </c>
      <c r="AC104">
        <v>3.77305470965032</v>
      </c>
      <c r="AD104">
        <v>6479</v>
      </c>
      <c r="AE104">
        <v>7313</v>
      </c>
      <c r="AF104">
        <v>8.4963011792280104E-3</v>
      </c>
      <c r="AG104" t="s">
        <v>254</v>
      </c>
      <c r="AH104" t="s">
        <v>254</v>
      </c>
      <c r="AI104" t="s">
        <v>254</v>
      </c>
      <c r="AJ104" t="s">
        <v>254</v>
      </c>
      <c r="AK104" t="s">
        <v>254</v>
      </c>
      <c r="AL104" t="s">
        <v>254</v>
      </c>
      <c r="AM104" t="s">
        <v>254</v>
      </c>
      <c r="AN104">
        <v>0</v>
      </c>
    </row>
    <row r="105" spans="1:40" x14ac:dyDescent="0.25">
      <c r="A105">
        <v>3</v>
      </c>
      <c r="B105" t="s">
        <v>19</v>
      </c>
      <c r="C105" t="s">
        <v>254</v>
      </c>
      <c r="D105">
        <v>44398</v>
      </c>
      <c r="E105">
        <v>110107</v>
      </c>
      <c r="F105" t="s">
        <v>254</v>
      </c>
      <c r="G105" t="s">
        <v>254</v>
      </c>
      <c r="H105" t="s">
        <v>254</v>
      </c>
      <c r="I105" t="s">
        <v>254</v>
      </c>
      <c r="J105" t="s">
        <v>254</v>
      </c>
      <c r="K105">
        <v>0.46795389938877602</v>
      </c>
      <c r="L105">
        <v>0.45986476861383002</v>
      </c>
      <c r="M105">
        <v>0.57681197478991597</v>
      </c>
      <c r="N105">
        <v>4396</v>
      </c>
      <c r="O105">
        <v>5176</v>
      </c>
      <c r="P105">
        <v>119384</v>
      </c>
      <c r="Q105">
        <v>1381</v>
      </c>
      <c r="R105">
        <v>726</v>
      </c>
      <c r="S105">
        <v>6615</v>
      </c>
      <c r="T105">
        <v>5891</v>
      </c>
      <c r="U105">
        <v>26</v>
      </c>
      <c r="V105">
        <v>2351</v>
      </c>
      <c r="W105">
        <v>0</v>
      </c>
      <c r="X105">
        <v>1</v>
      </c>
      <c r="Y105">
        <v>0</v>
      </c>
      <c r="Z105">
        <v>130.333333333333</v>
      </c>
      <c r="AA105">
        <v>7</v>
      </c>
      <c r="AB105">
        <v>2</v>
      </c>
      <c r="AC105">
        <v>4.4431177527757901</v>
      </c>
      <c r="AD105">
        <v>2469</v>
      </c>
      <c r="AE105">
        <v>3652</v>
      </c>
      <c r="AF105">
        <v>5.1759076149320103E-3</v>
      </c>
      <c r="AG105" t="s">
        <v>254</v>
      </c>
      <c r="AH105" t="s">
        <v>254</v>
      </c>
      <c r="AI105" t="s">
        <v>254</v>
      </c>
      <c r="AJ105" t="s">
        <v>254</v>
      </c>
      <c r="AK105" t="s">
        <v>254</v>
      </c>
      <c r="AL105" t="s">
        <v>254</v>
      </c>
      <c r="AM105" t="s">
        <v>254</v>
      </c>
      <c r="AN105">
        <v>0</v>
      </c>
    </row>
    <row r="106" spans="1:40" x14ac:dyDescent="0.25">
      <c r="A106">
        <v>4</v>
      </c>
      <c r="B106" t="s">
        <v>19</v>
      </c>
      <c r="C106" t="s">
        <v>254</v>
      </c>
      <c r="D106">
        <v>30896</v>
      </c>
      <c r="E106">
        <v>86839</v>
      </c>
      <c r="F106" t="s">
        <v>254</v>
      </c>
      <c r="G106" t="s">
        <v>254</v>
      </c>
      <c r="H106" t="s">
        <v>254</v>
      </c>
      <c r="I106" t="s">
        <v>254</v>
      </c>
      <c r="J106" t="s">
        <v>254</v>
      </c>
      <c r="K106">
        <v>0.39430440239984299</v>
      </c>
      <c r="L106">
        <v>0.38256159226726599</v>
      </c>
      <c r="M106">
        <v>0.54314960629921305</v>
      </c>
      <c r="N106">
        <v>4531</v>
      </c>
      <c r="O106">
        <v>3677</v>
      </c>
      <c r="P106">
        <v>101365</v>
      </c>
      <c r="Q106">
        <v>683</v>
      </c>
      <c r="R106">
        <v>513</v>
      </c>
      <c r="S106">
        <v>5882</v>
      </c>
      <c r="T106">
        <v>5334</v>
      </c>
      <c r="U106">
        <v>18</v>
      </c>
      <c r="V106">
        <v>2594</v>
      </c>
      <c r="W106">
        <v>0</v>
      </c>
      <c r="X106">
        <v>1</v>
      </c>
      <c r="Y106">
        <v>0</v>
      </c>
      <c r="Z106">
        <v>190.78333333333299</v>
      </c>
      <c r="AA106">
        <v>10</v>
      </c>
      <c r="AB106">
        <v>3</v>
      </c>
      <c r="AC106">
        <v>5.8710066512733903</v>
      </c>
      <c r="AD106">
        <v>2093</v>
      </c>
      <c r="AE106">
        <v>1911</v>
      </c>
      <c r="AF106">
        <v>2.72397833373443E-3</v>
      </c>
      <c r="AG106" t="s">
        <v>254</v>
      </c>
      <c r="AH106" t="s">
        <v>254</v>
      </c>
      <c r="AI106" t="s">
        <v>254</v>
      </c>
      <c r="AJ106" t="s">
        <v>254</v>
      </c>
      <c r="AK106" t="s">
        <v>254</v>
      </c>
      <c r="AL106" t="s">
        <v>254</v>
      </c>
      <c r="AM106" t="s">
        <v>254</v>
      </c>
      <c r="AN106">
        <v>0</v>
      </c>
    </row>
    <row r="107" spans="1:40" x14ac:dyDescent="0.25">
      <c r="A107">
        <v>5</v>
      </c>
      <c r="B107" t="s">
        <v>19</v>
      </c>
      <c r="C107" t="s">
        <v>254</v>
      </c>
      <c r="D107">
        <v>32976</v>
      </c>
      <c r="E107">
        <v>53045</v>
      </c>
      <c r="F107" t="s">
        <v>254</v>
      </c>
      <c r="G107" t="s">
        <v>254</v>
      </c>
      <c r="H107" t="s">
        <v>254</v>
      </c>
      <c r="I107" t="s">
        <v>254</v>
      </c>
      <c r="J107" t="s">
        <v>254</v>
      </c>
      <c r="K107">
        <v>0.79244038080874701</v>
      </c>
      <c r="L107">
        <v>0.79303393871261596</v>
      </c>
      <c r="M107">
        <v>0.77134986225895297</v>
      </c>
      <c r="N107">
        <v>875</v>
      </c>
      <c r="O107">
        <v>980</v>
      </c>
      <c r="P107">
        <v>36322</v>
      </c>
      <c r="Q107">
        <v>174</v>
      </c>
      <c r="R107">
        <v>162</v>
      </c>
      <c r="S107">
        <v>4566</v>
      </c>
      <c r="T107">
        <v>4113</v>
      </c>
      <c r="U107">
        <v>12</v>
      </c>
      <c r="V107">
        <v>3052</v>
      </c>
      <c r="W107">
        <v>0</v>
      </c>
      <c r="X107">
        <v>1</v>
      </c>
      <c r="Y107">
        <v>0</v>
      </c>
      <c r="Z107">
        <v>181.51666666666699</v>
      </c>
      <c r="AA107">
        <v>9</v>
      </c>
      <c r="AB107">
        <v>3</v>
      </c>
      <c r="AC107">
        <v>5.5590675990675997</v>
      </c>
      <c r="AD107">
        <v>435</v>
      </c>
      <c r="AE107">
        <v>643</v>
      </c>
      <c r="AF107">
        <v>2.22870954578272E-3</v>
      </c>
      <c r="AG107" t="s">
        <v>254</v>
      </c>
      <c r="AH107" t="s">
        <v>254</v>
      </c>
      <c r="AI107" t="s">
        <v>254</v>
      </c>
      <c r="AJ107" t="s">
        <v>254</v>
      </c>
      <c r="AK107" t="s">
        <v>254</v>
      </c>
      <c r="AL107" t="s">
        <v>254</v>
      </c>
      <c r="AM107" t="s">
        <v>254</v>
      </c>
      <c r="AN107">
        <v>0</v>
      </c>
    </row>
    <row r="108" spans="1:40" x14ac:dyDescent="0.25">
      <c r="A108">
        <v>6</v>
      </c>
      <c r="B108" t="s">
        <v>19</v>
      </c>
      <c r="C108" t="s">
        <v>254</v>
      </c>
      <c r="D108">
        <v>29936</v>
      </c>
      <c r="E108">
        <v>62484</v>
      </c>
      <c r="F108" t="s">
        <v>254</v>
      </c>
      <c r="G108" t="s">
        <v>254</v>
      </c>
      <c r="H108" t="s">
        <v>254</v>
      </c>
      <c r="I108" t="s">
        <v>254</v>
      </c>
      <c r="J108" t="s">
        <v>254</v>
      </c>
      <c r="K108">
        <v>0.59291978746559104</v>
      </c>
      <c r="L108">
        <v>0.58964514055681505</v>
      </c>
      <c r="M108">
        <v>0.650505651397977</v>
      </c>
      <c r="N108">
        <v>2329</v>
      </c>
      <c r="O108">
        <v>1770</v>
      </c>
      <c r="P108">
        <v>81678</v>
      </c>
      <c r="Q108">
        <v>283</v>
      </c>
      <c r="R108">
        <v>241</v>
      </c>
      <c r="S108">
        <v>4752</v>
      </c>
      <c r="T108">
        <v>4240</v>
      </c>
      <c r="U108">
        <v>12</v>
      </c>
      <c r="V108">
        <v>3184</v>
      </c>
      <c r="W108">
        <v>0</v>
      </c>
      <c r="X108">
        <v>1</v>
      </c>
      <c r="Y108">
        <v>0</v>
      </c>
      <c r="Z108">
        <v>205.375</v>
      </c>
      <c r="AA108">
        <v>11</v>
      </c>
      <c r="AB108">
        <v>3</v>
      </c>
      <c r="AC108">
        <v>6.0517752499138204</v>
      </c>
      <c r="AD108">
        <v>827</v>
      </c>
      <c r="AE108">
        <v>671</v>
      </c>
      <c r="AF108">
        <v>1.8834165175628599E-3</v>
      </c>
      <c r="AG108" t="s">
        <v>254</v>
      </c>
      <c r="AH108" t="s">
        <v>254</v>
      </c>
      <c r="AI108" t="s">
        <v>254</v>
      </c>
      <c r="AJ108" t="s">
        <v>254</v>
      </c>
      <c r="AK108" t="s">
        <v>254</v>
      </c>
      <c r="AL108" t="s">
        <v>254</v>
      </c>
      <c r="AM108" t="s">
        <v>254</v>
      </c>
      <c r="AN108">
        <v>0</v>
      </c>
    </row>
    <row r="109" spans="1:40" x14ac:dyDescent="0.25">
      <c r="A109">
        <v>7</v>
      </c>
      <c r="B109" t="s">
        <v>19</v>
      </c>
      <c r="C109" t="s">
        <v>254</v>
      </c>
      <c r="D109">
        <v>24508</v>
      </c>
      <c r="E109">
        <v>46303</v>
      </c>
      <c r="F109" t="s">
        <v>254</v>
      </c>
      <c r="G109" t="s">
        <v>254</v>
      </c>
      <c r="H109" t="s">
        <v>254</v>
      </c>
      <c r="I109" t="s">
        <v>254</v>
      </c>
      <c r="J109" t="s">
        <v>254</v>
      </c>
      <c r="K109">
        <v>0.61320000863874902</v>
      </c>
      <c r="L109">
        <v>0.60680615188895703</v>
      </c>
      <c r="M109">
        <v>0.73642732049036796</v>
      </c>
      <c r="N109">
        <v>1253</v>
      </c>
      <c r="O109">
        <v>1390</v>
      </c>
      <c r="P109">
        <v>57803</v>
      </c>
      <c r="Q109">
        <v>359</v>
      </c>
      <c r="R109">
        <v>146</v>
      </c>
      <c r="S109">
        <v>4467</v>
      </c>
      <c r="T109">
        <v>4039</v>
      </c>
      <c r="U109">
        <v>10</v>
      </c>
      <c r="V109">
        <v>3283</v>
      </c>
      <c r="W109">
        <v>0</v>
      </c>
      <c r="X109">
        <v>1</v>
      </c>
      <c r="Y109">
        <v>0</v>
      </c>
      <c r="Z109">
        <v>251.2</v>
      </c>
      <c r="AA109">
        <v>13</v>
      </c>
      <c r="AB109">
        <v>4</v>
      </c>
      <c r="AC109">
        <v>7.0981196867540497</v>
      </c>
      <c r="AD109">
        <v>409</v>
      </c>
      <c r="AE109">
        <v>405</v>
      </c>
      <c r="AF109">
        <v>1.25909882007443E-3</v>
      </c>
      <c r="AG109" t="s">
        <v>254</v>
      </c>
      <c r="AH109" t="s">
        <v>254</v>
      </c>
      <c r="AI109" t="s">
        <v>254</v>
      </c>
      <c r="AJ109" t="s">
        <v>254</v>
      </c>
      <c r="AK109" t="s">
        <v>254</v>
      </c>
      <c r="AL109" t="s">
        <v>254</v>
      </c>
      <c r="AM109" t="s">
        <v>254</v>
      </c>
      <c r="AN109">
        <v>0</v>
      </c>
    </row>
    <row r="110" spans="1:40" x14ac:dyDescent="0.25">
      <c r="A110">
        <v>8</v>
      </c>
      <c r="B110" t="s">
        <v>19</v>
      </c>
      <c r="C110" t="s">
        <v>254</v>
      </c>
      <c r="D110">
        <v>23416</v>
      </c>
      <c r="E110">
        <v>42062</v>
      </c>
      <c r="F110" t="s">
        <v>254</v>
      </c>
      <c r="G110" t="s">
        <v>254</v>
      </c>
      <c r="H110" t="s">
        <v>254</v>
      </c>
      <c r="I110" t="s">
        <v>254</v>
      </c>
      <c r="J110" t="s">
        <v>254</v>
      </c>
      <c r="K110">
        <v>0.67895012124958398</v>
      </c>
      <c r="L110">
        <v>0.67700894489263697</v>
      </c>
      <c r="M110">
        <v>0.75605033881897399</v>
      </c>
      <c r="N110">
        <v>473</v>
      </c>
      <c r="O110">
        <v>731</v>
      </c>
      <c r="P110">
        <v>36044</v>
      </c>
      <c r="Q110">
        <v>72</v>
      </c>
      <c r="R110">
        <v>92</v>
      </c>
      <c r="S110">
        <v>4536</v>
      </c>
      <c r="T110">
        <v>4066</v>
      </c>
      <c r="U110">
        <v>11</v>
      </c>
      <c r="V110">
        <v>3510</v>
      </c>
      <c r="W110">
        <v>0</v>
      </c>
      <c r="X110">
        <v>1</v>
      </c>
      <c r="Y110">
        <v>0</v>
      </c>
      <c r="Z110">
        <v>268.55</v>
      </c>
      <c r="AA110">
        <v>14</v>
      </c>
      <c r="AB110">
        <v>4</v>
      </c>
      <c r="AC110">
        <v>7.3773797649507804</v>
      </c>
      <c r="AD110">
        <v>181</v>
      </c>
      <c r="AE110">
        <v>445</v>
      </c>
      <c r="AF110">
        <v>1.0881962101474301E-3</v>
      </c>
      <c r="AG110" t="s">
        <v>254</v>
      </c>
      <c r="AH110" t="s">
        <v>254</v>
      </c>
      <c r="AI110" t="s">
        <v>254</v>
      </c>
      <c r="AJ110" t="s">
        <v>254</v>
      </c>
      <c r="AK110" t="s">
        <v>254</v>
      </c>
      <c r="AL110" t="s">
        <v>254</v>
      </c>
      <c r="AM110" t="s">
        <v>254</v>
      </c>
      <c r="AN110">
        <v>0</v>
      </c>
    </row>
    <row r="111" spans="1:40" x14ac:dyDescent="0.25">
      <c r="A111">
        <v>9</v>
      </c>
      <c r="B111" t="s">
        <v>19</v>
      </c>
      <c r="C111" t="s">
        <v>254</v>
      </c>
      <c r="D111">
        <v>14907</v>
      </c>
      <c r="E111">
        <v>73955</v>
      </c>
      <c r="F111" t="s">
        <v>254</v>
      </c>
      <c r="G111" t="s">
        <v>254</v>
      </c>
      <c r="H111" t="s">
        <v>254</v>
      </c>
      <c r="I111" t="s">
        <v>254</v>
      </c>
      <c r="J111" t="s">
        <v>254</v>
      </c>
      <c r="K111">
        <v>0.22517747278750599</v>
      </c>
      <c r="L111">
        <v>0.212178119220373</v>
      </c>
      <c r="M111">
        <v>0.47448840381991803</v>
      </c>
      <c r="N111">
        <v>2287</v>
      </c>
      <c r="O111">
        <v>1939</v>
      </c>
      <c r="P111">
        <v>113373</v>
      </c>
      <c r="Q111">
        <v>741</v>
      </c>
      <c r="R111">
        <v>184</v>
      </c>
      <c r="S111">
        <v>7459</v>
      </c>
      <c r="T111">
        <v>6795</v>
      </c>
      <c r="U111">
        <v>8</v>
      </c>
      <c r="V111">
        <v>3447</v>
      </c>
      <c r="W111">
        <v>0</v>
      </c>
      <c r="X111">
        <v>2</v>
      </c>
      <c r="Y111">
        <v>0</v>
      </c>
      <c r="Z111">
        <v>420.03333333333302</v>
      </c>
      <c r="AA111">
        <v>22</v>
      </c>
      <c r="AB111">
        <v>7</v>
      </c>
      <c r="AC111">
        <v>10.763267088884</v>
      </c>
      <c r="AD111">
        <v>978</v>
      </c>
      <c r="AE111">
        <v>942</v>
      </c>
      <c r="AF111">
        <v>1.7683188414895699E-3</v>
      </c>
      <c r="AG111" t="s">
        <v>254</v>
      </c>
      <c r="AH111" t="s">
        <v>254</v>
      </c>
      <c r="AI111" t="s">
        <v>254</v>
      </c>
      <c r="AJ111" t="s">
        <v>254</v>
      </c>
      <c r="AK111" t="s">
        <v>254</v>
      </c>
      <c r="AL111" t="s">
        <v>254</v>
      </c>
      <c r="AM111" t="s">
        <v>254</v>
      </c>
      <c r="AN111">
        <v>0</v>
      </c>
    </row>
    <row r="112" spans="1:40" x14ac:dyDescent="0.25">
      <c r="A112">
        <v>10</v>
      </c>
      <c r="B112" t="s">
        <v>19</v>
      </c>
      <c r="C112" t="s">
        <v>254</v>
      </c>
      <c r="D112">
        <v>18989</v>
      </c>
      <c r="E112">
        <v>98673</v>
      </c>
      <c r="F112" t="s">
        <v>254</v>
      </c>
      <c r="G112" t="s">
        <v>254</v>
      </c>
      <c r="H112" t="s">
        <v>254</v>
      </c>
      <c r="I112" t="s">
        <v>254</v>
      </c>
      <c r="J112" t="s">
        <v>254</v>
      </c>
      <c r="K112">
        <v>0.37563467209875001</v>
      </c>
      <c r="L112">
        <v>0.37319721795528199</v>
      </c>
      <c r="M112">
        <v>0.421992290525462</v>
      </c>
      <c r="N112">
        <v>3351</v>
      </c>
      <c r="O112">
        <v>2412</v>
      </c>
      <c r="P112">
        <v>152795</v>
      </c>
      <c r="Q112">
        <v>889</v>
      </c>
      <c r="R112">
        <v>302</v>
      </c>
      <c r="S112">
        <v>9445</v>
      </c>
      <c r="T112">
        <v>8405</v>
      </c>
      <c r="U112">
        <v>6</v>
      </c>
      <c r="V112">
        <v>3852.5</v>
      </c>
      <c r="W112">
        <v>0</v>
      </c>
      <c r="X112">
        <v>2</v>
      </c>
      <c r="Y112">
        <v>0</v>
      </c>
      <c r="Z112">
        <v>380.67500000000001</v>
      </c>
      <c r="AA112">
        <v>20</v>
      </c>
      <c r="AB112">
        <v>6</v>
      </c>
      <c r="AC112">
        <v>9.8061598486639898</v>
      </c>
      <c r="AD112">
        <v>1347</v>
      </c>
      <c r="AE112">
        <v>939</v>
      </c>
      <c r="AF112">
        <v>3.0378810866615699E-3</v>
      </c>
      <c r="AG112" t="s">
        <v>254</v>
      </c>
      <c r="AH112" t="s">
        <v>254</v>
      </c>
      <c r="AI112" t="s">
        <v>254</v>
      </c>
      <c r="AJ112" t="s">
        <v>254</v>
      </c>
      <c r="AK112" t="s">
        <v>254</v>
      </c>
      <c r="AL112" t="s">
        <v>254</v>
      </c>
      <c r="AM112" t="s">
        <v>254</v>
      </c>
      <c r="AN112">
        <v>0</v>
      </c>
    </row>
    <row r="113" spans="1:40" x14ac:dyDescent="0.25">
      <c r="A113">
        <v>11</v>
      </c>
      <c r="B113" t="s">
        <v>19</v>
      </c>
      <c r="C113" t="s">
        <v>254</v>
      </c>
      <c r="D113">
        <v>10807</v>
      </c>
      <c r="E113">
        <v>45559</v>
      </c>
      <c r="F113" t="s">
        <v>254</v>
      </c>
      <c r="G113" t="s">
        <v>254</v>
      </c>
      <c r="H113" t="s">
        <v>254</v>
      </c>
      <c r="I113" t="s">
        <v>254</v>
      </c>
      <c r="J113" t="s">
        <v>254</v>
      </c>
      <c r="K113">
        <v>0.28483943896924901</v>
      </c>
      <c r="L113">
        <v>0.27734195797779598</v>
      </c>
      <c r="M113">
        <v>0.45134997452878201</v>
      </c>
      <c r="N113">
        <v>1051</v>
      </c>
      <c r="O113">
        <v>1498</v>
      </c>
      <c r="P113">
        <v>68104</v>
      </c>
      <c r="Q113">
        <v>154</v>
      </c>
      <c r="R113">
        <v>89</v>
      </c>
      <c r="S113">
        <v>7663</v>
      </c>
      <c r="T113">
        <v>6852</v>
      </c>
      <c r="U113">
        <v>6</v>
      </c>
      <c r="V113">
        <v>4354</v>
      </c>
      <c r="W113">
        <v>0</v>
      </c>
      <c r="X113">
        <v>2</v>
      </c>
      <c r="Y113">
        <v>0</v>
      </c>
      <c r="Z113">
        <v>549.68333333333305</v>
      </c>
      <c r="AA113">
        <v>30</v>
      </c>
      <c r="AB113">
        <v>10</v>
      </c>
      <c r="AC113">
        <v>13.4482244106237</v>
      </c>
      <c r="AD113">
        <v>447</v>
      </c>
      <c r="AE113">
        <v>358</v>
      </c>
      <c r="AF113">
        <v>8.6846428309842903E-4</v>
      </c>
      <c r="AG113" t="s">
        <v>254</v>
      </c>
      <c r="AH113" t="s">
        <v>254</v>
      </c>
      <c r="AI113" t="s">
        <v>254</v>
      </c>
      <c r="AJ113" t="s">
        <v>254</v>
      </c>
      <c r="AK113" t="s">
        <v>254</v>
      </c>
      <c r="AL113" t="s">
        <v>254</v>
      </c>
      <c r="AM113" t="s">
        <v>254</v>
      </c>
      <c r="AN113">
        <v>0</v>
      </c>
    </row>
    <row r="114" spans="1:40" x14ac:dyDescent="0.25">
      <c r="A114">
        <v>12</v>
      </c>
      <c r="B114" t="s">
        <v>19</v>
      </c>
      <c r="C114" t="s">
        <v>254</v>
      </c>
      <c r="D114">
        <v>8814</v>
      </c>
      <c r="E114">
        <v>22637</v>
      </c>
      <c r="F114" t="s">
        <v>254</v>
      </c>
      <c r="G114" t="s">
        <v>254</v>
      </c>
      <c r="H114" t="s">
        <v>254</v>
      </c>
      <c r="I114" t="s">
        <v>254</v>
      </c>
      <c r="J114" t="s">
        <v>254</v>
      </c>
      <c r="K114">
        <v>0.55714096390864498</v>
      </c>
      <c r="L114">
        <v>0.55736769530692798</v>
      </c>
      <c r="M114">
        <v>0.55417185554171899</v>
      </c>
      <c r="N114">
        <v>1117</v>
      </c>
      <c r="O114">
        <v>1092</v>
      </c>
      <c r="P114">
        <v>33033</v>
      </c>
      <c r="Q114">
        <v>203</v>
      </c>
      <c r="R114">
        <v>53</v>
      </c>
      <c r="S114">
        <v>6269</v>
      </c>
      <c r="T114">
        <v>5511</v>
      </c>
      <c r="U114">
        <v>9</v>
      </c>
      <c r="V114">
        <v>5813</v>
      </c>
      <c r="W114">
        <v>0</v>
      </c>
      <c r="X114">
        <v>1</v>
      </c>
      <c r="Y114">
        <v>0</v>
      </c>
      <c r="Z114">
        <v>651.89166666666699</v>
      </c>
      <c r="AA114">
        <v>36</v>
      </c>
      <c r="AB114">
        <v>12</v>
      </c>
      <c r="AC114">
        <v>15.221615973995799</v>
      </c>
      <c r="AD114">
        <v>249</v>
      </c>
      <c r="AE114">
        <v>152</v>
      </c>
      <c r="AF114">
        <v>3.8714672861014297E-4</v>
      </c>
      <c r="AG114" t="s">
        <v>254</v>
      </c>
      <c r="AH114" t="s">
        <v>254</v>
      </c>
      <c r="AI114" t="s">
        <v>254</v>
      </c>
      <c r="AJ114" t="s">
        <v>254</v>
      </c>
      <c r="AK114" t="s">
        <v>254</v>
      </c>
      <c r="AL114" t="s">
        <v>254</v>
      </c>
      <c r="AM114" t="s">
        <v>254</v>
      </c>
      <c r="AN114">
        <v>0</v>
      </c>
    </row>
    <row r="115" spans="1:40" x14ac:dyDescent="0.25">
      <c r="A115">
        <v>13</v>
      </c>
      <c r="B115" t="s">
        <v>19</v>
      </c>
      <c r="C115" t="s">
        <v>254</v>
      </c>
      <c r="D115">
        <v>6467</v>
      </c>
      <c r="E115">
        <v>79450</v>
      </c>
      <c r="F115" t="s">
        <v>254</v>
      </c>
      <c r="G115" t="s">
        <v>254</v>
      </c>
      <c r="H115" t="s">
        <v>254</v>
      </c>
      <c r="I115" t="s">
        <v>254</v>
      </c>
      <c r="J115" t="s">
        <v>254</v>
      </c>
      <c r="K115">
        <v>5.8351164254248002E-2</v>
      </c>
      <c r="L115">
        <v>4.4548556572604703E-2</v>
      </c>
      <c r="M115">
        <v>0.24044301536262999</v>
      </c>
      <c r="N115">
        <v>4756</v>
      </c>
      <c r="O115">
        <v>4098</v>
      </c>
      <c r="P115">
        <v>152026</v>
      </c>
      <c r="Q115">
        <v>688</v>
      </c>
      <c r="R115">
        <v>154</v>
      </c>
      <c r="S115">
        <v>20100</v>
      </c>
      <c r="T115">
        <v>18461</v>
      </c>
      <c r="U115">
        <v>7</v>
      </c>
      <c r="V115">
        <v>5790</v>
      </c>
      <c r="W115">
        <v>0</v>
      </c>
      <c r="X115">
        <v>8</v>
      </c>
      <c r="Y115">
        <v>0</v>
      </c>
      <c r="Z115">
        <v>921.36666666666702</v>
      </c>
      <c r="AA115">
        <v>52</v>
      </c>
      <c r="AB115">
        <v>17</v>
      </c>
      <c r="AC115">
        <v>19.802205882352901</v>
      </c>
      <c r="AD115">
        <v>863</v>
      </c>
      <c r="AE115">
        <v>700</v>
      </c>
      <c r="AF115">
        <v>8.4753743290328699E-4</v>
      </c>
      <c r="AG115" t="s">
        <v>254</v>
      </c>
      <c r="AH115" t="s">
        <v>254</v>
      </c>
      <c r="AI115" t="s">
        <v>254</v>
      </c>
      <c r="AJ115" t="s">
        <v>254</v>
      </c>
      <c r="AK115" t="s">
        <v>254</v>
      </c>
      <c r="AL115" t="s">
        <v>254</v>
      </c>
      <c r="AM115" t="s">
        <v>254</v>
      </c>
      <c r="AN115">
        <v>0</v>
      </c>
    </row>
    <row r="116" spans="1:40" x14ac:dyDescent="0.25">
      <c r="A116">
        <v>14</v>
      </c>
      <c r="B116" t="s">
        <v>19</v>
      </c>
      <c r="C116" t="s">
        <v>254</v>
      </c>
      <c r="D116">
        <v>11071</v>
      </c>
      <c r="E116">
        <v>38772</v>
      </c>
      <c r="F116" t="s">
        <v>254</v>
      </c>
      <c r="G116" t="s">
        <v>254</v>
      </c>
      <c r="H116" t="s">
        <v>254</v>
      </c>
      <c r="I116" t="s">
        <v>254</v>
      </c>
      <c r="J116" t="s">
        <v>254</v>
      </c>
      <c r="K116">
        <v>0.32397090683998803</v>
      </c>
      <c r="L116">
        <v>0.31356328157207602</v>
      </c>
      <c r="M116">
        <v>0.48261416003351498</v>
      </c>
      <c r="N116">
        <v>1838</v>
      </c>
      <c r="O116">
        <v>1821</v>
      </c>
      <c r="P116">
        <v>64587</v>
      </c>
      <c r="Q116">
        <v>212</v>
      </c>
      <c r="R116">
        <v>53</v>
      </c>
      <c r="S116">
        <v>5127</v>
      </c>
      <c r="T116">
        <v>4276</v>
      </c>
      <c r="U116">
        <v>5</v>
      </c>
      <c r="V116">
        <v>4615</v>
      </c>
      <c r="W116">
        <v>0</v>
      </c>
      <c r="X116">
        <v>1</v>
      </c>
      <c r="Y116">
        <v>0</v>
      </c>
      <c r="Z116">
        <v>619.20833333333303</v>
      </c>
      <c r="AA116">
        <v>34</v>
      </c>
      <c r="AB116">
        <v>12</v>
      </c>
      <c r="AC116">
        <v>14.8685390858607</v>
      </c>
      <c r="AD116">
        <v>442</v>
      </c>
      <c r="AE116">
        <v>305</v>
      </c>
      <c r="AF116">
        <v>6.6617139787871502E-4</v>
      </c>
      <c r="AG116" t="s">
        <v>254</v>
      </c>
      <c r="AH116" t="s">
        <v>254</v>
      </c>
      <c r="AI116" t="s">
        <v>254</v>
      </c>
      <c r="AJ116" t="s">
        <v>254</v>
      </c>
      <c r="AK116" t="s">
        <v>254</v>
      </c>
      <c r="AL116" t="s">
        <v>254</v>
      </c>
      <c r="AM116" t="s">
        <v>254</v>
      </c>
      <c r="AN116">
        <v>0</v>
      </c>
    </row>
    <row r="117" spans="1:40" x14ac:dyDescent="0.25">
      <c r="A117">
        <v>15</v>
      </c>
      <c r="B117" t="s">
        <v>19</v>
      </c>
      <c r="C117" t="s">
        <v>254</v>
      </c>
      <c r="D117">
        <v>6092</v>
      </c>
      <c r="E117">
        <v>36056</v>
      </c>
      <c r="F117" t="s">
        <v>254</v>
      </c>
      <c r="G117" t="s">
        <v>254</v>
      </c>
      <c r="H117" t="s">
        <v>254</v>
      </c>
      <c r="I117" t="s">
        <v>254</v>
      </c>
      <c r="J117" t="s">
        <v>254</v>
      </c>
      <c r="K117">
        <v>0.23177834479698201</v>
      </c>
      <c r="L117">
        <v>0.21697663328564601</v>
      </c>
      <c r="M117">
        <v>0.430111821086262</v>
      </c>
      <c r="N117">
        <v>2047</v>
      </c>
      <c r="O117">
        <v>1897</v>
      </c>
      <c r="P117">
        <v>73635</v>
      </c>
      <c r="Q117">
        <v>234</v>
      </c>
      <c r="R117">
        <v>66</v>
      </c>
      <c r="S117">
        <v>10481</v>
      </c>
      <c r="T117">
        <v>9201</v>
      </c>
      <c r="U117">
        <v>8</v>
      </c>
      <c r="V117">
        <v>6800</v>
      </c>
      <c r="W117">
        <v>0</v>
      </c>
      <c r="X117">
        <v>2</v>
      </c>
      <c r="Y117">
        <v>0</v>
      </c>
      <c r="Z117">
        <v>892.45833333333303</v>
      </c>
      <c r="AA117">
        <v>49</v>
      </c>
      <c r="AB117">
        <v>17</v>
      </c>
      <c r="AC117">
        <v>19.247765254566701</v>
      </c>
      <c r="AD117">
        <v>523</v>
      </c>
      <c r="AE117">
        <v>231</v>
      </c>
      <c r="AF117">
        <v>3.5575645331742899E-4</v>
      </c>
      <c r="AG117" t="s">
        <v>254</v>
      </c>
      <c r="AH117" t="s">
        <v>254</v>
      </c>
      <c r="AI117" t="s">
        <v>254</v>
      </c>
      <c r="AJ117" t="s">
        <v>254</v>
      </c>
      <c r="AK117" t="s">
        <v>254</v>
      </c>
      <c r="AL117" t="s">
        <v>254</v>
      </c>
      <c r="AM117" t="s">
        <v>254</v>
      </c>
      <c r="AN117">
        <v>0</v>
      </c>
    </row>
    <row r="118" spans="1:40" x14ac:dyDescent="0.25">
      <c r="A118">
        <v>16</v>
      </c>
      <c r="B118" t="s">
        <v>19</v>
      </c>
      <c r="C118" t="s">
        <v>254</v>
      </c>
      <c r="D118">
        <v>5123</v>
      </c>
      <c r="E118">
        <v>57499</v>
      </c>
      <c r="F118" t="s">
        <v>254</v>
      </c>
      <c r="G118" t="s">
        <v>254</v>
      </c>
      <c r="H118" t="s">
        <v>254</v>
      </c>
      <c r="I118" t="s">
        <v>254</v>
      </c>
      <c r="J118" t="s">
        <v>254</v>
      </c>
      <c r="K118">
        <v>6.9549035635402406E-2</v>
      </c>
      <c r="L118">
        <v>5.0245707028877498E-2</v>
      </c>
      <c r="M118">
        <v>0.40082122552116201</v>
      </c>
      <c r="N118">
        <v>3103</v>
      </c>
      <c r="O118">
        <v>1928</v>
      </c>
      <c r="P118">
        <v>106110</v>
      </c>
      <c r="Q118">
        <v>425</v>
      </c>
      <c r="R118">
        <v>93</v>
      </c>
      <c r="S118">
        <v>14973</v>
      </c>
      <c r="T118">
        <v>13575</v>
      </c>
      <c r="U118">
        <v>8</v>
      </c>
      <c r="V118">
        <v>6547</v>
      </c>
      <c r="W118">
        <v>0</v>
      </c>
      <c r="X118">
        <v>7</v>
      </c>
      <c r="Y118">
        <v>0</v>
      </c>
      <c r="Z118">
        <v>1027.2833333333299</v>
      </c>
      <c r="AA118">
        <v>58</v>
      </c>
      <c r="AB118">
        <v>19</v>
      </c>
      <c r="AC118">
        <v>21.396986380759198</v>
      </c>
      <c r="AD118">
        <v>624</v>
      </c>
      <c r="AE118">
        <v>503</v>
      </c>
      <c r="AF118">
        <v>4.1504919553700002E-4</v>
      </c>
      <c r="AG118" t="s">
        <v>254</v>
      </c>
      <c r="AH118" t="s">
        <v>254</v>
      </c>
      <c r="AI118" t="s">
        <v>254</v>
      </c>
      <c r="AJ118" t="s">
        <v>254</v>
      </c>
      <c r="AK118" t="s">
        <v>254</v>
      </c>
      <c r="AL118" t="s">
        <v>254</v>
      </c>
      <c r="AM118" t="s">
        <v>254</v>
      </c>
      <c r="AN118">
        <v>0</v>
      </c>
    </row>
    <row r="119" spans="1:40" x14ac:dyDescent="0.25">
      <c r="A119">
        <v>17</v>
      </c>
      <c r="B119" t="s">
        <v>19</v>
      </c>
      <c r="C119" t="s">
        <v>254</v>
      </c>
      <c r="D119">
        <v>6880</v>
      </c>
      <c r="E119">
        <v>9756</v>
      </c>
      <c r="F119" t="s">
        <v>254</v>
      </c>
      <c r="G119" t="s">
        <v>254</v>
      </c>
      <c r="H119" t="s">
        <v>254</v>
      </c>
      <c r="I119" t="s">
        <v>254</v>
      </c>
      <c r="J119" t="s">
        <v>254</v>
      </c>
      <c r="K119">
        <v>0.88130381303812999</v>
      </c>
      <c r="L119">
        <v>0.88139315971132703</v>
      </c>
      <c r="M119">
        <v>0.87692307692307703</v>
      </c>
      <c r="N119">
        <v>71</v>
      </c>
      <c r="O119">
        <v>181</v>
      </c>
      <c r="P119">
        <v>4984</v>
      </c>
      <c r="Q119">
        <v>4</v>
      </c>
      <c r="R119">
        <v>15</v>
      </c>
      <c r="S119">
        <v>2968</v>
      </c>
      <c r="T119">
        <v>2441</v>
      </c>
      <c r="U119">
        <v>8</v>
      </c>
      <c r="V119">
        <v>6701</v>
      </c>
      <c r="W119">
        <v>0</v>
      </c>
      <c r="X119">
        <v>1</v>
      </c>
      <c r="Y119">
        <v>0</v>
      </c>
      <c r="Z119">
        <v>775.77499999999998</v>
      </c>
      <c r="AA119">
        <v>42</v>
      </c>
      <c r="AB119">
        <v>14</v>
      </c>
      <c r="AC119">
        <v>17.265273311897101</v>
      </c>
      <c r="AD119">
        <v>21</v>
      </c>
      <c r="AE119">
        <v>38</v>
      </c>
      <c r="AF119">
        <v>1.4997575973185699E-4</v>
      </c>
      <c r="AG119" t="s">
        <v>254</v>
      </c>
      <c r="AH119" t="s">
        <v>254</v>
      </c>
      <c r="AI119" t="s">
        <v>254</v>
      </c>
      <c r="AJ119" t="s">
        <v>254</v>
      </c>
      <c r="AK119" t="s">
        <v>254</v>
      </c>
      <c r="AL119" t="s">
        <v>254</v>
      </c>
      <c r="AM119" t="s">
        <v>254</v>
      </c>
      <c r="AN119">
        <v>0</v>
      </c>
    </row>
    <row r="120" spans="1:40" x14ac:dyDescent="0.25">
      <c r="A120">
        <v>18</v>
      </c>
      <c r="B120" t="s">
        <v>19</v>
      </c>
      <c r="C120" t="s">
        <v>254</v>
      </c>
      <c r="D120">
        <v>3982</v>
      </c>
      <c r="E120">
        <v>14004</v>
      </c>
      <c r="F120" t="s">
        <v>254</v>
      </c>
      <c r="G120" t="s">
        <v>254</v>
      </c>
      <c r="H120" t="s">
        <v>254</v>
      </c>
      <c r="I120" t="s">
        <v>254</v>
      </c>
      <c r="J120" t="s">
        <v>254</v>
      </c>
      <c r="K120">
        <v>0.358326192516424</v>
      </c>
      <c r="L120">
        <v>0.34709035222052098</v>
      </c>
      <c r="M120">
        <v>0.51377118644067798</v>
      </c>
      <c r="N120">
        <v>640</v>
      </c>
      <c r="O120">
        <v>878</v>
      </c>
      <c r="P120">
        <v>25447</v>
      </c>
      <c r="Q120">
        <v>70</v>
      </c>
      <c r="R120">
        <v>20</v>
      </c>
      <c r="S120">
        <v>4709</v>
      </c>
      <c r="T120">
        <v>4008</v>
      </c>
      <c r="U120">
        <v>10</v>
      </c>
      <c r="V120">
        <v>7552.5</v>
      </c>
      <c r="W120">
        <v>0</v>
      </c>
      <c r="X120">
        <v>2</v>
      </c>
      <c r="Y120">
        <v>0</v>
      </c>
      <c r="Z120">
        <v>1073.63333333333</v>
      </c>
      <c r="AA120">
        <v>59</v>
      </c>
      <c r="AB120">
        <v>19</v>
      </c>
      <c r="AC120">
        <v>21.377031419284901</v>
      </c>
      <c r="AD120">
        <v>122</v>
      </c>
      <c r="AE120">
        <v>118</v>
      </c>
      <c r="AF120">
        <v>1.1858548443914301E-4</v>
      </c>
      <c r="AG120" t="s">
        <v>254</v>
      </c>
      <c r="AH120" t="s">
        <v>254</v>
      </c>
      <c r="AI120" t="s">
        <v>254</v>
      </c>
      <c r="AJ120" t="s">
        <v>254</v>
      </c>
      <c r="AK120" t="s">
        <v>254</v>
      </c>
      <c r="AL120" t="s">
        <v>254</v>
      </c>
      <c r="AM120" t="s">
        <v>254</v>
      </c>
      <c r="AN120">
        <v>0</v>
      </c>
    </row>
    <row r="121" spans="1:40" x14ac:dyDescent="0.25">
      <c r="A121">
        <v>19</v>
      </c>
      <c r="B121" t="s">
        <v>19</v>
      </c>
      <c r="C121" t="s">
        <v>254</v>
      </c>
      <c r="D121">
        <v>4407</v>
      </c>
      <c r="E121">
        <v>6989</v>
      </c>
      <c r="F121" t="s">
        <v>254</v>
      </c>
      <c r="G121" t="s">
        <v>254</v>
      </c>
      <c r="H121" t="s">
        <v>254</v>
      </c>
      <c r="I121" t="s">
        <v>254</v>
      </c>
      <c r="J121" t="s">
        <v>254</v>
      </c>
      <c r="K121">
        <v>0.87737873801688404</v>
      </c>
      <c r="L121">
        <v>0.87635036496350405</v>
      </c>
      <c r="M121">
        <v>0.92805755395683498</v>
      </c>
      <c r="N121">
        <v>69</v>
      </c>
      <c r="O121">
        <v>100</v>
      </c>
      <c r="P121">
        <v>4760</v>
      </c>
      <c r="Q121">
        <v>4</v>
      </c>
      <c r="R121">
        <v>15</v>
      </c>
      <c r="S121">
        <v>2770</v>
      </c>
      <c r="T121">
        <v>2239</v>
      </c>
      <c r="U121">
        <v>9</v>
      </c>
      <c r="V121">
        <v>8344</v>
      </c>
      <c r="W121">
        <v>0</v>
      </c>
      <c r="X121">
        <v>1</v>
      </c>
      <c r="Y121">
        <v>0</v>
      </c>
      <c r="Z121">
        <v>1008.93333333333</v>
      </c>
      <c r="AA121">
        <v>55</v>
      </c>
      <c r="AB121">
        <v>18</v>
      </c>
      <c r="AC121">
        <v>20.441209915851701</v>
      </c>
      <c r="AD121">
        <v>23</v>
      </c>
      <c r="AE121">
        <v>32</v>
      </c>
      <c r="AF121" s="76">
        <v>3.8365892024428602E-5</v>
      </c>
      <c r="AG121" t="s">
        <v>254</v>
      </c>
      <c r="AH121" t="s">
        <v>254</v>
      </c>
      <c r="AI121" t="s">
        <v>254</v>
      </c>
      <c r="AJ121" t="s">
        <v>254</v>
      </c>
      <c r="AK121" t="s">
        <v>254</v>
      </c>
      <c r="AL121" t="s">
        <v>254</v>
      </c>
      <c r="AM121" t="s">
        <v>254</v>
      </c>
      <c r="AN121">
        <v>0</v>
      </c>
    </row>
    <row r="122" spans="1:40" x14ac:dyDescent="0.25">
      <c r="A122">
        <v>20</v>
      </c>
      <c r="B122" t="s">
        <v>19</v>
      </c>
      <c r="C122" t="s">
        <v>254</v>
      </c>
      <c r="D122">
        <v>3461</v>
      </c>
      <c r="E122">
        <v>11350</v>
      </c>
      <c r="F122" t="s">
        <v>254</v>
      </c>
      <c r="G122" t="s">
        <v>254</v>
      </c>
      <c r="H122" t="s">
        <v>254</v>
      </c>
      <c r="I122" t="s">
        <v>254</v>
      </c>
      <c r="J122" t="s">
        <v>254</v>
      </c>
      <c r="K122">
        <v>0.51682819383259904</v>
      </c>
      <c r="L122">
        <v>0.51589541008276896</v>
      </c>
      <c r="M122">
        <v>0.53064066852367697</v>
      </c>
      <c r="N122">
        <v>542</v>
      </c>
      <c r="O122">
        <v>478</v>
      </c>
      <c r="P122">
        <v>18683</v>
      </c>
      <c r="Q122">
        <v>61</v>
      </c>
      <c r="R122">
        <v>12</v>
      </c>
      <c r="S122">
        <v>6601</v>
      </c>
      <c r="T122">
        <v>4845</v>
      </c>
      <c r="U122">
        <v>11</v>
      </c>
      <c r="V122">
        <v>8300.5</v>
      </c>
      <c r="W122">
        <v>0</v>
      </c>
      <c r="X122">
        <v>1</v>
      </c>
      <c r="Y122">
        <v>0</v>
      </c>
      <c r="Z122">
        <v>1135.7833333333299</v>
      </c>
      <c r="AA122">
        <v>62</v>
      </c>
      <c r="AB122">
        <v>19</v>
      </c>
      <c r="AC122">
        <v>22.225531914893601</v>
      </c>
      <c r="AD122">
        <v>101</v>
      </c>
      <c r="AE122">
        <v>78</v>
      </c>
      <c r="AF122">
        <v>1.29048909536714E-4</v>
      </c>
      <c r="AG122" t="s">
        <v>254</v>
      </c>
      <c r="AH122" t="s">
        <v>254</v>
      </c>
      <c r="AI122" t="s">
        <v>254</v>
      </c>
      <c r="AJ122" t="s">
        <v>254</v>
      </c>
      <c r="AK122" t="s">
        <v>254</v>
      </c>
      <c r="AL122" t="s">
        <v>254</v>
      </c>
      <c r="AM122" t="s">
        <v>254</v>
      </c>
      <c r="AN122">
        <v>0</v>
      </c>
    </row>
    <row r="123" spans="1:40" x14ac:dyDescent="0.25">
      <c r="A123">
        <v>21</v>
      </c>
      <c r="B123" t="s">
        <v>19</v>
      </c>
      <c r="C123" t="s">
        <v>254</v>
      </c>
      <c r="D123">
        <v>5850</v>
      </c>
      <c r="E123">
        <v>12580</v>
      </c>
      <c r="F123" t="s">
        <v>254</v>
      </c>
      <c r="G123" t="s">
        <v>254</v>
      </c>
      <c r="H123" t="s">
        <v>254</v>
      </c>
      <c r="I123" t="s">
        <v>254</v>
      </c>
      <c r="J123" t="s">
        <v>254</v>
      </c>
      <c r="K123">
        <v>0.59459459459459496</v>
      </c>
      <c r="L123">
        <v>0.59212559993492198</v>
      </c>
      <c r="M123">
        <v>0.70034843205574904</v>
      </c>
      <c r="N123">
        <v>170</v>
      </c>
      <c r="O123">
        <v>221</v>
      </c>
      <c r="P123">
        <v>14890</v>
      </c>
      <c r="Q123">
        <v>27</v>
      </c>
      <c r="R123">
        <v>11</v>
      </c>
      <c r="S123">
        <v>3071</v>
      </c>
      <c r="T123">
        <v>2509</v>
      </c>
      <c r="U123">
        <v>7</v>
      </c>
      <c r="V123">
        <v>6674.5</v>
      </c>
      <c r="W123">
        <v>0</v>
      </c>
      <c r="X123">
        <v>1</v>
      </c>
      <c r="Y123">
        <v>0</v>
      </c>
      <c r="Z123">
        <v>903.92499999999995</v>
      </c>
      <c r="AA123">
        <v>49</v>
      </c>
      <c r="AB123">
        <v>16</v>
      </c>
      <c r="AC123">
        <v>19.075698620445699</v>
      </c>
      <c r="AD123">
        <v>28</v>
      </c>
      <c r="AE123">
        <v>56</v>
      </c>
      <c r="AF123">
        <v>1.3253671790257199E-4</v>
      </c>
      <c r="AG123" t="s">
        <v>254</v>
      </c>
      <c r="AH123" t="s">
        <v>254</v>
      </c>
      <c r="AI123" t="s">
        <v>254</v>
      </c>
      <c r="AJ123" t="s">
        <v>254</v>
      </c>
      <c r="AK123" t="s">
        <v>254</v>
      </c>
      <c r="AL123" t="s">
        <v>254</v>
      </c>
      <c r="AM123" t="s">
        <v>254</v>
      </c>
      <c r="AN123">
        <v>0</v>
      </c>
    </row>
    <row r="124" spans="1:40" x14ac:dyDescent="0.25">
      <c r="A124">
        <v>22</v>
      </c>
      <c r="B124" t="s">
        <v>19</v>
      </c>
      <c r="C124" t="s">
        <v>254</v>
      </c>
      <c r="D124">
        <v>4263</v>
      </c>
      <c r="E124">
        <v>34084</v>
      </c>
      <c r="F124" t="s">
        <v>254</v>
      </c>
      <c r="G124" t="s">
        <v>254</v>
      </c>
      <c r="H124" t="s">
        <v>254</v>
      </c>
      <c r="I124" t="s">
        <v>254</v>
      </c>
      <c r="J124" t="s">
        <v>254</v>
      </c>
      <c r="K124">
        <v>0.101924656730431</v>
      </c>
      <c r="L124">
        <v>8.3236813272812599E-2</v>
      </c>
      <c r="M124">
        <v>0.38101916783543699</v>
      </c>
      <c r="N124">
        <v>1591</v>
      </c>
      <c r="O124">
        <v>1734</v>
      </c>
      <c r="P124">
        <v>63009</v>
      </c>
      <c r="Q124">
        <v>131</v>
      </c>
      <c r="R124">
        <v>51</v>
      </c>
      <c r="S124">
        <v>7761</v>
      </c>
      <c r="T124">
        <v>6836</v>
      </c>
      <c r="U124">
        <v>7</v>
      </c>
      <c r="V124">
        <v>7056</v>
      </c>
      <c r="W124">
        <v>0</v>
      </c>
      <c r="X124">
        <v>4</v>
      </c>
      <c r="Y124">
        <v>0</v>
      </c>
      <c r="Z124">
        <v>1168.8916666666701</v>
      </c>
      <c r="AA124">
        <v>63</v>
      </c>
      <c r="AB124">
        <v>21</v>
      </c>
      <c r="AC124">
        <v>22.912076974120801</v>
      </c>
      <c r="AD124">
        <v>420</v>
      </c>
      <c r="AE124">
        <v>350</v>
      </c>
      <c r="AF124">
        <v>3.3134179475642899E-4</v>
      </c>
      <c r="AG124" t="s">
        <v>254</v>
      </c>
      <c r="AH124" t="s">
        <v>254</v>
      </c>
      <c r="AI124" t="s">
        <v>254</v>
      </c>
      <c r="AJ124" t="s">
        <v>254</v>
      </c>
      <c r="AK124" t="s">
        <v>254</v>
      </c>
      <c r="AL124" t="s">
        <v>254</v>
      </c>
      <c r="AM124" t="s">
        <v>254</v>
      </c>
      <c r="AN124">
        <v>0</v>
      </c>
    </row>
    <row r="125" spans="1:40" x14ac:dyDescent="0.25">
      <c r="A125">
        <v>23</v>
      </c>
      <c r="B125" t="s">
        <v>19</v>
      </c>
      <c r="C125" t="s">
        <v>254</v>
      </c>
      <c r="D125">
        <v>4671</v>
      </c>
      <c r="E125">
        <v>6595</v>
      </c>
      <c r="F125" t="s">
        <v>254</v>
      </c>
      <c r="G125" t="s">
        <v>254</v>
      </c>
      <c r="H125" t="s">
        <v>254</v>
      </c>
      <c r="I125" t="s">
        <v>254</v>
      </c>
      <c r="J125" t="s">
        <v>254</v>
      </c>
      <c r="K125">
        <v>0.85458680818802102</v>
      </c>
      <c r="L125">
        <v>0.85424976986805801</v>
      </c>
      <c r="M125">
        <v>0.88311688311688297</v>
      </c>
      <c r="N125">
        <v>30</v>
      </c>
      <c r="O125">
        <v>78</v>
      </c>
      <c r="P125">
        <v>4456</v>
      </c>
      <c r="Q125">
        <v>0</v>
      </c>
      <c r="R125">
        <v>5</v>
      </c>
      <c r="S125">
        <v>2347</v>
      </c>
      <c r="T125">
        <v>1894</v>
      </c>
      <c r="U125">
        <v>8</v>
      </c>
      <c r="V125">
        <v>7130</v>
      </c>
      <c r="W125">
        <v>0</v>
      </c>
      <c r="X125">
        <v>1</v>
      </c>
      <c r="Y125">
        <v>0</v>
      </c>
      <c r="Z125">
        <v>1007.0166666666699</v>
      </c>
      <c r="AA125">
        <v>55</v>
      </c>
      <c r="AB125">
        <v>18</v>
      </c>
      <c r="AC125">
        <v>20.6708504652673</v>
      </c>
      <c r="AD125">
        <v>2</v>
      </c>
      <c r="AE125">
        <v>25</v>
      </c>
      <c r="AF125" s="76">
        <v>5.2317125487857201E-5</v>
      </c>
      <c r="AG125" t="s">
        <v>254</v>
      </c>
      <c r="AH125" t="s">
        <v>254</v>
      </c>
      <c r="AI125" t="s">
        <v>254</v>
      </c>
      <c r="AJ125" t="s">
        <v>254</v>
      </c>
      <c r="AK125" t="s">
        <v>254</v>
      </c>
      <c r="AL125" t="s">
        <v>254</v>
      </c>
      <c r="AM125" t="s">
        <v>254</v>
      </c>
      <c r="AN125">
        <v>0</v>
      </c>
    </row>
    <row r="126" spans="1:40" x14ac:dyDescent="0.25">
      <c r="A126">
        <v>24</v>
      </c>
      <c r="B126" t="s">
        <v>19</v>
      </c>
      <c r="C126" t="s">
        <v>254</v>
      </c>
      <c r="D126">
        <v>4033</v>
      </c>
      <c r="E126">
        <v>5107</v>
      </c>
      <c r="F126" t="s">
        <v>254</v>
      </c>
      <c r="G126" t="s">
        <v>254</v>
      </c>
      <c r="H126" t="s">
        <v>254</v>
      </c>
      <c r="I126" t="s">
        <v>254</v>
      </c>
      <c r="J126" t="s">
        <v>254</v>
      </c>
      <c r="K126">
        <v>0.90092030546308999</v>
      </c>
      <c r="L126">
        <v>0.89958242195267402</v>
      </c>
      <c r="M126">
        <v>0.987179487179487</v>
      </c>
      <c r="N126">
        <v>36</v>
      </c>
      <c r="O126">
        <v>76</v>
      </c>
      <c r="P126">
        <v>3042</v>
      </c>
      <c r="Q126">
        <v>1</v>
      </c>
      <c r="R126">
        <v>10</v>
      </c>
      <c r="S126">
        <v>2198</v>
      </c>
      <c r="T126">
        <v>1766</v>
      </c>
      <c r="U126">
        <v>9</v>
      </c>
      <c r="V126">
        <v>7899</v>
      </c>
      <c r="W126">
        <v>0</v>
      </c>
      <c r="X126">
        <v>1</v>
      </c>
      <c r="Y126">
        <v>0</v>
      </c>
      <c r="Z126">
        <v>1071.06666666667</v>
      </c>
      <c r="AA126">
        <v>58</v>
      </c>
      <c r="AB126">
        <v>19</v>
      </c>
      <c r="AC126">
        <v>21.561814556331001</v>
      </c>
      <c r="AD126">
        <v>9</v>
      </c>
      <c r="AE126">
        <v>21</v>
      </c>
      <c r="AF126" s="76">
        <v>4.1853700390285801E-5</v>
      </c>
      <c r="AG126" t="s">
        <v>254</v>
      </c>
      <c r="AH126" t="s">
        <v>254</v>
      </c>
      <c r="AI126" t="s">
        <v>254</v>
      </c>
      <c r="AJ126" t="s">
        <v>254</v>
      </c>
      <c r="AK126" t="s">
        <v>254</v>
      </c>
      <c r="AL126" t="s">
        <v>254</v>
      </c>
      <c r="AM126" t="s">
        <v>254</v>
      </c>
      <c r="AN126">
        <v>0</v>
      </c>
    </row>
    <row r="127" spans="1:40" x14ac:dyDescent="0.25">
      <c r="A127">
        <v>25</v>
      </c>
      <c r="B127" t="s">
        <v>19</v>
      </c>
      <c r="C127" t="s">
        <v>254</v>
      </c>
      <c r="D127">
        <v>4468</v>
      </c>
      <c r="E127">
        <v>5856</v>
      </c>
      <c r="F127" t="s">
        <v>254</v>
      </c>
      <c r="G127" t="s">
        <v>254</v>
      </c>
      <c r="H127" t="s">
        <v>254</v>
      </c>
      <c r="I127" t="s">
        <v>254</v>
      </c>
      <c r="J127" t="s">
        <v>254</v>
      </c>
      <c r="K127">
        <v>0.96226092896174897</v>
      </c>
      <c r="L127">
        <v>0.96215379322208805</v>
      </c>
      <c r="M127">
        <v>0.97674418604651203</v>
      </c>
      <c r="N127">
        <v>11</v>
      </c>
      <c r="O127">
        <v>40</v>
      </c>
      <c r="P127">
        <v>1395</v>
      </c>
      <c r="Q127">
        <v>2</v>
      </c>
      <c r="R127">
        <v>6</v>
      </c>
      <c r="S127">
        <v>2367</v>
      </c>
      <c r="T127">
        <v>1890</v>
      </c>
      <c r="U127">
        <v>8</v>
      </c>
      <c r="V127">
        <v>7658.5</v>
      </c>
      <c r="W127">
        <v>0</v>
      </c>
      <c r="X127">
        <v>1</v>
      </c>
      <c r="Y127">
        <v>0</v>
      </c>
      <c r="Z127">
        <v>1019</v>
      </c>
      <c r="AA127">
        <v>55</v>
      </c>
      <c r="AB127">
        <v>19</v>
      </c>
      <c r="AC127">
        <v>20.9381581895586</v>
      </c>
      <c r="AD127">
        <v>7</v>
      </c>
      <c r="AE127">
        <v>20</v>
      </c>
      <c r="AF127" s="76">
        <v>3.4878083658571499E-5</v>
      </c>
      <c r="AG127" t="s">
        <v>254</v>
      </c>
      <c r="AH127" t="s">
        <v>254</v>
      </c>
      <c r="AI127" t="s">
        <v>254</v>
      </c>
      <c r="AJ127" t="s">
        <v>254</v>
      </c>
      <c r="AK127" t="s">
        <v>254</v>
      </c>
      <c r="AL127" t="s">
        <v>254</v>
      </c>
      <c r="AM127" t="s">
        <v>254</v>
      </c>
      <c r="AN127">
        <v>0</v>
      </c>
    </row>
    <row r="128" spans="1:40" x14ac:dyDescent="0.25">
      <c r="A128">
        <v>26</v>
      </c>
      <c r="B128" t="s">
        <v>19</v>
      </c>
      <c r="C128" t="s">
        <v>254</v>
      </c>
      <c r="D128">
        <v>1865</v>
      </c>
      <c r="E128">
        <v>35353</v>
      </c>
      <c r="F128" t="s">
        <v>254</v>
      </c>
      <c r="G128" t="s">
        <v>254</v>
      </c>
      <c r="H128" t="s">
        <v>254</v>
      </c>
      <c r="I128" t="s">
        <v>254</v>
      </c>
      <c r="J128" t="s">
        <v>254</v>
      </c>
      <c r="K128">
        <v>1.86971402709812E-2</v>
      </c>
      <c r="L128">
        <v>1.32161317280015E-2</v>
      </c>
      <c r="M128">
        <v>7.6872536136662298E-2</v>
      </c>
      <c r="N128">
        <v>2521</v>
      </c>
      <c r="O128">
        <v>2833</v>
      </c>
      <c r="P128">
        <v>57197</v>
      </c>
      <c r="Q128">
        <v>491</v>
      </c>
      <c r="R128">
        <v>177</v>
      </c>
      <c r="S128">
        <v>22237</v>
      </c>
      <c r="T128">
        <v>18098</v>
      </c>
      <c r="U128">
        <v>10</v>
      </c>
      <c r="V128">
        <v>8521</v>
      </c>
      <c r="W128">
        <v>0</v>
      </c>
      <c r="X128">
        <v>11</v>
      </c>
      <c r="Y128">
        <v>0</v>
      </c>
      <c r="Z128">
        <v>1307.2833333333299</v>
      </c>
      <c r="AA128">
        <v>70</v>
      </c>
      <c r="AB128">
        <v>23</v>
      </c>
      <c r="AC128">
        <v>25.9412997903564</v>
      </c>
      <c r="AD128">
        <v>946</v>
      </c>
      <c r="AE128">
        <v>911</v>
      </c>
      <c r="AF128">
        <v>3.1041494456128603E-4</v>
      </c>
      <c r="AG128" t="s">
        <v>254</v>
      </c>
      <c r="AH128" t="s">
        <v>254</v>
      </c>
      <c r="AI128" t="s">
        <v>254</v>
      </c>
      <c r="AJ128" t="s">
        <v>254</v>
      </c>
      <c r="AK128" t="s">
        <v>254</v>
      </c>
      <c r="AL128" t="s">
        <v>254</v>
      </c>
      <c r="AM128" t="s">
        <v>254</v>
      </c>
      <c r="AN128">
        <v>0</v>
      </c>
    </row>
    <row r="129" spans="1:40" x14ac:dyDescent="0.25">
      <c r="A129">
        <v>27</v>
      </c>
      <c r="B129" t="s">
        <v>19</v>
      </c>
      <c r="C129" t="s">
        <v>254</v>
      </c>
      <c r="D129">
        <v>4038</v>
      </c>
      <c r="E129">
        <v>37926</v>
      </c>
      <c r="F129" t="s">
        <v>254</v>
      </c>
      <c r="G129" t="s">
        <v>254</v>
      </c>
      <c r="H129" t="s">
        <v>254</v>
      </c>
      <c r="I129" t="s">
        <v>254</v>
      </c>
      <c r="J129" t="s">
        <v>254</v>
      </c>
      <c r="K129">
        <v>8.2871908453303805E-2</v>
      </c>
      <c r="L129">
        <v>7.7116604681688905E-2</v>
      </c>
      <c r="M129">
        <v>0.237849779086892</v>
      </c>
      <c r="N129">
        <v>1012</v>
      </c>
      <c r="O129">
        <v>1015</v>
      </c>
      <c r="P129">
        <v>58875</v>
      </c>
      <c r="Q129">
        <v>75</v>
      </c>
      <c r="R129">
        <v>25</v>
      </c>
      <c r="S129">
        <v>7912</v>
      </c>
      <c r="T129">
        <v>6770</v>
      </c>
      <c r="U129">
        <v>7</v>
      </c>
      <c r="V129">
        <v>7089</v>
      </c>
      <c r="W129">
        <v>0</v>
      </c>
      <c r="X129">
        <v>5</v>
      </c>
      <c r="Y129">
        <v>0</v>
      </c>
      <c r="Z129">
        <v>1288.9833333333299</v>
      </c>
      <c r="AA129">
        <v>70</v>
      </c>
      <c r="AB129">
        <v>22</v>
      </c>
      <c r="AC129">
        <v>24.291022964509398</v>
      </c>
      <c r="AD129">
        <v>256</v>
      </c>
      <c r="AE129">
        <v>223</v>
      </c>
      <c r="AF129">
        <v>3.17390561293E-4</v>
      </c>
      <c r="AG129" t="s">
        <v>254</v>
      </c>
      <c r="AH129" t="s">
        <v>254</v>
      </c>
      <c r="AI129" t="s">
        <v>254</v>
      </c>
      <c r="AJ129" t="s">
        <v>254</v>
      </c>
      <c r="AK129" t="s">
        <v>254</v>
      </c>
      <c r="AL129" t="s">
        <v>254</v>
      </c>
      <c r="AM129" t="s">
        <v>254</v>
      </c>
      <c r="AN129">
        <v>0</v>
      </c>
    </row>
    <row r="130" spans="1:40" x14ac:dyDescent="0.25">
      <c r="A130">
        <v>28</v>
      </c>
      <c r="B130" t="s">
        <v>19</v>
      </c>
      <c r="C130" t="s">
        <v>254</v>
      </c>
      <c r="D130">
        <v>2598</v>
      </c>
      <c r="E130">
        <v>6761</v>
      </c>
      <c r="F130" t="s">
        <v>254</v>
      </c>
      <c r="G130" t="s">
        <v>254</v>
      </c>
      <c r="H130" t="s">
        <v>254</v>
      </c>
      <c r="I130" t="s">
        <v>254</v>
      </c>
      <c r="J130" t="s">
        <v>254</v>
      </c>
      <c r="K130">
        <v>0.42804318887738502</v>
      </c>
      <c r="L130">
        <v>0.41976056978330101</v>
      </c>
      <c r="M130">
        <v>0.76543209876543195</v>
      </c>
      <c r="N130">
        <v>77</v>
      </c>
      <c r="O130">
        <v>156</v>
      </c>
      <c r="P130">
        <v>4769</v>
      </c>
      <c r="Q130">
        <v>0</v>
      </c>
      <c r="R130">
        <v>5</v>
      </c>
      <c r="S130">
        <v>2551</v>
      </c>
      <c r="T130">
        <v>2068</v>
      </c>
      <c r="U130">
        <v>9</v>
      </c>
      <c r="V130">
        <v>7722</v>
      </c>
      <c r="W130">
        <v>0</v>
      </c>
      <c r="X130">
        <v>2</v>
      </c>
      <c r="Y130">
        <v>0</v>
      </c>
      <c r="Z130">
        <v>1383.7083333333301</v>
      </c>
      <c r="AA130">
        <v>73</v>
      </c>
      <c r="AB130">
        <v>23</v>
      </c>
      <c r="AC130">
        <v>24.8451507742461</v>
      </c>
      <c r="AD130">
        <v>13</v>
      </c>
      <c r="AE130">
        <v>54</v>
      </c>
      <c r="AF130" s="76">
        <v>5.2317125487857201E-5</v>
      </c>
      <c r="AG130" t="s">
        <v>254</v>
      </c>
      <c r="AH130" t="s">
        <v>254</v>
      </c>
      <c r="AI130" t="s">
        <v>254</v>
      </c>
      <c r="AJ130" t="s">
        <v>254</v>
      </c>
      <c r="AK130" t="s">
        <v>254</v>
      </c>
      <c r="AL130" t="s">
        <v>254</v>
      </c>
      <c r="AM130" t="s">
        <v>254</v>
      </c>
      <c r="AN130">
        <v>0</v>
      </c>
    </row>
    <row r="131" spans="1:40" x14ac:dyDescent="0.25">
      <c r="A131">
        <v>29</v>
      </c>
      <c r="B131" t="s">
        <v>19</v>
      </c>
      <c r="C131" t="s">
        <v>254</v>
      </c>
      <c r="D131">
        <v>2342</v>
      </c>
      <c r="E131">
        <v>8122</v>
      </c>
      <c r="F131" t="s">
        <v>254</v>
      </c>
      <c r="G131" t="s">
        <v>254</v>
      </c>
      <c r="H131" t="s">
        <v>254</v>
      </c>
      <c r="I131" t="s">
        <v>254</v>
      </c>
      <c r="J131" t="s">
        <v>254</v>
      </c>
      <c r="K131">
        <v>0.28995321349421299</v>
      </c>
      <c r="L131">
        <v>0.28857035081101501</v>
      </c>
      <c r="M131">
        <v>0.35502958579881699</v>
      </c>
      <c r="N131">
        <v>78</v>
      </c>
      <c r="O131">
        <v>167</v>
      </c>
      <c r="P131">
        <v>8103</v>
      </c>
      <c r="Q131">
        <v>8</v>
      </c>
      <c r="R131">
        <v>10</v>
      </c>
      <c r="S131">
        <v>3226</v>
      </c>
      <c r="T131">
        <v>2637</v>
      </c>
      <c r="U131">
        <v>8</v>
      </c>
      <c r="V131">
        <v>7291</v>
      </c>
      <c r="W131">
        <v>0</v>
      </c>
      <c r="X131">
        <v>2</v>
      </c>
      <c r="Y131">
        <v>0</v>
      </c>
      <c r="Z131">
        <v>1419.0916666666701</v>
      </c>
      <c r="AA131">
        <v>74</v>
      </c>
      <c r="AB131">
        <v>23</v>
      </c>
      <c r="AC131">
        <v>25.315458937198098</v>
      </c>
      <c r="AD131">
        <v>41</v>
      </c>
      <c r="AE131">
        <v>56</v>
      </c>
      <c r="AF131" s="76">
        <v>7.6731784048857205E-5</v>
      </c>
      <c r="AG131" t="s">
        <v>254</v>
      </c>
      <c r="AH131" t="s">
        <v>254</v>
      </c>
      <c r="AI131" t="s">
        <v>254</v>
      </c>
      <c r="AJ131" t="s">
        <v>254</v>
      </c>
      <c r="AK131" t="s">
        <v>254</v>
      </c>
      <c r="AL131" t="s">
        <v>254</v>
      </c>
      <c r="AM131" t="s">
        <v>254</v>
      </c>
      <c r="AN131">
        <v>0</v>
      </c>
    </row>
    <row r="132" spans="1:40" x14ac:dyDescent="0.25">
      <c r="A132">
        <v>30</v>
      </c>
      <c r="B132" t="s">
        <v>19</v>
      </c>
      <c r="C132" t="s">
        <v>254</v>
      </c>
      <c r="D132">
        <v>1897</v>
      </c>
      <c r="E132">
        <v>11986</v>
      </c>
      <c r="F132" t="s">
        <v>254</v>
      </c>
      <c r="G132" t="s">
        <v>254</v>
      </c>
      <c r="H132" t="s">
        <v>254</v>
      </c>
      <c r="I132" t="s">
        <v>254</v>
      </c>
      <c r="J132" t="s">
        <v>254</v>
      </c>
      <c r="K132">
        <v>0.12080760887702301</v>
      </c>
      <c r="L132">
        <v>0.114870180959874</v>
      </c>
      <c r="M132">
        <v>0.244972577696527</v>
      </c>
      <c r="N132">
        <v>388</v>
      </c>
      <c r="O132">
        <v>449</v>
      </c>
      <c r="P132">
        <v>18451</v>
      </c>
      <c r="Q132">
        <v>40</v>
      </c>
      <c r="R132">
        <v>22</v>
      </c>
      <c r="S132">
        <v>4470</v>
      </c>
      <c r="T132">
        <v>3570</v>
      </c>
      <c r="U132">
        <v>9</v>
      </c>
      <c r="V132">
        <v>8246</v>
      </c>
      <c r="W132">
        <v>0</v>
      </c>
      <c r="X132">
        <v>4</v>
      </c>
      <c r="Y132">
        <v>0</v>
      </c>
      <c r="Z132">
        <v>1552.45</v>
      </c>
      <c r="AA132">
        <v>82</v>
      </c>
      <c r="AB132">
        <v>25</v>
      </c>
      <c r="AC132">
        <v>26.377494014365499</v>
      </c>
      <c r="AD132">
        <v>166</v>
      </c>
      <c r="AE132">
        <v>128</v>
      </c>
      <c r="AF132" s="76">
        <v>9.7658634244000099E-5</v>
      </c>
      <c r="AG132" t="s">
        <v>254</v>
      </c>
      <c r="AH132" t="s">
        <v>254</v>
      </c>
      <c r="AI132" t="s">
        <v>254</v>
      </c>
      <c r="AJ132" t="s">
        <v>254</v>
      </c>
      <c r="AK132" t="s">
        <v>254</v>
      </c>
      <c r="AL132" t="s">
        <v>254</v>
      </c>
      <c r="AM132" t="s">
        <v>254</v>
      </c>
      <c r="AN132">
        <v>0</v>
      </c>
    </row>
    <row r="133" spans="1:40" x14ac:dyDescent="0.25">
      <c r="A133">
        <v>31</v>
      </c>
      <c r="B133" t="s">
        <v>19</v>
      </c>
      <c r="C133" t="s">
        <v>254</v>
      </c>
      <c r="D133">
        <v>1222</v>
      </c>
      <c r="E133">
        <v>1842</v>
      </c>
      <c r="F133" t="s">
        <v>254</v>
      </c>
      <c r="G133" t="s">
        <v>254</v>
      </c>
      <c r="H133" t="s">
        <v>254</v>
      </c>
      <c r="I133" t="s">
        <v>254</v>
      </c>
      <c r="J133" t="s">
        <v>254</v>
      </c>
      <c r="K133">
        <v>0.77090119435396298</v>
      </c>
      <c r="L133">
        <v>0.76672384219554002</v>
      </c>
      <c r="M133">
        <v>0.84946236559139798</v>
      </c>
      <c r="N133">
        <v>46</v>
      </c>
      <c r="O133">
        <v>116</v>
      </c>
      <c r="P133">
        <v>2264</v>
      </c>
      <c r="Q133">
        <v>1</v>
      </c>
      <c r="R133">
        <v>1</v>
      </c>
      <c r="S133">
        <v>1268</v>
      </c>
      <c r="T133">
        <v>931</v>
      </c>
      <c r="U133">
        <v>11</v>
      </c>
      <c r="V133">
        <v>8734</v>
      </c>
      <c r="W133">
        <v>0</v>
      </c>
      <c r="X133">
        <v>1</v>
      </c>
      <c r="Y133">
        <v>0</v>
      </c>
      <c r="Z133">
        <v>1673.75</v>
      </c>
      <c r="AA133">
        <v>87</v>
      </c>
      <c r="AB133">
        <v>27</v>
      </c>
      <c r="AC133">
        <v>27.8528678304239</v>
      </c>
      <c r="AD133">
        <v>9</v>
      </c>
      <c r="AE133">
        <v>27</v>
      </c>
      <c r="AF133" s="76">
        <v>2.0926850195142901E-5</v>
      </c>
      <c r="AG133" t="s">
        <v>254</v>
      </c>
      <c r="AH133" t="s">
        <v>254</v>
      </c>
      <c r="AI133" t="s">
        <v>254</v>
      </c>
      <c r="AJ133" t="s">
        <v>254</v>
      </c>
      <c r="AK133" t="s">
        <v>254</v>
      </c>
      <c r="AL133" t="s">
        <v>254</v>
      </c>
      <c r="AM133" t="s">
        <v>254</v>
      </c>
      <c r="AN133">
        <v>0</v>
      </c>
    </row>
    <row r="134" spans="1:40" x14ac:dyDescent="0.25">
      <c r="A134">
        <v>32</v>
      </c>
      <c r="B134" t="s">
        <v>19</v>
      </c>
      <c r="C134" t="s">
        <v>254</v>
      </c>
      <c r="D134">
        <v>2081</v>
      </c>
      <c r="E134">
        <v>8692</v>
      </c>
      <c r="F134" t="s">
        <v>254</v>
      </c>
      <c r="G134" t="s">
        <v>254</v>
      </c>
      <c r="H134" t="s">
        <v>254</v>
      </c>
      <c r="I134" t="s">
        <v>254</v>
      </c>
      <c r="J134" t="s">
        <v>254</v>
      </c>
      <c r="K134">
        <v>0.234353428439945</v>
      </c>
      <c r="L134">
        <v>0.227384767069263</v>
      </c>
      <c r="M134">
        <v>0.33217993079584801</v>
      </c>
      <c r="N134">
        <v>413</v>
      </c>
      <c r="O134">
        <v>439</v>
      </c>
      <c r="P134">
        <v>18368</v>
      </c>
      <c r="Q134">
        <v>39</v>
      </c>
      <c r="R134">
        <v>13</v>
      </c>
      <c r="S134">
        <v>2528</v>
      </c>
      <c r="T134">
        <v>2099</v>
      </c>
      <c r="U134">
        <v>8</v>
      </c>
      <c r="V134">
        <v>8462.5</v>
      </c>
      <c r="W134">
        <v>0</v>
      </c>
      <c r="X134">
        <v>2</v>
      </c>
      <c r="Y134">
        <v>0</v>
      </c>
      <c r="Z134">
        <v>1510.325</v>
      </c>
      <c r="AA134">
        <v>79</v>
      </c>
      <c r="AB134">
        <v>25</v>
      </c>
      <c r="AC134">
        <v>26.370894677236699</v>
      </c>
      <c r="AD134">
        <v>50</v>
      </c>
      <c r="AE134">
        <v>35</v>
      </c>
      <c r="AF134" s="76">
        <v>8.0219592414714397E-5</v>
      </c>
      <c r="AG134" t="s">
        <v>254</v>
      </c>
      <c r="AH134" t="s">
        <v>254</v>
      </c>
      <c r="AI134" t="s">
        <v>254</v>
      </c>
      <c r="AJ134" t="s">
        <v>254</v>
      </c>
      <c r="AK134" t="s">
        <v>254</v>
      </c>
      <c r="AL134" t="s">
        <v>254</v>
      </c>
      <c r="AM134" t="s">
        <v>254</v>
      </c>
      <c r="AN134">
        <v>0</v>
      </c>
    </row>
    <row r="135" spans="1:40" x14ac:dyDescent="0.25">
      <c r="A135">
        <v>33</v>
      </c>
      <c r="B135" t="s">
        <v>19</v>
      </c>
      <c r="C135" t="s">
        <v>254</v>
      </c>
      <c r="D135">
        <v>1444</v>
      </c>
      <c r="E135">
        <v>10902</v>
      </c>
      <c r="F135" t="s">
        <v>254</v>
      </c>
      <c r="G135" t="s">
        <v>254</v>
      </c>
      <c r="H135" t="s">
        <v>254</v>
      </c>
      <c r="I135" t="s">
        <v>254</v>
      </c>
      <c r="J135" t="s">
        <v>254</v>
      </c>
      <c r="K135">
        <v>0.13355347642634399</v>
      </c>
      <c r="L135">
        <v>0.11824192921042399</v>
      </c>
      <c r="M135">
        <v>0.38834951456310701</v>
      </c>
      <c r="N135">
        <v>465</v>
      </c>
      <c r="O135">
        <v>579</v>
      </c>
      <c r="P135">
        <v>21146</v>
      </c>
      <c r="Q135">
        <v>30</v>
      </c>
      <c r="R135">
        <v>7</v>
      </c>
      <c r="S135">
        <v>3389</v>
      </c>
      <c r="T135">
        <v>2799</v>
      </c>
      <c r="U135">
        <v>8</v>
      </c>
      <c r="V135">
        <v>8737.5</v>
      </c>
      <c r="W135">
        <v>0</v>
      </c>
      <c r="X135">
        <v>3</v>
      </c>
      <c r="Y135">
        <v>0</v>
      </c>
      <c r="Z135">
        <v>1672.81666666667</v>
      </c>
      <c r="AA135">
        <v>87</v>
      </c>
      <c r="AB135">
        <v>27</v>
      </c>
      <c r="AC135">
        <v>28.317596566523601</v>
      </c>
      <c r="AD135">
        <v>104</v>
      </c>
      <c r="AE135">
        <v>87</v>
      </c>
      <c r="AF135" s="76">
        <v>4.5341508756142898E-5</v>
      </c>
      <c r="AG135" t="s">
        <v>254</v>
      </c>
      <c r="AH135" t="s">
        <v>254</v>
      </c>
      <c r="AI135" t="s">
        <v>254</v>
      </c>
      <c r="AJ135" t="s">
        <v>254</v>
      </c>
      <c r="AK135" t="s">
        <v>254</v>
      </c>
      <c r="AL135" t="s">
        <v>254</v>
      </c>
      <c r="AM135" t="s">
        <v>254</v>
      </c>
      <c r="AN135">
        <v>0</v>
      </c>
    </row>
    <row r="136" spans="1:40" x14ac:dyDescent="0.25">
      <c r="A136">
        <v>34</v>
      </c>
      <c r="B136" t="s">
        <v>19</v>
      </c>
      <c r="C136" t="s">
        <v>254</v>
      </c>
      <c r="D136">
        <v>1779</v>
      </c>
      <c r="E136">
        <v>7070</v>
      </c>
      <c r="F136" t="s">
        <v>254</v>
      </c>
      <c r="G136" t="s">
        <v>254</v>
      </c>
      <c r="H136" t="s">
        <v>254</v>
      </c>
      <c r="I136" t="s">
        <v>254</v>
      </c>
      <c r="J136" t="s">
        <v>254</v>
      </c>
      <c r="K136">
        <v>0.29434229137199402</v>
      </c>
      <c r="L136">
        <v>0.28526220614828202</v>
      </c>
      <c r="M136">
        <v>0.43317972350230399</v>
      </c>
      <c r="N136">
        <v>372</v>
      </c>
      <c r="O136">
        <v>332</v>
      </c>
      <c r="P136">
        <v>12770</v>
      </c>
      <c r="Q136">
        <v>27</v>
      </c>
      <c r="R136">
        <v>8</v>
      </c>
      <c r="S136">
        <v>2652</v>
      </c>
      <c r="T136">
        <v>2084</v>
      </c>
      <c r="U136">
        <v>7</v>
      </c>
      <c r="V136">
        <v>8755.5</v>
      </c>
      <c r="W136">
        <v>0</v>
      </c>
      <c r="X136">
        <v>2</v>
      </c>
      <c r="Y136">
        <v>0</v>
      </c>
      <c r="Z136">
        <v>1612.8333333333301</v>
      </c>
      <c r="AA136">
        <v>85</v>
      </c>
      <c r="AB136">
        <v>26</v>
      </c>
      <c r="AC136">
        <v>27.442495126705701</v>
      </c>
      <c r="AD136">
        <v>70</v>
      </c>
      <c r="AE136">
        <v>72</v>
      </c>
      <c r="AF136" s="76">
        <v>4.8829317122000002E-5</v>
      </c>
      <c r="AG136" t="s">
        <v>254</v>
      </c>
      <c r="AH136" t="s">
        <v>254</v>
      </c>
      <c r="AI136" t="s">
        <v>254</v>
      </c>
      <c r="AJ136" t="s">
        <v>254</v>
      </c>
      <c r="AK136" t="s">
        <v>254</v>
      </c>
      <c r="AL136" t="s">
        <v>254</v>
      </c>
      <c r="AM136" t="s">
        <v>254</v>
      </c>
      <c r="AN136">
        <v>0</v>
      </c>
    </row>
    <row r="137" spans="1:40" x14ac:dyDescent="0.25">
      <c r="A137">
        <v>35</v>
      </c>
      <c r="B137" t="s">
        <v>19</v>
      </c>
      <c r="C137" t="s">
        <v>254</v>
      </c>
      <c r="D137">
        <v>1239</v>
      </c>
      <c r="E137">
        <v>5087</v>
      </c>
      <c r="F137" t="s">
        <v>254</v>
      </c>
      <c r="G137" t="s">
        <v>254</v>
      </c>
      <c r="H137" t="s">
        <v>254</v>
      </c>
      <c r="I137" t="s">
        <v>254</v>
      </c>
      <c r="J137" t="s">
        <v>254</v>
      </c>
      <c r="K137">
        <v>0.36190288971889101</v>
      </c>
      <c r="L137">
        <v>0.345910623946037</v>
      </c>
      <c r="M137">
        <v>0.58309037900874605</v>
      </c>
      <c r="N137">
        <v>339</v>
      </c>
      <c r="O137">
        <v>298</v>
      </c>
      <c r="P137">
        <v>8953</v>
      </c>
      <c r="Q137">
        <v>19</v>
      </c>
      <c r="R137">
        <v>6</v>
      </c>
      <c r="S137">
        <v>2474</v>
      </c>
      <c r="T137">
        <v>1959</v>
      </c>
      <c r="U137">
        <v>10</v>
      </c>
      <c r="V137">
        <v>9849</v>
      </c>
      <c r="W137">
        <v>0</v>
      </c>
      <c r="X137">
        <v>1</v>
      </c>
      <c r="Y137">
        <v>0</v>
      </c>
      <c r="Z137">
        <v>1640.7916666666699</v>
      </c>
      <c r="AA137">
        <v>88</v>
      </c>
      <c r="AB137">
        <v>27</v>
      </c>
      <c r="AC137">
        <v>28.0923344947735</v>
      </c>
      <c r="AD137">
        <v>55</v>
      </c>
      <c r="AE137">
        <v>29</v>
      </c>
      <c r="AF137" s="76">
        <v>3.8365892024428602E-5</v>
      </c>
      <c r="AG137" t="s">
        <v>254</v>
      </c>
      <c r="AH137" t="s">
        <v>254</v>
      </c>
      <c r="AI137" t="s">
        <v>254</v>
      </c>
      <c r="AJ137" t="s">
        <v>254</v>
      </c>
      <c r="AK137" t="s">
        <v>254</v>
      </c>
      <c r="AL137" t="s">
        <v>254</v>
      </c>
      <c r="AM137" t="s">
        <v>254</v>
      </c>
      <c r="AN137">
        <v>0</v>
      </c>
    </row>
    <row r="138" spans="1:40" x14ac:dyDescent="0.25">
      <c r="A138">
        <v>36</v>
      </c>
      <c r="B138" t="s">
        <v>19</v>
      </c>
      <c r="C138" t="s">
        <v>254</v>
      </c>
      <c r="D138">
        <v>989</v>
      </c>
      <c r="E138">
        <v>5469</v>
      </c>
      <c r="F138" t="s">
        <v>254</v>
      </c>
      <c r="G138" t="s">
        <v>254</v>
      </c>
      <c r="H138" t="s">
        <v>254</v>
      </c>
      <c r="I138" t="s">
        <v>254</v>
      </c>
      <c r="J138" t="s">
        <v>254</v>
      </c>
      <c r="K138">
        <v>0.19455110623514399</v>
      </c>
      <c r="L138">
        <v>0.184282371294852</v>
      </c>
      <c r="M138">
        <v>0.34897360703812302</v>
      </c>
      <c r="N138">
        <v>339</v>
      </c>
      <c r="O138">
        <v>268</v>
      </c>
      <c r="P138">
        <v>10243</v>
      </c>
      <c r="Q138">
        <v>14</v>
      </c>
      <c r="R138">
        <v>7</v>
      </c>
      <c r="S138">
        <v>2355</v>
      </c>
      <c r="T138">
        <v>1841</v>
      </c>
      <c r="U138">
        <v>8</v>
      </c>
      <c r="V138">
        <v>9609</v>
      </c>
      <c r="W138">
        <v>0</v>
      </c>
      <c r="X138">
        <v>2</v>
      </c>
      <c r="Y138">
        <v>0</v>
      </c>
      <c r="Z138">
        <v>1694.24166666667</v>
      </c>
      <c r="AA138">
        <v>89</v>
      </c>
      <c r="AB138">
        <v>27</v>
      </c>
      <c r="AC138">
        <v>28.7534722222222</v>
      </c>
      <c r="AD138">
        <v>80</v>
      </c>
      <c r="AE138">
        <v>51</v>
      </c>
      <c r="AF138" s="76">
        <v>3.4878083658571499E-5</v>
      </c>
      <c r="AG138" t="s">
        <v>254</v>
      </c>
      <c r="AH138" t="s">
        <v>254</v>
      </c>
      <c r="AI138" t="s">
        <v>254</v>
      </c>
      <c r="AJ138" t="s">
        <v>254</v>
      </c>
      <c r="AK138" t="s">
        <v>254</v>
      </c>
      <c r="AL138" t="s">
        <v>254</v>
      </c>
      <c r="AM138" t="s">
        <v>254</v>
      </c>
      <c r="AN138">
        <v>0</v>
      </c>
    </row>
    <row r="139" spans="1:40" x14ac:dyDescent="0.25">
      <c r="A139">
        <v>37</v>
      </c>
      <c r="B139" t="s">
        <v>19</v>
      </c>
      <c r="C139" t="s">
        <v>254</v>
      </c>
      <c r="D139">
        <v>774</v>
      </c>
      <c r="E139">
        <v>2575</v>
      </c>
      <c r="F139" t="s">
        <v>254</v>
      </c>
      <c r="G139" t="s">
        <v>254</v>
      </c>
      <c r="H139" t="s">
        <v>254</v>
      </c>
      <c r="I139" t="s">
        <v>254</v>
      </c>
      <c r="J139" t="s">
        <v>254</v>
      </c>
      <c r="K139">
        <v>0.34368932038834998</v>
      </c>
      <c r="L139">
        <v>0.32118055555555602</v>
      </c>
      <c r="M139">
        <v>0.53505535055350595</v>
      </c>
      <c r="N139">
        <v>246</v>
      </c>
      <c r="O139">
        <v>240</v>
      </c>
      <c r="P139">
        <v>5022</v>
      </c>
      <c r="Q139">
        <v>26</v>
      </c>
      <c r="R139">
        <v>5</v>
      </c>
      <c r="S139">
        <v>1777</v>
      </c>
      <c r="T139">
        <v>1344</v>
      </c>
      <c r="U139">
        <v>9</v>
      </c>
      <c r="V139">
        <v>10247</v>
      </c>
      <c r="W139">
        <v>0</v>
      </c>
      <c r="X139">
        <v>1</v>
      </c>
      <c r="Y139">
        <v>0</v>
      </c>
      <c r="Z139">
        <v>1651.0833333333301</v>
      </c>
      <c r="AA139">
        <v>86</v>
      </c>
      <c r="AB139">
        <v>28</v>
      </c>
      <c r="AC139">
        <v>28.504249291784699</v>
      </c>
      <c r="AD139">
        <v>59</v>
      </c>
      <c r="AE139">
        <v>40</v>
      </c>
      <c r="AF139" s="76">
        <v>1.0463425097571399E-5</v>
      </c>
      <c r="AG139" t="s">
        <v>254</v>
      </c>
      <c r="AH139" t="s">
        <v>254</v>
      </c>
      <c r="AI139" t="s">
        <v>254</v>
      </c>
      <c r="AJ139" t="s">
        <v>254</v>
      </c>
      <c r="AK139" t="s">
        <v>254</v>
      </c>
      <c r="AL139" t="s">
        <v>254</v>
      </c>
      <c r="AM139" t="s">
        <v>254</v>
      </c>
      <c r="AN139">
        <v>0</v>
      </c>
    </row>
    <row r="140" spans="1:40" x14ac:dyDescent="0.25">
      <c r="A140">
        <v>38</v>
      </c>
      <c r="B140" t="s">
        <v>19</v>
      </c>
      <c r="C140" t="s">
        <v>254</v>
      </c>
      <c r="D140">
        <v>1198</v>
      </c>
      <c r="E140">
        <v>3769</v>
      </c>
      <c r="F140" t="s">
        <v>254</v>
      </c>
      <c r="G140" t="s">
        <v>254</v>
      </c>
      <c r="H140" t="s">
        <v>254</v>
      </c>
      <c r="I140" t="s">
        <v>254</v>
      </c>
      <c r="J140" t="s">
        <v>254</v>
      </c>
      <c r="K140">
        <v>0.36694083311223102</v>
      </c>
      <c r="L140">
        <v>0.36066481994459798</v>
      </c>
      <c r="M140">
        <v>0.50943396226415105</v>
      </c>
      <c r="N140">
        <v>81</v>
      </c>
      <c r="O140">
        <v>161</v>
      </c>
      <c r="P140">
        <v>4868</v>
      </c>
      <c r="Q140">
        <v>3</v>
      </c>
      <c r="R140">
        <v>3</v>
      </c>
      <c r="S140">
        <v>1862</v>
      </c>
      <c r="T140">
        <v>1435</v>
      </c>
      <c r="U140">
        <v>8</v>
      </c>
      <c r="V140">
        <v>9212</v>
      </c>
      <c r="W140">
        <v>0</v>
      </c>
      <c r="X140">
        <v>2</v>
      </c>
      <c r="Y140">
        <v>0</v>
      </c>
      <c r="Z140">
        <v>1762.18333333333</v>
      </c>
      <c r="AA140">
        <v>94</v>
      </c>
      <c r="AB140">
        <v>28</v>
      </c>
      <c r="AC140">
        <v>29.0875781948168</v>
      </c>
      <c r="AD140">
        <v>30</v>
      </c>
      <c r="AE140">
        <v>37</v>
      </c>
      <c r="AF140" s="76">
        <v>3.4878083658571499E-5</v>
      </c>
      <c r="AG140" t="s">
        <v>254</v>
      </c>
      <c r="AH140" t="s">
        <v>254</v>
      </c>
      <c r="AI140" t="s">
        <v>254</v>
      </c>
      <c r="AJ140" t="s">
        <v>254</v>
      </c>
      <c r="AK140" t="s">
        <v>254</v>
      </c>
      <c r="AL140" t="s">
        <v>254</v>
      </c>
      <c r="AM140" t="s">
        <v>254</v>
      </c>
      <c r="AN140">
        <v>0</v>
      </c>
    </row>
    <row r="141" spans="1:40" x14ac:dyDescent="0.25">
      <c r="A141">
        <v>39</v>
      </c>
      <c r="B141" t="s">
        <v>19</v>
      </c>
      <c r="C141" t="s">
        <v>254</v>
      </c>
      <c r="D141">
        <v>834</v>
      </c>
      <c r="E141">
        <v>10659</v>
      </c>
      <c r="F141" t="s">
        <v>254</v>
      </c>
      <c r="G141" t="s">
        <v>254</v>
      </c>
      <c r="H141" t="s">
        <v>254</v>
      </c>
      <c r="I141" t="s">
        <v>254</v>
      </c>
      <c r="J141" t="s">
        <v>254</v>
      </c>
      <c r="K141">
        <v>5.7416267942583699E-2</v>
      </c>
      <c r="L141">
        <v>4.9815681976686302E-2</v>
      </c>
      <c r="M141">
        <v>0.180064308681672</v>
      </c>
      <c r="N141">
        <v>309</v>
      </c>
      <c r="O141">
        <v>788</v>
      </c>
      <c r="P141">
        <v>18462</v>
      </c>
      <c r="Q141">
        <v>46</v>
      </c>
      <c r="R141">
        <v>10</v>
      </c>
      <c r="S141">
        <v>4391</v>
      </c>
      <c r="T141">
        <v>3561</v>
      </c>
      <c r="U141">
        <v>6</v>
      </c>
      <c r="V141">
        <v>10188</v>
      </c>
      <c r="W141">
        <v>0</v>
      </c>
      <c r="X141">
        <v>3</v>
      </c>
      <c r="Y141">
        <v>0</v>
      </c>
      <c r="Z141">
        <v>1700.15</v>
      </c>
      <c r="AA141">
        <v>84</v>
      </c>
      <c r="AB141">
        <v>26</v>
      </c>
      <c r="AC141">
        <v>28.2744014732965</v>
      </c>
      <c r="AD141">
        <v>120</v>
      </c>
      <c r="AE141">
        <v>100</v>
      </c>
      <c r="AF141" s="76">
        <v>8.3707400780571494E-5</v>
      </c>
      <c r="AG141" t="s">
        <v>254</v>
      </c>
      <c r="AH141" t="s">
        <v>254</v>
      </c>
      <c r="AI141" t="s">
        <v>254</v>
      </c>
      <c r="AJ141" t="s">
        <v>254</v>
      </c>
      <c r="AK141" t="s">
        <v>254</v>
      </c>
      <c r="AL141" t="s">
        <v>254</v>
      </c>
      <c r="AM141" t="s">
        <v>254</v>
      </c>
      <c r="AN141">
        <v>0</v>
      </c>
    </row>
    <row r="142" spans="1:40" x14ac:dyDescent="0.25">
      <c r="A142">
        <v>40</v>
      </c>
      <c r="B142" t="s">
        <v>19</v>
      </c>
      <c r="C142" t="s">
        <v>254</v>
      </c>
      <c r="D142">
        <v>750</v>
      </c>
      <c r="E142">
        <v>7819</v>
      </c>
      <c r="F142" t="s">
        <v>254</v>
      </c>
      <c r="G142" t="s">
        <v>254</v>
      </c>
      <c r="H142" t="s">
        <v>254</v>
      </c>
      <c r="I142" t="s">
        <v>254</v>
      </c>
      <c r="J142" t="s">
        <v>254</v>
      </c>
      <c r="K142">
        <v>0.15001918403888001</v>
      </c>
      <c r="L142">
        <v>0.135168616655196</v>
      </c>
      <c r="M142">
        <v>0.34476534296028899</v>
      </c>
      <c r="N142">
        <v>536</v>
      </c>
      <c r="O142">
        <v>419</v>
      </c>
      <c r="P142">
        <v>15233</v>
      </c>
      <c r="Q142">
        <v>54</v>
      </c>
      <c r="R142">
        <v>7</v>
      </c>
      <c r="S142">
        <v>4059</v>
      </c>
      <c r="T142">
        <v>2940</v>
      </c>
      <c r="U142">
        <v>7</v>
      </c>
      <c r="V142">
        <v>10427</v>
      </c>
      <c r="W142">
        <v>0</v>
      </c>
      <c r="X142">
        <v>2</v>
      </c>
      <c r="Y142">
        <v>0</v>
      </c>
      <c r="Z142">
        <v>1739.7666666666701</v>
      </c>
      <c r="AA142">
        <v>86</v>
      </c>
      <c r="AB142">
        <v>27</v>
      </c>
      <c r="AC142">
        <v>28.9982517482517</v>
      </c>
      <c r="AD142">
        <v>121</v>
      </c>
      <c r="AE142">
        <v>75</v>
      </c>
      <c r="AF142" s="76">
        <v>5.2317125487857201E-5</v>
      </c>
      <c r="AG142" t="s">
        <v>254</v>
      </c>
      <c r="AH142" t="s">
        <v>254</v>
      </c>
      <c r="AI142" t="s">
        <v>254</v>
      </c>
      <c r="AJ142" t="s">
        <v>254</v>
      </c>
      <c r="AK142" t="s">
        <v>254</v>
      </c>
      <c r="AL142" t="s">
        <v>254</v>
      </c>
      <c r="AM142" t="s">
        <v>254</v>
      </c>
      <c r="AN142">
        <v>0</v>
      </c>
    </row>
    <row r="143" spans="1:40" x14ac:dyDescent="0.25">
      <c r="A143">
        <v>41</v>
      </c>
      <c r="B143" t="s">
        <v>19</v>
      </c>
      <c r="C143" t="s">
        <v>254</v>
      </c>
      <c r="D143">
        <v>453</v>
      </c>
      <c r="E143">
        <v>1710</v>
      </c>
      <c r="F143" t="s">
        <v>254</v>
      </c>
      <c r="G143" t="s">
        <v>254</v>
      </c>
      <c r="H143" t="s">
        <v>254</v>
      </c>
      <c r="I143" t="s">
        <v>254</v>
      </c>
      <c r="J143" t="s">
        <v>254</v>
      </c>
      <c r="K143">
        <v>0.61871345029239799</v>
      </c>
      <c r="L143">
        <v>0.62401931200965599</v>
      </c>
      <c r="M143">
        <v>0.45283018867924502</v>
      </c>
      <c r="N143">
        <v>34</v>
      </c>
      <c r="O143">
        <v>65</v>
      </c>
      <c r="P143">
        <v>1364</v>
      </c>
      <c r="Q143">
        <v>3</v>
      </c>
      <c r="R143">
        <v>1</v>
      </c>
      <c r="S143">
        <v>2103</v>
      </c>
      <c r="T143">
        <v>1358</v>
      </c>
      <c r="U143">
        <v>15</v>
      </c>
      <c r="V143">
        <v>14928</v>
      </c>
      <c r="W143">
        <v>0</v>
      </c>
      <c r="X143">
        <v>1</v>
      </c>
      <c r="Y143">
        <v>0</v>
      </c>
      <c r="Z143">
        <v>1634.1</v>
      </c>
      <c r="AA143">
        <v>85</v>
      </c>
      <c r="AB143">
        <v>28</v>
      </c>
      <c r="AC143">
        <v>29.9181818181818</v>
      </c>
      <c r="AD143">
        <v>13</v>
      </c>
      <c r="AE143">
        <v>15</v>
      </c>
      <c r="AF143" s="76">
        <v>2.79024669268572E-5</v>
      </c>
      <c r="AG143" t="s">
        <v>254</v>
      </c>
      <c r="AH143" t="s">
        <v>254</v>
      </c>
      <c r="AI143" t="s">
        <v>254</v>
      </c>
      <c r="AJ143" t="s">
        <v>254</v>
      </c>
      <c r="AK143" t="s">
        <v>254</v>
      </c>
      <c r="AL143" t="s">
        <v>254</v>
      </c>
      <c r="AM143" t="s">
        <v>254</v>
      </c>
      <c r="AN143">
        <v>0</v>
      </c>
    </row>
    <row r="144" spans="1:40" x14ac:dyDescent="0.25">
      <c r="A144">
        <v>42</v>
      </c>
      <c r="B144" t="s">
        <v>19</v>
      </c>
      <c r="C144" t="s">
        <v>254</v>
      </c>
      <c r="D144">
        <v>317</v>
      </c>
      <c r="E144">
        <v>629</v>
      </c>
      <c r="F144" t="s">
        <v>254</v>
      </c>
      <c r="G144" t="s">
        <v>254</v>
      </c>
      <c r="H144" t="s">
        <v>254</v>
      </c>
      <c r="I144" t="s">
        <v>254</v>
      </c>
      <c r="J144" t="s">
        <v>254</v>
      </c>
      <c r="K144">
        <v>0.68203497615262298</v>
      </c>
      <c r="L144">
        <v>0.66550522648083599</v>
      </c>
      <c r="M144">
        <v>0.85454545454545405</v>
      </c>
      <c r="N144">
        <v>50</v>
      </c>
      <c r="O144">
        <v>72</v>
      </c>
      <c r="P144">
        <v>683</v>
      </c>
      <c r="Q144">
        <v>7</v>
      </c>
      <c r="R144">
        <v>5</v>
      </c>
      <c r="S144">
        <v>917</v>
      </c>
      <c r="T144">
        <v>565</v>
      </c>
      <c r="U144">
        <v>15</v>
      </c>
      <c r="V144">
        <v>14488</v>
      </c>
      <c r="W144">
        <v>0</v>
      </c>
      <c r="X144">
        <v>1</v>
      </c>
      <c r="Y144">
        <v>0</v>
      </c>
      <c r="Z144">
        <v>1609.075</v>
      </c>
      <c r="AA144">
        <v>82</v>
      </c>
      <c r="AB144">
        <v>28</v>
      </c>
      <c r="AC144">
        <v>29.2834394904459</v>
      </c>
      <c r="AD144">
        <v>12</v>
      </c>
      <c r="AE144">
        <v>24</v>
      </c>
      <c r="AF144" s="76">
        <v>6.9756167317142897E-6</v>
      </c>
      <c r="AG144" t="s">
        <v>254</v>
      </c>
      <c r="AH144" t="s">
        <v>254</v>
      </c>
      <c r="AI144" t="s">
        <v>254</v>
      </c>
      <c r="AJ144" t="s">
        <v>254</v>
      </c>
      <c r="AK144" t="s">
        <v>254</v>
      </c>
      <c r="AL144" t="s">
        <v>254</v>
      </c>
      <c r="AM144" t="s">
        <v>254</v>
      </c>
      <c r="AN144">
        <v>0</v>
      </c>
    </row>
    <row r="145" spans="1:40" x14ac:dyDescent="0.25">
      <c r="A145">
        <v>43</v>
      </c>
      <c r="B145" t="s">
        <v>19</v>
      </c>
      <c r="C145" t="s">
        <v>254</v>
      </c>
      <c r="D145">
        <v>466</v>
      </c>
      <c r="E145">
        <v>2235</v>
      </c>
      <c r="F145" t="s">
        <v>254</v>
      </c>
      <c r="G145" t="s">
        <v>254</v>
      </c>
      <c r="H145" t="s">
        <v>254</v>
      </c>
      <c r="I145" t="s">
        <v>254</v>
      </c>
      <c r="J145" t="s">
        <v>254</v>
      </c>
      <c r="K145">
        <v>0.24742729306487701</v>
      </c>
      <c r="L145">
        <v>0.23778851315083199</v>
      </c>
      <c r="M145">
        <v>0.29569892473118298</v>
      </c>
      <c r="N145">
        <v>513</v>
      </c>
      <c r="O145">
        <v>408</v>
      </c>
      <c r="P145">
        <v>4643</v>
      </c>
      <c r="Q145">
        <v>45</v>
      </c>
      <c r="R145">
        <v>17</v>
      </c>
      <c r="S145">
        <v>2156</v>
      </c>
      <c r="T145">
        <v>1472</v>
      </c>
      <c r="U145">
        <v>11</v>
      </c>
      <c r="V145">
        <v>12052</v>
      </c>
      <c r="W145">
        <v>0</v>
      </c>
      <c r="X145">
        <v>2</v>
      </c>
      <c r="Y145">
        <v>0</v>
      </c>
      <c r="Z145">
        <v>1817.6</v>
      </c>
      <c r="AA145">
        <v>90</v>
      </c>
      <c r="AB145">
        <v>29</v>
      </c>
      <c r="AC145">
        <v>30.025210084033599</v>
      </c>
      <c r="AD145">
        <v>129</v>
      </c>
      <c r="AE145">
        <v>82</v>
      </c>
      <c r="AF145" s="76">
        <v>3.8365892024428602E-5</v>
      </c>
      <c r="AG145" t="s">
        <v>254</v>
      </c>
      <c r="AH145" t="s">
        <v>254</v>
      </c>
      <c r="AI145" t="s">
        <v>254</v>
      </c>
      <c r="AJ145" t="s">
        <v>254</v>
      </c>
      <c r="AK145" t="s">
        <v>254</v>
      </c>
      <c r="AL145" t="s">
        <v>254</v>
      </c>
      <c r="AM145" t="s">
        <v>254</v>
      </c>
      <c r="AN145">
        <v>0</v>
      </c>
    </row>
    <row r="146" spans="1:40" x14ac:dyDescent="0.25">
      <c r="A146">
        <v>44</v>
      </c>
      <c r="B146" t="s">
        <v>19</v>
      </c>
      <c r="C146" t="s">
        <v>254</v>
      </c>
      <c r="D146">
        <v>311</v>
      </c>
      <c r="E146">
        <v>1459</v>
      </c>
      <c r="F146" t="s">
        <v>254</v>
      </c>
      <c r="G146" t="s">
        <v>254</v>
      </c>
      <c r="H146" t="s">
        <v>254</v>
      </c>
      <c r="I146" t="s">
        <v>254</v>
      </c>
      <c r="J146" t="s">
        <v>254</v>
      </c>
      <c r="K146">
        <v>0.25633995887594202</v>
      </c>
      <c r="L146">
        <v>0.24176646706586799</v>
      </c>
      <c r="M146">
        <v>0.41463414634146301</v>
      </c>
      <c r="N146">
        <v>75</v>
      </c>
      <c r="O146">
        <v>163</v>
      </c>
      <c r="P146">
        <v>1479</v>
      </c>
      <c r="Q146">
        <v>23</v>
      </c>
      <c r="R146">
        <v>8</v>
      </c>
      <c r="S146">
        <v>2062</v>
      </c>
      <c r="T146">
        <v>1327</v>
      </c>
      <c r="U146">
        <v>13</v>
      </c>
      <c r="V146">
        <v>15357</v>
      </c>
      <c r="W146">
        <v>0</v>
      </c>
      <c r="X146">
        <v>2</v>
      </c>
      <c r="Y146">
        <v>0</v>
      </c>
      <c r="Z146">
        <v>1791.5916666666701</v>
      </c>
      <c r="AA146">
        <v>90</v>
      </c>
      <c r="AB146">
        <v>30</v>
      </c>
      <c r="AC146">
        <v>30.936170212766001</v>
      </c>
      <c r="AD146">
        <v>21</v>
      </c>
      <c r="AE146">
        <v>46</v>
      </c>
      <c r="AF146">
        <v>0</v>
      </c>
      <c r="AG146" t="s">
        <v>254</v>
      </c>
      <c r="AH146" t="s">
        <v>254</v>
      </c>
      <c r="AI146" t="s">
        <v>254</v>
      </c>
      <c r="AJ146" t="s">
        <v>254</v>
      </c>
      <c r="AK146" t="s">
        <v>254</v>
      </c>
      <c r="AL146" t="s">
        <v>254</v>
      </c>
      <c r="AM146" t="s">
        <v>254</v>
      </c>
      <c r="AN146">
        <v>0</v>
      </c>
    </row>
    <row r="147" spans="1:40" x14ac:dyDescent="0.25">
      <c r="A147">
        <v>45</v>
      </c>
      <c r="B147" t="s">
        <v>19</v>
      </c>
      <c r="C147" t="s">
        <v>254</v>
      </c>
      <c r="D147">
        <v>269</v>
      </c>
      <c r="E147">
        <v>580</v>
      </c>
      <c r="F147" t="s">
        <v>254</v>
      </c>
      <c r="G147" t="s">
        <v>254</v>
      </c>
      <c r="H147" t="s">
        <v>254</v>
      </c>
      <c r="I147" t="s">
        <v>254</v>
      </c>
      <c r="J147" t="s">
        <v>254</v>
      </c>
      <c r="K147">
        <v>0.71896551724137903</v>
      </c>
      <c r="L147">
        <v>0.72282608695652195</v>
      </c>
      <c r="M147">
        <v>0.64285714285714302</v>
      </c>
      <c r="N147">
        <v>26</v>
      </c>
      <c r="O147">
        <v>32</v>
      </c>
      <c r="P147">
        <v>504</v>
      </c>
      <c r="Q147">
        <v>4</v>
      </c>
      <c r="R147">
        <v>4</v>
      </c>
      <c r="S147">
        <v>900</v>
      </c>
      <c r="T147">
        <v>529</v>
      </c>
      <c r="U147">
        <v>15</v>
      </c>
      <c r="V147">
        <v>14858.5</v>
      </c>
      <c r="W147">
        <v>0</v>
      </c>
      <c r="X147">
        <v>1</v>
      </c>
      <c r="Y147">
        <v>0</v>
      </c>
      <c r="Z147">
        <v>1797.0333333333299</v>
      </c>
      <c r="AA147">
        <v>92</v>
      </c>
      <c r="AB147">
        <v>30</v>
      </c>
      <c r="AC147">
        <v>31.4474708171206</v>
      </c>
      <c r="AD147">
        <v>20</v>
      </c>
      <c r="AE147">
        <v>13</v>
      </c>
      <c r="AF147" s="76">
        <v>1.0463425097571399E-5</v>
      </c>
      <c r="AG147" t="s">
        <v>254</v>
      </c>
      <c r="AH147" t="s">
        <v>254</v>
      </c>
      <c r="AI147" t="s">
        <v>254</v>
      </c>
      <c r="AJ147" t="s">
        <v>254</v>
      </c>
      <c r="AK147" t="s">
        <v>254</v>
      </c>
      <c r="AL147" t="s">
        <v>254</v>
      </c>
      <c r="AM147" t="s">
        <v>254</v>
      </c>
      <c r="AN147">
        <v>0</v>
      </c>
    </row>
    <row r="148" spans="1:40" x14ac:dyDescent="0.25">
      <c r="A148">
        <v>46</v>
      </c>
      <c r="B148" t="s">
        <v>19</v>
      </c>
      <c r="C148" t="s">
        <v>254</v>
      </c>
      <c r="D148">
        <v>211</v>
      </c>
      <c r="E148">
        <v>517</v>
      </c>
      <c r="F148" t="s">
        <v>254</v>
      </c>
      <c r="G148" t="s">
        <v>254</v>
      </c>
      <c r="H148" t="s">
        <v>254</v>
      </c>
      <c r="I148" t="s">
        <v>254</v>
      </c>
      <c r="J148" t="s">
        <v>254</v>
      </c>
      <c r="K148">
        <v>0.51837524177949701</v>
      </c>
      <c r="L148">
        <v>0.50836820083681999</v>
      </c>
      <c r="M148">
        <v>0.64102564102564097</v>
      </c>
      <c r="N148">
        <v>28</v>
      </c>
      <c r="O148">
        <v>59</v>
      </c>
      <c r="P148">
        <v>651</v>
      </c>
      <c r="Q148">
        <v>11</v>
      </c>
      <c r="R148">
        <v>4</v>
      </c>
      <c r="S148">
        <v>801</v>
      </c>
      <c r="T148">
        <v>483</v>
      </c>
      <c r="U148">
        <v>15</v>
      </c>
      <c r="V148">
        <v>15413</v>
      </c>
      <c r="W148">
        <v>0</v>
      </c>
      <c r="X148">
        <v>1</v>
      </c>
      <c r="Y148">
        <v>0</v>
      </c>
      <c r="Z148">
        <v>1839.31666666667</v>
      </c>
      <c r="AA148">
        <v>92</v>
      </c>
      <c r="AB148">
        <v>29</v>
      </c>
      <c r="AC148">
        <v>30.9211822660099</v>
      </c>
      <c r="AD148">
        <v>31</v>
      </c>
      <c r="AE148">
        <v>17</v>
      </c>
      <c r="AF148" s="76">
        <v>1.0463425097571399E-5</v>
      </c>
      <c r="AG148" t="s">
        <v>254</v>
      </c>
      <c r="AH148" t="s">
        <v>254</v>
      </c>
      <c r="AI148" t="s">
        <v>254</v>
      </c>
      <c r="AJ148" t="s">
        <v>254</v>
      </c>
      <c r="AK148" t="s">
        <v>254</v>
      </c>
      <c r="AL148" t="s">
        <v>254</v>
      </c>
      <c r="AM148" t="s">
        <v>254</v>
      </c>
      <c r="AN148">
        <v>0</v>
      </c>
    </row>
    <row r="149" spans="1:40" x14ac:dyDescent="0.25">
      <c r="A149">
        <v>47</v>
      </c>
      <c r="B149" t="s">
        <v>19</v>
      </c>
      <c r="C149" t="s">
        <v>254</v>
      </c>
      <c r="D149">
        <v>219</v>
      </c>
      <c r="E149">
        <v>1395</v>
      </c>
      <c r="F149" t="s">
        <v>254</v>
      </c>
      <c r="G149" t="s">
        <v>254</v>
      </c>
      <c r="H149" t="s">
        <v>254</v>
      </c>
      <c r="I149" t="s">
        <v>254</v>
      </c>
      <c r="J149" t="s">
        <v>254</v>
      </c>
      <c r="K149">
        <v>0.154838709677419</v>
      </c>
      <c r="L149">
        <v>0.132540356839422</v>
      </c>
      <c r="M149">
        <v>0.27522935779816499</v>
      </c>
      <c r="N149">
        <v>202</v>
      </c>
      <c r="O149">
        <v>250</v>
      </c>
      <c r="P149">
        <v>2556</v>
      </c>
      <c r="Q149">
        <v>21</v>
      </c>
      <c r="R149">
        <v>12</v>
      </c>
      <c r="S149">
        <v>2048</v>
      </c>
      <c r="T149">
        <v>1232</v>
      </c>
      <c r="U149">
        <v>13</v>
      </c>
      <c r="V149">
        <v>13817</v>
      </c>
      <c r="W149">
        <v>0</v>
      </c>
      <c r="X149">
        <v>3</v>
      </c>
      <c r="Y149">
        <v>0</v>
      </c>
      <c r="Z149">
        <v>1867.875</v>
      </c>
      <c r="AA149">
        <v>97.5</v>
      </c>
      <c r="AB149">
        <v>31</v>
      </c>
      <c r="AC149">
        <v>32.472527472527503</v>
      </c>
      <c r="AD149">
        <v>77</v>
      </c>
      <c r="AE149">
        <v>67</v>
      </c>
      <c r="AF149" s="76">
        <v>2.0926850195142901E-5</v>
      </c>
      <c r="AG149" t="s">
        <v>254</v>
      </c>
      <c r="AH149" t="s">
        <v>254</v>
      </c>
      <c r="AI149" t="s">
        <v>254</v>
      </c>
      <c r="AJ149" t="s">
        <v>254</v>
      </c>
      <c r="AK149" t="s">
        <v>254</v>
      </c>
      <c r="AL149" t="s">
        <v>254</v>
      </c>
      <c r="AM149" t="s">
        <v>254</v>
      </c>
      <c r="AN149">
        <v>0</v>
      </c>
    </row>
    <row r="150" spans="1:40" x14ac:dyDescent="0.25">
      <c r="A150">
        <v>48</v>
      </c>
      <c r="B150" t="s">
        <v>19</v>
      </c>
      <c r="C150" t="s">
        <v>254</v>
      </c>
      <c r="D150">
        <v>212</v>
      </c>
      <c r="E150">
        <v>571</v>
      </c>
      <c r="F150" t="s">
        <v>254</v>
      </c>
      <c r="G150" t="s">
        <v>254</v>
      </c>
      <c r="H150" t="s">
        <v>254</v>
      </c>
      <c r="I150" t="s">
        <v>254</v>
      </c>
      <c r="J150" t="s">
        <v>254</v>
      </c>
      <c r="K150">
        <v>0.53765323992994796</v>
      </c>
      <c r="L150">
        <v>0.527272727272727</v>
      </c>
      <c r="M150">
        <v>0.60526315789473695</v>
      </c>
      <c r="N150">
        <v>85</v>
      </c>
      <c r="O150">
        <v>101</v>
      </c>
      <c r="P150">
        <v>969</v>
      </c>
      <c r="Q150">
        <v>23</v>
      </c>
      <c r="R150">
        <v>4</v>
      </c>
      <c r="S150">
        <v>779</v>
      </c>
      <c r="T150">
        <v>458</v>
      </c>
      <c r="U150">
        <v>15</v>
      </c>
      <c r="V150">
        <v>13396</v>
      </c>
      <c r="W150">
        <v>0</v>
      </c>
      <c r="X150">
        <v>1</v>
      </c>
      <c r="Y150">
        <v>0</v>
      </c>
      <c r="Z150">
        <v>1926.65</v>
      </c>
      <c r="AA150">
        <v>101</v>
      </c>
      <c r="AB150">
        <v>32</v>
      </c>
      <c r="AC150">
        <v>33.190243902439001</v>
      </c>
      <c r="AD150">
        <v>36</v>
      </c>
      <c r="AE150">
        <v>21</v>
      </c>
      <c r="AF150" s="76">
        <v>1.0463425097571399E-5</v>
      </c>
      <c r="AG150" t="s">
        <v>254</v>
      </c>
      <c r="AH150" t="s">
        <v>254</v>
      </c>
      <c r="AI150" t="s">
        <v>254</v>
      </c>
      <c r="AJ150" t="s">
        <v>254</v>
      </c>
      <c r="AK150" t="s">
        <v>254</v>
      </c>
      <c r="AL150" t="s">
        <v>254</v>
      </c>
      <c r="AM150" t="s">
        <v>254</v>
      </c>
      <c r="AN150">
        <v>0</v>
      </c>
    </row>
    <row r="151" spans="1:40" x14ac:dyDescent="0.25">
      <c r="A151">
        <v>49</v>
      </c>
      <c r="B151" t="s">
        <v>19</v>
      </c>
      <c r="C151" t="s">
        <v>254</v>
      </c>
      <c r="D151">
        <v>200</v>
      </c>
      <c r="E151">
        <v>654</v>
      </c>
      <c r="F151" t="s">
        <v>254</v>
      </c>
      <c r="G151" t="s">
        <v>254</v>
      </c>
      <c r="H151" t="s">
        <v>254</v>
      </c>
      <c r="I151" t="s">
        <v>254</v>
      </c>
      <c r="J151" t="s">
        <v>254</v>
      </c>
      <c r="K151">
        <v>0.466360856269113</v>
      </c>
      <c r="L151">
        <v>0.45183887915936999</v>
      </c>
      <c r="M151">
        <v>0.56626506024096401</v>
      </c>
      <c r="N151">
        <v>74</v>
      </c>
      <c r="O151">
        <v>83</v>
      </c>
      <c r="P151">
        <v>956</v>
      </c>
      <c r="Q151">
        <v>7</v>
      </c>
      <c r="R151">
        <v>5</v>
      </c>
      <c r="S151">
        <v>957</v>
      </c>
      <c r="T151">
        <v>585</v>
      </c>
      <c r="U151">
        <v>17</v>
      </c>
      <c r="V151">
        <v>13477</v>
      </c>
      <c r="W151">
        <v>0</v>
      </c>
      <c r="X151">
        <v>1</v>
      </c>
      <c r="Y151">
        <v>0</v>
      </c>
      <c r="Z151">
        <v>2056.88333333333</v>
      </c>
      <c r="AA151">
        <v>103.5</v>
      </c>
      <c r="AB151">
        <v>34</v>
      </c>
      <c r="AC151">
        <v>34.134020618556697</v>
      </c>
      <c r="AD151">
        <v>25</v>
      </c>
      <c r="AE151">
        <v>23</v>
      </c>
      <c r="AF151" s="76">
        <v>1.7439041829285699E-5</v>
      </c>
      <c r="AG151" t="s">
        <v>254</v>
      </c>
      <c r="AH151" t="s">
        <v>254</v>
      </c>
      <c r="AI151" t="s">
        <v>254</v>
      </c>
      <c r="AJ151" t="s">
        <v>254</v>
      </c>
      <c r="AK151" t="s">
        <v>254</v>
      </c>
      <c r="AL151" t="s">
        <v>254</v>
      </c>
      <c r="AM151" t="s">
        <v>254</v>
      </c>
      <c r="AN151">
        <v>0</v>
      </c>
    </row>
    <row r="152" spans="1:40" x14ac:dyDescent="0.25">
      <c r="A152">
        <v>50</v>
      </c>
      <c r="B152" t="s">
        <v>19</v>
      </c>
      <c r="C152" t="s">
        <v>254</v>
      </c>
      <c r="D152">
        <v>198</v>
      </c>
      <c r="E152">
        <v>3671</v>
      </c>
      <c r="F152" t="s">
        <v>254</v>
      </c>
      <c r="G152" t="s">
        <v>254</v>
      </c>
      <c r="H152" t="s">
        <v>254</v>
      </c>
      <c r="I152" t="s">
        <v>254</v>
      </c>
      <c r="J152" t="s">
        <v>254</v>
      </c>
      <c r="K152">
        <v>0.120675565241079</v>
      </c>
      <c r="L152">
        <v>0.105685833601028</v>
      </c>
      <c r="M152">
        <v>0.204301075268817</v>
      </c>
      <c r="N152">
        <v>540</v>
      </c>
      <c r="O152">
        <v>653</v>
      </c>
      <c r="P152">
        <v>6828</v>
      </c>
      <c r="Q152">
        <v>98</v>
      </c>
      <c r="R152">
        <v>40</v>
      </c>
      <c r="S152">
        <v>5192</v>
      </c>
      <c r="T152">
        <v>3297</v>
      </c>
      <c r="U152">
        <v>13</v>
      </c>
      <c r="V152">
        <v>14127</v>
      </c>
      <c r="W152">
        <v>0</v>
      </c>
      <c r="X152">
        <v>4</v>
      </c>
      <c r="Y152">
        <v>0</v>
      </c>
      <c r="Z152">
        <v>1985.9</v>
      </c>
      <c r="AA152">
        <v>94.5</v>
      </c>
      <c r="AB152">
        <v>31</v>
      </c>
      <c r="AC152">
        <v>32.6233766233766</v>
      </c>
      <c r="AD152">
        <v>226</v>
      </c>
      <c r="AE152">
        <v>134</v>
      </c>
      <c r="AF152" s="76">
        <v>8.3707400780571494E-5</v>
      </c>
      <c r="AG152" t="s">
        <v>254</v>
      </c>
      <c r="AH152" t="s">
        <v>254</v>
      </c>
      <c r="AI152" t="s">
        <v>254</v>
      </c>
      <c r="AJ152" t="s">
        <v>254</v>
      </c>
      <c r="AK152" t="s">
        <v>254</v>
      </c>
      <c r="AL152" t="s">
        <v>254</v>
      </c>
      <c r="AM152" t="s">
        <v>254</v>
      </c>
      <c r="AN152">
        <v>0</v>
      </c>
    </row>
    <row r="153" spans="1:40" x14ac:dyDescent="0.25">
      <c r="A153" t="s">
        <v>52</v>
      </c>
      <c r="B153">
        <v>0</v>
      </c>
      <c r="C153" t="s">
        <v>254</v>
      </c>
      <c r="D153">
        <v>40657</v>
      </c>
      <c r="E153">
        <v>47506</v>
      </c>
      <c r="F153" t="s">
        <v>254</v>
      </c>
      <c r="G153" t="s">
        <v>254</v>
      </c>
      <c r="H153" t="s">
        <v>254</v>
      </c>
      <c r="I153" t="s">
        <v>254</v>
      </c>
      <c r="J153" t="s">
        <v>254</v>
      </c>
      <c r="K153">
        <v>0.77760703911084905</v>
      </c>
      <c r="L153">
        <v>0.76456521739130401</v>
      </c>
      <c r="M153">
        <v>0.86603340976089105</v>
      </c>
      <c r="N153">
        <v>1444</v>
      </c>
      <c r="O153">
        <v>3820</v>
      </c>
      <c r="P153">
        <v>2211</v>
      </c>
      <c r="Q153">
        <v>3213</v>
      </c>
      <c r="R153">
        <v>774</v>
      </c>
      <c r="S153">
        <v>1707</v>
      </c>
      <c r="T153">
        <v>1591</v>
      </c>
      <c r="U153">
        <v>39</v>
      </c>
      <c r="V153">
        <v>3278</v>
      </c>
      <c r="W153" t="s">
        <v>254</v>
      </c>
      <c r="X153" t="s">
        <v>254</v>
      </c>
      <c r="Y153">
        <v>0</v>
      </c>
      <c r="Z153">
        <v>77.233333333333306</v>
      </c>
      <c r="AA153">
        <v>4</v>
      </c>
      <c r="AB153">
        <v>1</v>
      </c>
      <c r="AC153">
        <v>2.6293012689089599</v>
      </c>
      <c r="AD153">
        <v>854</v>
      </c>
      <c r="AE153">
        <v>4095</v>
      </c>
      <c r="AF153" t="s">
        <v>254</v>
      </c>
      <c r="AG153" t="s">
        <v>254</v>
      </c>
      <c r="AH153" t="s">
        <v>254</v>
      </c>
      <c r="AI153" t="s">
        <v>254</v>
      </c>
      <c r="AJ153" t="s">
        <v>254</v>
      </c>
      <c r="AK153" t="s">
        <v>254</v>
      </c>
      <c r="AL153" t="s">
        <v>254</v>
      </c>
      <c r="AM153" t="s">
        <v>254</v>
      </c>
      <c r="AN153">
        <v>0.89282910232923296</v>
      </c>
    </row>
    <row r="154" spans="1:40" x14ac:dyDescent="0.25">
      <c r="A154" t="s">
        <v>53</v>
      </c>
      <c r="B154">
        <v>0</v>
      </c>
      <c r="C154" t="s">
        <v>254</v>
      </c>
      <c r="D154">
        <v>9864</v>
      </c>
      <c r="E154">
        <v>10962</v>
      </c>
      <c r="F154" t="s">
        <v>254</v>
      </c>
      <c r="G154" t="s">
        <v>254</v>
      </c>
      <c r="H154" t="s">
        <v>254</v>
      </c>
      <c r="I154" t="s">
        <v>254</v>
      </c>
      <c r="J154" t="s">
        <v>254</v>
      </c>
      <c r="K154">
        <v>0.89262908228425497</v>
      </c>
      <c r="L154">
        <v>0.894056110318592</v>
      </c>
      <c r="M154">
        <v>0.85906040268456396</v>
      </c>
      <c r="N154">
        <v>148</v>
      </c>
      <c r="O154">
        <v>257</v>
      </c>
      <c r="P154">
        <v>115</v>
      </c>
      <c r="Q154">
        <v>142</v>
      </c>
      <c r="R154">
        <v>26</v>
      </c>
      <c r="S154">
        <v>1244</v>
      </c>
      <c r="T154">
        <v>1140</v>
      </c>
      <c r="U154">
        <v>18</v>
      </c>
      <c r="V154">
        <v>2057</v>
      </c>
      <c r="W154" t="s">
        <v>254</v>
      </c>
      <c r="X154" t="s">
        <v>254</v>
      </c>
      <c r="Y154">
        <v>0</v>
      </c>
      <c r="Z154">
        <v>179.38333333333301</v>
      </c>
      <c r="AA154">
        <v>9</v>
      </c>
      <c r="AB154">
        <v>3</v>
      </c>
      <c r="AC154">
        <v>6.2525137348398498</v>
      </c>
      <c r="AD154">
        <v>74</v>
      </c>
      <c r="AE154">
        <v>164</v>
      </c>
      <c r="AF154" t="s">
        <v>254</v>
      </c>
      <c r="AG154" t="s">
        <v>254</v>
      </c>
      <c r="AH154" t="s">
        <v>254</v>
      </c>
      <c r="AI154" t="s">
        <v>254</v>
      </c>
      <c r="AJ154" t="s">
        <v>254</v>
      </c>
      <c r="AK154" t="s">
        <v>254</v>
      </c>
      <c r="AL154" t="s">
        <v>254</v>
      </c>
      <c r="AM154" t="s">
        <v>254</v>
      </c>
      <c r="AN154">
        <v>0</v>
      </c>
    </row>
    <row r="155" spans="1:40" x14ac:dyDescent="0.25">
      <c r="A155" t="s">
        <v>54</v>
      </c>
      <c r="B155">
        <v>0</v>
      </c>
      <c r="C155" t="s">
        <v>254</v>
      </c>
      <c r="D155">
        <v>7326</v>
      </c>
      <c r="E155">
        <v>17046</v>
      </c>
      <c r="F155" t="s">
        <v>254</v>
      </c>
      <c r="G155" t="s">
        <v>254</v>
      </c>
      <c r="H155" t="s">
        <v>254</v>
      </c>
      <c r="I155" t="s">
        <v>254</v>
      </c>
      <c r="J155" t="s">
        <v>254</v>
      </c>
      <c r="K155">
        <v>0.346063592631702</v>
      </c>
      <c r="L155">
        <v>0.32338243029984198</v>
      </c>
      <c r="M155">
        <v>0.53373231773666996</v>
      </c>
      <c r="N155">
        <v>1063</v>
      </c>
      <c r="O155">
        <v>951</v>
      </c>
      <c r="P155">
        <v>650</v>
      </c>
      <c r="Q155">
        <v>431</v>
      </c>
      <c r="R155">
        <v>118</v>
      </c>
      <c r="S155">
        <v>1295</v>
      </c>
      <c r="T155">
        <v>1174</v>
      </c>
      <c r="U155">
        <v>11</v>
      </c>
      <c r="V155">
        <v>1988</v>
      </c>
      <c r="W155" t="s">
        <v>254</v>
      </c>
      <c r="X155" t="s">
        <v>254</v>
      </c>
      <c r="Y155">
        <v>0</v>
      </c>
      <c r="Z155">
        <v>296.35833333333301</v>
      </c>
      <c r="AA155">
        <v>14</v>
      </c>
      <c r="AB155">
        <v>5</v>
      </c>
      <c r="AC155">
        <v>8.5571282401091402</v>
      </c>
      <c r="AD155">
        <v>347</v>
      </c>
      <c r="AE155">
        <v>331</v>
      </c>
      <c r="AF155" t="s">
        <v>254</v>
      </c>
      <c r="AG155" t="s">
        <v>254</v>
      </c>
      <c r="AH155" t="s">
        <v>254</v>
      </c>
      <c r="AI155" t="s">
        <v>254</v>
      </c>
      <c r="AJ155" t="s">
        <v>254</v>
      </c>
      <c r="AK155" t="s">
        <v>254</v>
      </c>
      <c r="AL155" t="s">
        <v>254</v>
      </c>
      <c r="AM155" t="s">
        <v>254</v>
      </c>
      <c r="AN155">
        <v>2.5855609558525701</v>
      </c>
    </row>
    <row r="156" spans="1:40" x14ac:dyDescent="0.25">
      <c r="A156" t="s">
        <v>55</v>
      </c>
      <c r="B156">
        <v>0</v>
      </c>
      <c r="C156" t="s">
        <v>254</v>
      </c>
      <c r="D156">
        <v>5149</v>
      </c>
      <c r="E156">
        <v>5564</v>
      </c>
      <c r="F156" t="s">
        <v>254</v>
      </c>
      <c r="G156" t="s">
        <v>254</v>
      </c>
      <c r="H156" t="s">
        <v>254</v>
      </c>
      <c r="I156" t="s">
        <v>254</v>
      </c>
      <c r="J156" t="s">
        <v>254</v>
      </c>
      <c r="K156">
        <v>0.92577282530553595</v>
      </c>
      <c r="L156">
        <v>0.92493100275989004</v>
      </c>
      <c r="M156">
        <v>0.96124031007751898</v>
      </c>
      <c r="N156">
        <v>64</v>
      </c>
      <c r="O156">
        <v>59</v>
      </c>
      <c r="P156">
        <v>37</v>
      </c>
      <c r="Q156">
        <v>32</v>
      </c>
      <c r="R156">
        <v>13</v>
      </c>
      <c r="S156">
        <v>901</v>
      </c>
      <c r="T156">
        <v>797</v>
      </c>
      <c r="U156">
        <v>12</v>
      </c>
      <c r="V156">
        <v>2491</v>
      </c>
      <c r="W156" t="s">
        <v>254</v>
      </c>
      <c r="X156" t="s">
        <v>254</v>
      </c>
      <c r="Y156">
        <v>0</v>
      </c>
      <c r="Z156">
        <v>296.46666666666698</v>
      </c>
      <c r="AA156">
        <v>14</v>
      </c>
      <c r="AB156">
        <v>5</v>
      </c>
      <c r="AC156">
        <v>8.8731034482758595</v>
      </c>
      <c r="AD156">
        <v>19</v>
      </c>
      <c r="AE156">
        <v>38</v>
      </c>
      <c r="AF156" t="s">
        <v>254</v>
      </c>
      <c r="AG156" t="s">
        <v>254</v>
      </c>
      <c r="AH156" t="s">
        <v>254</v>
      </c>
      <c r="AI156" t="s">
        <v>254</v>
      </c>
      <c r="AJ156" t="s">
        <v>254</v>
      </c>
      <c r="AK156" t="s">
        <v>254</v>
      </c>
      <c r="AL156" t="s">
        <v>254</v>
      </c>
      <c r="AM156" t="s">
        <v>254</v>
      </c>
      <c r="AN156">
        <v>1.6540084388185701</v>
      </c>
    </row>
    <row r="157" spans="1:40" x14ac:dyDescent="0.25">
      <c r="A157" t="s">
        <v>56</v>
      </c>
      <c r="B157">
        <v>0</v>
      </c>
      <c r="C157" t="s">
        <v>254</v>
      </c>
      <c r="D157">
        <v>4886</v>
      </c>
      <c r="E157">
        <v>5786</v>
      </c>
      <c r="F157" t="s">
        <v>254</v>
      </c>
      <c r="G157" t="s">
        <v>254</v>
      </c>
      <c r="H157" t="s">
        <v>254</v>
      </c>
      <c r="I157" t="s">
        <v>254</v>
      </c>
      <c r="J157" t="s">
        <v>254</v>
      </c>
      <c r="K157">
        <v>0.81800898721050797</v>
      </c>
      <c r="L157">
        <v>0.81729055258466998</v>
      </c>
      <c r="M157">
        <v>0.84090909090909105</v>
      </c>
      <c r="N157">
        <v>76</v>
      </c>
      <c r="O157">
        <v>99</v>
      </c>
      <c r="P157">
        <v>37</v>
      </c>
      <c r="Q157">
        <v>33</v>
      </c>
      <c r="R157">
        <v>10</v>
      </c>
      <c r="S157">
        <v>849</v>
      </c>
      <c r="T157">
        <v>744</v>
      </c>
      <c r="U157">
        <v>10</v>
      </c>
      <c r="V157">
        <v>2417</v>
      </c>
      <c r="W157" t="s">
        <v>254</v>
      </c>
      <c r="X157" t="s">
        <v>254</v>
      </c>
      <c r="Y157">
        <v>0</v>
      </c>
      <c r="Z157">
        <v>307.65833333333302</v>
      </c>
      <c r="AA157">
        <v>15</v>
      </c>
      <c r="AB157">
        <v>5</v>
      </c>
      <c r="AC157">
        <v>9.0839400428265495</v>
      </c>
      <c r="AD157">
        <v>21</v>
      </c>
      <c r="AE157">
        <v>56</v>
      </c>
      <c r="AF157" t="s">
        <v>254</v>
      </c>
      <c r="AG157" t="s">
        <v>254</v>
      </c>
      <c r="AH157" t="s">
        <v>254</v>
      </c>
      <c r="AI157" t="s">
        <v>254</v>
      </c>
      <c r="AJ157" t="s">
        <v>254</v>
      </c>
      <c r="AK157" t="s">
        <v>254</v>
      </c>
      <c r="AL157" t="s">
        <v>254</v>
      </c>
      <c r="AM157" t="s">
        <v>254</v>
      </c>
      <c r="AN157">
        <v>0</v>
      </c>
    </row>
    <row r="158" spans="1:40" x14ac:dyDescent="0.25">
      <c r="A158" t="s">
        <v>57</v>
      </c>
      <c r="B158">
        <v>0</v>
      </c>
      <c r="C158" t="s">
        <v>254</v>
      </c>
      <c r="D158">
        <v>4473</v>
      </c>
      <c r="E158">
        <v>6466</v>
      </c>
      <c r="F158" t="s">
        <v>254</v>
      </c>
      <c r="G158" t="s">
        <v>254</v>
      </c>
      <c r="H158" t="s">
        <v>254</v>
      </c>
      <c r="I158" t="s">
        <v>254</v>
      </c>
      <c r="J158" t="s">
        <v>254</v>
      </c>
      <c r="K158">
        <v>0.64181874420043294</v>
      </c>
      <c r="L158">
        <v>0.64647484435470304</v>
      </c>
      <c r="M158">
        <v>0.588910133843212</v>
      </c>
      <c r="N158">
        <v>409</v>
      </c>
      <c r="O158">
        <v>283</v>
      </c>
      <c r="P158">
        <v>139</v>
      </c>
      <c r="Q158">
        <v>87</v>
      </c>
      <c r="R158">
        <v>41</v>
      </c>
      <c r="S158">
        <v>806</v>
      </c>
      <c r="T158">
        <v>704</v>
      </c>
      <c r="U158">
        <v>9</v>
      </c>
      <c r="V158">
        <v>2294</v>
      </c>
      <c r="W158" t="s">
        <v>254</v>
      </c>
      <c r="X158" t="s">
        <v>254</v>
      </c>
      <c r="Y158">
        <v>0</v>
      </c>
      <c r="Z158">
        <v>342.4</v>
      </c>
      <c r="AA158">
        <v>17</v>
      </c>
      <c r="AB158">
        <v>5</v>
      </c>
      <c r="AC158">
        <v>9.8140728072318595</v>
      </c>
      <c r="AD158">
        <v>120</v>
      </c>
      <c r="AE158">
        <v>128</v>
      </c>
      <c r="AF158" t="s">
        <v>254</v>
      </c>
      <c r="AG158" t="s">
        <v>254</v>
      </c>
      <c r="AH158" t="s">
        <v>254</v>
      </c>
      <c r="AI158" t="s">
        <v>254</v>
      </c>
      <c r="AJ158" t="s">
        <v>254</v>
      </c>
      <c r="AK158" t="s">
        <v>254</v>
      </c>
      <c r="AL158" t="s">
        <v>254</v>
      </c>
      <c r="AM158" t="s">
        <v>254</v>
      </c>
      <c r="AN158">
        <v>2.29903209373408</v>
      </c>
    </row>
    <row r="159" spans="1:40" x14ac:dyDescent="0.25">
      <c r="A159" t="s">
        <v>58</v>
      </c>
      <c r="B159">
        <v>0</v>
      </c>
      <c r="C159" t="s">
        <v>254</v>
      </c>
      <c r="D159">
        <v>4836</v>
      </c>
      <c r="E159">
        <v>5990</v>
      </c>
      <c r="F159" t="s">
        <v>254</v>
      </c>
      <c r="G159" t="s">
        <v>254</v>
      </c>
      <c r="H159" t="s">
        <v>254</v>
      </c>
      <c r="I159" t="s">
        <v>254</v>
      </c>
      <c r="J159" t="s">
        <v>254</v>
      </c>
      <c r="K159">
        <v>0.73322203672788</v>
      </c>
      <c r="L159">
        <v>0.73484848484848497</v>
      </c>
      <c r="M159">
        <v>0.68131868131868101</v>
      </c>
      <c r="N159">
        <v>76</v>
      </c>
      <c r="O159">
        <v>123</v>
      </c>
      <c r="P159">
        <v>28</v>
      </c>
      <c r="Q159">
        <v>35</v>
      </c>
      <c r="R159">
        <v>20</v>
      </c>
      <c r="S159">
        <v>766</v>
      </c>
      <c r="T159">
        <v>665</v>
      </c>
      <c r="U159">
        <v>7.5</v>
      </c>
      <c r="V159">
        <v>2274</v>
      </c>
      <c r="W159" t="s">
        <v>254</v>
      </c>
      <c r="X159" t="s">
        <v>254</v>
      </c>
      <c r="Y159">
        <v>0</v>
      </c>
      <c r="Z159">
        <v>301.17500000000001</v>
      </c>
      <c r="AA159">
        <v>14</v>
      </c>
      <c r="AB159">
        <v>5</v>
      </c>
      <c r="AC159">
        <v>9.3260869565217401</v>
      </c>
      <c r="AD159">
        <v>37</v>
      </c>
      <c r="AE159">
        <v>71</v>
      </c>
      <c r="AF159" t="s">
        <v>254</v>
      </c>
      <c r="AG159" t="s">
        <v>254</v>
      </c>
      <c r="AH159" t="s">
        <v>254</v>
      </c>
      <c r="AI159" t="s">
        <v>254</v>
      </c>
      <c r="AJ159" t="s">
        <v>254</v>
      </c>
      <c r="AK159" t="s">
        <v>254</v>
      </c>
      <c r="AL159" t="s">
        <v>254</v>
      </c>
      <c r="AM159" t="s">
        <v>254</v>
      </c>
      <c r="AN159">
        <v>2.2574898785425099</v>
      </c>
    </row>
    <row r="160" spans="1:40" x14ac:dyDescent="0.25">
      <c r="A160" t="s">
        <v>59</v>
      </c>
      <c r="B160">
        <v>0</v>
      </c>
      <c r="C160" t="s">
        <v>254</v>
      </c>
      <c r="D160">
        <v>2633</v>
      </c>
      <c r="E160">
        <v>2756</v>
      </c>
      <c r="F160" t="s">
        <v>254</v>
      </c>
      <c r="G160" t="s">
        <v>254</v>
      </c>
      <c r="H160" t="s">
        <v>254</v>
      </c>
      <c r="I160" t="s">
        <v>254</v>
      </c>
      <c r="J160" t="s">
        <v>254</v>
      </c>
      <c r="K160">
        <v>0.95863570391872299</v>
      </c>
      <c r="L160">
        <v>0.95831809872029206</v>
      </c>
      <c r="M160">
        <v>1</v>
      </c>
      <c r="N160">
        <v>5</v>
      </c>
      <c r="O160">
        <v>21</v>
      </c>
      <c r="P160">
        <v>3</v>
      </c>
      <c r="Q160">
        <v>1</v>
      </c>
      <c r="R160">
        <v>0</v>
      </c>
      <c r="S160">
        <v>733</v>
      </c>
      <c r="T160">
        <v>627</v>
      </c>
      <c r="U160">
        <v>9</v>
      </c>
      <c r="V160">
        <v>4051</v>
      </c>
      <c r="W160" t="s">
        <v>254</v>
      </c>
      <c r="X160" t="s">
        <v>254</v>
      </c>
      <c r="Y160">
        <v>0</v>
      </c>
      <c r="Z160">
        <v>577.35</v>
      </c>
      <c r="AA160">
        <v>29</v>
      </c>
      <c r="AB160">
        <v>10</v>
      </c>
      <c r="AC160">
        <v>13.6449026345934</v>
      </c>
      <c r="AD160">
        <v>3</v>
      </c>
      <c r="AE160">
        <v>9</v>
      </c>
      <c r="AF160" t="s">
        <v>254</v>
      </c>
      <c r="AG160" t="s">
        <v>254</v>
      </c>
      <c r="AH160" t="s">
        <v>254</v>
      </c>
      <c r="AI160" t="s">
        <v>254</v>
      </c>
      <c r="AJ160" t="s">
        <v>254</v>
      </c>
      <c r="AK160" t="s">
        <v>254</v>
      </c>
      <c r="AL160" t="s">
        <v>254</v>
      </c>
      <c r="AM160" t="s">
        <v>254</v>
      </c>
      <c r="AN160">
        <v>1.02564102564103</v>
      </c>
    </row>
    <row r="161" spans="1:40" x14ac:dyDescent="0.25">
      <c r="A161" t="s">
        <v>60</v>
      </c>
      <c r="B161">
        <v>0</v>
      </c>
      <c r="C161" t="s">
        <v>254</v>
      </c>
      <c r="D161">
        <v>2560</v>
      </c>
      <c r="E161">
        <v>4427</v>
      </c>
      <c r="F161" t="s">
        <v>254</v>
      </c>
      <c r="G161" t="s">
        <v>254</v>
      </c>
      <c r="H161" t="s">
        <v>254</v>
      </c>
      <c r="I161" t="s">
        <v>254</v>
      </c>
      <c r="J161" t="s">
        <v>254</v>
      </c>
      <c r="K161">
        <v>0.53512536706573299</v>
      </c>
      <c r="L161">
        <v>0.53563867325335202</v>
      </c>
      <c r="M161">
        <v>0.52272727272727304</v>
      </c>
      <c r="N161">
        <v>124</v>
      </c>
      <c r="O161">
        <v>70</v>
      </c>
      <c r="P161">
        <v>45</v>
      </c>
      <c r="Q161">
        <v>25</v>
      </c>
      <c r="R161">
        <v>5</v>
      </c>
      <c r="S161">
        <v>927</v>
      </c>
      <c r="T161">
        <v>821</v>
      </c>
      <c r="U161">
        <v>8</v>
      </c>
      <c r="V161">
        <v>3514</v>
      </c>
      <c r="W161" t="s">
        <v>254</v>
      </c>
      <c r="X161" t="s">
        <v>254</v>
      </c>
      <c r="Y161">
        <v>0</v>
      </c>
      <c r="Z161">
        <v>643.26666666666699</v>
      </c>
      <c r="AA161">
        <v>31</v>
      </c>
      <c r="AB161">
        <v>11</v>
      </c>
      <c r="AC161">
        <v>14.5660297239915</v>
      </c>
      <c r="AD161">
        <v>25</v>
      </c>
      <c r="AE161">
        <v>30</v>
      </c>
      <c r="AF161" t="s">
        <v>254</v>
      </c>
      <c r="AG161" t="s">
        <v>254</v>
      </c>
      <c r="AH161" t="s">
        <v>254</v>
      </c>
      <c r="AI161" t="s">
        <v>254</v>
      </c>
      <c r="AJ161" t="s">
        <v>254</v>
      </c>
      <c r="AK161" t="s">
        <v>254</v>
      </c>
      <c r="AL161" t="s">
        <v>254</v>
      </c>
      <c r="AM161" t="s">
        <v>254</v>
      </c>
      <c r="AN161">
        <v>0</v>
      </c>
    </row>
    <row r="162" spans="1:40" x14ac:dyDescent="0.25">
      <c r="A162" t="s">
        <v>61</v>
      </c>
      <c r="B162">
        <v>0</v>
      </c>
      <c r="C162" t="s">
        <v>254</v>
      </c>
      <c r="D162">
        <v>2220</v>
      </c>
      <c r="E162">
        <v>2408</v>
      </c>
      <c r="F162" t="s">
        <v>254</v>
      </c>
      <c r="G162" t="s">
        <v>254</v>
      </c>
      <c r="H162" t="s">
        <v>254</v>
      </c>
      <c r="I162" t="s">
        <v>254</v>
      </c>
      <c r="J162" t="s">
        <v>254</v>
      </c>
      <c r="K162">
        <v>0.92068106312292397</v>
      </c>
      <c r="L162">
        <v>0.91991614255765197</v>
      </c>
      <c r="M162">
        <v>1</v>
      </c>
      <c r="N162">
        <v>4</v>
      </c>
      <c r="O162">
        <v>23</v>
      </c>
      <c r="P162">
        <v>2</v>
      </c>
      <c r="Q162">
        <v>2</v>
      </c>
      <c r="R162">
        <v>3</v>
      </c>
      <c r="S162">
        <v>656</v>
      </c>
      <c r="T162">
        <v>570</v>
      </c>
      <c r="U162">
        <v>9</v>
      </c>
      <c r="V162">
        <v>4119.5</v>
      </c>
      <c r="W162" t="s">
        <v>254</v>
      </c>
      <c r="X162" t="s">
        <v>254</v>
      </c>
      <c r="Y162">
        <v>0</v>
      </c>
      <c r="Z162">
        <v>659.85</v>
      </c>
      <c r="AA162">
        <v>32</v>
      </c>
      <c r="AB162">
        <v>11</v>
      </c>
      <c r="AC162">
        <v>14.7847064178425</v>
      </c>
      <c r="AD162">
        <v>5</v>
      </c>
      <c r="AE162">
        <v>9</v>
      </c>
      <c r="AF162" t="s">
        <v>254</v>
      </c>
      <c r="AG162" t="s">
        <v>254</v>
      </c>
      <c r="AH162" t="s">
        <v>254</v>
      </c>
      <c r="AI162" t="s">
        <v>254</v>
      </c>
      <c r="AJ162" t="s">
        <v>254</v>
      </c>
      <c r="AK162" t="s">
        <v>254</v>
      </c>
      <c r="AL162" t="s">
        <v>254</v>
      </c>
      <c r="AM162" t="s">
        <v>254</v>
      </c>
      <c r="AN162">
        <v>1.1937984496123999</v>
      </c>
    </row>
    <row r="163" spans="1:40" x14ac:dyDescent="0.25">
      <c r="A163" t="s">
        <v>62</v>
      </c>
      <c r="B163">
        <v>0</v>
      </c>
      <c r="C163" t="s">
        <v>254</v>
      </c>
      <c r="D163">
        <v>2372</v>
      </c>
      <c r="E163">
        <v>2816</v>
      </c>
      <c r="F163" t="s">
        <v>254</v>
      </c>
      <c r="G163" t="s">
        <v>254</v>
      </c>
      <c r="H163" t="s">
        <v>254</v>
      </c>
      <c r="I163" t="s">
        <v>254</v>
      </c>
      <c r="J163" t="s">
        <v>254</v>
      </c>
      <c r="K163">
        <v>0.81676136363636398</v>
      </c>
      <c r="L163">
        <v>0.81165919282511201</v>
      </c>
      <c r="M163">
        <v>0.91428571428571404</v>
      </c>
      <c r="N163">
        <v>57</v>
      </c>
      <c r="O163">
        <v>121</v>
      </c>
      <c r="P163">
        <v>14</v>
      </c>
      <c r="Q163">
        <v>9</v>
      </c>
      <c r="R163">
        <v>1</v>
      </c>
      <c r="S163">
        <v>682</v>
      </c>
      <c r="T163">
        <v>589</v>
      </c>
      <c r="U163">
        <v>8</v>
      </c>
      <c r="V163">
        <v>4016.5</v>
      </c>
      <c r="W163" t="s">
        <v>254</v>
      </c>
      <c r="X163" t="s">
        <v>254</v>
      </c>
      <c r="Y163">
        <v>0</v>
      </c>
      <c r="Z163">
        <v>630.99166666666702</v>
      </c>
      <c r="AA163">
        <v>31.5</v>
      </c>
      <c r="AB163">
        <v>11</v>
      </c>
      <c r="AC163">
        <v>14.419298245614</v>
      </c>
      <c r="AD163">
        <v>11</v>
      </c>
      <c r="AE163">
        <v>14</v>
      </c>
      <c r="AF163" t="s">
        <v>254</v>
      </c>
      <c r="AG163" t="s">
        <v>254</v>
      </c>
      <c r="AH163" t="s">
        <v>254</v>
      </c>
      <c r="AI163" t="s">
        <v>254</v>
      </c>
      <c r="AJ163" t="s">
        <v>254</v>
      </c>
      <c r="AK163" t="s">
        <v>254</v>
      </c>
      <c r="AL163" t="s">
        <v>254</v>
      </c>
      <c r="AM163" t="s">
        <v>254</v>
      </c>
      <c r="AN163">
        <v>2.5583038869257999</v>
      </c>
    </row>
    <row r="164" spans="1:40" x14ac:dyDescent="0.25">
      <c r="A164" t="s">
        <v>63</v>
      </c>
      <c r="B164">
        <v>0</v>
      </c>
      <c r="C164" t="s">
        <v>254</v>
      </c>
      <c r="D164">
        <v>2135</v>
      </c>
      <c r="E164">
        <v>4657</v>
      </c>
      <c r="F164" t="s">
        <v>254</v>
      </c>
      <c r="G164" t="s">
        <v>254</v>
      </c>
      <c r="H164" t="s">
        <v>254</v>
      </c>
      <c r="I164" t="s">
        <v>254</v>
      </c>
      <c r="J164" t="s">
        <v>254</v>
      </c>
      <c r="K164">
        <v>0.39274210865364001</v>
      </c>
      <c r="L164">
        <v>0.38320090805902401</v>
      </c>
      <c r="M164">
        <v>0.55952380952380998</v>
      </c>
      <c r="N164">
        <v>165</v>
      </c>
      <c r="O164">
        <v>143</v>
      </c>
      <c r="P164">
        <v>19</v>
      </c>
      <c r="Q164">
        <v>15</v>
      </c>
      <c r="R164">
        <v>2</v>
      </c>
      <c r="S164">
        <v>704</v>
      </c>
      <c r="T164">
        <v>618</v>
      </c>
      <c r="U164">
        <v>7</v>
      </c>
      <c r="V164">
        <v>3472</v>
      </c>
      <c r="W164" t="s">
        <v>254</v>
      </c>
      <c r="X164" t="s">
        <v>254</v>
      </c>
      <c r="Y164">
        <v>0</v>
      </c>
      <c r="Z164">
        <v>815.95</v>
      </c>
      <c r="AA164">
        <v>41</v>
      </c>
      <c r="AB164">
        <v>13</v>
      </c>
      <c r="AC164">
        <v>16.758392955421002</v>
      </c>
      <c r="AD164">
        <v>32</v>
      </c>
      <c r="AE164">
        <v>35</v>
      </c>
      <c r="AF164" t="s">
        <v>254</v>
      </c>
      <c r="AG164" t="s">
        <v>254</v>
      </c>
      <c r="AH164" t="s">
        <v>254</v>
      </c>
      <c r="AI164" t="s">
        <v>254</v>
      </c>
      <c r="AJ164" t="s">
        <v>254</v>
      </c>
      <c r="AK164" t="s">
        <v>254</v>
      </c>
      <c r="AL164" t="s">
        <v>254</v>
      </c>
      <c r="AM164" t="s">
        <v>254</v>
      </c>
      <c r="AN164">
        <v>0</v>
      </c>
    </row>
    <row r="165" spans="1:40" x14ac:dyDescent="0.25">
      <c r="A165" t="s">
        <v>64</v>
      </c>
      <c r="B165">
        <v>0</v>
      </c>
      <c r="C165" t="s">
        <v>254</v>
      </c>
      <c r="D165">
        <v>2224</v>
      </c>
      <c r="E165">
        <v>10306</v>
      </c>
      <c r="F165" t="s">
        <v>254</v>
      </c>
      <c r="G165" t="s">
        <v>254</v>
      </c>
      <c r="H165" t="s">
        <v>254</v>
      </c>
      <c r="I165" t="s">
        <v>254</v>
      </c>
      <c r="J165" t="s">
        <v>254</v>
      </c>
      <c r="K165">
        <v>0.10207646031438</v>
      </c>
      <c r="L165">
        <v>8.86604234527687E-2</v>
      </c>
      <c r="M165">
        <v>0.37551867219917001</v>
      </c>
      <c r="N165">
        <v>329</v>
      </c>
      <c r="O165">
        <v>408</v>
      </c>
      <c r="P165">
        <v>89</v>
      </c>
      <c r="Q165">
        <v>49</v>
      </c>
      <c r="R165">
        <v>6</v>
      </c>
      <c r="S165">
        <v>1347</v>
      </c>
      <c r="T165">
        <v>1221</v>
      </c>
      <c r="U165">
        <v>8</v>
      </c>
      <c r="V165">
        <v>3770</v>
      </c>
      <c r="W165" t="s">
        <v>254</v>
      </c>
      <c r="X165" t="s">
        <v>254</v>
      </c>
      <c r="Y165">
        <v>0</v>
      </c>
      <c r="Z165">
        <v>1223.18333333333</v>
      </c>
      <c r="AA165">
        <v>61</v>
      </c>
      <c r="AB165">
        <v>20</v>
      </c>
      <c r="AC165">
        <v>21.597502401537</v>
      </c>
      <c r="AD165">
        <v>53</v>
      </c>
      <c r="AE165">
        <v>61</v>
      </c>
      <c r="AF165" t="s">
        <v>254</v>
      </c>
      <c r="AG165" t="s">
        <v>254</v>
      </c>
      <c r="AH165" t="s">
        <v>254</v>
      </c>
      <c r="AI165" t="s">
        <v>254</v>
      </c>
      <c r="AJ165" t="s">
        <v>254</v>
      </c>
      <c r="AK165" t="s">
        <v>254</v>
      </c>
      <c r="AL165" t="s">
        <v>254</v>
      </c>
      <c r="AM165" t="s">
        <v>254</v>
      </c>
      <c r="AN165">
        <v>0.16594477531131599</v>
      </c>
    </row>
    <row r="166" spans="1:40" x14ac:dyDescent="0.25">
      <c r="A166" t="s">
        <v>65</v>
      </c>
      <c r="B166">
        <v>0</v>
      </c>
      <c r="C166" t="s">
        <v>254</v>
      </c>
      <c r="D166">
        <v>1366</v>
      </c>
      <c r="E166">
        <v>1418</v>
      </c>
      <c r="F166" t="s">
        <v>254</v>
      </c>
      <c r="G166" t="s">
        <v>254</v>
      </c>
      <c r="H166" t="s">
        <v>254</v>
      </c>
      <c r="I166" t="s">
        <v>254</v>
      </c>
      <c r="J166" t="s">
        <v>254</v>
      </c>
      <c r="K166">
        <v>0.96403385049365298</v>
      </c>
      <c r="L166">
        <v>0.96362339514978601</v>
      </c>
      <c r="M166">
        <v>1</v>
      </c>
      <c r="N166">
        <v>9</v>
      </c>
      <c r="O166">
        <v>11</v>
      </c>
      <c r="P166">
        <v>0</v>
      </c>
      <c r="Q166">
        <v>1</v>
      </c>
      <c r="R166">
        <v>0</v>
      </c>
      <c r="S166">
        <v>529</v>
      </c>
      <c r="T166">
        <v>436</v>
      </c>
      <c r="U166">
        <v>8.5</v>
      </c>
      <c r="V166">
        <v>5503</v>
      </c>
      <c r="W166" t="s">
        <v>254</v>
      </c>
      <c r="X166" t="s">
        <v>254</v>
      </c>
      <c r="Y166">
        <v>0</v>
      </c>
      <c r="Z166">
        <v>920.66666666666697</v>
      </c>
      <c r="AA166">
        <v>47</v>
      </c>
      <c r="AB166">
        <v>16</v>
      </c>
      <c r="AC166">
        <v>18.780973451327402</v>
      </c>
      <c r="AD166">
        <v>4</v>
      </c>
      <c r="AE166">
        <v>5</v>
      </c>
      <c r="AF166" t="s">
        <v>254</v>
      </c>
      <c r="AG166" t="s">
        <v>254</v>
      </c>
      <c r="AH166" t="s">
        <v>254</v>
      </c>
      <c r="AI166" t="s">
        <v>254</v>
      </c>
      <c r="AJ166" t="s">
        <v>254</v>
      </c>
      <c r="AK166" t="s">
        <v>254</v>
      </c>
      <c r="AL166" t="s">
        <v>254</v>
      </c>
      <c r="AM166" t="s">
        <v>254</v>
      </c>
      <c r="AN166">
        <v>0</v>
      </c>
    </row>
    <row r="167" spans="1:40" x14ac:dyDescent="0.25">
      <c r="A167" t="s">
        <v>66</v>
      </c>
      <c r="B167">
        <v>0</v>
      </c>
      <c r="C167" t="s">
        <v>254</v>
      </c>
      <c r="D167">
        <v>1276</v>
      </c>
      <c r="E167">
        <v>2581</v>
      </c>
      <c r="F167" t="s">
        <v>254</v>
      </c>
      <c r="G167" t="s">
        <v>254</v>
      </c>
      <c r="H167" t="s">
        <v>254</v>
      </c>
      <c r="I167" t="s">
        <v>254</v>
      </c>
      <c r="J167" t="s">
        <v>254</v>
      </c>
      <c r="K167">
        <v>0.41766757070902699</v>
      </c>
      <c r="L167">
        <v>0.41640378548895901</v>
      </c>
      <c r="M167">
        <v>0.48888888888888898</v>
      </c>
      <c r="N167">
        <v>17</v>
      </c>
      <c r="O167">
        <v>39</v>
      </c>
      <c r="P167">
        <v>3</v>
      </c>
      <c r="Q167">
        <v>5</v>
      </c>
      <c r="R167">
        <v>2</v>
      </c>
      <c r="S167">
        <v>712</v>
      </c>
      <c r="T167">
        <v>600</v>
      </c>
      <c r="U167">
        <v>8</v>
      </c>
      <c r="V167">
        <v>4925</v>
      </c>
      <c r="W167" t="s">
        <v>254</v>
      </c>
      <c r="X167" t="s">
        <v>254</v>
      </c>
      <c r="Y167">
        <v>0</v>
      </c>
      <c r="Z167">
        <v>1123.9000000000001</v>
      </c>
      <c r="AA167">
        <v>56</v>
      </c>
      <c r="AB167">
        <v>18</v>
      </c>
      <c r="AC167">
        <v>20.630697674418599</v>
      </c>
      <c r="AD167">
        <v>5</v>
      </c>
      <c r="AE167">
        <v>7</v>
      </c>
      <c r="AF167" t="s">
        <v>254</v>
      </c>
      <c r="AG167" t="s">
        <v>254</v>
      </c>
      <c r="AH167" t="s">
        <v>254</v>
      </c>
      <c r="AI167" t="s">
        <v>254</v>
      </c>
      <c r="AJ167" t="s">
        <v>254</v>
      </c>
      <c r="AK167" t="s">
        <v>254</v>
      </c>
      <c r="AL167" t="s">
        <v>254</v>
      </c>
      <c r="AM167" t="s">
        <v>254</v>
      </c>
      <c r="AN167">
        <v>1.0065123010130199</v>
      </c>
    </row>
    <row r="168" spans="1:40" x14ac:dyDescent="0.25">
      <c r="A168" t="s">
        <v>67</v>
      </c>
      <c r="B168">
        <v>0</v>
      </c>
      <c r="C168" t="s">
        <v>254</v>
      </c>
      <c r="D168">
        <v>1234</v>
      </c>
      <c r="E168">
        <v>1300</v>
      </c>
      <c r="F168" t="s">
        <v>254</v>
      </c>
      <c r="G168" t="s">
        <v>254</v>
      </c>
      <c r="H168" t="s">
        <v>254</v>
      </c>
      <c r="I168" t="s">
        <v>254</v>
      </c>
      <c r="J168" t="s">
        <v>254</v>
      </c>
      <c r="K168">
        <v>0.94923076923076899</v>
      </c>
      <c r="L168">
        <v>0.94933749025721004</v>
      </c>
      <c r="M168">
        <v>0.94117647058823495</v>
      </c>
      <c r="N168">
        <v>4</v>
      </c>
      <c r="O168">
        <v>16</v>
      </c>
      <c r="P168">
        <v>2</v>
      </c>
      <c r="Q168">
        <v>1</v>
      </c>
      <c r="R168">
        <v>0</v>
      </c>
      <c r="S168">
        <v>484</v>
      </c>
      <c r="T168">
        <v>400</v>
      </c>
      <c r="U168">
        <v>8</v>
      </c>
      <c r="V168">
        <v>5396.5</v>
      </c>
      <c r="W168" t="s">
        <v>254</v>
      </c>
      <c r="X168" t="s">
        <v>254</v>
      </c>
      <c r="Y168">
        <v>0</v>
      </c>
      <c r="Z168">
        <v>991.35833333333301</v>
      </c>
      <c r="AA168">
        <v>49</v>
      </c>
      <c r="AB168">
        <v>16</v>
      </c>
      <c r="AC168">
        <v>19.1685761047463</v>
      </c>
      <c r="AD168">
        <v>0</v>
      </c>
      <c r="AE168">
        <v>5</v>
      </c>
      <c r="AF168" t="s">
        <v>254</v>
      </c>
      <c r="AG168" t="s">
        <v>254</v>
      </c>
      <c r="AH168" t="s">
        <v>254</v>
      </c>
      <c r="AI168" t="s">
        <v>254</v>
      </c>
      <c r="AJ168" t="s">
        <v>254</v>
      </c>
      <c r="AK168" t="s">
        <v>254</v>
      </c>
      <c r="AL168" t="s">
        <v>254</v>
      </c>
      <c r="AM168" t="s">
        <v>254</v>
      </c>
      <c r="AN168">
        <v>0</v>
      </c>
    </row>
    <row r="169" spans="1:40" x14ac:dyDescent="0.25">
      <c r="A169" t="s">
        <v>68</v>
      </c>
      <c r="B169">
        <v>0</v>
      </c>
      <c r="C169" t="s">
        <v>254</v>
      </c>
      <c r="D169">
        <v>1128</v>
      </c>
      <c r="E169">
        <v>1412</v>
      </c>
      <c r="F169" t="s">
        <v>254</v>
      </c>
      <c r="G169" t="s">
        <v>254</v>
      </c>
      <c r="H169" t="s">
        <v>254</v>
      </c>
      <c r="I169" t="s">
        <v>254</v>
      </c>
      <c r="J169" t="s">
        <v>254</v>
      </c>
      <c r="K169">
        <v>0.76912181303116101</v>
      </c>
      <c r="L169">
        <v>0.76671511627906996</v>
      </c>
      <c r="M169">
        <v>0.86111111111111105</v>
      </c>
      <c r="N169">
        <v>7</v>
      </c>
      <c r="O169">
        <v>40</v>
      </c>
      <c r="P169">
        <v>2</v>
      </c>
      <c r="Q169">
        <v>2</v>
      </c>
      <c r="R169">
        <v>1</v>
      </c>
      <c r="S169">
        <v>477</v>
      </c>
      <c r="T169">
        <v>392</v>
      </c>
      <c r="U169">
        <v>8</v>
      </c>
      <c r="V169">
        <v>5591</v>
      </c>
      <c r="W169" t="s">
        <v>254</v>
      </c>
      <c r="X169" t="s">
        <v>254</v>
      </c>
      <c r="Y169">
        <v>0</v>
      </c>
      <c r="Z169">
        <v>1062.4666666666701</v>
      </c>
      <c r="AA169">
        <v>52</v>
      </c>
      <c r="AB169">
        <v>17</v>
      </c>
      <c r="AC169">
        <v>19.9769159741459</v>
      </c>
      <c r="AD169">
        <v>2</v>
      </c>
      <c r="AE169">
        <v>11</v>
      </c>
      <c r="AF169" t="s">
        <v>254</v>
      </c>
      <c r="AG169" t="s">
        <v>254</v>
      </c>
      <c r="AH169" t="s">
        <v>254</v>
      </c>
      <c r="AI169" t="s">
        <v>254</v>
      </c>
      <c r="AJ169" t="s">
        <v>254</v>
      </c>
      <c r="AK169" t="s">
        <v>254</v>
      </c>
      <c r="AL169" t="s">
        <v>254</v>
      </c>
      <c r="AM169" t="s">
        <v>254</v>
      </c>
      <c r="AN169">
        <v>1.3962962962962999</v>
      </c>
    </row>
    <row r="170" spans="1:40" x14ac:dyDescent="0.25">
      <c r="A170" t="s">
        <v>69</v>
      </c>
      <c r="B170">
        <v>0</v>
      </c>
      <c r="C170" t="s">
        <v>254</v>
      </c>
      <c r="D170">
        <v>1131</v>
      </c>
      <c r="E170">
        <v>3277</v>
      </c>
      <c r="F170" t="s">
        <v>254</v>
      </c>
      <c r="G170" t="s">
        <v>254</v>
      </c>
      <c r="H170" t="s">
        <v>254</v>
      </c>
      <c r="I170" t="s">
        <v>254</v>
      </c>
      <c r="J170" t="s">
        <v>254</v>
      </c>
      <c r="K170">
        <v>0.25022886786695098</v>
      </c>
      <c r="L170">
        <v>0.246449984222152</v>
      </c>
      <c r="M170">
        <v>0.36111111111111099</v>
      </c>
      <c r="N170">
        <v>72</v>
      </c>
      <c r="O170">
        <v>77</v>
      </c>
      <c r="P170">
        <v>17</v>
      </c>
      <c r="Q170">
        <v>11</v>
      </c>
      <c r="R170">
        <v>4</v>
      </c>
      <c r="S170">
        <v>798</v>
      </c>
      <c r="T170">
        <v>676</v>
      </c>
      <c r="U170">
        <v>7</v>
      </c>
      <c r="V170">
        <v>4757</v>
      </c>
      <c r="W170" t="s">
        <v>254</v>
      </c>
      <c r="X170" t="s">
        <v>254</v>
      </c>
      <c r="Y170">
        <v>0</v>
      </c>
      <c r="Z170">
        <v>1348.4749999999999</v>
      </c>
      <c r="AA170">
        <v>66</v>
      </c>
      <c r="AB170">
        <v>21</v>
      </c>
      <c r="AC170">
        <v>23.058968058968102</v>
      </c>
      <c r="AD170">
        <v>22</v>
      </c>
      <c r="AE170">
        <v>23</v>
      </c>
      <c r="AF170" t="s">
        <v>254</v>
      </c>
      <c r="AG170" t="s">
        <v>254</v>
      </c>
      <c r="AH170" t="s">
        <v>254</v>
      </c>
      <c r="AI170" t="s">
        <v>254</v>
      </c>
      <c r="AJ170" t="s">
        <v>254</v>
      </c>
      <c r="AK170" t="s">
        <v>254</v>
      </c>
      <c r="AL170" t="s">
        <v>254</v>
      </c>
      <c r="AM170" t="s">
        <v>254</v>
      </c>
      <c r="AN170">
        <v>1.1826879271070601</v>
      </c>
    </row>
    <row r="171" spans="1:40" x14ac:dyDescent="0.25">
      <c r="A171" t="s">
        <v>70</v>
      </c>
      <c r="B171">
        <v>0</v>
      </c>
      <c r="C171" t="s">
        <v>254</v>
      </c>
      <c r="D171">
        <v>1518</v>
      </c>
      <c r="E171">
        <v>2268</v>
      </c>
      <c r="F171" t="s">
        <v>254</v>
      </c>
      <c r="G171" t="s">
        <v>254</v>
      </c>
      <c r="H171" t="s">
        <v>254</v>
      </c>
      <c r="I171" t="s">
        <v>254</v>
      </c>
      <c r="J171" t="s">
        <v>254</v>
      </c>
      <c r="K171">
        <v>0.52380952380952395</v>
      </c>
      <c r="L171">
        <v>0.51072961373390602</v>
      </c>
      <c r="M171">
        <v>0.68421052631578905</v>
      </c>
      <c r="N171">
        <v>92</v>
      </c>
      <c r="O171">
        <v>144</v>
      </c>
      <c r="P171">
        <v>24</v>
      </c>
      <c r="Q171">
        <v>14</v>
      </c>
      <c r="R171">
        <v>3</v>
      </c>
      <c r="S171">
        <v>537</v>
      </c>
      <c r="T171">
        <v>457</v>
      </c>
      <c r="U171">
        <v>6</v>
      </c>
      <c r="V171">
        <v>4148.5</v>
      </c>
      <c r="W171" t="s">
        <v>254</v>
      </c>
      <c r="X171" t="s">
        <v>254</v>
      </c>
      <c r="Y171">
        <v>0</v>
      </c>
      <c r="Z171">
        <v>916.45</v>
      </c>
      <c r="AA171">
        <v>46</v>
      </c>
      <c r="AB171">
        <v>15</v>
      </c>
      <c r="AC171">
        <v>18.217762596071701</v>
      </c>
      <c r="AD171">
        <v>23</v>
      </c>
      <c r="AE171">
        <v>35</v>
      </c>
      <c r="AF171" t="s">
        <v>254</v>
      </c>
      <c r="AG171" t="s">
        <v>254</v>
      </c>
      <c r="AH171" t="s">
        <v>254</v>
      </c>
      <c r="AI171" t="s">
        <v>254</v>
      </c>
      <c r="AJ171" t="s">
        <v>254</v>
      </c>
      <c r="AK171" t="s">
        <v>254</v>
      </c>
      <c r="AL171" t="s">
        <v>254</v>
      </c>
      <c r="AM171" t="s">
        <v>254</v>
      </c>
      <c r="AN171">
        <v>2.3097345132743401</v>
      </c>
    </row>
    <row r="172" spans="1:40" x14ac:dyDescent="0.25">
      <c r="A172" t="s">
        <v>71</v>
      </c>
      <c r="B172">
        <v>0</v>
      </c>
      <c r="C172" t="s">
        <v>254</v>
      </c>
      <c r="D172">
        <v>876</v>
      </c>
      <c r="E172">
        <v>903</v>
      </c>
      <c r="F172" t="s">
        <v>254</v>
      </c>
      <c r="G172" t="s">
        <v>254</v>
      </c>
      <c r="H172" t="s">
        <v>254</v>
      </c>
      <c r="I172" t="s">
        <v>254</v>
      </c>
      <c r="J172" t="s">
        <v>254</v>
      </c>
      <c r="K172">
        <v>0.97785160575858299</v>
      </c>
      <c r="L172">
        <v>0.977827050997783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1</v>
      </c>
      <c r="S172">
        <v>408</v>
      </c>
      <c r="T172">
        <v>323</v>
      </c>
      <c r="U172">
        <v>9</v>
      </c>
      <c r="V172">
        <v>6903</v>
      </c>
      <c r="W172" t="s">
        <v>254</v>
      </c>
      <c r="X172" t="s">
        <v>254</v>
      </c>
      <c r="Y172">
        <v>0</v>
      </c>
      <c r="Z172">
        <v>1175.13333333333</v>
      </c>
      <c r="AA172">
        <v>59</v>
      </c>
      <c r="AB172">
        <v>20</v>
      </c>
      <c r="AC172">
        <v>21.798857142857099</v>
      </c>
      <c r="AD172">
        <v>0</v>
      </c>
      <c r="AE172">
        <v>1</v>
      </c>
      <c r="AF172" t="s">
        <v>254</v>
      </c>
      <c r="AG172" t="s">
        <v>254</v>
      </c>
      <c r="AH172" t="s">
        <v>254</v>
      </c>
      <c r="AI172" t="s">
        <v>254</v>
      </c>
      <c r="AJ172" t="s">
        <v>254</v>
      </c>
      <c r="AK172" t="s">
        <v>254</v>
      </c>
      <c r="AL172" t="s">
        <v>254</v>
      </c>
      <c r="AM172" t="s">
        <v>254</v>
      </c>
      <c r="AN172">
        <v>0</v>
      </c>
    </row>
    <row r="173" spans="1:40" x14ac:dyDescent="0.25">
      <c r="A173" t="s">
        <v>72</v>
      </c>
      <c r="B173">
        <v>0</v>
      </c>
      <c r="C173" t="s">
        <v>254</v>
      </c>
      <c r="D173">
        <v>973</v>
      </c>
      <c r="E173">
        <v>1177</v>
      </c>
      <c r="F173" t="s">
        <v>254</v>
      </c>
      <c r="G173" t="s">
        <v>254</v>
      </c>
      <c r="H173" t="s">
        <v>254</v>
      </c>
      <c r="I173" t="s">
        <v>254</v>
      </c>
      <c r="J173" t="s">
        <v>254</v>
      </c>
      <c r="K173">
        <v>0.79694137638062901</v>
      </c>
      <c r="L173">
        <v>0.79398762157382896</v>
      </c>
      <c r="M173">
        <v>0.86956521739130399</v>
      </c>
      <c r="N173">
        <v>28</v>
      </c>
      <c r="O173">
        <v>32</v>
      </c>
      <c r="P173">
        <v>5</v>
      </c>
      <c r="Q173">
        <v>5</v>
      </c>
      <c r="R173">
        <v>1</v>
      </c>
      <c r="S173">
        <v>413</v>
      </c>
      <c r="T173">
        <v>334</v>
      </c>
      <c r="U173">
        <v>8</v>
      </c>
      <c r="V173">
        <v>6401</v>
      </c>
      <c r="W173" t="s">
        <v>254</v>
      </c>
      <c r="X173" t="s">
        <v>254</v>
      </c>
      <c r="Y173">
        <v>0</v>
      </c>
      <c r="Z173">
        <v>1156.0833333333301</v>
      </c>
      <c r="AA173">
        <v>58</v>
      </c>
      <c r="AB173">
        <v>19</v>
      </c>
      <c r="AC173">
        <v>21.624595469255699</v>
      </c>
      <c r="AD173">
        <v>8</v>
      </c>
      <c r="AE173">
        <v>6</v>
      </c>
      <c r="AF173" t="s">
        <v>254</v>
      </c>
      <c r="AG173" t="s">
        <v>254</v>
      </c>
      <c r="AH173" t="s">
        <v>254</v>
      </c>
      <c r="AI173" t="s">
        <v>254</v>
      </c>
      <c r="AJ173" t="s">
        <v>254</v>
      </c>
      <c r="AK173" t="s">
        <v>254</v>
      </c>
      <c r="AL173" t="s">
        <v>254</v>
      </c>
      <c r="AM173" t="s">
        <v>254</v>
      </c>
      <c r="AN173">
        <v>0</v>
      </c>
    </row>
    <row r="174" spans="1:40" x14ac:dyDescent="0.25">
      <c r="A174" t="s">
        <v>73</v>
      </c>
      <c r="B174">
        <v>0</v>
      </c>
      <c r="C174" t="s">
        <v>254</v>
      </c>
      <c r="D174">
        <v>800</v>
      </c>
      <c r="E174">
        <v>1763</v>
      </c>
      <c r="F174" t="s">
        <v>254</v>
      </c>
      <c r="G174" t="s">
        <v>254</v>
      </c>
      <c r="H174" t="s">
        <v>254</v>
      </c>
      <c r="I174" t="s">
        <v>254</v>
      </c>
      <c r="J174" t="s">
        <v>254</v>
      </c>
      <c r="K174">
        <v>0.36698808848553599</v>
      </c>
      <c r="L174">
        <v>0.35671100362757002</v>
      </c>
      <c r="M174">
        <v>0.52293577981651396</v>
      </c>
      <c r="N174">
        <v>58</v>
      </c>
      <c r="O174">
        <v>105</v>
      </c>
      <c r="P174">
        <v>12</v>
      </c>
      <c r="Q174">
        <v>9</v>
      </c>
      <c r="R174">
        <v>0</v>
      </c>
      <c r="S174">
        <v>455</v>
      </c>
      <c r="T174">
        <v>383</v>
      </c>
      <c r="U174">
        <v>8</v>
      </c>
      <c r="V174">
        <v>6280</v>
      </c>
      <c r="W174" t="s">
        <v>254</v>
      </c>
      <c r="X174" t="s">
        <v>254</v>
      </c>
      <c r="Y174">
        <v>0</v>
      </c>
      <c r="Z174">
        <v>1470.2833333333299</v>
      </c>
      <c r="AA174">
        <v>70</v>
      </c>
      <c r="AB174">
        <v>22</v>
      </c>
      <c r="AC174">
        <v>24.220839813374798</v>
      </c>
      <c r="AD174">
        <v>10</v>
      </c>
      <c r="AE174">
        <v>5</v>
      </c>
      <c r="AF174" t="s">
        <v>254</v>
      </c>
      <c r="AG174" t="s">
        <v>254</v>
      </c>
      <c r="AH174" t="s">
        <v>254</v>
      </c>
      <c r="AI174" t="s">
        <v>254</v>
      </c>
      <c r="AJ174" t="s">
        <v>254</v>
      </c>
      <c r="AK174" t="s">
        <v>254</v>
      </c>
      <c r="AL174" t="s">
        <v>254</v>
      </c>
      <c r="AM174" t="s">
        <v>254</v>
      </c>
      <c r="AN174">
        <v>0</v>
      </c>
    </row>
    <row r="175" spans="1:40" x14ac:dyDescent="0.25">
      <c r="A175" t="s">
        <v>74</v>
      </c>
      <c r="B175">
        <v>0</v>
      </c>
      <c r="C175" t="s">
        <v>254</v>
      </c>
      <c r="D175">
        <v>777</v>
      </c>
      <c r="E175">
        <v>937</v>
      </c>
      <c r="F175" t="s">
        <v>254</v>
      </c>
      <c r="G175" t="s">
        <v>254</v>
      </c>
      <c r="H175" t="s">
        <v>254</v>
      </c>
      <c r="I175" t="s">
        <v>254</v>
      </c>
      <c r="J175" t="s">
        <v>254</v>
      </c>
      <c r="K175">
        <v>0.79722518676627496</v>
      </c>
      <c r="L175">
        <v>0.79453551912568299</v>
      </c>
      <c r="M175">
        <v>0.90909090909090895</v>
      </c>
      <c r="N175">
        <v>11</v>
      </c>
      <c r="O175">
        <v>19</v>
      </c>
      <c r="P175">
        <v>1</v>
      </c>
      <c r="Q175">
        <v>1</v>
      </c>
      <c r="R175">
        <v>0</v>
      </c>
      <c r="S175">
        <v>342</v>
      </c>
      <c r="T175">
        <v>277</v>
      </c>
      <c r="U175">
        <v>8</v>
      </c>
      <c r="V175">
        <v>6555</v>
      </c>
      <c r="W175" t="s">
        <v>254</v>
      </c>
      <c r="X175" t="s">
        <v>254</v>
      </c>
      <c r="Y175">
        <v>0</v>
      </c>
      <c r="Z175">
        <v>1305.44166666667</v>
      </c>
      <c r="AA175">
        <v>65</v>
      </c>
      <c r="AB175">
        <v>21</v>
      </c>
      <c r="AC175">
        <v>22.687331536388101</v>
      </c>
      <c r="AD175">
        <v>1</v>
      </c>
      <c r="AE175">
        <v>2</v>
      </c>
      <c r="AF175" t="s">
        <v>254</v>
      </c>
      <c r="AG175" t="s">
        <v>254</v>
      </c>
      <c r="AH175" t="s">
        <v>254</v>
      </c>
      <c r="AI175" t="s">
        <v>254</v>
      </c>
      <c r="AJ175" t="s">
        <v>254</v>
      </c>
      <c r="AK175" t="s">
        <v>254</v>
      </c>
      <c r="AL175" t="s">
        <v>254</v>
      </c>
      <c r="AM175" t="s">
        <v>254</v>
      </c>
      <c r="AN175">
        <v>0</v>
      </c>
    </row>
    <row r="176" spans="1:40" x14ac:dyDescent="0.25">
      <c r="A176" t="s">
        <v>75</v>
      </c>
      <c r="B176">
        <v>0</v>
      </c>
      <c r="C176" t="s">
        <v>254</v>
      </c>
      <c r="D176">
        <v>841</v>
      </c>
      <c r="E176">
        <v>1169</v>
      </c>
      <c r="F176" t="s">
        <v>254</v>
      </c>
      <c r="G176" t="s">
        <v>254</v>
      </c>
      <c r="H176" t="s">
        <v>254</v>
      </c>
      <c r="I176" t="s">
        <v>254</v>
      </c>
      <c r="J176" t="s">
        <v>254</v>
      </c>
      <c r="K176">
        <v>0.61591103507271205</v>
      </c>
      <c r="L176">
        <v>0.61258865248226901</v>
      </c>
      <c r="M176">
        <v>0.707317073170732</v>
      </c>
      <c r="N176">
        <v>29</v>
      </c>
      <c r="O176">
        <v>32</v>
      </c>
      <c r="P176">
        <v>10</v>
      </c>
      <c r="Q176">
        <v>5</v>
      </c>
      <c r="R176">
        <v>0</v>
      </c>
      <c r="S176">
        <v>366</v>
      </c>
      <c r="T176">
        <v>297</v>
      </c>
      <c r="U176">
        <v>7</v>
      </c>
      <c r="V176">
        <v>5562</v>
      </c>
      <c r="W176" t="s">
        <v>254</v>
      </c>
      <c r="X176" t="s">
        <v>254</v>
      </c>
      <c r="Y176">
        <v>0</v>
      </c>
      <c r="Z176">
        <v>1295.6500000000001</v>
      </c>
      <c r="AA176">
        <v>65</v>
      </c>
      <c r="AB176">
        <v>20</v>
      </c>
      <c r="AC176">
        <v>22.373259052924801</v>
      </c>
      <c r="AD176">
        <v>5</v>
      </c>
      <c r="AE176">
        <v>4</v>
      </c>
      <c r="AF176" t="s">
        <v>254</v>
      </c>
      <c r="AG176" t="s">
        <v>254</v>
      </c>
      <c r="AH176" t="s">
        <v>254</v>
      </c>
      <c r="AI176" t="s">
        <v>254</v>
      </c>
      <c r="AJ176" t="s">
        <v>254</v>
      </c>
      <c r="AK176" t="s">
        <v>254</v>
      </c>
      <c r="AL176" t="s">
        <v>254</v>
      </c>
      <c r="AM176" t="s">
        <v>254</v>
      </c>
      <c r="AN176">
        <v>1.2895522388059699</v>
      </c>
    </row>
    <row r="177" spans="1:40" x14ac:dyDescent="0.25">
      <c r="A177" t="s">
        <v>76</v>
      </c>
      <c r="B177">
        <v>0</v>
      </c>
      <c r="C177" t="s">
        <v>254</v>
      </c>
      <c r="D177">
        <v>960</v>
      </c>
      <c r="E177">
        <v>1255</v>
      </c>
      <c r="F177" t="s">
        <v>254</v>
      </c>
      <c r="G177" t="s">
        <v>254</v>
      </c>
      <c r="H177" t="s">
        <v>254</v>
      </c>
      <c r="I177" t="s">
        <v>254</v>
      </c>
      <c r="J177" t="s">
        <v>254</v>
      </c>
      <c r="K177">
        <v>0.69163346613545795</v>
      </c>
      <c r="L177">
        <v>0.68498769483182897</v>
      </c>
      <c r="M177">
        <v>0.91666666666666696</v>
      </c>
      <c r="N177">
        <v>17</v>
      </c>
      <c r="O177">
        <v>35</v>
      </c>
      <c r="P177">
        <v>11</v>
      </c>
      <c r="Q177">
        <v>4</v>
      </c>
      <c r="R177">
        <v>1</v>
      </c>
      <c r="S177">
        <v>367</v>
      </c>
      <c r="T177">
        <v>295</v>
      </c>
      <c r="U177">
        <v>6</v>
      </c>
      <c r="V177">
        <v>5228</v>
      </c>
      <c r="W177" t="s">
        <v>254</v>
      </c>
      <c r="X177" t="s">
        <v>254</v>
      </c>
      <c r="Y177">
        <v>0</v>
      </c>
      <c r="Z177">
        <v>1131.0416666666699</v>
      </c>
      <c r="AA177">
        <v>55</v>
      </c>
      <c r="AB177">
        <v>18</v>
      </c>
      <c r="AC177">
        <v>20.679069767441899</v>
      </c>
      <c r="AD177">
        <v>3</v>
      </c>
      <c r="AE177">
        <v>3</v>
      </c>
      <c r="AF177" t="s">
        <v>254</v>
      </c>
      <c r="AG177" t="s">
        <v>254</v>
      </c>
      <c r="AH177" t="s">
        <v>254</v>
      </c>
      <c r="AI177" t="s">
        <v>254</v>
      </c>
      <c r="AJ177" t="s">
        <v>254</v>
      </c>
      <c r="AK177" t="s">
        <v>254</v>
      </c>
      <c r="AL177" t="s">
        <v>254</v>
      </c>
      <c r="AM177" t="s">
        <v>254</v>
      </c>
      <c r="AN177">
        <v>0</v>
      </c>
    </row>
    <row r="178" spans="1:40" x14ac:dyDescent="0.25">
      <c r="A178" t="s">
        <v>77</v>
      </c>
      <c r="B178">
        <v>0</v>
      </c>
      <c r="C178" t="s">
        <v>254</v>
      </c>
      <c r="D178">
        <v>613</v>
      </c>
      <c r="E178">
        <v>1566</v>
      </c>
      <c r="F178" t="s">
        <v>254</v>
      </c>
      <c r="G178" t="s">
        <v>254</v>
      </c>
      <c r="H178" t="s">
        <v>254</v>
      </c>
      <c r="I178" t="s">
        <v>254</v>
      </c>
      <c r="J178" t="s">
        <v>254</v>
      </c>
      <c r="K178">
        <v>0.31864623243933599</v>
      </c>
      <c r="L178">
        <v>0.30478087649402402</v>
      </c>
      <c r="M178">
        <v>0.66666666666666696</v>
      </c>
      <c r="N178">
        <v>38</v>
      </c>
      <c r="O178">
        <v>43</v>
      </c>
      <c r="P178">
        <v>3</v>
      </c>
      <c r="Q178">
        <v>2</v>
      </c>
      <c r="R178">
        <v>1</v>
      </c>
      <c r="S178">
        <v>416</v>
      </c>
      <c r="T178">
        <v>345</v>
      </c>
      <c r="U178">
        <v>8</v>
      </c>
      <c r="V178">
        <v>7556</v>
      </c>
      <c r="W178" t="s">
        <v>254</v>
      </c>
      <c r="X178" t="s">
        <v>254</v>
      </c>
      <c r="Y178">
        <v>0</v>
      </c>
      <c r="Z178">
        <v>1611.81666666667</v>
      </c>
      <c r="AA178">
        <v>76.5</v>
      </c>
      <c r="AB178">
        <v>24</v>
      </c>
      <c r="AC178">
        <v>25.829317269076299</v>
      </c>
      <c r="AD178">
        <v>6</v>
      </c>
      <c r="AE178">
        <v>3</v>
      </c>
      <c r="AF178" t="s">
        <v>254</v>
      </c>
      <c r="AG178" t="s">
        <v>254</v>
      </c>
      <c r="AH178" t="s">
        <v>254</v>
      </c>
      <c r="AI178" t="s">
        <v>254</v>
      </c>
      <c r="AJ178" t="s">
        <v>254</v>
      </c>
      <c r="AK178" t="s">
        <v>254</v>
      </c>
      <c r="AL178" t="s">
        <v>254</v>
      </c>
      <c r="AM178" t="s">
        <v>254</v>
      </c>
      <c r="AN178">
        <v>0.81003201707577399</v>
      </c>
    </row>
    <row r="179" spans="1:40" x14ac:dyDescent="0.25">
      <c r="A179" t="s">
        <v>78</v>
      </c>
      <c r="B179">
        <v>0</v>
      </c>
      <c r="C179" t="s">
        <v>254</v>
      </c>
      <c r="D179">
        <v>558</v>
      </c>
      <c r="E179">
        <v>1956</v>
      </c>
      <c r="F179" t="s">
        <v>254</v>
      </c>
      <c r="G179" t="s">
        <v>254</v>
      </c>
      <c r="H179" t="s">
        <v>254</v>
      </c>
      <c r="I179" t="s">
        <v>254</v>
      </c>
      <c r="J179" t="s">
        <v>254</v>
      </c>
      <c r="K179">
        <v>0.199897750511247</v>
      </c>
      <c r="L179">
        <v>0.18438538205980101</v>
      </c>
      <c r="M179">
        <v>0.38666666666666699</v>
      </c>
      <c r="N179">
        <v>105</v>
      </c>
      <c r="O179">
        <v>88</v>
      </c>
      <c r="P179">
        <v>22</v>
      </c>
      <c r="Q179">
        <v>12</v>
      </c>
      <c r="R179">
        <v>0</v>
      </c>
      <c r="S179">
        <v>678</v>
      </c>
      <c r="T179">
        <v>594</v>
      </c>
      <c r="U179">
        <v>9</v>
      </c>
      <c r="V179">
        <v>7167.5</v>
      </c>
      <c r="W179" t="s">
        <v>254</v>
      </c>
      <c r="X179" t="s">
        <v>254</v>
      </c>
      <c r="Y179">
        <v>0</v>
      </c>
      <c r="Z179">
        <v>1793.05</v>
      </c>
      <c r="AA179">
        <v>83</v>
      </c>
      <c r="AB179">
        <v>26</v>
      </c>
      <c r="AC179">
        <v>27.0719794344473</v>
      </c>
      <c r="AD179">
        <v>11</v>
      </c>
      <c r="AE179">
        <v>5</v>
      </c>
      <c r="AF179" t="s">
        <v>254</v>
      </c>
      <c r="AG179" t="s">
        <v>254</v>
      </c>
      <c r="AH179" t="s">
        <v>254</v>
      </c>
      <c r="AI179" t="s">
        <v>254</v>
      </c>
      <c r="AJ179" t="s">
        <v>254</v>
      </c>
      <c r="AK179" t="s">
        <v>254</v>
      </c>
      <c r="AL179" t="s">
        <v>254</v>
      </c>
      <c r="AM179" t="s">
        <v>254</v>
      </c>
      <c r="AN179">
        <v>0</v>
      </c>
    </row>
    <row r="180" spans="1:40" x14ac:dyDescent="0.25">
      <c r="A180" t="s">
        <v>79</v>
      </c>
      <c r="B180">
        <v>0</v>
      </c>
      <c r="C180" t="s">
        <v>254</v>
      </c>
      <c r="D180">
        <v>537</v>
      </c>
      <c r="E180">
        <v>900</v>
      </c>
      <c r="F180" t="s">
        <v>254</v>
      </c>
      <c r="G180" t="s">
        <v>254</v>
      </c>
      <c r="H180" t="s">
        <v>254</v>
      </c>
      <c r="I180" t="s">
        <v>254</v>
      </c>
      <c r="J180" t="s">
        <v>254</v>
      </c>
      <c r="K180">
        <v>0.51888888888888896</v>
      </c>
      <c r="L180">
        <v>0.50297265160523197</v>
      </c>
      <c r="M180">
        <v>0.74576271186440701</v>
      </c>
      <c r="N180">
        <v>46</v>
      </c>
      <c r="O180">
        <v>38</v>
      </c>
      <c r="P180">
        <v>7</v>
      </c>
      <c r="Q180">
        <v>3</v>
      </c>
      <c r="R180">
        <v>0</v>
      </c>
      <c r="S180">
        <v>328</v>
      </c>
      <c r="T180">
        <v>261</v>
      </c>
      <c r="U180">
        <v>8</v>
      </c>
      <c r="V180">
        <v>7152.5</v>
      </c>
      <c r="W180" t="s">
        <v>254</v>
      </c>
      <c r="X180" t="s">
        <v>254</v>
      </c>
      <c r="Y180">
        <v>0</v>
      </c>
      <c r="Z180">
        <v>1671.9</v>
      </c>
      <c r="AA180">
        <v>80.5</v>
      </c>
      <c r="AB180">
        <v>24</v>
      </c>
      <c r="AC180">
        <v>25.8540772532189</v>
      </c>
      <c r="AD180">
        <v>7</v>
      </c>
      <c r="AE180">
        <v>7</v>
      </c>
      <c r="AF180" t="s">
        <v>254</v>
      </c>
      <c r="AG180" t="s">
        <v>254</v>
      </c>
      <c r="AH180" t="s">
        <v>254</v>
      </c>
      <c r="AI180" t="s">
        <v>254</v>
      </c>
      <c r="AJ180" t="s">
        <v>254</v>
      </c>
      <c r="AK180" t="s">
        <v>254</v>
      </c>
      <c r="AL180" t="s">
        <v>254</v>
      </c>
      <c r="AM180" t="s">
        <v>254</v>
      </c>
      <c r="AN180">
        <v>0</v>
      </c>
    </row>
    <row r="181" spans="1:40" x14ac:dyDescent="0.25">
      <c r="A181" t="s">
        <v>80</v>
      </c>
      <c r="B181">
        <v>0</v>
      </c>
      <c r="C181" t="s">
        <v>254</v>
      </c>
      <c r="D181">
        <v>512</v>
      </c>
      <c r="E181">
        <v>676</v>
      </c>
      <c r="F181" t="s">
        <v>254</v>
      </c>
      <c r="G181" t="s">
        <v>254</v>
      </c>
      <c r="H181" t="s">
        <v>254</v>
      </c>
      <c r="I181" t="s">
        <v>254</v>
      </c>
      <c r="J181" t="s">
        <v>254</v>
      </c>
      <c r="K181">
        <v>0.70562130177514804</v>
      </c>
      <c r="L181">
        <v>0.69607843137254899</v>
      </c>
      <c r="M181">
        <v>0.796875</v>
      </c>
      <c r="N181">
        <v>55</v>
      </c>
      <c r="O181">
        <v>43</v>
      </c>
      <c r="P181">
        <v>9</v>
      </c>
      <c r="Q181">
        <v>4</v>
      </c>
      <c r="R181">
        <v>0</v>
      </c>
      <c r="S181">
        <v>308</v>
      </c>
      <c r="T181">
        <v>239</v>
      </c>
      <c r="U181">
        <v>10</v>
      </c>
      <c r="V181">
        <v>7162</v>
      </c>
      <c r="W181" t="s">
        <v>254</v>
      </c>
      <c r="X181" t="s">
        <v>254</v>
      </c>
      <c r="Y181">
        <v>0</v>
      </c>
      <c r="Z181">
        <v>1649.81666666667</v>
      </c>
      <c r="AA181">
        <v>78</v>
      </c>
      <c r="AB181">
        <v>25</v>
      </c>
      <c r="AC181">
        <v>25.885593220339</v>
      </c>
      <c r="AD181">
        <v>6</v>
      </c>
      <c r="AE181">
        <v>8</v>
      </c>
      <c r="AF181" t="s">
        <v>254</v>
      </c>
      <c r="AG181" t="s">
        <v>254</v>
      </c>
      <c r="AH181" t="s">
        <v>254</v>
      </c>
      <c r="AI181" t="s">
        <v>254</v>
      </c>
      <c r="AJ181" t="s">
        <v>254</v>
      </c>
      <c r="AK181" t="s">
        <v>254</v>
      </c>
      <c r="AL181" t="s">
        <v>254</v>
      </c>
      <c r="AM181" t="s">
        <v>254</v>
      </c>
      <c r="AN181">
        <v>0</v>
      </c>
    </row>
    <row r="182" spans="1:40" x14ac:dyDescent="0.25">
      <c r="A182" t="s">
        <v>81</v>
      </c>
      <c r="B182">
        <v>0</v>
      </c>
      <c r="C182" t="s">
        <v>254</v>
      </c>
      <c r="D182">
        <v>487</v>
      </c>
      <c r="E182">
        <v>562</v>
      </c>
      <c r="F182" t="s">
        <v>254</v>
      </c>
      <c r="G182" t="s">
        <v>254</v>
      </c>
      <c r="H182" t="s">
        <v>254</v>
      </c>
      <c r="I182" t="s">
        <v>254</v>
      </c>
      <c r="J182" t="s">
        <v>254</v>
      </c>
      <c r="K182">
        <v>0.85231316725978601</v>
      </c>
      <c r="L182">
        <v>0.84909090909090901</v>
      </c>
      <c r="M182">
        <v>1</v>
      </c>
      <c r="N182">
        <v>6</v>
      </c>
      <c r="O182">
        <v>17</v>
      </c>
      <c r="P182">
        <v>0</v>
      </c>
      <c r="Q182">
        <v>0</v>
      </c>
      <c r="R182">
        <v>0</v>
      </c>
      <c r="S182">
        <v>282</v>
      </c>
      <c r="T182">
        <v>217</v>
      </c>
      <c r="U182">
        <v>9</v>
      </c>
      <c r="V182">
        <v>7748</v>
      </c>
      <c r="W182" t="s">
        <v>254</v>
      </c>
      <c r="X182" t="s">
        <v>254</v>
      </c>
      <c r="Y182">
        <v>0</v>
      </c>
      <c r="Z182">
        <v>1631.63333333333</v>
      </c>
      <c r="AA182">
        <v>78.5</v>
      </c>
      <c r="AB182">
        <v>24</v>
      </c>
      <c r="AC182">
        <v>25.834033613445399</v>
      </c>
      <c r="AD182">
        <v>2</v>
      </c>
      <c r="AE182">
        <v>2</v>
      </c>
      <c r="AF182" t="s">
        <v>254</v>
      </c>
      <c r="AG182" t="s">
        <v>254</v>
      </c>
      <c r="AH182" t="s">
        <v>254</v>
      </c>
      <c r="AI182" t="s">
        <v>254</v>
      </c>
      <c r="AJ182" t="s">
        <v>254</v>
      </c>
      <c r="AK182" t="s">
        <v>254</v>
      </c>
      <c r="AL182" t="s">
        <v>254</v>
      </c>
      <c r="AM182" t="s">
        <v>254</v>
      </c>
      <c r="AN182">
        <v>0</v>
      </c>
    </row>
    <row r="183" spans="1:40" x14ac:dyDescent="0.25">
      <c r="A183" t="s">
        <v>82</v>
      </c>
      <c r="B183">
        <v>0</v>
      </c>
      <c r="C183" t="s">
        <v>254</v>
      </c>
      <c r="D183">
        <v>537</v>
      </c>
      <c r="E183">
        <v>1376</v>
      </c>
      <c r="F183" t="s">
        <v>254</v>
      </c>
      <c r="G183" t="s">
        <v>254</v>
      </c>
      <c r="H183" t="s">
        <v>254</v>
      </c>
      <c r="I183" t="s">
        <v>254</v>
      </c>
      <c r="J183" t="s">
        <v>254</v>
      </c>
      <c r="K183">
        <v>0.26162790697674398</v>
      </c>
      <c r="L183">
        <v>0.244274809160305</v>
      </c>
      <c r="M183">
        <v>0.60606060606060597</v>
      </c>
      <c r="N183">
        <v>48</v>
      </c>
      <c r="O183">
        <v>52</v>
      </c>
      <c r="P183">
        <v>9</v>
      </c>
      <c r="Q183">
        <v>4</v>
      </c>
      <c r="R183">
        <v>0</v>
      </c>
      <c r="S183">
        <v>441</v>
      </c>
      <c r="T183">
        <v>352</v>
      </c>
      <c r="U183">
        <v>10</v>
      </c>
      <c r="V183">
        <v>7054.5</v>
      </c>
      <c r="W183" t="s">
        <v>254</v>
      </c>
      <c r="X183" t="s">
        <v>254</v>
      </c>
      <c r="Y183">
        <v>0</v>
      </c>
      <c r="Z183">
        <v>1923.8333333333301</v>
      </c>
      <c r="AA183">
        <v>92</v>
      </c>
      <c r="AB183">
        <v>27</v>
      </c>
      <c r="AC183">
        <v>27.824512534818901</v>
      </c>
      <c r="AD183">
        <v>10</v>
      </c>
      <c r="AE183">
        <v>5</v>
      </c>
      <c r="AF183" t="s">
        <v>254</v>
      </c>
      <c r="AG183" t="s">
        <v>254</v>
      </c>
      <c r="AH183" t="s">
        <v>254</v>
      </c>
      <c r="AI183" t="s">
        <v>254</v>
      </c>
      <c r="AJ183" t="s">
        <v>254</v>
      </c>
      <c r="AK183" t="s">
        <v>254</v>
      </c>
      <c r="AL183" t="s">
        <v>254</v>
      </c>
      <c r="AM183" t="s">
        <v>254</v>
      </c>
      <c r="AN183">
        <v>0</v>
      </c>
    </row>
    <row r="184" spans="1:40" x14ac:dyDescent="0.25">
      <c r="A184" t="s">
        <v>83</v>
      </c>
      <c r="B184">
        <v>0</v>
      </c>
      <c r="C184" t="s">
        <v>254</v>
      </c>
      <c r="D184">
        <v>478</v>
      </c>
      <c r="E184">
        <v>1796</v>
      </c>
      <c r="F184" t="s">
        <v>254</v>
      </c>
      <c r="G184" t="s">
        <v>254</v>
      </c>
      <c r="H184" t="s">
        <v>254</v>
      </c>
      <c r="I184" t="s">
        <v>254</v>
      </c>
      <c r="J184" t="s">
        <v>254</v>
      </c>
      <c r="K184">
        <v>0.14086859688195999</v>
      </c>
      <c r="L184">
        <v>0.128819652486519</v>
      </c>
      <c r="M184">
        <v>0.29921259842519699</v>
      </c>
      <c r="N184">
        <v>119</v>
      </c>
      <c r="O184">
        <v>90</v>
      </c>
      <c r="P184">
        <v>31</v>
      </c>
      <c r="Q184">
        <v>13</v>
      </c>
      <c r="R184">
        <v>0</v>
      </c>
      <c r="S184">
        <v>659</v>
      </c>
      <c r="T184">
        <v>556</v>
      </c>
      <c r="U184">
        <v>9</v>
      </c>
      <c r="V184">
        <v>7293.5</v>
      </c>
      <c r="W184" t="s">
        <v>254</v>
      </c>
      <c r="X184" t="s">
        <v>254</v>
      </c>
      <c r="Y184">
        <v>0</v>
      </c>
      <c r="Z184">
        <v>2090.9166666666702</v>
      </c>
      <c r="AA184">
        <v>97</v>
      </c>
      <c r="AB184">
        <v>27</v>
      </c>
      <c r="AC184">
        <v>28.948616600790501</v>
      </c>
      <c r="AD184">
        <v>31</v>
      </c>
      <c r="AE184">
        <v>10</v>
      </c>
      <c r="AF184" t="s">
        <v>254</v>
      </c>
      <c r="AG184" t="s">
        <v>254</v>
      </c>
      <c r="AH184" t="s">
        <v>254</v>
      </c>
      <c r="AI184" t="s">
        <v>254</v>
      </c>
      <c r="AJ184" t="s">
        <v>254</v>
      </c>
      <c r="AK184" t="s">
        <v>254</v>
      </c>
      <c r="AL184" t="s">
        <v>254</v>
      </c>
      <c r="AM184" t="s">
        <v>254</v>
      </c>
      <c r="AN184">
        <v>1.7199693955623601</v>
      </c>
    </row>
    <row r="185" spans="1:40" x14ac:dyDescent="0.25">
      <c r="A185" t="s">
        <v>84</v>
      </c>
      <c r="B185">
        <v>0</v>
      </c>
      <c r="C185" t="s">
        <v>254</v>
      </c>
      <c r="D185">
        <v>414</v>
      </c>
      <c r="E185">
        <v>885</v>
      </c>
      <c r="F185" t="s">
        <v>254</v>
      </c>
      <c r="G185" t="s">
        <v>254</v>
      </c>
      <c r="H185" t="s">
        <v>254</v>
      </c>
      <c r="I185" t="s">
        <v>254</v>
      </c>
      <c r="J185" t="s">
        <v>254</v>
      </c>
      <c r="K185">
        <v>0.32994350282485901</v>
      </c>
      <c r="L185">
        <v>0.316763005780347</v>
      </c>
      <c r="M185">
        <v>0.9</v>
      </c>
      <c r="N185">
        <v>12</v>
      </c>
      <c r="O185">
        <v>19</v>
      </c>
      <c r="P185">
        <v>9</v>
      </c>
      <c r="Q185">
        <v>5</v>
      </c>
      <c r="R185">
        <v>2</v>
      </c>
      <c r="S185">
        <v>317</v>
      </c>
      <c r="T185">
        <v>245</v>
      </c>
      <c r="U185">
        <v>9</v>
      </c>
      <c r="V185">
        <v>8215</v>
      </c>
      <c r="W185" t="s">
        <v>254</v>
      </c>
      <c r="X185" t="s">
        <v>254</v>
      </c>
      <c r="Y185">
        <v>0</v>
      </c>
      <c r="Z185">
        <v>1893.7916666666699</v>
      </c>
      <c r="AA185">
        <v>94</v>
      </c>
      <c r="AB185">
        <v>27</v>
      </c>
      <c r="AC185">
        <v>28.289655172413799</v>
      </c>
      <c r="AD185">
        <v>2</v>
      </c>
      <c r="AE185">
        <v>5</v>
      </c>
      <c r="AF185" t="s">
        <v>254</v>
      </c>
      <c r="AG185" t="s">
        <v>254</v>
      </c>
      <c r="AH185" t="s">
        <v>254</v>
      </c>
      <c r="AI185" t="s">
        <v>254</v>
      </c>
      <c r="AJ185" t="s">
        <v>254</v>
      </c>
      <c r="AK185" t="s">
        <v>254</v>
      </c>
      <c r="AL185" t="s">
        <v>254</v>
      </c>
      <c r="AM185" t="s">
        <v>254</v>
      </c>
      <c r="AN185">
        <v>0</v>
      </c>
    </row>
    <row r="186" spans="1:40" x14ac:dyDescent="0.25">
      <c r="A186" t="s">
        <v>85</v>
      </c>
      <c r="B186">
        <v>0</v>
      </c>
      <c r="C186" t="s">
        <v>254</v>
      </c>
      <c r="D186">
        <v>415</v>
      </c>
      <c r="E186">
        <v>1455</v>
      </c>
      <c r="F186" t="s">
        <v>254</v>
      </c>
      <c r="G186" t="s">
        <v>254</v>
      </c>
      <c r="H186" t="s">
        <v>254</v>
      </c>
      <c r="I186" t="s">
        <v>254</v>
      </c>
      <c r="J186" t="s">
        <v>254</v>
      </c>
      <c r="K186">
        <v>0.12783505154639199</v>
      </c>
      <c r="L186">
        <v>0.111827956989247</v>
      </c>
      <c r="M186">
        <v>0.5</v>
      </c>
      <c r="N186">
        <v>45</v>
      </c>
      <c r="O186">
        <v>51</v>
      </c>
      <c r="P186">
        <v>19</v>
      </c>
      <c r="Q186">
        <v>9</v>
      </c>
      <c r="R186">
        <v>2</v>
      </c>
      <c r="S186">
        <v>479</v>
      </c>
      <c r="T186">
        <v>396</v>
      </c>
      <c r="U186">
        <v>10</v>
      </c>
      <c r="V186">
        <v>7561</v>
      </c>
      <c r="W186" t="s">
        <v>254</v>
      </c>
      <c r="X186" t="s">
        <v>254</v>
      </c>
      <c r="Y186">
        <v>0</v>
      </c>
      <c r="Z186">
        <v>2031.05</v>
      </c>
      <c r="AA186">
        <v>94</v>
      </c>
      <c r="AB186">
        <v>28</v>
      </c>
      <c r="AC186">
        <v>29.562162162162199</v>
      </c>
      <c r="AD186">
        <v>11</v>
      </c>
      <c r="AE186">
        <v>2</v>
      </c>
      <c r="AF186" t="s">
        <v>254</v>
      </c>
      <c r="AG186" t="s">
        <v>254</v>
      </c>
      <c r="AH186" t="s">
        <v>254</v>
      </c>
      <c r="AI186" t="s">
        <v>254</v>
      </c>
      <c r="AJ186" t="s">
        <v>254</v>
      </c>
      <c r="AK186" t="s">
        <v>254</v>
      </c>
      <c r="AL186" t="s">
        <v>254</v>
      </c>
      <c r="AM186" t="s">
        <v>254</v>
      </c>
      <c r="AN186">
        <v>0</v>
      </c>
    </row>
    <row r="187" spans="1:40" x14ac:dyDescent="0.25">
      <c r="A187" t="s">
        <v>86</v>
      </c>
      <c r="B187">
        <v>0</v>
      </c>
      <c r="C187" t="s">
        <v>254</v>
      </c>
      <c r="D187">
        <v>432</v>
      </c>
      <c r="E187">
        <v>664</v>
      </c>
      <c r="F187" t="s">
        <v>254</v>
      </c>
      <c r="G187" t="s">
        <v>254</v>
      </c>
      <c r="H187" t="s">
        <v>254</v>
      </c>
      <c r="I187" t="s">
        <v>254</v>
      </c>
      <c r="J187" t="s">
        <v>254</v>
      </c>
      <c r="K187">
        <v>0.57078313253012003</v>
      </c>
      <c r="L187">
        <v>0.56438791732909399</v>
      </c>
      <c r="M187">
        <v>0.68571428571428605</v>
      </c>
      <c r="N187">
        <v>30</v>
      </c>
      <c r="O187">
        <v>14</v>
      </c>
      <c r="P187">
        <v>11</v>
      </c>
      <c r="Q187">
        <v>6</v>
      </c>
      <c r="R187">
        <v>0</v>
      </c>
      <c r="S187">
        <v>272</v>
      </c>
      <c r="T187">
        <v>206</v>
      </c>
      <c r="U187">
        <v>8</v>
      </c>
      <c r="V187">
        <v>8003</v>
      </c>
      <c r="W187" t="s">
        <v>254</v>
      </c>
      <c r="X187" t="s">
        <v>254</v>
      </c>
      <c r="Y187">
        <v>0</v>
      </c>
      <c r="Z187">
        <v>1722.375</v>
      </c>
      <c r="AA187">
        <v>80</v>
      </c>
      <c r="AB187">
        <v>25.5</v>
      </c>
      <c r="AC187">
        <v>26.595238095238098</v>
      </c>
      <c r="AD187">
        <v>2</v>
      </c>
      <c r="AE187">
        <v>3</v>
      </c>
      <c r="AF187" t="s">
        <v>254</v>
      </c>
      <c r="AG187" t="s">
        <v>254</v>
      </c>
      <c r="AH187" t="s">
        <v>254</v>
      </c>
      <c r="AI187" t="s">
        <v>254</v>
      </c>
      <c r="AJ187" t="s">
        <v>254</v>
      </c>
      <c r="AK187" t="s">
        <v>254</v>
      </c>
      <c r="AL187" t="s">
        <v>254</v>
      </c>
      <c r="AM187" t="s">
        <v>254</v>
      </c>
      <c r="AN187">
        <v>2.1403508771929798</v>
      </c>
    </row>
    <row r="188" spans="1:40" x14ac:dyDescent="0.25">
      <c r="A188" t="s">
        <v>87</v>
      </c>
      <c r="B188">
        <v>0</v>
      </c>
      <c r="C188" t="s">
        <v>254</v>
      </c>
      <c r="D188">
        <v>521</v>
      </c>
      <c r="E188">
        <v>844</v>
      </c>
      <c r="F188" t="s">
        <v>254</v>
      </c>
      <c r="G188" t="s">
        <v>254</v>
      </c>
      <c r="H188" t="s">
        <v>254</v>
      </c>
      <c r="I188" t="s">
        <v>254</v>
      </c>
      <c r="J188" t="s">
        <v>254</v>
      </c>
      <c r="K188">
        <v>0.46800947867298598</v>
      </c>
      <c r="L188">
        <v>0.45205479452054798</v>
      </c>
      <c r="M188">
        <v>0.78048780487804903</v>
      </c>
      <c r="N188">
        <v>36</v>
      </c>
      <c r="O188">
        <v>26</v>
      </c>
      <c r="P188">
        <v>8</v>
      </c>
      <c r="Q188">
        <v>6</v>
      </c>
      <c r="R188">
        <v>1</v>
      </c>
      <c r="S188">
        <v>302</v>
      </c>
      <c r="T188">
        <v>238</v>
      </c>
      <c r="U188">
        <v>8</v>
      </c>
      <c r="V188">
        <v>7442</v>
      </c>
      <c r="W188" t="s">
        <v>254</v>
      </c>
      <c r="X188" t="s">
        <v>254</v>
      </c>
      <c r="Y188">
        <v>0</v>
      </c>
      <c r="Z188">
        <v>1638.2833333333299</v>
      </c>
      <c r="AA188">
        <v>81</v>
      </c>
      <c r="AB188">
        <v>25</v>
      </c>
      <c r="AC188">
        <v>26.6428571428571</v>
      </c>
      <c r="AD188">
        <v>4</v>
      </c>
      <c r="AE188">
        <v>3</v>
      </c>
      <c r="AF188" t="s">
        <v>254</v>
      </c>
      <c r="AG188" t="s">
        <v>254</v>
      </c>
      <c r="AH188" t="s">
        <v>254</v>
      </c>
      <c r="AI188" t="s">
        <v>254</v>
      </c>
      <c r="AJ188" t="s">
        <v>254</v>
      </c>
      <c r="AK188" t="s">
        <v>254</v>
      </c>
      <c r="AL188" t="s">
        <v>254</v>
      </c>
      <c r="AM188" t="s">
        <v>254</v>
      </c>
      <c r="AN188">
        <v>0</v>
      </c>
    </row>
    <row r="189" spans="1:40" x14ac:dyDescent="0.25">
      <c r="A189" t="s">
        <v>88</v>
      </c>
      <c r="B189">
        <v>0</v>
      </c>
      <c r="C189" t="s">
        <v>254</v>
      </c>
      <c r="D189">
        <v>757</v>
      </c>
      <c r="E189">
        <v>1003</v>
      </c>
      <c r="F189" t="s">
        <v>254</v>
      </c>
      <c r="G189" t="s">
        <v>254</v>
      </c>
      <c r="H189" t="s">
        <v>254</v>
      </c>
      <c r="I189" t="s">
        <v>254</v>
      </c>
      <c r="J189" t="s">
        <v>254</v>
      </c>
      <c r="K189">
        <v>0.62313060817547405</v>
      </c>
      <c r="L189">
        <v>0.61825726141078796</v>
      </c>
      <c r="M189">
        <v>0.74358974358974395</v>
      </c>
      <c r="N189">
        <v>25</v>
      </c>
      <c r="O189">
        <v>42</v>
      </c>
      <c r="P189">
        <v>5</v>
      </c>
      <c r="Q189">
        <v>3</v>
      </c>
      <c r="R189">
        <v>2</v>
      </c>
      <c r="S189">
        <v>373</v>
      </c>
      <c r="T189">
        <v>292</v>
      </c>
      <c r="U189">
        <v>7</v>
      </c>
      <c r="V189">
        <v>6703</v>
      </c>
      <c r="W189" t="s">
        <v>254</v>
      </c>
      <c r="X189" t="s">
        <v>254</v>
      </c>
      <c r="Y189">
        <v>0</v>
      </c>
      <c r="Z189">
        <v>1252.2833333333299</v>
      </c>
      <c r="AA189">
        <v>61</v>
      </c>
      <c r="AB189">
        <v>20</v>
      </c>
      <c r="AC189">
        <v>22.4713584288052</v>
      </c>
      <c r="AD189">
        <v>3</v>
      </c>
      <c r="AE189">
        <v>8</v>
      </c>
      <c r="AF189" t="s">
        <v>254</v>
      </c>
      <c r="AG189" t="s">
        <v>254</v>
      </c>
      <c r="AH189" t="s">
        <v>254</v>
      </c>
      <c r="AI189" t="s">
        <v>254</v>
      </c>
      <c r="AJ189" t="s">
        <v>254</v>
      </c>
      <c r="AK189" t="s">
        <v>254</v>
      </c>
      <c r="AL189" t="s">
        <v>254</v>
      </c>
      <c r="AM189" t="s">
        <v>254</v>
      </c>
      <c r="AN189">
        <v>0</v>
      </c>
    </row>
    <row r="190" spans="1:40" x14ac:dyDescent="0.25">
      <c r="A190" t="s">
        <v>89</v>
      </c>
      <c r="B190">
        <v>0</v>
      </c>
      <c r="C190" t="s">
        <v>254</v>
      </c>
      <c r="D190">
        <v>264</v>
      </c>
      <c r="E190">
        <v>294</v>
      </c>
      <c r="F190" t="s">
        <v>254</v>
      </c>
      <c r="G190" t="s">
        <v>254</v>
      </c>
      <c r="H190" t="s">
        <v>254</v>
      </c>
      <c r="I190" t="s">
        <v>254</v>
      </c>
      <c r="J190" t="s">
        <v>254</v>
      </c>
      <c r="K190">
        <v>0.88435374149659896</v>
      </c>
      <c r="L190">
        <v>0.88380281690140805</v>
      </c>
      <c r="M190">
        <v>0.9</v>
      </c>
      <c r="N190">
        <v>9</v>
      </c>
      <c r="O190">
        <v>12</v>
      </c>
      <c r="P190">
        <v>0</v>
      </c>
      <c r="Q190">
        <v>1</v>
      </c>
      <c r="R190">
        <v>0</v>
      </c>
      <c r="S190">
        <v>223</v>
      </c>
      <c r="T190">
        <v>163</v>
      </c>
      <c r="U190">
        <v>11</v>
      </c>
      <c r="V190">
        <v>11847.5</v>
      </c>
      <c r="W190" t="s">
        <v>254</v>
      </c>
      <c r="X190" t="s">
        <v>254</v>
      </c>
      <c r="Y190">
        <v>0</v>
      </c>
      <c r="Z190">
        <v>2070.3583333333299</v>
      </c>
      <c r="AA190">
        <v>100</v>
      </c>
      <c r="AB190">
        <v>29</v>
      </c>
      <c r="AC190">
        <v>29.942307692307701</v>
      </c>
      <c r="AD190">
        <v>0</v>
      </c>
      <c r="AE190">
        <v>2</v>
      </c>
      <c r="AF190" t="s">
        <v>254</v>
      </c>
      <c r="AG190" t="s">
        <v>254</v>
      </c>
      <c r="AH190" t="s">
        <v>254</v>
      </c>
      <c r="AI190" t="s">
        <v>254</v>
      </c>
      <c r="AJ190" t="s">
        <v>254</v>
      </c>
      <c r="AK190" t="s">
        <v>254</v>
      </c>
      <c r="AL190" t="s">
        <v>254</v>
      </c>
      <c r="AM190" t="s">
        <v>254</v>
      </c>
      <c r="AN190">
        <v>3.2307692307692299</v>
      </c>
    </row>
    <row r="191" spans="1:40" x14ac:dyDescent="0.25">
      <c r="A191" t="s">
        <v>90</v>
      </c>
      <c r="B191">
        <v>0</v>
      </c>
      <c r="C191" t="s">
        <v>254</v>
      </c>
      <c r="D191">
        <v>248</v>
      </c>
      <c r="E191">
        <v>415</v>
      </c>
      <c r="F191" t="s">
        <v>254</v>
      </c>
      <c r="G191" t="s">
        <v>254</v>
      </c>
      <c r="H191" t="s">
        <v>254</v>
      </c>
      <c r="I191" t="s">
        <v>254</v>
      </c>
      <c r="J191" t="s">
        <v>254</v>
      </c>
      <c r="K191">
        <v>0.54216867469879504</v>
      </c>
      <c r="L191">
        <v>0.53470437017994898</v>
      </c>
      <c r="M191">
        <v>0.65384615384615397</v>
      </c>
      <c r="N191">
        <v>25</v>
      </c>
      <c r="O191">
        <v>13</v>
      </c>
      <c r="P191">
        <v>3</v>
      </c>
      <c r="Q191">
        <v>2</v>
      </c>
      <c r="R191">
        <v>1</v>
      </c>
      <c r="S191">
        <v>273</v>
      </c>
      <c r="T191">
        <v>202</v>
      </c>
      <c r="U191">
        <v>10</v>
      </c>
      <c r="V191">
        <v>10574</v>
      </c>
      <c r="W191" t="s">
        <v>254</v>
      </c>
      <c r="X191" t="s">
        <v>254</v>
      </c>
      <c r="Y191">
        <v>0</v>
      </c>
      <c r="Z191">
        <v>2099.8583333333299</v>
      </c>
      <c r="AA191">
        <v>101.5</v>
      </c>
      <c r="AB191">
        <v>30</v>
      </c>
      <c r="AC191">
        <v>29.53125</v>
      </c>
      <c r="AD191">
        <v>3</v>
      </c>
      <c r="AE191">
        <v>4</v>
      </c>
      <c r="AF191" t="s">
        <v>254</v>
      </c>
      <c r="AG191" t="s">
        <v>254</v>
      </c>
      <c r="AH191" t="s">
        <v>254</v>
      </c>
      <c r="AI191" t="s">
        <v>254</v>
      </c>
      <c r="AJ191" t="s">
        <v>254</v>
      </c>
      <c r="AK191" t="s">
        <v>254</v>
      </c>
      <c r="AL191" t="s">
        <v>254</v>
      </c>
      <c r="AM191" t="s">
        <v>254</v>
      </c>
      <c r="AN191">
        <v>0</v>
      </c>
    </row>
    <row r="192" spans="1:40" x14ac:dyDescent="0.25">
      <c r="A192" t="s">
        <v>91</v>
      </c>
      <c r="B192">
        <v>0</v>
      </c>
      <c r="C192" t="s">
        <v>254</v>
      </c>
      <c r="D192">
        <v>250</v>
      </c>
      <c r="E192">
        <v>510</v>
      </c>
      <c r="F192" t="s">
        <v>254</v>
      </c>
      <c r="G192" t="s">
        <v>254</v>
      </c>
      <c r="H192" t="s">
        <v>254</v>
      </c>
      <c r="I192" t="s">
        <v>254</v>
      </c>
      <c r="J192" t="s">
        <v>254</v>
      </c>
      <c r="K192">
        <v>0.41960784313725502</v>
      </c>
      <c r="L192">
        <v>0.409836065573771</v>
      </c>
      <c r="M192">
        <v>0.63636363636363602</v>
      </c>
      <c r="N192">
        <v>16</v>
      </c>
      <c r="O192">
        <v>22</v>
      </c>
      <c r="P192">
        <v>2</v>
      </c>
      <c r="Q192">
        <v>2</v>
      </c>
      <c r="R192">
        <v>5</v>
      </c>
      <c r="S192">
        <v>284</v>
      </c>
      <c r="T192">
        <v>219</v>
      </c>
      <c r="U192">
        <v>11</v>
      </c>
      <c r="V192">
        <v>10138</v>
      </c>
      <c r="W192" t="s">
        <v>254</v>
      </c>
      <c r="X192" t="s">
        <v>254</v>
      </c>
      <c r="Y192">
        <v>0</v>
      </c>
      <c r="Z192">
        <v>2203.6416666666701</v>
      </c>
      <c r="AA192">
        <v>108</v>
      </c>
      <c r="AB192">
        <v>31</v>
      </c>
      <c r="AC192">
        <v>31.0654205607477</v>
      </c>
      <c r="AD192">
        <v>5</v>
      </c>
      <c r="AE192">
        <v>4</v>
      </c>
      <c r="AF192" t="s">
        <v>254</v>
      </c>
      <c r="AG192" t="s">
        <v>254</v>
      </c>
      <c r="AH192" t="s">
        <v>254</v>
      </c>
      <c r="AI192" t="s">
        <v>254</v>
      </c>
      <c r="AJ192" t="s">
        <v>254</v>
      </c>
      <c r="AK192" t="s">
        <v>254</v>
      </c>
      <c r="AL192" t="s">
        <v>254</v>
      </c>
      <c r="AM192" t="s">
        <v>254</v>
      </c>
      <c r="AN192">
        <v>0</v>
      </c>
    </row>
    <row r="193" spans="1:40" x14ac:dyDescent="0.25">
      <c r="A193" t="s">
        <v>92</v>
      </c>
      <c r="B193">
        <v>0</v>
      </c>
      <c r="C193" t="s">
        <v>254</v>
      </c>
      <c r="D193">
        <v>238</v>
      </c>
      <c r="E193">
        <v>275</v>
      </c>
      <c r="F193" t="s">
        <v>254</v>
      </c>
      <c r="G193" t="s">
        <v>254</v>
      </c>
      <c r="H193" t="s">
        <v>254</v>
      </c>
      <c r="I193" t="s">
        <v>254</v>
      </c>
      <c r="J193" t="s">
        <v>254</v>
      </c>
      <c r="K193">
        <v>0.85090909090909095</v>
      </c>
      <c r="L193">
        <v>0.84644194756554303</v>
      </c>
      <c r="M193">
        <v>1</v>
      </c>
      <c r="N193">
        <v>6</v>
      </c>
      <c r="O193">
        <v>8</v>
      </c>
      <c r="P193">
        <v>1</v>
      </c>
      <c r="Q193">
        <v>1</v>
      </c>
      <c r="R193">
        <v>0</v>
      </c>
      <c r="S193">
        <v>215</v>
      </c>
      <c r="T193">
        <v>155</v>
      </c>
      <c r="U193">
        <v>12</v>
      </c>
      <c r="V193">
        <v>11798</v>
      </c>
      <c r="W193" t="s">
        <v>254</v>
      </c>
      <c r="X193" t="s">
        <v>254</v>
      </c>
      <c r="Y193">
        <v>0</v>
      </c>
      <c r="Z193">
        <v>2202.2333333333299</v>
      </c>
      <c r="AA193">
        <v>102.5</v>
      </c>
      <c r="AB193">
        <v>31</v>
      </c>
      <c r="AC193">
        <v>30.5128205128205</v>
      </c>
      <c r="AD193">
        <v>1</v>
      </c>
      <c r="AE193">
        <v>4</v>
      </c>
      <c r="AF193" t="s">
        <v>254</v>
      </c>
      <c r="AG193" t="s">
        <v>254</v>
      </c>
      <c r="AH193" t="s">
        <v>254</v>
      </c>
      <c r="AI193" t="s">
        <v>254</v>
      </c>
      <c r="AJ193" t="s">
        <v>254</v>
      </c>
      <c r="AK193" t="s">
        <v>254</v>
      </c>
      <c r="AL193" t="s">
        <v>254</v>
      </c>
      <c r="AM193" t="s">
        <v>254</v>
      </c>
      <c r="AN193">
        <v>0.52</v>
      </c>
    </row>
    <row r="194" spans="1:40" x14ac:dyDescent="0.25">
      <c r="A194" t="s">
        <v>93</v>
      </c>
      <c r="B194">
        <v>0</v>
      </c>
      <c r="C194" t="s">
        <v>254</v>
      </c>
      <c r="D194">
        <v>235</v>
      </c>
      <c r="E194">
        <v>315</v>
      </c>
      <c r="F194" t="s">
        <v>254</v>
      </c>
      <c r="G194" t="s">
        <v>254</v>
      </c>
      <c r="H194" t="s">
        <v>254</v>
      </c>
      <c r="I194" t="s">
        <v>254</v>
      </c>
      <c r="J194" t="s">
        <v>254</v>
      </c>
      <c r="K194">
        <v>0.72698412698412695</v>
      </c>
      <c r="L194">
        <v>0.72549019607843102</v>
      </c>
      <c r="M194">
        <v>0.77777777777777801</v>
      </c>
      <c r="N194">
        <v>3</v>
      </c>
      <c r="O194">
        <v>13</v>
      </c>
      <c r="P194">
        <v>0</v>
      </c>
      <c r="Q194">
        <v>0</v>
      </c>
      <c r="R194">
        <v>1</v>
      </c>
      <c r="S194">
        <v>216</v>
      </c>
      <c r="T194">
        <v>155</v>
      </c>
      <c r="U194">
        <v>11</v>
      </c>
      <c r="V194">
        <v>10844</v>
      </c>
      <c r="W194" t="s">
        <v>254</v>
      </c>
      <c r="X194" t="s">
        <v>254</v>
      </c>
      <c r="Y194">
        <v>0</v>
      </c>
      <c r="Z194">
        <v>2201.6833333333302</v>
      </c>
      <c r="AA194">
        <v>100</v>
      </c>
      <c r="AB194">
        <v>31</v>
      </c>
      <c r="AC194">
        <v>30.554585152838399</v>
      </c>
      <c r="AD194">
        <v>2</v>
      </c>
      <c r="AE194">
        <v>5</v>
      </c>
      <c r="AF194" t="s">
        <v>254</v>
      </c>
      <c r="AG194" t="s">
        <v>254</v>
      </c>
      <c r="AH194" t="s">
        <v>254</v>
      </c>
      <c r="AI194" t="s">
        <v>254</v>
      </c>
      <c r="AJ194" t="s">
        <v>254</v>
      </c>
      <c r="AK194" t="s">
        <v>254</v>
      </c>
      <c r="AL194" t="s">
        <v>254</v>
      </c>
      <c r="AM194" t="s">
        <v>254</v>
      </c>
      <c r="AN194">
        <v>2.57627118644068</v>
      </c>
    </row>
    <row r="195" spans="1:40" x14ac:dyDescent="0.25">
      <c r="A195" t="s">
        <v>94</v>
      </c>
      <c r="B195">
        <v>0</v>
      </c>
      <c r="C195" t="s">
        <v>254</v>
      </c>
      <c r="D195">
        <v>233</v>
      </c>
      <c r="E195">
        <v>320</v>
      </c>
      <c r="F195" t="s">
        <v>254</v>
      </c>
      <c r="G195" t="s">
        <v>254</v>
      </c>
      <c r="H195" t="s">
        <v>254</v>
      </c>
      <c r="I195" t="s">
        <v>254</v>
      </c>
      <c r="J195" t="s">
        <v>254</v>
      </c>
      <c r="K195">
        <v>0.67500000000000004</v>
      </c>
      <c r="L195">
        <v>0.68078175895765503</v>
      </c>
      <c r="M195">
        <v>0.53846153846153799</v>
      </c>
      <c r="N195">
        <v>23</v>
      </c>
      <c r="O195">
        <v>16</v>
      </c>
      <c r="P195">
        <v>0</v>
      </c>
      <c r="Q195">
        <v>0</v>
      </c>
      <c r="R195">
        <v>0</v>
      </c>
      <c r="S195">
        <v>218</v>
      </c>
      <c r="T195">
        <v>153</v>
      </c>
      <c r="U195">
        <v>11</v>
      </c>
      <c r="V195">
        <v>11288.5</v>
      </c>
      <c r="W195" t="s">
        <v>254</v>
      </c>
      <c r="X195" t="s">
        <v>254</v>
      </c>
      <c r="Y195">
        <v>0</v>
      </c>
      <c r="Z195">
        <v>2194.0583333333302</v>
      </c>
      <c r="AA195">
        <v>100</v>
      </c>
      <c r="AB195">
        <v>30</v>
      </c>
      <c r="AC195">
        <v>30.1805555555556</v>
      </c>
      <c r="AD195">
        <v>6</v>
      </c>
      <c r="AE195">
        <v>2</v>
      </c>
      <c r="AF195" t="s">
        <v>254</v>
      </c>
      <c r="AG195" t="s">
        <v>254</v>
      </c>
      <c r="AH195" t="s">
        <v>254</v>
      </c>
      <c r="AI195" t="s">
        <v>254</v>
      </c>
      <c r="AJ195" t="s">
        <v>254</v>
      </c>
      <c r="AK195" t="s">
        <v>254</v>
      </c>
      <c r="AL195" t="s">
        <v>254</v>
      </c>
      <c r="AM195" t="s">
        <v>254</v>
      </c>
      <c r="AN195">
        <v>2.8214285714285698</v>
      </c>
    </row>
    <row r="196" spans="1:40" x14ac:dyDescent="0.25">
      <c r="A196" t="s">
        <v>95</v>
      </c>
      <c r="B196">
        <v>0</v>
      </c>
      <c r="C196" t="s">
        <v>254</v>
      </c>
      <c r="D196">
        <v>234</v>
      </c>
      <c r="E196">
        <v>280</v>
      </c>
      <c r="F196" t="s">
        <v>254</v>
      </c>
      <c r="G196" t="s">
        <v>254</v>
      </c>
      <c r="H196" t="s">
        <v>254</v>
      </c>
      <c r="I196" t="s">
        <v>254</v>
      </c>
      <c r="J196" t="s">
        <v>254</v>
      </c>
      <c r="K196">
        <v>0.82499999999999996</v>
      </c>
      <c r="L196">
        <v>0.82310469314079404</v>
      </c>
      <c r="M196">
        <v>1</v>
      </c>
      <c r="N196">
        <v>2</v>
      </c>
      <c r="O196">
        <v>3</v>
      </c>
      <c r="P196">
        <v>0</v>
      </c>
      <c r="Q196">
        <v>0</v>
      </c>
      <c r="R196">
        <v>0</v>
      </c>
      <c r="S196">
        <v>209</v>
      </c>
      <c r="T196">
        <v>149</v>
      </c>
      <c r="U196">
        <v>11</v>
      </c>
      <c r="V196">
        <v>11874</v>
      </c>
      <c r="W196" t="s">
        <v>254</v>
      </c>
      <c r="X196" t="s">
        <v>254</v>
      </c>
      <c r="Y196">
        <v>0</v>
      </c>
      <c r="Z196">
        <v>2163.86666666667</v>
      </c>
      <c r="AA196">
        <v>98</v>
      </c>
      <c r="AB196">
        <v>31</v>
      </c>
      <c r="AC196">
        <v>30.818181818181799</v>
      </c>
      <c r="AD196">
        <v>2</v>
      </c>
      <c r="AE196">
        <v>3</v>
      </c>
      <c r="AF196" t="s">
        <v>254</v>
      </c>
      <c r="AG196" t="s">
        <v>254</v>
      </c>
      <c r="AH196" t="s">
        <v>254</v>
      </c>
      <c r="AI196" t="s">
        <v>254</v>
      </c>
      <c r="AJ196" t="s">
        <v>254</v>
      </c>
      <c r="AK196" t="s">
        <v>254</v>
      </c>
      <c r="AL196" t="s">
        <v>254</v>
      </c>
      <c r="AM196" t="s">
        <v>254</v>
      </c>
      <c r="AN196">
        <v>0.74358974358974395</v>
      </c>
    </row>
    <row r="197" spans="1:40" x14ac:dyDescent="0.25">
      <c r="A197" t="s">
        <v>96</v>
      </c>
      <c r="B197">
        <v>0</v>
      </c>
      <c r="C197" t="s">
        <v>254</v>
      </c>
      <c r="D197">
        <v>246</v>
      </c>
      <c r="E197">
        <v>279</v>
      </c>
      <c r="F197" t="s">
        <v>254</v>
      </c>
      <c r="G197" t="s">
        <v>254</v>
      </c>
      <c r="H197" t="s">
        <v>254</v>
      </c>
      <c r="I197" t="s">
        <v>254</v>
      </c>
      <c r="J197" t="s">
        <v>254</v>
      </c>
      <c r="K197">
        <v>0.87813620071684595</v>
      </c>
      <c r="L197">
        <v>0.88278388278388298</v>
      </c>
      <c r="M197">
        <v>0.66666666666666696</v>
      </c>
      <c r="N197">
        <v>3</v>
      </c>
      <c r="O197">
        <v>4</v>
      </c>
      <c r="P197">
        <v>0</v>
      </c>
      <c r="Q197">
        <v>0</v>
      </c>
      <c r="R197">
        <v>1</v>
      </c>
      <c r="S197">
        <v>221</v>
      </c>
      <c r="T197">
        <v>156</v>
      </c>
      <c r="U197">
        <v>12</v>
      </c>
      <c r="V197">
        <v>12136</v>
      </c>
      <c r="W197" t="s">
        <v>254</v>
      </c>
      <c r="X197" t="s">
        <v>254</v>
      </c>
      <c r="Y197">
        <v>0</v>
      </c>
      <c r="Z197">
        <v>2062.5500000000002</v>
      </c>
      <c r="AA197">
        <v>98</v>
      </c>
      <c r="AB197">
        <v>30</v>
      </c>
      <c r="AC197">
        <v>29.561475409836099</v>
      </c>
      <c r="AD197">
        <v>1</v>
      </c>
      <c r="AE197">
        <v>3</v>
      </c>
      <c r="AF197" t="s">
        <v>254</v>
      </c>
      <c r="AG197" t="s">
        <v>254</v>
      </c>
      <c r="AH197" t="s">
        <v>254</v>
      </c>
      <c r="AI197" t="s">
        <v>254</v>
      </c>
      <c r="AJ197" t="s">
        <v>254</v>
      </c>
      <c r="AK197" t="s">
        <v>254</v>
      </c>
      <c r="AL197" t="s">
        <v>254</v>
      </c>
      <c r="AM197" t="s">
        <v>254</v>
      </c>
      <c r="AN197">
        <v>0</v>
      </c>
    </row>
    <row r="198" spans="1:40" x14ac:dyDescent="0.25">
      <c r="A198" t="s">
        <v>97</v>
      </c>
      <c r="B198">
        <v>0</v>
      </c>
      <c r="C198" t="s">
        <v>254</v>
      </c>
      <c r="D198">
        <v>245</v>
      </c>
      <c r="E198">
        <v>481</v>
      </c>
      <c r="F198" t="s">
        <v>254</v>
      </c>
      <c r="G198" t="s">
        <v>254</v>
      </c>
      <c r="H198" t="s">
        <v>254</v>
      </c>
      <c r="I198" t="s">
        <v>254</v>
      </c>
      <c r="J198" t="s">
        <v>254</v>
      </c>
      <c r="K198">
        <v>0.53014553014553001</v>
      </c>
      <c r="L198">
        <v>0.50229357798165097</v>
      </c>
      <c r="M198">
        <v>0.8</v>
      </c>
      <c r="N198">
        <v>51</v>
      </c>
      <c r="O198">
        <v>24</v>
      </c>
      <c r="P198">
        <v>4</v>
      </c>
      <c r="Q198">
        <v>2</v>
      </c>
      <c r="R198">
        <v>0</v>
      </c>
      <c r="S198">
        <v>241</v>
      </c>
      <c r="T198">
        <v>176</v>
      </c>
      <c r="U198">
        <v>7</v>
      </c>
      <c r="V198">
        <v>10264</v>
      </c>
      <c r="W198" t="s">
        <v>254</v>
      </c>
      <c r="X198" t="s">
        <v>254</v>
      </c>
      <c r="Y198">
        <v>0</v>
      </c>
      <c r="Z198">
        <v>2256.35</v>
      </c>
      <c r="AA198">
        <v>103</v>
      </c>
      <c r="AB198">
        <v>31</v>
      </c>
      <c r="AC198">
        <v>30.342857142857099</v>
      </c>
      <c r="AD198">
        <v>3</v>
      </c>
      <c r="AE198">
        <v>3</v>
      </c>
      <c r="AF198" t="s">
        <v>254</v>
      </c>
      <c r="AG198" t="s">
        <v>254</v>
      </c>
      <c r="AH198" t="s">
        <v>254</v>
      </c>
      <c r="AI198" t="s">
        <v>254</v>
      </c>
      <c r="AJ198" t="s">
        <v>254</v>
      </c>
      <c r="AK198" t="s">
        <v>254</v>
      </c>
      <c r="AL198" t="s">
        <v>254</v>
      </c>
      <c r="AM198" t="s">
        <v>254</v>
      </c>
      <c r="AN198">
        <v>1.98529411764706</v>
      </c>
    </row>
    <row r="199" spans="1:40" x14ac:dyDescent="0.25">
      <c r="A199" t="s">
        <v>98</v>
      </c>
      <c r="B199">
        <v>0</v>
      </c>
      <c r="C199" t="s">
        <v>254</v>
      </c>
      <c r="D199">
        <v>255</v>
      </c>
      <c r="E199">
        <v>422</v>
      </c>
      <c r="F199" t="s">
        <v>254</v>
      </c>
      <c r="G199" t="s">
        <v>254</v>
      </c>
      <c r="H199" t="s">
        <v>254</v>
      </c>
      <c r="I199" t="s">
        <v>254</v>
      </c>
      <c r="J199" t="s">
        <v>254</v>
      </c>
      <c r="K199">
        <v>0.56161137440758302</v>
      </c>
      <c r="L199">
        <v>0.55583756345177704</v>
      </c>
      <c r="M199">
        <v>0.64285714285714302</v>
      </c>
      <c r="N199">
        <v>38</v>
      </c>
      <c r="O199">
        <v>8</v>
      </c>
      <c r="P199">
        <v>0</v>
      </c>
      <c r="Q199">
        <v>0</v>
      </c>
      <c r="R199">
        <v>1</v>
      </c>
      <c r="S199">
        <v>239</v>
      </c>
      <c r="T199">
        <v>173</v>
      </c>
      <c r="U199">
        <v>10</v>
      </c>
      <c r="V199">
        <v>10866.5</v>
      </c>
      <c r="W199" t="s">
        <v>254</v>
      </c>
      <c r="X199" t="s">
        <v>254</v>
      </c>
      <c r="Y199">
        <v>0</v>
      </c>
      <c r="Z199">
        <v>2165.61666666667</v>
      </c>
      <c r="AA199">
        <v>99</v>
      </c>
      <c r="AB199">
        <v>29</v>
      </c>
      <c r="AC199">
        <v>29.6239316239316</v>
      </c>
      <c r="AD199">
        <v>5</v>
      </c>
      <c r="AE199">
        <v>3</v>
      </c>
      <c r="AF199" t="s">
        <v>254</v>
      </c>
      <c r="AG199" t="s">
        <v>254</v>
      </c>
      <c r="AH199" t="s">
        <v>254</v>
      </c>
      <c r="AI199" t="s">
        <v>254</v>
      </c>
      <c r="AJ199" t="s">
        <v>254</v>
      </c>
      <c r="AK199" t="s">
        <v>254</v>
      </c>
      <c r="AL199" t="s">
        <v>254</v>
      </c>
      <c r="AM199" t="s">
        <v>254</v>
      </c>
      <c r="AN199">
        <v>0</v>
      </c>
    </row>
    <row r="200" spans="1:40" x14ac:dyDescent="0.25">
      <c r="A200" t="s">
        <v>99</v>
      </c>
      <c r="B200">
        <v>0</v>
      </c>
      <c r="C200" t="s">
        <v>254</v>
      </c>
      <c r="D200">
        <v>265</v>
      </c>
      <c r="E200">
        <v>663</v>
      </c>
      <c r="F200" t="s">
        <v>254</v>
      </c>
      <c r="G200" t="s">
        <v>254</v>
      </c>
      <c r="H200" t="s">
        <v>254</v>
      </c>
      <c r="I200" t="s">
        <v>254</v>
      </c>
      <c r="J200" t="s">
        <v>254</v>
      </c>
      <c r="K200">
        <v>0.315233785822021</v>
      </c>
      <c r="L200">
        <v>0.30551181102362202</v>
      </c>
      <c r="M200">
        <v>0.53571428571428603</v>
      </c>
      <c r="N200">
        <v>29</v>
      </c>
      <c r="O200">
        <v>32</v>
      </c>
      <c r="P200">
        <v>1</v>
      </c>
      <c r="Q200">
        <v>1</v>
      </c>
      <c r="R200">
        <v>4</v>
      </c>
      <c r="S200">
        <v>323</v>
      </c>
      <c r="T200">
        <v>238</v>
      </c>
      <c r="U200">
        <v>9</v>
      </c>
      <c r="V200">
        <v>9736</v>
      </c>
      <c r="W200" t="s">
        <v>254</v>
      </c>
      <c r="X200" t="s">
        <v>254</v>
      </c>
      <c r="Y200">
        <v>0</v>
      </c>
      <c r="Z200">
        <v>2121.8166666666698</v>
      </c>
      <c r="AA200">
        <v>99</v>
      </c>
      <c r="AB200">
        <v>28</v>
      </c>
      <c r="AC200">
        <v>29.1196172248804</v>
      </c>
      <c r="AD200">
        <v>5</v>
      </c>
      <c r="AE200">
        <v>6</v>
      </c>
      <c r="AF200" t="s">
        <v>254</v>
      </c>
      <c r="AG200" t="s">
        <v>254</v>
      </c>
      <c r="AH200" t="s">
        <v>254</v>
      </c>
      <c r="AI200" t="s">
        <v>254</v>
      </c>
      <c r="AJ200" t="s">
        <v>254</v>
      </c>
      <c r="AK200" t="s">
        <v>254</v>
      </c>
      <c r="AL200" t="s">
        <v>254</v>
      </c>
      <c r="AM200" t="s">
        <v>254</v>
      </c>
      <c r="AN200">
        <v>0</v>
      </c>
    </row>
    <row r="201" spans="1:40" x14ac:dyDescent="0.25">
      <c r="A201" t="s">
        <v>100</v>
      </c>
      <c r="B201">
        <v>0</v>
      </c>
      <c r="C201" t="s">
        <v>254</v>
      </c>
      <c r="D201">
        <v>274</v>
      </c>
      <c r="E201">
        <v>358</v>
      </c>
      <c r="F201" t="s">
        <v>254</v>
      </c>
      <c r="G201" t="s">
        <v>254</v>
      </c>
      <c r="H201" t="s">
        <v>254</v>
      </c>
      <c r="I201" t="s">
        <v>254</v>
      </c>
      <c r="J201" t="s">
        <v>254</v>
      </c>
      <c r="K201">
        <v>0.73184357541899403</v>
      </c>
      <c r="L201">
        <v>0.73177842565597695</v>
      </c>
      <c r="M201">
        <v>0.73333333333333295</v>
      </c>
      <c r="N201">
        <v>7</v>
      </c>
      <c r="O201">
        <v>14</v>
      </c>
      <c r="P201">
        <v>1</v>
      </c>
      <c r="Q201">
        <v>1</v>
      </c>
      <c r="R201">
        <v>0</v>
      </c>
      <c r="S201">
        <v>231</v>
      </c>
      <c r="T201">
        <v>163</v>
      </c>
      <c r="U201">
        <v>10</v>
      </c>
      <c r="V201">
        <v>9775</v>
      </c>
      <c r="W201" t="s">
        <v>254</v>
      </c>
      <c r="X201" t="s">
        <v>254</v>
      </c>
      <c r="Y201">
        <v>0</v>
      </c>
      <c r="Z201">
        <v>2109.3166666666698</v>
      </c>
      <c r="AA201">
        <v>97</v>
      </c>
      <c r="AB201">
        <v>29</v>
      </c>
      <c r="AC201">
        <v>29.755725190839701</v>
      </c>
      <c r="AD201">
        <v>0</v>
      </c>
      <c r="AE201">
        <v>4</v>
      </c>
      <c r="AF201" t="s">
        <v>254</v>
      </c>
      <c r="AG201" t="s">
        <v>254</v>
      </c>
      <c r="AH201" t="s">
        <v>254</v>
      </c>
      <c r="AI201" t="s">
        <v>254</v>
      </c>
      <c r="AJ201" t="s">
        <v>254</v>
      </c>
      <c r="AK201" t="s">
        <v>254</v>
      </c>
      <c r="AL201" t="s">
        <v>254</v>
      </c>
      <c r="AM201" t="s">
        <v>254</v>
      </c>
      <c r="AN201">
        <v>2.0919540229885101</v>
      </c>
    </row>
    <row r="202" spans="1:40" x14ac:dyDescent="0.25">
      <c r="A202" t="s">
        <v>101</v>
      </c>
      <c r="B202">
        <v>0</v>
      </c>
      <c r="C202" t="s">
        <v>254</v>
      </c>
      <c r="D202">
        <v>289</v>
      </c>
      <c r="E202">
        <v>359</v>
      </c>
      <c r="F202" t="s">
        <v>254</v>
      </c>
      <c r="G202" t="s">
        <v>254</v>
      </c>
      <c r="H202" t="s">
        <v>254</v>
      </c>
      <c r="I202" t="s">
        <v>254</v>
      </c>
      <c r="J202" t="s">
        <v>254</v>
      </c>
      <c r="K202">
        <v>0.79387186629526496</v>
      </c>
      <c r="L202">
        <v>0.79069767441860495</v>
      </c>
      <c r="M202">
        <v>0.86666666666666703</v>
      </c>
      <c r="N202">
        <v>13</v>
      </c>
      <c r="O202">
        <v>12</v>
      </c>
      <c r="P202">
        <v>0</v>
      </c>
      <c r="Q202">
        <v>0</v>
      </c>
      <c r="R202">
        <v>0</v>
      </c>
      <c r="S202">
        <v>241</v>
      </c>
      <c r="T202">
        <v>166</v>
      </c>
      <c r="U202">
        <v>10</v>
      </c>
      <c r="V202">
        <v>9910</v>
      </c>
      <c r="W202" t="s">
        <v>254</v>
      </c>
      <c r="X202" t="s">
        <v>254</v>
      </c>
      <c r="Y202">
        <v>0</v>
      </c>
      <c r="Z202">
        <v>2037.95</v>
      </c>
      <c r="AA202">
        <v>95</v>
      </c>
      <c r="AB202">
        <v>28</v>
      </c>
      <c r="AC202">
        <v>29.096085409252701</v>
      </c>
      <c r="AD202">
        <v>2</v>
      </c>
      <c r="AE202">
        <v>2</v>
      </c>
      <c r="AF202" t="s">
        <v>254</v>
      </c>
      <c r="AG202" t="s">
        <v>254</v>
      </c>
      <c r="AH202" t="s">
        <v>254</v>
      </c>
      <c r="AI202" t="s">
        <v>254</v>
      </c>
      <c r="AJ202" t="s">
        <v>254</v>
      </c>
      <c r="AK202" t="s">
        <v>254</v>
      </c>
      <c r="AL202" t="s">
        <v>254</v>
      </c>
      <c r="AM202" t="s">
        <v>254</v>
      </c>
      <c r="AN202">
        <v>0.98412698412698396</v>
      </c>
    </row>
    <row r="203" spans="1:40" x14ac:dyDescent="0.25">
      <c r="A203" t="s">
        <v>102</v>
      </c>
      <c r="B203">
        <v>0</v>
      </c>
      <c r="C203" t="s">
        <v>254</v>
      </c>
      <c r="D203">
        <v>299</v>
      </c>
      <c r="E203">
        <v>320</v>
      </c>
      <c r="F203" t="s">
        <v>254</v>
      </c>
      <c r="G203" t="s">
        <v>254</v>
      </c>
      <c r="H203" t="s">
        <v>254</v>
      </c>
      <c r="I203" t="s">
        <v>254</v>
      </c>
      <c r="J203" t="s">
        <v>254</v>
      </c>
      <c r="K203">
        <v>0.94374999999999998</v>
      </c>
      <c r="L203">
        <v>0.943037974683544</v>
      </c>
      <c r="M203">
        <v>1</v>
      </c>
      <c r="N203">
        <v>1</v>
      </c>
      <c r="O203">
        <v>4</v>
      </c>
      <c r="P203">
        <v>0</v>
      </c>
      <c r="Q203">
        <v>0</v>
      </c>
      <c r="R203">
        <v>0</v>
      </c>
      <c r="S203">
        <v>240</v>
      </c>
      <c r="T203">
        <v>166</v>
      </c>
      <c r="U203">
        <v>11</v>
      </c>
      <c r="V203">
        <v>10662.5</v>
      </c>
      <c r="W203" t="s">
        <v>254</v>
      </c>
      <c r="X203" t="s">
        <v>254</v>
      </c>
      <c r="Y203">
        <v>0</v>
      </c>
      <c r="Z203">
        <v>1956.7833333333299</v>
      </c>
      <c r="AA203">
        <v>92</v>
      </c>
      <c r="AB203">
        <v>28</v>
      </c>
      <c r="AC203">
        <v>28.2140468227425</v>
      </c>
      <c r="AD203">
        <v>2</v>
      </c>
      <c r="AE203">
        <v>3</v>
      </c>
      <c r="AF203" t="s">
        <v>254</v>
      </c>
      <c r="AG203" t="s">
        <v>254</v>
      </c>
      <c r="AH203" t="s">
        <v>254</v>
      </c>
      <c r="AI203" t="s">
        <v>254</v>
      </c>
      <c r="AJ203" t="s">
        <v>254</v>
      </c>
      <c r="AK203" t="s">
        <v>254</v>
      </c>
      <c r="AL203" t="s">
        <v>254</v>
      </c>
      <c r="AM203" t="s">
        <v>254</v>
      </c>
      <c r="AN203">
        <v>1.28571428571429</v>
      </c>
    </row>
    <row r="204" spans="1:40" x14ac:dyDescent="0.25">
      <c r="A204" t="s">
        <v>103</v>
      </c>
      <c r="B204">
        <v>0</v>
      </c>
      <c r="C204" t="s">
        <v>254</v>
      </c>
      <c r="D204">
        <v>381</v>
      </c>
      <c r="E204">
        <v>436</v>
      </c>
      <c r="F204" t="s">
        <v>254</v>
      </c>
      <c r="G204" t="s">
        <v>254</v>
      </c>
      <c r="H204" t="s">
        <v>254</v>
      </c>
      <c r="I204" t="s">
        <v>254</v>
      </c>
      <c r="J204" t="s">
        <v>254</v>
      </c>
      <c r="K204">
        <v>0.86926605504587195</v>
      </c>
      <c r="L204">
        <v>0.86492890995260696</v>
      </c>
      <c r="M204">
        <v>1</v>
      </c>
      <c r="N204">
        <v>12</v>
      </c>
      <c r="O204">
        <v>11</v>
      </c>
      <c r="P204">
        <v>0</v>
      </c>
      <c r="Q204">
        <v>1</v>
      </c>
      <c r="R204">
        <v>0</v>
      </c>
      <c r="S204">
        <v>282</v>
      </c>
      <c r="T204">
        <v>205</v>
      </c>
      <c r="U204">
        <v>9</v>
      </c>
      <c r="V204">
        <v>9942</v>
      </c>
      <c r="W204" t="s">
        <v>254</v>
      </c>
      <c r="X204" t="s">
        <v>254</v>
      </c>
      <c r="Y204">
        <v>0</v>
      </c>
      <c r="Z204">
        <v>1847.45</v>
      </c>
      <c r="AA204">
        <v>90</v>
      </c>
      <c r="AB204">
        <v>26</v>
      </c>
      <c r="AC204">
        <v>27.6</v>
      </c>
      <c r="AD204">
        <v>0</v>
      </c>
      <c r="AE204">
        <v>3</v>
      </c>
      <c r="AF204" t="s">
        <v>254</v>
      </c>
      <c r="AG204" t="s">
        <v>254</v>
      </c>
      <c r="AH204" t="s">
        <v>254</v>
      </c>
      <c r="AI204" t="s">
        <v>254</v>
      </c>
      <c r="AJ204" t="s">
        <v>254</v>
      </c>
      <c r="AK204" t="s">
        <v>254</v>
      </c>
      <c r="AL204" t="s">
        <v>254</v>
      </c>
      <c r="AM204" t="s">
        <v>254</v>
      </c>
      <c r="AN204">
        <v>0</v>
      </c>
    </row>
    <row r="205" spans="1:40" x14ac:dyDescent="0.25">
      <c r="A205" t="s">
        <v>52</v>
      </c>
      <c r="B205">
        <v>1</v>
      </c>
      <c r="C205" t="s">
        <v>254</v>
      </c>
      <c r="D205">
        <v>15129</v>
      </c>
      <c r="E205">
        <v>33638</v>
      </c>
      <c r="F205" t="s">
        <v>254</v>
      </c>
      <c r="G205" t="s">
        <v>254</v>
      </c>
      <c r="H205" t="s">
        <v>254</v>
      </c>
      <c r="I205" t="s">
        <v>254</v>
      </c>
      <c r="J205" t="s">
        <v>254</v>
      </c>
      <c r="K205">
        <v>0.34365895713181499</v>
      </c>
      <c r="L205">
        <v>0.32799336226704101</v>
      </c>
      <c r="M205">
        <v>0.55690703735881797</v>
      </c>
      <c r="N205">
        <v>816</v>
      </c>
      <c r="O205">
        <v>1594</v>
      </c>
      <c r="P205">
        <v>770</v>
      </c>
      <c r="Q205">
        <v>693</v>
      </c>
      <c r="R205">
        <v>160</v>
      </c>
      <c r="S205">
        <v>1641</v>
      </c>
      <c r="T205">
        <v>1522</v>
      </c>
      <c r="U205">
        <v>13</v>
      </c>
      <c r="V205">
        <v>1884</v>
      </c>
      <c r="W205" t="s">
        <v>254</v>
      </c>
      <c r="X205" t="s">
        <v>254</v>
      </c>
      <c r="Y205">
        <v>0</v>
      </c>
      <c r="Z205">
        <v>188.73333333333301</v>
      </c>
      <c r="AA205">
        <v>9</v>
      </c>
      <c r="AB205">
        <v>3</v>
      </c>
      <c r="AC205">
        <v>6.0871889239397099</v>
      </c>
      <c r="AD205">
        <v>392</v>
      </c>
      <c r="AE205">
        <v>1103</v>
      </c>
      <c r="AF205" t="s">
        <v>254</v>
      </c>
      <c r="AG205" t="s">
        <v>254</v>
      </c>
      <c r="AH205" t="s">
        <v>254</v>
      </c>
      <c r="AI205" t="s">
        <v>254</v>
      </c>
      <c r="AJ205" t="s">
        <v>254</v>
      </c>
      <c r="AK205" t="s">
        <v>254</v>
      </c>
      <c r="AL205" t="s">
        <v>254</v>
      </c>
      <c r="AM205" t="s">
        <v>254</v>
      </c>
      <c r="AN205">
        <v>0.74984836231298002</v>
      </c>
    </row>
    <row r="206" spans="1:40" x14ac:dyDescent="0.25">
      <c r="A206" t="s">
        <v>53</v>
      </c>
      <c r="B206">
        <v>1</v>
      </c>
      <c r="C206" t="s">
        <v>254</v>
      </c>
      <c r="D206">
        <v>6632</v>
      </c>
      <c r="E206">
        <v>12953</v>
      </c>
      <c r="F206" t="s">
        <v>254</v>
      </c>
      <c r="G206" t="s">
        <v>254</v>
      </c>
      <c r="H206" t="s">
        <v>254</v>
      </c>
      <c r="I206" t="s">
        <v>254</v>
      </c>
      <c r="J206" t="s">
        <v>254</v>
      </c>
      <c r="K206">
        <v>0.45116961321701499</v>
      </c>
      <c r="L206">
        <v>0.43979013990672899</v>
      </c>
      <c r="M206">
        <v>0.59576719576719595</v>
      </c>
      <c r="N206">
        <v>532</v>
      </c>
      <c r="O206">
        <v>497</v>
      </c>
      <c r="P206">
        <v>261</v>
      </c>
      <c r="Q206">
        <v>169</v>
      </c>
      <c r="R206">
        <v>41</v>
      </c>
      <c r="S206">
        <v>1277</v>
      </c>
      <c r="T206">
        <v>1163</v>
      </c>
      <c r="U206">
        <v>12</v>
      </c>
      <c r="V206">
        <v>2202</v>
      </c>
      <c r="W206" t="s">
        <v>254</v>
      </c>
      <c r="X206" t="s">
        <v>254</v>
      </c>
      <c r="Y206">
        <v>0</v>
      </c>
      <c r="Z206">
        <v>333.98333333333301</v>
      </c>
      <c r="AA206">
        <v>16</v>
      </c>
      <c r="AB206">
        <v>5</v>
      </c>
      <c r="AC206">
        <v>9.1369057908383695</v>
      </c>
      <c r="AD206">
        <v>179</v>
      </c>
      <c r="AE206">
        <v>214</v>
      </c>
      <c r="AF206" t="s">
        <v>254</v>
      </c>
      <c r="AG206" t="s">
        <v>254</v>
      </c>
      <c r="AH206" t="s">
        <v>254</v>
      </c>
      <c r="AI206" t="s">
        <v>254</v>
      </c>
      <c r="AJ206" t="s">
        <v>254</v>
      </c>
      <c r="AK206" t="s">
        <v>254</v>
      </c>
      <c r="AL206" t="s">
        <v>254</v>
      </c>
      <c r="AM206" t="s">
        <v>254</v>
      </c>
      <c r="AN206">
        <v>0</v>
      </c>
    </row>
    <row r="207" spans="1:40" x14ac:dyDescent="0.25">
      <c r="A207" t="s">
        <v>54</v>
      </c>
      <c r="B207">
        <v>1</v>
      </c>
      <c r="C207" t="s">
        <v>254</v>
      </c>
      <c r="D207">
        <v>4339</v>
      </c>
      <c r="E207">
        <v>22177</v>
      </c>
      <c r="F207" t="s">
        <v>254</v>
      </c>
      <c r="G207" t="s">
        <v>254</v>
      </c>
      <c r="H207" t="s">
        <v>254</v>
      </c>
      <c r="I207" t="s">
        <v>254</v>
      </c>
      <c r="J207" t="s">
        <v>254</v>
      </c>
      <c r="K207">
        <v>0.132028678360464</v>
      </c>
      <c r="L207">
        <v>9.9994982690281495E-2</v>
      </c>
      <c r="M207">
        <v>0.41629563668744402</v>
      </c>
      <c r="N207">
        <v>1543</v>
      </c>
      <c r="O207">
        <v>1503</v>
      </c>
      <c r="P207">
        <v>408</v>
      </c>
      <c r="Q207">
        <v>234</v>
      </c>
      <c r="R207">
        <v>82</v>
      </c>
      <c r="S207">
        <v>2313</v>
      </c>
      <c r="T207">
        <v>2143</v>
      </c>
      <c r="U207">
        <v>7</v>
      </c>
      <c r="V207">
        <v>2919</v>
      </c>
      <c r="W207" t="s">
        <v>254</v>
      </c>
      <c r="X207" t="s">
        <v>254</v>
      </c>
      <c r="Y207">
        <v>0</v>
      </c>
      <c r="Z207">
        <v>674.2</v>
      </c>
      <c r="AA207">
        <v>35</v>
      </c>
      <c r="AB207">
        <v>11</v>
      </c>
      <c r="AC207">
        <v>15.0459691252144</v>
      </c>
      <c r="AD207">
        <v>326</v>
      </c>
      <c r="AE207">
        <v>380</v>
      </c>
      <c r="AF207" t="s">
        <v>254</v>
      </c>
      <c r="AG207" t="s">
        <v>254</v>
      </c>
      <c r="AH207" t="s">
        <v>254</v>
      </c>
      <c r="AI207" t="s">
        <v>254</v>
      </c>
      <c r="AJ207" t="s">
        <v>254</v>
      </c>
      <c r="AK207" t="s">
        <v>254</v>
      </c>
      <c r="AL207" t="s">
        <v>254</v>
      </c>
      <c r="AM207" t="s">
        <v>254</v>
      </c>
      <c r="AN207">
        <v>2.2787711789881002</v>
      </c>
    </row>
    <row r="208" spans="1:40" x14ac:dyDescent="0.25">
      <c r="A208" t="s">
        <v>55</v>
      </c>
      <c r="B208">
        <v>1</v>
      </c>
      <c r="C208" t="s">
        <v>254</v>
      </c>
      <c r="D208">
        <v>3118</v>
      </c>
      <c r="E208">
        <v>4369</v>
      </c>
      <c r="F208" t="s">
        <v>254</v>
      </c>
      <c r="G208" t="s">
        <v>254</v>
      </c>
      <c r="H208" t="s">
        <v>254</v>
      </c>
      <c r="I208" t="s">
        <v>254</v>
      </c>
      <c r="J208" t="s">
        <v>254</v>
      </c>
      <c r="K208">
        <v>0.666285191119249</v>
      </c>
      <c r="L208">
        <v>0.66083413231064203</v>
      </c>
      <c r="M208">
        <v>0.781725888324873</v>
      </c>
      <c r="N208">
        <v>96</v>
      </c>
      <c r="O208">
        <v>122</v>
      </c>
      <c r="P208">
        <v>34</v>
      </c>
      <c r="Q208">
        <v>25</v>
      </c>
      <c r="R208">
        <v>7</v>
      </c>
      <c r="S208">
        <v>911</v>
      </c>
      <c r="T208">
        <v>797</v>
      </c>
      <c r="U208">
        <v>9</v>
      </c>
      <c r="V208">
        <v>3408.5</v>
      </c>
      <c r="W208" t="s">
        <v>254</v>
      </c>
      <c r="X208" t="s">
        <v>254</v>
      </c>
      <c r="Y208">
        <v>0</v>
      </c>
      <c r="Z208">
        <v>590.99166666666702</v>
      </c>
      <c r="AA208">
        <v>29</v>
      </c>
      <c r="AB208">
        <v>10</v>
      </c>
      <c r="AC208">
        <v>13.9317394317394</v>
      </c>
      <c r="AD208">
        <v>30</v>
      </c>
      <c r="AE208">
        <v>30</v>
      </c>
      <c r="AF208" t="s">
        <v>254</v>
      </c>
      <c r="AG208" t="s">
        <v>254</v>
      </c>
      <c r="AH208" t="s">
        <v>254</v>
      </c>
      <c r="AI208" t="s">
        <v>254</v>
      </c>
      <c r="AJ208" t="s">
        <v>254</v>
      </c>
      <c r="AK208" t="s">
        <v>254</v>
      </c>
      <c r="AL208" t="s">
        <v>254</v>
      </c>
      <c r="AM208" t="s">
        <v>254</v>
      </c>
      <c r="AN208">
        <v>1.8289036544850501</v>
      </c>
    </row>
    <row r="209" spans="1:40" x14ac:dyDescent="0.25">
      <c r="A209" t="s">
        <v>56</v>
      </c>
      <c r="B209">
        <v>1</v>
      </c>
      <c r="C209" t="s">
        <v>254</v>
      </c>
      <c r="D209">
        <v>2841</v>
      </c>
      <c r="E209">
        <v>5855</v>
      </c>
      <c r="F209" t="s">
        <v>254</v>
      </c>
      <c r="G209" t="s">
        <v>254</v>
      </c>
      <c r="H209" t="s">
        <v>254</v>
      </c>
      <c r="I209" t="s">
        <v>254</v>
      </c>
      <c r="J209" t="s">
        <v>254</v>
      </c>
      <c r="K209">
        <v>0.409222886421862</v>
      </c>
      <c r="L209">
        <v>0.39577414772727298</v>
      </c>
      <c r="M209">
        <v>0.74887892376681597</v>
      </c>
      <c r="N209">
        <v>117</v>
      </c>
      <c r="O209">
        <v>145</v>
      </c>
      <c r="P209">
        <v>38</v>
      </c>
      <c r="Q209">
        <v>24</v>
      </c>
      <c r="R209">
        <v>11</v>
      </c>
      <c r="S209">
        <v>903</v>
      </c>
      <c r="T209">
        <v>787</v>
      </c>
      <c r="U209">
        <v>7</v>
      </c>
      <c r="V209">
        <v>2957</v>
      </c>
      <c r="W209" t="s">
        <v>254</v>
      </c>
      <c r="X209" t="s">
        <v>254</v>
      </c>
      <c r="Y209">
        <v>0</v>
      </c>
      <c r="Z209">
        <v>707.33333333333303</v>
      </c>
      <c r="AA209">
        <v>35</v>
      </c>
      <c r="AB209">
        <v>12</v>
      </c>
      <c r="AC209">
        <v>15.197732997481101</v>
      </c>
      <c r="AD209">
        <v>14</v>
      </c>
      <c r="AE209">
        <v>49</v>
      </c>
      <c r="AF209" t="s">
        <v>254</v>
      </c>
      <c r="AG209" t="s">
        <v>254</v>
      </c>
      <c r="AH209" t="s">
        <v>254</v>
      </c>
      <c r="AI209" t="s">
        <v>254</v>
      </c>
      <c r="AJ209" t="s">
        <v>254</v>
      </c>
      <c r="AK209" t="s">
        <v>254</v>
      </c>
      <c r="AL209" t="s">
        <v>254</v>
      </c>
      <c r="AM209" t="s">
        <v>254</v>
      </c>
      <c r="AN209">
        <v>0</v>
      </c>
    </row>
    <row r="210" spans="1:40" x14ac:dyDescent="0.25">
      <c r="A210" t="s">
        <v>57</v>
      </c>
      <c r="B210">
        <v>1</v>
      </c>
      <c r="C210" t="s">
        <v>254</v>
      </c>
      <c r="D210">
        <v>2598</v>
      </c>
      <c r="E210">
        <v>8082</v>
      </c>
      <c r="F210" t="s">
        <v>254</v>
      </c>
      <c r="G210" t="s">
        <v>254</v>
      </c>
      <c r="H210" t="s">
        <v>254</v>
      </c>
      <c r="I210" t="s">
        <v>254</v>
      </c>
      <c r="J210" t="s">
        <v>254</v>
      </c>
      <c r="K210">
        <v>0.24511259589210599</v>
      </c>
      <c r="L210">
        <v>0.23787145818935701</v>
      </c>
      <c r="M210">
        <v>0.30696576151121602</v>
      </c>
      <c r="N210">
        <v>671</v>
      </c>
      <c r="O210">
        <v>539</v>
      </c>
      <c r="P210">
        <v>155</v>
      </c>
      <c r="Q210">
        <v>80</v>
      </c>
      <c r="R210">
        <v>45</v>
      </c>
      <c r="S210">
        <v>1040</v>
      </c>
      <c r="T210">
        <v>928</v>
      </c>
      <c r="U210">
        <v>7</v>
      </c>
      <c r="V210">
        <v>3141</v>
      </c>
      <c r="W210" t="s">
        <v>254</v>
      </c>
      <c r="X210" t="s">
        <v>254</v>
      </c>
      <c r="Y210">
        <v>0</v>
      </c>
      <c r="Z210">
        <v>852.6</v>
      </c>
      <c r="AA210">
        <v>42</v>
      </c>
      <c r="AB210">
        <v>14</v>
      </c>
      <c r="AC210">
        <v>17.304414003044101</v>
      </c>
      <c r="AD210">
        <v>189</v>
      </c>
      <c r="AE210">
        <v>161</v>
      </c>
      <c r="AF210" t="s">
        <v>254</v>
      </c>
      <c r="AG210" t="s">
        <v>254</v>
      </c>
      <c r="AH210" t="s">
        <v>254</v>
      </c>
      <c r="AI210" t="s">
        <v>254</v>
      </c>
      <c r="AJ210" t="s">
        <v>254</v>
      </c>
      <c r="AK210" t="s">
        <v>254</v>
      </c>
      <c r="AL210" t="s">
        <v>254</v>
      </c>
      <c r="AM210" t="s">
        <v>254</v>
      </c>
      <c r="AN210">
        <v>1.9946629768729001</v>
      </c>
    </row>
    <row r="211" spans="1:40" x14ac:dyDescent="0.25">
      <c r="A211" t="s">
        <v>58</v>
      </c>
      <c r="B211">
        <v>1</v>
      </c>
      <c r="C211" t="s">
        <v>254</v>
      </c>
      <c r="D211">
        <v>2381</v>
      </c>
      <c r="E211">
        <v>4379</v>
      </c>
      <c r="F211" t="s">
        <v>254</v>
      </c>
      <c r="G211" t="s">
        <v>254</v>
      </c>
      <c r="H211" t="s">
        <v>254</v>
      </c>
      <c r="I211" t="s">
        <v>254</v>
      </c>
      <c r="J211" t="s">
        <v>254</v>
      </c>
      <c r="K211">
        <v>0.43069193879881301</v>
      </c>
      <c r="L211">
        <v>0.42945368171021397</v>
      </c>
      <c r="M211">
        <v>0.46153846153846201</v>
      </c>
      <c r="N211">
        <v>92</v>
      </c>
      <c r="O211">
        <v>110</v>
      </c>
      <c r="P211">
        <v>19</v>
      </c>
      <c r="Q211">
        <v>17</v>
      </c>
      <c r="R211">
        <v>6</v>
      </c>
      <c r="S211">
        <v>779</v>
      </c>
      <c r="T211">
        <v>673</v>
      </c>
      <c r="U211">
        <v>7</v>
      </c>
      <c r="V211">
        <v>3249</v>
      </c>
      <c r="W211" t="s">
        <v>254</v>
      </c>
      <c r="X211" t="s">
        <v>254</v>
      </c>
      <c r="Y211">
        <v>0</v>
      </c>
      <c r="Z211">
        <v>831.33333333333303</v>
      </c>
      <c r="AA211">
        <v>41</v>
      </c>
      <c r="AB211">
        <v>13</v>
      </c>
      <c r="AC211">
        <v>16.587107085775202</v>
      </c>
      <c r="AD211">
        <v>22</v>
      </c>
      <c r="AE211">
        <v>40</v>
      </c>
      <c r="AF211" t="s">
        <v>254</v>
      </c>
      <c r="AG211" t="s">
        <v>254</v>
      </c>
      <c r="AH211" t="s">
        <v>254</v>
      </c>
      <c r="AI211" t="s">
        <v>254</v>
      </c>
      <c r="AJ211" t="s">
        <v>254</v>
      </c>
      <c r="AK211" t="s">
        <v>254</v>
      </c>
      <c r="AL211" t="s">
        <v>254</v>
      </c>
      <c r="AM211" t="s">
        <v>254</v>
      </c>
      <c r="AN211">
        <v>2.2092264678471598</v>
      </c>
    </row>
    <row r="212" spans="1:40" x14ac:dyDescent="0.25">
      <c r="A212" t="s">
        <v>59</v>
      </c>
      <c r="B212">
        <v>1</v>
      </c>
      <c r="C212" t="s">
        <v>254</v>
      </c>
      <c r="D212">
        <v>1667</v>
      </c>
      <c r="E212">
        <v>1873</v>
      </c>
      <c r="F212" t="s">
        <v>254</v>
      </c>
      <c r="G212" t="s">
        <v>254</v>
      </c>
      <c r="H212" t="s">
        <v>254</v>
      </c>
      <c r="I212" t="s">
        <v>254</v>
      </c>
      <c r="J212" t="s">
        <v>254</v>
      </c>
      <c r="K212">
        <v>0.87987186332087597</v>
      </c>
      <c r="L212">
        <v>0.87941336230309597</v>
      </c>
      <c r="M212">
        <v>0.90625</v>
      </c>
      <c r="N212">
        <v>10</v>
      </c>
      <c r="O212">
        <v>30</v>
      </c>
      <c r="P212">
        <v>2</v>
      </c>
      <c r="Q212">
        <v>4</v>
      </c>
      <c r="R212">
        <v>1</v>
      </c>
      <c r="S212">
        <v>681</v>
      </c>
      <c r="T212">
        <v>582</v>
      </c>
      <c r="U212">
        <v>10</v>
      </c>
      <c r="V212">
        <v>5690</v>
      </c>
      <c r="W212" t="s">
        <v>254</v>
      </c>
      <c r="X212" t="s">
        <v>254</v>
      </c>
      <c r="Y212">
        <v>0</v>
      </c>
      <c r="Z212">
        <v>909.6</v>
      </c>
      <c r="AA212">
        <v>46</v>
      </c>
      <c r="AB212">
        <v>15</v>
      </c>
      <c r="AC212">
        <v>18.3685173886516</v>
      </c>
      <c r="AD212">
        <v>2</v>
      </c>
      <c r="AE212">
        <v>8</v>
      </c>
      <c r="AF212" t="s">
        <v>254</v>
      </c>
      <c r="AG212" t="s">
        <v>254</v>
      </c>
      <c r="AH212" t="s">
        <v>254</v>
      </c>
      <c r="AI212" t="s">
        <v>254</v>
      </c>
      <c r="AJ212" t="s">
        <v>254</v>
      </c>
      <c r="AK212" t="s">
        <v>254</v>
      </c>
      <c r="AL212" t="s">
        <v>254</v>
      </c>
      <c r="AM212" t="s">
        <v>254</v>
      </c>
      <c r="AN212">
        <v>1.16763005780347</v>
      </c>
    </row>
    <row r="213" spans="1:40" x14ac:dyDescent="0.25">
      <c r="A213" t="s">
        <v>60</v>
      </c>
      <c r="B213">
        <v>1</v>
      </c>
      <c r="C213" t="s">
        <v>254</v>
      </c>
      <c r="D213">
        <v>1582</v>
      </c>
      <c r="E213">
        <v>4583</v>
      </c>
      <c r="F213" t="s">
        <v>254</v>
      </c>
      <c r="G213" t="s">
        <v>254</v>
      </c>
      <c r="H213" t="s">
        <v>254</v>
      </c>
      <c r="I213" t="s">
        <v>254</v>
      </c>
      <c r="J213" t="s">
        <v>254</v>
      </c>
      <c r="K213">
        <v>0.28562077241981199</v>
      </c>
      <c r="L213">
        <v>0.27877532228361002</v>
      </c>
      <c r="M213">
        <v>0.410041841004184</v>
      </c>
      <c r="N213">
        <v>134</v>
      </c>
      <c r="O213">
        <v>129</v>
      </c>
      <c r="P213">
        <v>99</v>
      </c>
      <c r="Q213">
        <v>44</v>
      </c>
      <c r="R213">
        <v>5</v>
      </c>
      <c r="S213">
        <v>1312</v>
      </c>
      <c r="T213">
        <v>1211</v>
      </c>
      <c r="U213">
        <v>8</v>
      </c>
      <c r="V213">
        <v>4810</v>
      </c>
      <c r="W213" t="s">
        <v>254</v>
      </c>
      <c r="X213" t="s">
        <v>254</v>
      </c>
      <c r="Y213">
        <v>0</v>
      </c>
      <c r="Z213">
        <v>1139.11666666667</v>
      </c>
      <c r="AA213">
        <v>57</v>
      </c>
      <c r="AB213">
        <v>18</v>
      </c>
      <c r="AC213">
        <v>20.702371843917401</v>
      </c>
      <c r="AD213">
        <v>41</v>
      </c>
      <c r="AE213">
        <v>38</v>
      </c>
      <c r="AF213" t="s">
        <v>254</v>
      </c>
      <c r="AG213" t="s">
        <v>254</v>
      </c>
      <c r="AH213" t="s">
        <v>254</v>
      </c>
      <c r="AI213" t="s">
        <v>254</v>
      </c>
      <c r="AJ213" t="s">
        <v>254</v>
      </c>
      <c r="AK213" t="s">
        <v>254</v>
      </c>
      <c r="AL213" t="s">
        <v>254</v>
      </c>
      <c r="AM213" t="s">
        <v>254</v>
      </c>
      <c r="AN213">
        <v>0</v>
      </c>
    </row>
    <row r="214" spans="1:40" x14ac:dyDescent="0.25">
      <c r="A214" t="s">
        <v>61</v>
      </c>
      <c r="B214">
        <v>1</v>
      </c>
      <c r="C214" t="s">
        <v>254</v>
      </c>
      <c r="D214">
        <v>1358</v>
      </c>
      <c r="E214">
        <v>1633</v>
      </c>
      <c r="F214" t="s">
        <v>254</v>
      </c>
      <c r="G214" t="s">
        <v>254</v>
      </c>
      <c r="H214" t="s">
        <v>254</v>
      </c>
      <c r="I214" t="s">
        <v>254</v>
      </c>
      <c r="J214" t="s">
        <v>254</v>
      </c>
      <c r="K214">
        <v>0.80036742192284105</v>
      </c>
      <c r="L214">
        <v>0.79949874686716804</v>
      </c>
      <c r="M214">
        <v>0.83783783783783805</v>
      </c>
      <c r="N214">
        <v>13</v>
      </c>
      <c r="O214">
        <v>34</v>
      </c>
      <c r="P214">
        <v>4</v>
      </c>
      <c r="Q214">
        <v>4</v>
      </c>
      <c r="R214">
        <v>0</v>
      </c>
      <c r="S214">
        <v>607</v>
      </c>
      <c r="T214">
        <v>524</v>
      </c>
      <c r="U214">
        <v>9</v>
      </c>
      <c r="V214">
        <v>6073</v>
      </c>
      <c r="W214" t="s">
        <v>254</v>
      </c>
      <c r="X214" t="s">
        <v>254</v>
      </c>
      <c r="Y214">
        <v>0</v>
      </c>
      <c r="Z214">
        <v>1090.81666666667</v>
      </c>
      <c r="AA214">
        <v>54</v>
      </c>
      <c r="AB214">
        <v>18</v>
      </c>
      <c r="AC214">
        <v>20.402298850574699</v>
      </c>
      <c r="AD214">
        <v>10</v>
      </c>
      <c r="AE214">
        <v>7</v>
      </c>
      <c r="AF214" t="s">
        <v>254</v>
      </c>
      <c r="AG214" t="s">
        <v>254</v>
      </c>
      <c r="AH214" t="s">
        <v>254</v>
      </c>
      <c r="AI214" t="s">
        <v>254</v>
      </c>
      <c r="AJ214" t="s">
        <v>254</v>
      </c>
      <c r="AK214" t="s">
        <v>254</v>
      </c>
      <c r="AL214" t="s">
        <v>254</v>
      </c>
      <c r="AM214" t="s">
        <v>254</v>
      </c>
      <c r="AN214">
        <v>1.46184738955823</v>
      </c>
    </row>
    <row r="215" spans="1:40" x14ac:dyDescent="0.25">
      <c r="A215" t="s">
        <v>62</v>
      </c>
      <c r="B215">
        <v>1</v>
      </c>
      <c r="C215" t="s">
        <v>254</v>
      </c>
      <c r="D215">
        <v>1339</v>
      </c>
      <c r="E215">
        <v>1871</v>
      </c>
      <c r="F215" t="s">
        <v>254</v>
      </c>
      <c r="G215" t="s">
        <v>254</v>
      </c>
      <c r="H215" t="s">
        <v>254</v>
      </c>
      <c r="I215" t="s">
        <v>254</v>
      </c>
      <c r="J215" t="s">
        <v>254</v>
      </c>
      <c r="K215">
        <v>0.64724746125066801</v>
      </c>
      <c r="L215">
        <v>0.63760683760683801</v>
      </c>
      <c r="M215">
        <v>0.79310344827586199</v>
      </c>
      <c r="N215">
        <v>60</v>
      </c>
      <c r="O215">
        <v>107</v>
      </c>
      <c r="P215">
        <v>22</v>
      </c>
      <c r="Q215">
        <v>12</v>
      </c>
      <c r="R215">
        <v>0</v>
      </c>
      <c r="S215">
        <v>602</v>
      </c>
      <c r="T215">
        <v>515</v>
      </c>
      <c r="U215">
        <v>8</v>
      </c>
      <c r="V215">
        <v>5987</v>
      </c>
      <c r="W215" t="s">
        <v>254</v>
      </c>
      <c r="X215" t="s">
        <v>254</v>
      </c>
      <c r="Y215">
        <v>0</v>
      </c>
      <c r="Z215">
        <v>1139.7249999999999</v>
      </c>
      <c r="AA215">
        <v>56</v>
      </c>
      <c r="AB215">
        <v>18</v>
      </c>
      <c r="AC215">
        <v>20.851821192052999</v>
      </c>
      <c r="AD215">
        <v>6</v>
      </c>
      <c r="AE215">
        <v>13</v>
      </c>
      <c r="AF215" t="s">
        <v>254</v>
      </c>
      <c r="AG215" t="s">
        <v>254</v>
      </c>
      <c r="AH215" t="s">
        <v>254</v>
      </c>
      <c r="AI215" t="s">
        <v>254</v>
      </c>
      <c r="AJ215" t="s">
        <v>254</v>
      </c>
      <c r="AK215" t="s">
        <v>254</v>
      </c>
      <c r="AL215" t="s">
        <v>254</v>
      </c>
      <c r="AM215" t="s">
        <v>254</v>
      </c>
      <c r="AN215">
        <v>2.39310344827586</v>
      </c>
    </row>
    <row r="216" spans="1:40" x14ac:dyDescent="0.25">
      <c r="A216" t="s">
        <v>63</v>
      </c>
      <c r="B216">
        <v>1</v>
      </c>
      <c r="C216" t="s">
        <v>254</v>
      </c>
      <c r="D216">
        <v>1216</v>
      </c>
      <c r="E216">
        <v>3850</v>
      </c>
      <c r="F216" t="s">
        <v>254</v>
      </c>
      <c r="G216" t="s">
        <v>254</v>
      </c>
      <c r="H216" t="s">
        <v>254</v>
      </c>
      <c r="I216" t="s">
        <v>254</v>
      </c>
      <c r="J216" t="s">
        <v>254</v>
      </c>
      <c r="K216">
        <v>0.245714285714286</v>
      </c>
      <c r="L216">
        <v>0.222972972972973</v>
      </c>
      <c r="M216">
        <v>0.51677852348993303</v>
      </c>
      <c r="N216">
        <v>210</v>
      </c>
      <c r="O216">
        <v>203</v>
      </c>
      <c r="P216">
        <v>57</v>
      </c>
      <c r="Q216">
        <v>31</v>
      </c>
      <c r="R216">
        <v>6</v>
      </c>
      <c r="S216">
        <v>934</v>
      </c>
      <c r="T216">
        <v>829</v>
      </c>
      <c r="U216">
        <v>9</v>
      </c>
      <c r="V216">
        <v>6150</v>
      </c>
      <c r="W216" t="s">
        <v>254</v>
      </c>
      <c r="X216" t="s">
        <v>254</v>
      </c>
      <c r="Y216">
        <v>0</v>
      </c>
      <c r="Z216">
        <v>1339.05</v>
      </c>
      <c r="AA216">
        <v>64</v>
      </c>
      <c r="AB216">
        <v>21</v>
      </c>
      <c r="AC216">
        <v>23.237791932059402</v>
      </c>
      <c r="AD216">
        <v>36</v>
      </c>
      <c r="AE216">
        <v>21</v>
      </c>
      <c r="AF216" t="s">
        <v>254</v>
      </c>
      <c r="AG216" t="s">
        <v>254</v>
      </c>
      <c r="AH216" t="s">
        <v>254</v>
      </c>
      <c r="AI216" t="s">
        <v>254</v>
      </c>
      <c r="AJ216" t="s">
        <v>254</v>
      </c>
      <c r="AK216" t="s">
        <v>254</v>
      </c>
      <c r="AL216" t="s">
        <v>254</v>
      </c>
      <c r="AM216" t="s">
        <v>254</v>
      </c>
      <c r="AN216">
        <v>0</v>
      </c>
    </row>
    <row r="217" spans="1:40" x14ac:dyDescent="0.25">
      <c r="A217" t="s">
        <v>64</v>
      </c>
      <c r="B217">
        <v>1</v>
      </c>
      <c r="C217" t="s">
        <v>254</v>
      </c>
      <c r="D217">
        <v>847</v>
      </c>
      <c r="E217">
        <v>5736</v>
      </c>
      <c r="F217" t="s">
        <v>254</v>
      </c>
      <c r="G217" t="s">
        <v>254</v>
      </c>
      <c r="H217" t="s">
        <v>254</v>
      </c>
      <c r="I217" t="s">
        <v>254</v>
      </c>
      <c r="J217" t="s">
        <v>254</v>
      </c>
      <c r="K217">
        <v>8.1938633193863297E-2</v>
      </c>
      <c r="L217">
        <v>4.8593839678591898E-2</v>
      </c>
      <c r="M217">
        <v>0.42436149312377203</v>
      </c>
      <c r="N217">
        <v>428</v>
      </c>
      <c r="O217">
        <v>640</v>
      </c>
      <c r="P217">
        <v>93</v>
      </c>
      <c r="Q217">
        <v>41</v>
      </c>
      <c r="R217">
        <v>10</v>
      </c>
      <c r="S217">
        <v>2161</v>
      </c>
      <c r="T217">
        <v>1974</v>
      </c>
      <c r="U217">
        <v>10</v>
      </c>
      <c r="V217">
        <v>7034</v>
      </c>
      <c r="W217" t="s">
        <v>254</v>
      </c>
      <c r="X217" t="s">
        <v>254</v>
      </c>
      <c r="Y217">
        <v>0</v>
      </c>
      <c r="Z217">
        <v>1480.2166666666701</v>
      </c>
      <c r="AA217">
        <v>72</v>
      </c>
      <c r="AB217">
        <v>25</v>
      </c>
      <c r="AC217">
        <v>25.852878464818801</v>
      </c>
      <c r="AD217">
        <v>88</v>
      </c>
      <c r="AE217">
        <v>57</v>
      </c>
      <c r="AF217" t="s">
        <v>254</v>
      </c>
      <c r="AG217" t="s">
        <v>254</v>
      </c>
      <c r="AH217" t="s">
        <v>254</v>
      </c>
      <c r="AI217" t="s">
        <v>254</v>
      </c>
      <c r="AJ217" t="s">
        <v>254</v>
      </c>
      <c r="AK217" t="s">
        <v>254</v>
      </c>
      <c r="AL217" t="s">
        <v>254</v>
      </c>
      <c r="AM217" t="s">
        <v>254</v>
      </c>
      <c r="AN217">
        <v>0.290266637762844</v>
      </c>
    </row>
    <row r="218" spans="1:40" x14ac:dyDescent="0.25">
      <c r="A218" t="s">
        <v>65</v>
      </c>
      <c r="B218">
        <v>1</v>
      </c>
      <c r="C218" t="s">
        <v>254</v>
      </c>
      <c r="D218">
        <v>853</v>
      </c>
      <c r="E218">
        <v>954</v>
      </c>
      <c r="F218" t="s">
        <v>254</v>
      </c>
      <c r="G218" t="s">
        <v>254</v>
      </c>
      <c r="H218" t="s">
        <v>254</v>
      </c>
      <c r="I218" t="s">
        <v>254</v>
      </c>
      <c r="J218" t="s">
        <v>254</v>
      </c>
      <c r="K218">
        <v>0.87631027253668803</v>
      </c>
      <c r="L218">
        <v>0.875</v>
      </c>
      <c r="M218">
        <v>0.92307692307692302</v>
      </c>
      <c r="N218">
        <v>18</v>
      </c>
      <c r="O218">
        <v>9</v>
      </c>
      <c r="P218">
        <v>4</v>
      </c>
      <c r="Q218">
        <v>4</v>
      </c>
      <c r="R218">
        <v>1</v>
      </c>
      <c r="S218">
        <v>448</v>
      </c>
      <c r="T218">
        <v>360</v>
      </c>
      <c r="U218">
        <v>8</v>
      </c>
      <c r="V218">
        <v>6703</v>
      </c>
      <c r="W218" t="s">
        <v>254</v>
      </c>
      <c r="X218" t="s">
        <v>254</v>
      </c>
      <c r="Y218">
        <v>0</v>
      </c>
      <c r="Z218">
        <v>1307.38333333333</v>
      </c>
      <c r="AA218">
        <v>64</v>
      </c>
      <c r="AB218">
        <v>21</v>
      </c>
      <c r="AC218">
        <v>22.888355342136901</v>
      </c>
      <c r="AD218">
        <v>6</v>
      </c>
      <c r="AE218">
        <v>5</v>
      </c>
      <c r="AF218" t="s">
        <v>254</v>
      </c>
      <c r="AG218" t="s">
        <v>254</v>
      </c>
      <c r="AH218" t="s">
        <v>254</v>
      </c>
      <c r="AI218" t="s">
        <v>254</v>
      </c>
      <c r="AJ218" t="s">
        <v>254</v>
      </c>
      <c r="AK218" t="s">
        <v>254</v>
      </c>
      <c r="AL218" t="s">
        <v>254</v>
      </c>
      <c r="AM218" t="s">
        <v>254</v>
      </c>
      <c r="AN218">
        <v>0</v>
      </c>
    </row>
    <row r="219" spans="1:40" x14ac:dyDescent="0.25">
      <c r="A219" t="s">
        <v>66</v>
      </c>
      <c r="B219">
        <v>1</v>
      </c>
      <c r="C219" t="s">
        <v>254</v>
      </c>
      <c r="D219">
        <v>737</v>
      </c>
      <c r="E219">
        <v>1989</v>
      </c>
      <c r="F219" t="s">
        <v>254</v>
      </c>
      <c r="G219" t="s">
        <v>254</v>
      </c>
      <c r="H219" t="s">
        <v>254</v>
      </c>
      <c r="I219" t="s">
        <v>254</v>
      </c>
      <c r="J219" t="s">
        <v>254</v>
      </c>
      <c r="K219">
        <v>0.29210658622423302</v>
      </c>
      <c r="L219">
        <v>0.29042224510813602</v>
      </c>
      <c r="M219">
        <v>0.36170212765957399</v>
      </c>
      <c r="N219">
        <v>15</v>
      </c>
      <c r="O219">
        <v>49</v>
      </c>
      <c r="P219">
        <v>4</v>
      </c>
      <c r="Q219">
        <v>6</v>
      </c>
      <c r="R219">
        <v>1</v>
      </c>
      <c r="S219">
        <v>776</v>
      </c>
      <c r="T219">
        <v>657</v>
      </c>
      <c r="U219">
        <v>8</v>
      </c>
      <c r="V219">
        <v>7300</v>
      </c>
      <c r="W219" t="s">
        <v>254</v>
      </c>
      <c r="X219" t="s">
        <v>254</v>
      </c>
      <c r="Y219">
        <v>0</v>
      </c>
      <c r="Z219">
        <v>1587.18333333333</v>
      </c>
      <c r="AA219">
        <v>75</v>
      </c>
      <c r="AB219">
        <v>24</v>
      </c>
      <c r="AC219">
        <v>25.806896551724101</v>
      </c>
      <c r="AD219">
        <v>4</v>
      </c>
      <c r="AE219">
        <v>19</v>
      </c>
      <c r="AF219" t="s">
        <v>254</v>
      </c>
      <c r="AG219" t="s">
        <v>254</v>
      </c>
      <c r="AH219" t="s">
        <v>254</v>
      </c>
      <c r="AI219" t="s">
        <v>254</v>
      </c>
      <c r="AJ219" t="s">
        <v>254</v>
      </c>
      <c r="AK219" t="s">
        <v>254</v>
      </c>
      <c r="AL219" t="s">
        <v>254</v>
      </c>
      <c r="AM219" t="s">
        <v>254</v>
      </c>
      <c r="AN219">
        <v>1.16312594840668</v>
      </c>
    </row>
    <row r="220" spans="1:40" x14ac:dyDescent="0.25">
      <c r="A220" t="s">
        <v>67</v>
      </c>
      <c r="B220">
        <v>1</v>
      </c>
      <c r="C220" t="s">
        <v>254</v>
      </c>
      <c r="D220">
        <v>752</v>
      </c>
      <c r="E220">
        <v>938</v>
      </c>
      <c r="F220" t="s">
        <v>254</v>
      </c>
      <c r="G220" t="s">
        <v>254</v>
      </c>
      <c r="H220" t="s">
        <v>254</v>
      </c>
      <c r="I220" t="s">
        <v>254</v>
      </c>
      <c r="J220" t="s">
        <v>254</v>
      </c>
      <c r="K220">
        <v>0.75692963752665199</v>
      </c>
      <c r="L220">
        <v>0.75572519083969503</v>
      </c>
      <c r="M220">
        <v>0.80952380952380998</v>
      </c>
      <c r="N220">
        <v>10</v>
      </c>
      <c r="O220">
        <v>21</v>
      </c>
      <c r="P220">
        <v>0</v>
      </c>
      <c r="Q220">
        <v>0</v>
      </c>
      <c r="R220">
        <v>2</v>
      </c>
      <c r="S220">
        <v>405</v>
      </c>
      <c r="T220">
        <v>326</v>
      </c>
      <c r="U220">
        <v>8</v>
      </c>
      <c r="V220">
        <v>7056.5</v>
      </c>
      <c r="W220" t="s">
        <v>254</v>
      </c>
      <c r="X220" t="s">
        <v>254</v>
      </c>
      <c r="Y220">
        <v>0</v>
      </c>
      <c r="Z220">
        <v>1405.31666666667</v>
      </c>
      <c r="AA220">
        <v>70</v>
      </c>
      <c r="AB220">
        <v>22</v>
      </c>
      <c r="AC220">
        <v>23.215602836879398</v>
      </c>
      <c r="AD220">
        <v>2</v>
      </c>
      <c r="AE220">
        <v>4</v>
      </c>
      <c r="AF220" t="s">
        <v>254</v>
      </c>
      <c r="AG220" t="s">
        <v>254</v>
      </c>
      <c r="AH220" t="s">
        <v>254</v>
      </c>
      <c r="AI220" t="s">
        <v>254</v>
      </c>
      <c r="AJ220" t="s">
        <v>254</v>
      </c>
      <c r="AK220" t="s">
        <v>254</v>
      </c>
      <c r="AL220" t="s">
        <v>254</v>
      </c>
      <c r="AM220" t="s">
        <v>254</v>
      </c>
      <c r="AN220">
        <v>0</v>
      </c>
    </row>
    <row r="221" spans="1:40" x14ac:dyDescent="0.25">
      <c r="A221" t="s">
        <v>68</v>
      </c>
      <c r="B221">
        <v>1</v>
      </c>
      <c r="C221" t="s">
        <v>254</v>
      </c>
      <c r="D221">
        <v>679</v>
      </c>
      <c r="E221">
        <v>1132</v>
      </c>
      <c r="F221" t="s">
        <v>254</v>
      </c>
      <c r="G221" t="s">
        <v>254</v>
      </c>
      <c r="H221" t="s">
        <v>254</v>
      </c>
      <c r="I221" t="s">
        <v>254</v>
      </c>
      <c r="J221" t="s">
        <v>254</v>
      </c>
      <c r="K221">
        <v>0.53975265017667795</v>
      </c>
      <c r="L221">
        <v>0.53170289855072495</v>
      </c>
      <c r="M221">
        <v>0.85714285714285698</v>
      </c>
      <c r="N221">
        <v>16</v>
      </c>
      <c r="O221">
        <v>27</v>
      </c>
      <c r="P221">
        <v>2</v>
      </c>
      <c r="Q221">
        <v>1</v>
      </c>
      <c r="R221">
        <v>0</v>
      </c>
      <c r="S221">
        <v>457</v>
      </c>
      <c r="T221">
        <v>371</v>
      </c>
      <c r="U221">
        <v>8</v>
      </c>
      <c r="V221">
        <v>7441</v>
      </c>
      <c r="W221" t="s">
        <v>254</v>
      </c>
      <c r="X221" t="s">
        <v>254</v>
      </c>
      <c r="Y221">
        <v>0</v>
      </c>
      <c r="Z221">
        <v>1524.7666666666701</v>
      </c>
      <c r="AA221">
        <v>74</v>
      </c>
      <c r="AB221">
        <v>23</v>
      </c>
      <c r="AC221">
        <v>24.673234811165798</v>
      </c>
      <c r="AD221">
        <v>3</v>
      </c>
      <c r="AE221">
        <v>4</v>
      </c>
      <c r="AF221" t="s">
        <v>254</v>
      </c>
      <c r="AG221" t="s">
        <v>254</v>
      </c>
      <c r="AH221" t="s">
        <v>254</v>
      </c>
      <c r="AI221" t="s">
        <v>254</v>
      </c>
      <c r="AJ221" t="s">
        <v>254</v>
      </c>
      <c r="AK221" t="s">
        <v>254</v>
      </c>
      <c r="AL221" t="s">
        <v>254</v>
      </c>
      <c r="AM221" t="s">
        <v>254</v>
      </c>
      <c r="AN221">
        <v>1.4324894514767901</v>
      </c>
    </row>
    <row r="222" spans="1:40" x14ac:dyDescent="0.25">
      <c r="A222" t="s">
        <v>69</v>
      </c>
      <c r="B222">
        <v>1</v>
      </c>
      <c r="C222" t="s">
        <v>254</v>
      </c>
      <c r="D222">
        <v>586</v>
      </c>
      <c r="E222">
        <v>3621</v>
      </c>
      <c r="F222" t="s">
        <v>254</v>
      </c>
      <c r="G222" t="s">
        <v>254</v>
      </c>
      <c r="H222" t="s">
        <v>254</v>
      </c>
      <c r="I222" t="s">
        <v>254</v>
      </c>
      <c r="J222" t="s">
        <v>254</v>
      </c>
      <c r="K222">
        <v>8.6992543496271807E-2</v>
      </c>
      <c r="L222">
        <v>7.7891654465592999E-2</v>
      </c>
      <c r="M222">
        <v>0.237864077669903</v>
      </c>
      <c r="N222">
        <v>147</v>
      </c>
      <c r="O222">
        <v>185</v>
      </c>
      <c r="P222">
        <v>42</v>
      </c>
      <c r="Q222">
        <v>24</v>
      </c>
      <c r="R222">
        <v>3</v>
      </c>
      <c r="S222">
        <v>1364</v>
      </c>
      <c r="T222">
        <v>1192</v>
      </c>
      <c r="U222">
        <v>9</v>
      </c>
      <c r="V222">
        <v>7574</v>
      </c>
      <c r="W222" t="s">
        <v>254</v>
      </c>
      <c r="X222" t="s">
        <v>254</v>
      </c>
      <c r="Y222">
        <v>0</v>
      </c>
      <c r="Z222">
        <v>1827.13333333333</v>
      </c>
      <c r="AA222">
        <v>93</v>
      </c>
      <c r="AB222">
        <v>27</v>
      </c>
      <c r="AC222">
        <v>27.733333333333299</v>
      </c>
      <c r="AD222">
        <v>39</v>
      </c>
      <c r="AE222">
        <v>29</v>
      </c>
      <c r="AF222" t="s">
        <v>254</v>
      </c>
      <c r="AG222" t="s">
        <v>254</v>
      </c>
      <c r="AH222" t="s">
        <v>254</v>
      </c>
      <c r="AI222" t="s">
        <v>254</v>
      </c>
      <c r="AJ222" t="s">
        <v>254</v>
      </c>
      <c r="AK222" t="s">
        <v>254</v>
      </c>
      <c r="AL222" t="s">
        <v>254</v>
      </c>
      <c r="AM222" t="s">
        <v>254</v>
      </c>
      <c r="AN222">
        <v>1.4568309626199101</v>
      </c>
    </row>
    <row r="223" spans="1:40" x14ac:dyDescent="0.25">
      <c r="A223" t="s">
        <v>70</v>
      </c>
      <c r="B223">
        <v>1</v>
      </c>
      <c r="C223" t="s">
        <v>254</v>
      </c>
      <c r="D223">
        <v>644</v>
      </c>
      <c r="E223">
        <v>1178</v>
      </c>
      <c r="F223" t="s">
        <v>254</v>
      </c>
      <c r="G223" t="s">
        <v>254</v>
      </c>
      <c r="H223" t="s">
        <v>254</v>
      </c>
      <c r="I223" t="s">
        <v>254</v>
      </c>
      <c r="J223" t="s">
        <v>254</v>
      </c>
      <c r="K223">
        <v>0.43633276740237698</v>
      </c>
      <c r="L223">
        <v>0.42402183803457699</v>
      </c>
      <c r="M223">
        <v>0.607594936708861</v>
      </c>
      <c r="N223">
        <v>54</v>
      </c>
      <c r="O223">
        <v>60</v>
      </c>
      <c r="P223">
        <v>25</v>
      </c>
      <c r="Q223">
        <v>11</v>
      </c>
      <c r="R223">
        <v>2</v>
      </c>
      <c r="S223">
        <v>422</v>
      </c>
      <c r="T223">
        <v>334</v>
      </c>
      <c r="U223">
        <v>7</v>
      </c>
      <c r="V223">
        <v>6145</v>
      </c>
      <c r="W223" t="s">
        <v>254</v>
      </c>
      <c r="X223" t="s">
        <v>254</v>
      </c>
      <c r="Y223">
        <v>0</v>
      </c>
      <c r="Z223">
        <v>1527.75833333333</v>
      </c>
      <c r="AA223">
        <v>77</v>
      </c>
      <c r="AB223">
        <v>23</v>
      </c>
      <c r="AC223">
        <v>25.197265625</v>
      </c>
      <c r="AD223">
        <v>18</v>
      </c>
      <c r="AE223">
        <v>12</v>
      </c>
      <c r="AF223" t="s">
        <v>254</v>
      </c>
      <c r="AG223" t="s">
        <v>254</v>
      </c>
      <c r="AH223" t="s">
        <v>254</v>
      </c>
      <c r="AI223" t="s">
        <v>254</v>
      </c>
      <c r="AJ223" t="s">
        <v>254</v>
      </c>
      <c r="AK223" t="s">
        <v>254</v>
      </c>
      <c r="AL223" t="s">
        <v>254</v>
      </c>
      <c r="AM223" t="s">
        <v>254</v>
      </c>
      <c r="AN223">
        <v>1.654296875</v>
      </c>
    </row>
    <row r="224" spans="1:40" x14ac:dyDescent="0.25">
      <c r="A224" t="s">
        <v>71</v>
      </c>
      <c r="B224">
        <v>1</v>
      </c>
      <c r="C224" t="s">
        <v>254</v>
      </c>
      <c r="D224">
        <v>535</v>
      </c>
      <c r="E224">
        <v>543</v>
      </c>
      <c r="F224" t="s">
        <v>254</v>
      </c>
      <c r="G224" t="s">
        <v>254</v>
      </c>
      <c r="H224" t="s">
        <v>254</v>
      </c>
      <c r="I224" t="s">
        <v>254</v>
      </c>
      <c r="J224" t="s">
        <v>254</v>
      </c>
      <c r="K224">
        <v>0.98526703499079205</v>
      </c>
      <c r="L224">
        <v>0.98513011152416396</v>
      </c>
      <c r="M224">
        <v>1</v>
      </c>
      <c r="N224">
        <v>1</v>
      </c>
      <c r="O224">
        <v>4</v>
      </c>
      <c r="P224">
        <v>0</v>
      </c>
      <c r="Q224">
        <v>0</v>
      </c>
      <c r="R224">
        <v>1</v>
      </c>
      <c r="S224">
        <v>330</v>
      </c>
      <c r="T224">
        <v>253</v>
      </c>
      <c r="U224">
        <v>10</v>
      </c>
      <c r="V224">
        <v>8377</v>
      </c>
      <c r="W224" t="s">
        <v>254</v>
      </c>
      <c r="X224" t="s">
        <v>254</v>
      </c>
      <c r="Y224">
        <v>0</v>
      </c>
      <c r="Z224">
        <v>1522.06666666667</v>
      </c>
      <c r="AA224">
        <v>74</v>
      </c>
      <c r="AB224">
        <v>22</v>
      </c>
      <c r="AC224">
        <v>24.844859813084099</v>
      </c>
      <c r="AD224">
        <v>0</v>
      </c>
      <c r="AE224">
        <v>0</v>
      </c>
      <c r="AF224" t="s">
        <v>254</v>
      </c>
      <c r="AG224" t="s">
        <v>254</v>
      </c>
      <c r="AH224" t="s">
        <v>254</v>
      </c>
      <c r="AI224" t="s">
        <v>254</v>
      </c>
      <c r="AJ224" t="s">
        <v>254</v>
      </c>
      <c r="AK224" t="s">
        <v>254</v>
      </c>
      <c r="AL224" t="s">
        <v>254</v>
      </c>
      <c r="AM224" t="s">
        <v>254</v>
      </c>
      <c r="AN224">
        <v>0</v>
      </c>
    </row>
    <row r="225" spans="1:40" x14ac:dyDescent="0.25">
      <c r="A225" t="s">
        <v>72</v>
      </c>
      <c r="B225">
        <v>1</v>
      </c>
      <c r="C225" t="s">
        <v>254</v>
      </c>
      <c r="D225">
        <v>511</v>
      </c>
      <c r="E225">
        <v>813</v>
      </c>
      <c r="F225" t="s">
        <v>254</v>
      </c>
      <c r="G225" t="s">
        <v>254</v>
      </c>
      <c r="H225" t="s">
        <v>254</v>
      </c>
      <c r="I225" t="s">
        <v>254</v>
      </c>
      <c r="J225" t="s">
        <v>254</v>
      </c>
      <c r="K225">
        <v>0.54243542435424397</v>
      </c>
      <c r="L225">
        <v>0.52987012987013005</v>
      </c>
      <c r="M225">
        <v>0.76744186046511598</v>
      </c>
      <c r="N225">
        <v>31</v>
      </c>
      <c r="O225">
        <v>30</v>
      </c>
      <c r="P225">
        <v>5</v>
      </c>
      <c r="Q225">
        <v>4</v>
      </c>
      <c r="R225">
        <v>0</v>
      </c>
      <c r="S225">
        <v>376</v>
      </c>
      <c r="T225">
        <v>295</v>
      </c>
      <c r="U225">
        <v>9</v>
      </c>
      <c r="V225">
        <v>7805</v>
      </c>
      <c r="W225" t="s">
        <v>254</v>
      </c>
      <c r="X225" t="s">
        <v>254</v>
      </c>
      <c r="Y225">
        <v>0</v>
      </c>
      <c r="Z225">
        <v>1690.4833333333299</v>
      </c>
      <c r="AA225">
        <v>85</v>
      </c>
      <c r="AB225">
        <v>25</v>
      </c>
      <c r="AC225">
        <v>26.727272727272702</v>
      </c>
      <c r="AD225">
        <v>11</v>
      </c>
      <c r="AE225">
        <v>7</v>
      </c>
      <c r="AF225" t="s">
        <v>254</v>
      </c>
      <c r="AG225" t="s">
        <v>254</v>
      </c>
      <c r="AH225" t="s">
        <v>254</v>
      </c>
      <c r="AI225" t="s">
        <v>254</v>
      </c>
      <c r="AJ225" t="s">
        <v>254</v>
      </c>
      <c r="AK225" t="s">
        <v>254</v>
      </c>
      <c r="AL225" t="s">
        <v>254</v>
      </c>
      <c r="AM225" t="s">
        <v>254</v>
      </c>
      <c r="AN225">
        <v>0</v>
      </c>
    </row>
    <row r="226" spans="1:40" x14ac:dyDescent="0.25">
      <c r="A226" t="s">
        <v>73</v>
      </c>
      <c r="B226">
        <v>1</v>
      </c>
      <c r="C226" t="s">
        <v>254</v>
      </c>
      <c r="D226">
        <v>413</v>
      </c>
      <c r="E226">
        <v>1225</v>
      </c>
      <c r="F226" t="s">
        <v>254</v>
      </c>
      <c r="G226" t="s">
        <v>254</v>
      </c>
      <c r="H226" t="s">
        <v>254</v>
      </c>
      <c r="I226" t="s">
        <v>254</v>
      </c>
      <c r="J226" t="s">
        <v>254</v>
      </c>
      <c r="K226">
        <v>0.21142857142857099</v>
      </c>
      <c r="L226">
        <v>0.190812720848057</v>
      </c>
      <c r="M226">
        <v>0.462365591397849</v>
      </c>
      <c r="N226">
        <v>52</v>
      </c>
      <c r="O226">
        <v>91</v>
      </c>
      <c r="P226">
        <v>14</v>
      </c>
      <c r="Q226">
        <v>7</v>
      </c>
      <c r="R226">
        <v>0</v>
      </c>
      <c r="S226">
        <v>518</v>
      </c>
      <c r="T226">
        <v>422</v>
      </c>
      <c r="U226">
        <v>8</v>
      </c>
      <c r="V226">
        <v>9058</v>
      </c>
      <c r="W226" t="s">
        <v>254</v>
      </c>
      <c r="X226" t="s">
        <v>254</v>
      </c>
      <c r="Y226">
        <v>0</v>
      </c>
      <c r="Z226">
        <v>1898.1</v>
      </c>
      <c r="AA226">
        <v>93</v>
      </c>
      <c r="AB226">
        <v>28</v>
      </c>
      <c r="AC226">
        <v>28.416988416988399</v>
      </c>
      <c r="AD226">
        <v>12</v>
      </c>
      <c r="AE226">
        <v>5</v>
      </c>
      <c r="AF226" t="s">
        <v>254</v>
      </c>
      <c r="AG226" t="s">
        <v>254</v>
      </c>
      <c r="AH226" t="s">
        <v>254</v>
      </c>
      <c r="AI226" t="s">
        <v>254</v>
      </c>
      <c r="AJ226" t="s">
        <v>254</v>
      </c>
      <c r="AK226" t="s">
        <v>254</v>
      </c>
      <c r="AL226" t="s">
        <v>254</v>
      </c>
      <c r="AM226" t="s">
        <v>254</v>
      </c>
      <c r="AN226">
        <v>0</v>
      </c>
    </row>
    <row r="227" spans="1:40" x14ac:dyDescent="0.25">
      <c r="A227" t="s">
        <v>74</v>
      </c>
      <c r="B227">
        <v>1</v>
      </c>
      <c r="C227" t="s">
        <v>254</v>
      </c>
      <c r="D227">
        <v>412</v>
      </c>
      <c r="E227">
        <v>595</v>
      </c>
      <c r="F227" t="s">
        <v>254</v>
      </c>
      <c r="G227" t="s">
        <v>254</v>
      </c>
      <c r="H227" t="s">
        <v>254</v>
      </c>
      <c r="I227" t="s">
        <v>254</v>
      </c>
      <c r="J227" t="s">
        <v>254</v>
      </c>
      <c r="K227">
        <v>0.64369747899159702</v>
      </c>
      <c r="L227">
        <v>0.64147627416520203</v>
      </c>
      <c r="M227">
        <v>0.69230769230769196</v>
      </c>
      <c r="N227">
        <v>16</v>
      </c>
      <c r="O227">
        <v>14</v>
      </c>
      <c r="P227">
        <v>0</v>
      </c>
      <c r="Q227">
        <v>0</v>
      </c>
      <c r="R227">
        <v>0</v>
      </c>
      <c r="S227">
        <v>303</v>
      </c>
      <c r="T227">
        <v>231</v>
      </c>
      <c r="U227">
        <v>10</v>
      </c>
      <c r="V227">
        <v>8478</v>
      </c>
      <c r="W227" t="s">
        <v>254</v>
      </c>
      <c r="X227" t="s">
        <v>254</v>
      </c>
      <c r="Y227">
        <v>0</v>
      </c>
      <c r="Z227">
        <v>1757.13333333333</v>
      </c>
      <c r="AA227">
        <v>89</v>
      </c>
      <c r="AB227">
        <v>26</v>
      </c>
      <c r="AC227">
        <v>26.847769028871401</v>
      </c>
      <c r="AD227">
        <v>4</v>
      </c>
      <c r="AE227">
        <v>3</v>
      </c>
      <c r="AF227" t="s">
        <v>254</v>
      </c>
      <c r="AG227" t="s">
        <v>254</v>
      </c>
      <c r="AH227" t="s">
        <v>254</v>
      </c>
      <c r="AI227" t="s">
        <v>254</v>
      </c>
      <c r="AJ227" t="s">
        <v>254</v>
      </c>
      <c r="AK227" t="s">
        <v>254</v>
      </c>
      <c r="AL227" t="s">
        <v>254</v>
      </c>
      <c r="AM227" t="s">
        <v>254</v>
      </c>
      <c r="AN227">
        <v>0</v>
      </c>
    </row>
    <row r="228" spans="1:40" x14ac:dyDescent="0.25">
      <c r="A228" t="s">
        <v>75</v>
      </c>
      <c r="B228">
        <v>1</v>
      </c>
      <c r="C228" t="s">
        <v>254</v>
      </c>
      <c r="D228">
        <v>386</v>
      </c>
      <c r="E228">
        <v>742</v>
      </c>
      <c r="F228" t="s">
        <v>254</v>
      </c>
      <c r="G228" t="s">
        <v>254</v>
      </c>
      <c r="H228" t="s">
        <v>254</v>
      </c>
      <c r="I228" t="s">
        <v>254</v>
      </c>
      <c r="J228" t="s">
        <v>254</v>
      </c>
      <c r="K228">
        <v>0.42183288409703501</v>
      </c>
      <c r="L228">
        <v>0.41218130311614698</v>
      </c>
      <c r="M228">
        <v>0.61111111111111105</v>
      </c>
      <c r="N228">
        <v>25</v>
      </c>
      <c r="O228">
        <v>23</v>
      </c>
      <c r="P228">
        <v>7</v>
      </c>
      <c r="Q228">
        <v>3</v>
      </c>
      <c r="R228">
        <v>1</v>
      </c>
      <c r="S228">
        <v>328</v>
      </c>
      <c r="T228">
        <v>249</v>
      </c>
      <c r="U228">
        <v>10</v>
      </c>
      <c r="V228">
        <v>8798</v>
      </c>
      <c r="W228" t="s">
        <v>254</v>
      </c>
      <c r="X228" t="s">
        <v>254</v>
      </c>
      <c r="Y228">
        <v>0</v>
      </c>
      <c r="Z228">
        <v>1846.5333333333299</v>
      </c>
      <c r="AA228">
        <v>93</v>
      </c>
      <c r="AB228">
        <v>27</v>
      </c>
      <c r="AC228">
        <v>27.810289389067499</v>
      </c>
      <c r="AD228">
        <v>6</v>
      </c>
      <c r="AE228">
        <v>0</v>
      </c>
      <c r="AF228" t="s">
        <v>254</v>
      </c>
      <c r="AG228" t="s">
        <v>254</v>
      </c>
      <c r="AH228" t="s">
        <v>254</v>
      </c>
      <c r="AI228" t="s">
        <v>254</v>
      </c>
      <c r="AJ228" t="s">
        <v>254</v>
      </c>
      <c r="AK228" t="s">
        <v>254</v>
      </c>
      <c r="AL228" t="s">
        <v>254</v>
      </c>
      <c r="AM228" t="s">
        <v>254</v>
      </c>
      <c r="AN228">
        <v>1.44984802431611</v>
      </c>
    </row>
    <row r="229" spans="1:40" x14ac:dyDescent="0.25">
      <c r="A229" t="s">
        <v>76</v>
      </c>
      <c r="B229">
        <v>1</v>
      </c>
      <c r="C229" t="s">
        <v>254</v>
      </c>
      <c r="D229">
        <v>472</v>
      </c>
      <c r="E229">
        <v>846</v>
      </c>
      <c r="F229" t="s">
        <v>254</v>
      </c>
      <c r="G229" t="s">
        <v>254</v>
      </c>
      <c r="H229" t="s">
        <v>254</v>
      </c>
      <c r="I229" t="s">
        <v>254</v>
      </c>
      <c r="J229" t="s">
        <v>254</v>
      </c>
      <c r="K229">
        <v>0.41016548463357</v>
      </c>
      <c r="L229">
        <v>0.399014778325123</v>
      </c>
      <c r="M229">
        <v>0.67647058823529405</v>
      </c>
      <c r="N229">
        <v>21</v>
      </c>
      <c r="O229">
        <v>34</v>
      </c>
      <c r="P229">
        <v>7</v>
      </c>
      <c r="Q229">
        <v>3</v>
      </c>
      <c r="R229">
        <v>0</v>
      </c>
      <c r="S229">
        <v>327</v>
      </c>
      <c r="T229">
        <v>254</v>
      </c>
      <c r="U229">
        <v>7</v>
      </c>
      <c r="V229">
        <v>6078.5</v>
      </c>
      <c r="W229" t="s">
        <v>254</v>
      </c>
      <c r="X229" t="s">
        <v>254</v>
      </c>
      <c r="Y229">
        <v>0</v>
      </c>
      <c r="Z229">
        <v>1749.1</v>
      </c>
      <c r="AA229">
        <v>83</v>
      </c>
      <c r="AB229">
        <v>23.5</v>
      </c>
      <c r="AC229">
        <v>25.9389534883721</v>
      </c>
      <c r="AD229">
        <v>3</v>
      </c>
      <c r="AE229">
        <v>7</v>
      </c>
      <c r="AF229" t="s">
        <v>254</v>
      </c>
      <c r="AG229" t="s">
        <v>254</v>
      </c>
      <c r="AH229" t="s">
        <v>254</v>
      </c>
      <c r="AI229" t="s">
        <v>254</v>
      </c>
      <c r="AJ229" t="s">
        <v>254</v>
      </c>
      <c r="AK229" t="s">
        <v>254</v>
      </c>
      <c r="AL229" t="s">
        <v>254</v>
      </c>
      <c r="AM229" t="s">
        <v>254</v>
      </c>
      <c r="AN229">
        <v>0</v>
      </c>
    </row>
    <row r="230" spans="1:40" x14ac:dyDescent="0.25">
      <c r="A230" t="s">
        <v>77</v>
      </c>
      <c r="B230">
        <v>1</v>
      </c>
      <c r="C230" t="s">
        <v>254</v>
      </c>
      <c r="D230">
        <v>304</v>
      </c>
      <c r="E230">
        <v>1237</v>
      </c>
      <c r="F230" t="s">
        <v>254</v>
      </c>
      <c r="G230" t="s">
        <v>254</v>
      </c>
      <c r="H230" t="s">
        <v>254</v>
      </c>
      <c r="I230" t="s">
        <v>254</v>
      </c>
      <c r="J230" t="s">
        <v>254</v>
      </c>
      <c r="K230">
        <v>0.163298302344382</v>
      </c>
      <c r="L230">
        <v>0.13933729821580301</v>
      </c>
      <c r="M230">
        <v>0.63333333333333297</v>
      </c>
      <c r="N230">
        <v>41</v>
      </c>
      <c r="O230">
        <v>62</v>
      </c>
      <c r="P230">
        <v>9</v>
      </c>
      <c r="Q230">
        <v>4</v>
      </c>
      <c r="R230">
        <v>0</v>
      </c>
      <c r="S230">
        <v>552</v>
      </c>
      <c r="T230">
        <v>468</v>
      </c>
      <c r="U230">
        <v>8</v>
      </c>
      <c r="V230">
        <v>9856</v>
      </c>
      <c r="W230" t="s">
        <v>254</v>
      </c>
      <c r="X230" t="s">
        <v>254</v>
      </c>
      <c r="Y230">
        <v>0</v>
      </c>
      <c r="Z230">
        <v>1897.2249999999999</v>
      </c>
      <c r="AA230">
        <v>99.5</v>
      </c>
      <c r="AB230">
        <v>28</v>
      </c>
      <c r="AC230">
        <v>28.3118811881188</v>
      </c>
      <c r="AD230">
        <v>4</v>
      </c>
      <c r="AE230">
        <v>5</v>
      </c>
      <c r="AF230" t="s">
        <v>254</v>
      </c>
      <c r="AG230" t="s">
        <v>254</v>
      </c>
      <c r="AH230" t="s">
        <v>254</v>
      </c>
      <c r="AI230" t="s">
        <v>254</v>
      </c>
      <c r="AJ230" t="s">
        <v>254</v>
      </c>
      <c r="AK230" t="s">
        <v>254</v>
      </c>
      <c r="AL230" t="s">
        <v>254</v>
      </c>
      <c r="AM230" t="s">
        <v>254</v>
      </c>
      <c r="AN230">
        <v>0.80773606370876005</v>
      </c>
    </row>
    <row r="231" spans="1:40" x14ac:dyDescent="0.25">
      <c r="A231" t="s">
        <v>78</v>
      </c>
      <c r="B231">
        <v>1</v>
      </c>
      <c r="C231" t="s">
        <v>254</v>
      </c>
      <c r="D231">
        <v>243</v>
      </c>
      <c r="E231">
        <v>888</v>
      </c>
      <c r="F231" t="s">
        <v>254</v>
      </c>
      <c r="G231" t="s">
        <v>254</v>
      </c>
      <c r="H231" t="s">
        <v>254</v>
      </c>
      <c r="I231" t="s">
        <v>254</v>
      </c>
      <c r="J231" t="s">
        <v>254</v>
      </c>
      <c r="K231">
        <v>0.17454954954954999</v>
      </c>
      <c r="L231">
        <v>0.14676616915422899</v>
      </c>
      <c r="M231">
        <v>0.44047619047619002</v>
      </c>
      <c r="N231">
        <v>75</v>
      </c>
      <c r="O231">
        <v>90</v>
      </c>
      <c r="P231">
        <v>13</v>
      </c>
      <c r="Q231">
        <v>5</v>
      </c>
      <c r="R231">
        <v>1</v>
      </c>
      <c r="S231">
        <v>642</v>
      </c>
      <c r="T231">
        <v>511</v>
      </c>
      <c r="U231">
        <v>9</v>
      </c>
      <c r="V231">
        <v>10148</v>
      </c>
      <c r="W231" t="s">
        <v>254</v>
      </c>
      <c r="X231" t="s">
        <v>254</v>
      </c>
      <c r="Y231">
        <v>0</v>
      </c>
      <c r="Z231">
        <v>1964.65</v>
      </c>
      <c r="AA231">
        <v>94</v>
      </c>
      <c r="AB231">
        <v>29</v>
      </c>
      <c r="AC231">
        <v>29.038709677419401</v>
      </c>
      <c r="AD231">
        <v>15</v>
      </c>
      <c r="AE231">
        <v>6</v>
      </c>
      <c r="AF231" t="s">
        <v>254</v>
      </c>
      <c r="AG231" t="s">
        <v>254</v>
      </c>
      <c r="AH231" t="s">
        <v>254</v>
      </c>
      <c r="AI231" t="s">
        <v>254</v>
      </c>
      <c r="AJ231" t="s">
        <v>254</v>
      </c>
      <c r="AK231" t="s">
        <v>254</v>
      </c>
      <c r="AL231" t="s">
        <v>254</v>
      </c>
      <c r="AM231" t="s">
        <v>254</v>
      </c>
      <c r="AN231">
        <v>0</v>
      </c>
    </row>
    <row r="232" spans="1:40" x14ac:dyDescent="0.25">
      <c r="A232" t="s">
        <v>79</v>
      </c>
      <c r="B232">
        <v>1</v>
      </c>
      <c r="C232" t="s">
        <v>254</v>
      </c>
      <c r="D232">
        <v>289</v>
      </c>
      <c r="E232">
        <v>1144</v>
      </c>
      <c r="F232" t="s">
        <v>254</v>
      </c>
      <c r="G232" t="s">
        <v>254</v>
      </c>
      <c r="H232" t="s">
        <v>254</v>
      </c>
      <c r="I232" t="s">
        <v>254</v>
      </c>
      <c r="J232" t="s">
        <v>254</v>
      </c>
      <c r="K232">
        <v>0.152097902097902</v>
      </c>
      <c r="L232">
        <v>0.13246268656716401</v>
      </c>
      <c r="M232">
        <v>0.44444444444444398</v>
      </c>
      <c r="N232">
        <v>67</v>
      </c>
      <c r="O232">
        <v>52</v>
      </c>
      <c r="P232">
        <v>18</v>
      </c>
      <c r="Q232">
        <v>7</v>
      </c>
      <c r="R232">
        <v>0</v>
      </c>
      <c r="S232">
        <v>493</v>
      </c>
      <c r="T232">
        <v>408</v>
      </c>
      <c r="U232">
        <v>7</v>
      </c>
      <c r="V232">
        <v>10473</v>
      </c>
      <c r="W232" t="s">
        <v>254</v>
      </c>
      <c r="X232" t="s">
        <v>254</v>
      </c>
      <c r="Y232">
        <v>0</v>
      </c>
      <c r="Z232">
        <v>1998.5833333333301</v>
      </c>
      <c r="AA232">
        <v>93</v>
      </c>
      <c r="AB232">
        <v>27.5</v>
      </c>
      <c r="AC232">
        <v>28.597701149425301</v>
      </c>
      <c r="AD232">
        <v>8</v>
      </c>
      <c r="AE232">
        <v>7</v>
      </c>
      <c r="AF232" t="s">
        <v>254</v>
      </c>
      <c r="AG232" t="s">
        <v>254</v>
      </c>
      <c r="AH232" t="s">
        <v>254</v>
      </c>
      <c r="AI232" t="s">
        <v>254</v>
      </c>
      <c r="AJ232" t="s">
        <v>254</v>
      </c>
      <c r="AK232" t="s">
        <v>254</v>
      </c>
      <c r="AL232" t="s">
        <v>254</v>
      </c>
      <c r="AM232" t="s">
        <v>254</v>
      </c>
      <c r="AN232">
        <v>0</v>
      </c>
    </row>
    <row r="233" spans="1:40" x14ac:dyDescent="0.25">
      <c r="A233" t="s">
        <v>80</v>
      </c>
      <c r="B233">
        <v>1</v>
      </c>
      <c r="C233" t="s">
        <v>254</v>
      </c>
      <c r="D233">
        <v>245</v>
      </c>
      <c r="E233">
        <v>406</v>
      </c>
      <c r="F233" t="s">
        <v>254</v>
      </c>
      <c r="G233" t="s">
        <v>254</v>
      </c>
      <c r="H233" t="s">
        <v>254</v>
      </c>
      <c r="I233" t="s">
        <v>254</v>
      </c>
      <c r="J233" t="s">
        <v>254</v>
      </c>
      <c r="K233">
        <v>0.467980295566502</v>
      </c>
      <c r="L233">
        <v>0.43370165745856398</v>
      </c>
      <c r="M233">
        <v>0.75</v>
      </c>
      <c r="N233">
        <v>41</v>
      </c>
      <c r="O233">
        <v>30</v>
      </c>
      <c r="P233">
        <v>10</v>
      </c>
      <c r="Q233">
        <v>5</v>
      </c>
      <c r="R233">
        <v>1</v>
      </c>
      <c r="S233">
        <v>271</v>
      </c>
      <c r="T233">
        <v>196</v>
      </c>
      <c r="U233">
        <v>12</v>
      </c>
      <c r="V233">
        <v>9163</v>
      </c>
      <c r="W233" t="s">
        <v>254</v>
      </c>
      <c r="X233" t="s">
        <v>254</v>
      </c>
      <c r="Y233">
        <v>0</v>
      </c>
      <c r="Z233">
        <v>2063.2916666666702</v>
      </c>
      <c r="AA233">
        <v>101</v>
      </c>
      <c r="AB233">
        <v>30</v>
      </c>
      <c r="AC233">
        <v>29.831578947368399</v>
      </c>
      <c r="AD233">
        <v>3</v>
      </c>
      <c r="AE233">
        <v>5</v>
      </c>
      <c r="AF233" t="s">
        <v>254</v>
      </c>
      <c r="AG233" t="s">
        <v>254</v>
      </c>
      <c r="AH233" t="s">
        <v>254</v>
      </c>
      <c r="AI233" t="s">
        <v>254</v>
      </c>
      <c r="AJ233" t="s">
        <v>254</v>
      </c>
      <c r="AK233" t="s">
        <v>254</v>
      </c>
      <c r="AL233" t="s">
        <v>254</v>
      </c>
      <c r="AM233" t="s">
        <v>254</v>
      </c>
      <c r="AN233">
        <v>0</v>
      </c>
    </row>
    <row r="234" spans="1:40" x14ac:dyDescent="0.25">
      <c r="A234" t="s">
        <v>81</v>
      </c>
      <c r="B234">
        <v>1</v>
      </c>
      <c r="C234" t="s">
        <v>254</v>
      </c>
      <c r="D234">
        <v>273</v>
      </c>
      <c r="E234">
        <v>334</v>
      </c>
      <c r="F234" t="s">
        <v>254</v>
      </c>
      <c r="G234" t="s">
        <v>254</v>
      </c>
      <c r="H234" t="s">
        <v>254</v>
      </c>
      <c r="I234" t="s">
        <v>254</v>
      </c>
      <c r="J234" t="s">
        <v>254</v>
      </c>
      <c r="K234">
        <v>0.71856287425149701</v>
      </c>
      <c r="L234">
        <v>0.71165644171779097</v>
      </c>
      <c r="M234">
        <v>1</v>
      </c>
      <c r="N234">
        <v>7</v>
      </c>
      <c r="O234">
        <v>9</v>
      </c>
      <c r="P234">
        <v>0</v>
      </c>
      <c r="Q234">
        <v>0</v>
      </c>
      <c r="R234">
        <v>0</v>
      </c>
      <c r="S234">
        <v>244</v>
      </c>
      <c r="T234">
        <v>168</v>
      </c>
      <c r="U234">
        <v>9</v>
      </c>
      <c r="V234">
        <v>9937.5</v>
      </c>
      <c r="W234" t="s">
        <v>254</v>
      </c>
      <c r="X234" t="s">
        <v>254</v>
      </c>
      <c r="Y234">
        <v>0</v>
      </c>
      <c r="Z234">
        <v>2057.9833333333299</v>
      </c>
      <c r="AA234">
        <v>95</v>
      </c>
      <c r="AB234">
        <v>28</v>
      </c>
      <c r="AC234">
        <v>29.491596638655501</v>
      </c>
      <c r="AD234">
        <v>1</v>
      </c>
      <c r="AE234">
        <v>2</v>
      </c>
      <c r="AF234" t="s">
        <v>254</v>
      </c>
      <c r="AG234" t="s">
        <v>254</v>
      </c>
      <c r="AH234" t="s">
        <v>254</v>
      </c>
      <c r="AI234" t="s">
        <v>254</v>
      </c>
      <c r="AJ234" t="s">
        <v>254</v>
      </c>
      <c r="AK234" t="s">
        <v>254</v>
      </c>
      <c r="AL234" t="s">
        <v>254</v>
      </c>
      <c r="AM234" t="s">
        <v>254</v>
      </c>
      <c r="AN234">
        <v>0</v>
      </c>
    </row>
    <row r="235" spans="1:40" x14ac:dyDescent="0.25">
      <c r="A235" t="s">
        <v>82</v>
      </c>
      <c r="B235">
        <v>1</v>
      </c>
      <c r="C235" t="s">
        <v>254</v>
      </c>
      <c r="D235">
        <v>212</v>
      </c>
      <c r="E235">
        <v>580</v>
      </c>
      <c r="F235" t="s">
        <v>254</v>
      </c>
      <c r="G235" t="s">
        <v>254</v>
      </c>
      <c r="H235" t="s">
        <v>254</v>
      </c>
      <c r="I235" t="s">
        <v>254</v>
      </c>
      <c r="J235" t="s">
        <v>254</v>
      </c>
      <c r="K235">
        <v>0.25172413793103399</v>
      </c>
      <c r="L235">
        <v>0.22532588454376201</v>
      </c>
      <c r="M235">
        <v>0.581395348837209</v>
      </c>
      <c r="N235">
        <v>29</v>
      </c>
      <c r="O235">
        <v>41</v>
      </c>
      <c r="P235">
        <v>11</v>
      </c>
      <c r="Q235">
        <v>5</v>
      </c>
      <c r="R235">
        <v>0</v>
      </c>
      <c r="S235">
        <v>360</v>
      </c>
      <c r="T235">
        <v>269</v>
      </c>
      <c r="U235">
        <v>8</v>
      </c>
      <c r="V235">
        <v>10627.5</v>
      </c>
      <c r="W235" t="s">
        <v>254</v>
      </c>
      <c r="X235" t="s">
        <v>254</v>
      </c>
      <c r="Y235">
        <v>0</v>
      </c>
      <c r="Z235">
        <v>2153.6083333333299</v>
      </c>
      <c r="AA235">
        <v>101.5</v>
      </c>
      <c r="AB235">
        <v>30</v>
      </c>
      <c r="AC235">
        <v>30.280821917808201</v>
      </c>
      <c r="AD235">
        <v>5</v>
      </c>
      <c r="AE235">
        <v>3</v>
      </c>
      <c r="AF235" t="s">
        <v>254</v>
      </c>
      <c r="AG235" t="s">
        <v>254</v>
      </c>
      <c r="AH235" t="s">
        <v>254</v>
      </c>
      <c r="AI235" t="s">
        <v>254</v>
      </c>
      <c r="AJ235" t="s">
        <v>254</v>
      </c>
      <c r="AK235" t="s">
        <v>254</v>
      </c>
      <c r="AL235" t="s">
        <v>254</v>
      </c>
      <c r="AM235" t="s">
        <v>254</v>
      </c>
      <c r="AN235">
        <v>0</v>
      </c>
    </row>
    <row r="236" spans="1:40" x14ac:dyDescent="0.25">
      <c r="A236" t="s">
        <v>83</v>
      </c>
      <c r="B236">
        <v>1</v>
      </c>
      <c r="C236" t="s">
        <v>254</v>
      </c>
      <c r="D236">
        <v>176</v>
      </c>
      <c r="E236">
        <v>787</v>
      </c>
      <c r="F236" t="s">
        <v>254</v>
      </c>
      <c r="G236" t="s">
        <v>254</v>
      </c>
      <c r="H236" t="s">
        <v>254</v>
      </c>
      <c r="I236" t="s">
        <v>254</v>
      </c>
      <c r="J236" t="s">
        <v>254</v>
      </c>
      <c r="K236">
        <v>0.13850063532401499</v>
      </c>
      <c r="L236">
        <v>0.12160228898426299</v>
      </c>
      <c r="M236">
        <v>0.27272727272727298</v>
      </c>
      <c r="N236">
        <v>90</v>
      </c>
      <c r="O236">
        <v>89</v>
      </c>
      <c r="P236">
        <v>21</v>
      </c>
      <c r="Q236">
        <v>8</v>
      </c>
      <c r="R236">
        <v>1</v>
      </c>
      <c r="S236">
        <v>625</v>
      </c>
      <c r="T236">
        <v>468</v>
      </c>
      <c r="U236">
        <v>10</v>
      </c>
      <c r="V236">
        <v>11423</v>
      </c>
      <c r="W236" t="s">
        <v>254</v>
      </c>
      <c r="X236" t="s">
        <v>254</v>
      </c>
      <c r="Y236">
        <v>0</v>
      </c>
      <c r="Z236">
        <v>1981.3</v>
      </c>
      <c r="AA236">
        <v>98</v>
      </c>
      <c r="AB236">
        <v>29</v>
      </c>
      <c r="AC236">
        <v>29.926605504587201</v>
      </c>
      <c r="AD236">
        <v>15</v>
      </c>
      <c r="AE236">
        <v>14</v>
      </c>
      <c r="AF236" t="s">
        <v>254</v>
      </c>
      <c r="AG236" t="s">
        <v>254</v>
      </c>
      <c r="AH236" t="s">
        <v>254</v>
      </c>
      <c r="AI236" t="s">
        <v>254</v>
      </c>
      <c r="AJ236" t="s">
        <v>254</v>
      </c>
      <c r="AK236" t="s">
        <v>254</v>
      </c>
      <c r="AL236" t="s">
        <v>254</v>
      </c>
      <c r="AM236" t="s">
        <v>254</v>
      </c>
      <c r="AN236">
        <v>1.7859778597786</v>
      </c>
    </row>
    <row r="237" spans="1:40" x14ac:dyDescent="0.25">
      <c r="A237" t="s">
        <v>84</v>
      </c>
      <c r="B237">
        <v>1</v>
      </c>
      <c r="C237" t="s">
        <v>254</v>
      </c>
      <c r="D237">
        <v>178</v>
      </c>
      <c r="E237">
        <v>395</v>
      </c>
      <c r="F237" t="s">
        <v>254</v>
      </c>
      <c r="G237" t="s">
        <v>254</v>
      </c>
      <c r="H237" t="s">
        <v>254</v>
      </c>
      <c r="I237" t="s">
        <v>254</v>
      </c>
      <c r="J237" t="s">
        <v>254</v>
      </c>
      <c r="K237">
        <v>0.33670886075949402</v>
      </c>
      <c r="L237">
        <v>0.31842105263157899</v>
      </c>
      <c r="M237">
        <v>0.8</v>
      </c>
      <c r="N237">
        <v>9</v>
      </c>
      <c r="O237">
        <v>23</v>
      </c>
      <c r="P237">
        <v>4</v>
      </c>
      <c r="Q237">
        <v>2</v>
      </c>
      <c r="R237">
        <v>0</v>
      </c>
      <c r="S237">
        <v>300</v>
      </c>
      <c r="T237">
        <v>215</v>
      </c>
      <c r="U237">
        <v>10</v>
      </c>
      <c r="V237">
        <v>12037</v>
      </c>
      <c r="W237" t="s">
        <v>254</v>
      </c>
      <c r="X237" t="s">
        <v>254</v>
      </c>
      <c r="Y237">
        <v>0</v>
      </c>
      <c r="Z237">
        <v>2068.9833333333299</v>
      </c>
      <c r="AA237">
        <v>93</v>
      </c>
      <c r="AB237">
        <v>30</v>
      </c>
      <c r="AC237">
        <v>30.436090225563898</v>
      </c>
      <c r="AD237">
        <v>2</v>
      </c>
      <c r="AE237">
        <v>2</v>
      </c>
      <c r="AF237" t="s">
        <v>254</v>
      </c>
      <c r="AG237" t="s">
        <v>254</v>
      </c>
      <c r="AH237" t="s">
        <v>254</v>
      </c>
      <c r="AI237" t="s">
        <v>254</v>
      </c>
      <c r="AJ237" t="s">
        <v>254</v>
      </c>
      <c r="AK237" t="s">
        <v>254</v>
      </c>
      <c r="AL237" t="s">
        <v>254</v>
      </c>
      <c r="AM237" t="s">
        <v>254</v>
      </c>
      <c r="AN237">
        <v>0</v>
      </c>
    </row>
    <row r="238" spans="1:40" x14ac:dyDescent="0.25">
      <c r="A238" t="s">
        <v>85</v>
      </c>
      <c r="B238">
        <v>1</v>
      </c>
      <c r="C238" t="s">
        <v>254</v>
      </c>
      <c r="D238">
        <v>138</v>
      </c>
      <c r="E238">
        <v>335</v>
      </c>
      <c r="F238" t="s">
        <v>254</v>
      </c>
      <c r="G238" t="s">
        <v>254</v>
      </c>
      <c r="H238" t="s">
        <v>254</v>
      </c>
      <c r="I238" t="s">
        <v>254</v>
      </c>
      <c r="J238" t="s">
        <v>254</v>
      </c>
      <c r="K238">
        <v>0.31044776119403</v>
      </c>
      <c r="L238">
        <v>0.27652733118971101</v>
      </c>
      <c r="M238">
        <v>0.75</v>
      </c>
      <c r="N238">
        <v>15</v>
      </c>
      <c r="O238">
        <v>22</v>
      </c>
      <c r="P238">
        <v>4</v>
      </c>
      <c r="Q238">
        <v>3</v>
      </c>
      <c r="R238">
        <v>0</v>
      </c>
      <c r="S238">
        <v>351</v>
      </c>
      <c r="T238">
        <v>248</v>
      </c>
      <c r="U238">
        <v>10</v>
      </c>
      <c r="V238">
        <v>14270</v>
      </c>
      <c r="W238" t="s">
        <v>254</v>
      </c>
      <c r="X238" t="s">
        <v>254</v>
      </c>
      <c r="Y238">
        <v>0</v>
      </c>
      <c r="Z238">
        <v>2050.35</v>
      </c>
      <c r="AA238">
        <v>94.5</v>
      </c>
      <c r="AB238">
        <v>28.5</v>
      </c>
      <c r="AC238">
        <v>30.057692307692299</v>
      </c>
      <c r="AD238">
        <v>7</v>
      </c>
      <c r="AE238">
        <v>5</v>
      </c>
      <c r="AF238" t="s">
        <v>254</v>
      </c>
      <c r="AG238" t="s">
        <v>254</v>
      </c>
      <c r="AH238" t="s">
        <v>254</v>
      </c>
      <c r="AI238" t="s">
        <v>254</v>
      </c>
      <c r="AJ238" t="s">
        <v>254</v>
      </c>
      <c r="AK238" t="s">
        <v>254</v>
      </c>
      <c r="AL238" t="s">
        <v>254</v>
      </c>
      <c r="AM238" t="s">
        <v>254</v>
      </c>
      <c r="AN238">
        <v>0</v>
      </c>
    </row>
    <row r="239" spans="1:40" x14ac:dyDescent="0.25">
      <c r="A239" t="s">
        <v>86</v>
      </c>
      <c r="B239">
        <v>1</v>
      </c>
      <c r="C239" t="s">
        <v>254</v>
      </c>
      <c r="D239">
        <v>220</v>
      </c>
      <c r="E239">
        <v>549</v>
      </c>
      <c r="F239" t="s">
        <v>254</v>
      </c>
      <c r="G239" t="s">
        <v>254</v>
      </c>
      <c r="H239" t="s">
        <v>254</v>
      </c>
      <c r="I239" t="s">
        <v>254</v>
      </c>
      <c r="J239" t="s">
        <v>254</v>
      </c>
      <c r="K239">
        <v>0.28051001821493599</v>
      </c>
      <c r="L239">
        <v>0.26452905811623201</v>
      </c>
      <c r="M239">
        <v>0.44</v>
      </c>
      <c r="N239">
        <v>39</v>
      </c>
      <c r="O239">
        <v>40</v>
      </c>
      <c r="P239">
        <v>6</v>
      </c>
      <c r="Q239">
        <v>4</v>
      </c>
      <c r="R239">
        <v>0</v>
      </c>
      <c r="S239">
        <v>263</v>
      </c>
      <c r="T239">
        <v>184</v>
      </c>
      <c r="U239">
        <v>8</v>
      </c>
      <c r="V239">
        <v>8500</v>
      </c>
      <c r="W239" t="s">
        <v>254</v>
      </c>
      <c r="X239" t="s">
        <v>254</v>
      </c>
      <c r="Y239">
        <v>0</v>
      </c>
      <c r="Z239">
        <v>2310.2249999999999</v>
      </c>
      <c r="AA239">
        <v>110</v>
      </c>
      <c r="AB239">
        <v>30</v>
      </c>
      <c r="AC239">
        <v>31.337662337662302</v>
      </c>
      <c r="AD239">
        <v>3</v>
      </c>
      <c r="AE239">
        <v>6</v>
      </c>
      <c r="AF239" t="s">
        <v>254</v>
      </c>
      <c r="AG239" t="s">
        <v>254</v>
      </c>
      <c r="AH239" t="s">
        <v>254</v>
      </c>
      <c r="AI239" t="s">
        <v>254</v>
      </c>
      <c r="AJ239" t="s">
        <v>254</v>
      </c>
      <c r="AK239" t="s">
        <v>254</v>
      </c>
      <c r="AL239" t="s">
        <v>254</v>
      </c>
      <c r="AM239" t="s">
        <v>254</v>
      </c>
      <c r="AN239">
        <v>1.9657534246575299</v>
      </c>
    </row>
    <row r="240" spans="1:40" x14ac:dyDescent="0.25">
      <c r="A240" t="s">
        <v>87</v>
      </c>
      <c r="B240">
        <v>1</v>
      </c>
      <c r="C240" t="s">
        <v>254</v>
      </c>
      <c r="D240">
        <v>213</v>
      </c>
      <c r="E240">
        <v>434</v>
      </c>
      <c r="F240" t="s">
        <v>254</v>
      </c>
      <c r="G240" t="s">
        <v>254</v>
      </c>
      <c r="H240" t="s">
        <v>254</v>
      </c>
      <c r="I240" t="s">
        <v>254</v>
      </c>
      <c r="J240" t="s">
        <v>254</v>
      </c>
      <c r="K240">
        <v>0.35944700460829498</v>
      </c>
      <c r="L240">
        <v>0.34250000000000003</v>
      </c>
      <c r="M240">
        <v>0.55882352941176505</v>
      </c>
      <c r="N240">
        <v>35</v>
      </c>
      <c r="O240">
        <v>36</v>
      </c>
      <c r="P240">
        <v>4</v>
      </c>
      <c r="Q240">
        <v>2</v>
      </c>
      <c r="R240">
        <v>0</v>
      </c>
      <c r="S240">
        <v>257</v>
      </c>
      <c r="T240">
        <v>185</v>
      </c>
      <c r="U240">
        <v>9</v>
      </c>
      <c r="V240">
        <v>10850.5</v>
      </c>
      <c r="W240" t="s">
        <v>254</v>
      </c>
      <c r="X240" t="s">
        <v>254</v>
      </c>
      <c r="Y240">
        <v>0</v>
      </c>
      <c r="Z240">
        <v>2217.9666666666699</v>
      </c>
      <c r="AA240">
        <v>99.5</v>
      </c>
      <c r="AB240">
        <v>29</v>
      </c>
      <c r="AC240">
        <v>30.0833333333333</v>
      </c>
      <c r="AD240">
        <v>6</v>
      </c>
      <c r="AE240">
        <v>3</v>
      </c>
      <c r="AF240" t="s">
        <v>254</v>
      </c>
      <c r="AG240" t="s">
        <v>254</v>
      </c>
      <c r="AH240" t="s">
        <v>254</v>
      </c>
      <c r="AI240" t="s">
        <v>254</v>
      </c>
      <c r="AJ240" t="s">
        <v>254</v>
      </c>
      <c r="AK240" t="s">
        <v>254</v>
      </c>
      <c r="AL240" t="s">
        <v>254</v>
      </c>
      <c r="AM240" t="s">
        <v>254</v>
      </c>
      <c r="AN240">
        <v>0</v>
      </c>
    </row>
    <row r="241" spans="1:40" x14ac:dyDescent="0.25">
      <c r="A241" t="s">
        <v>88</v>
      </c>
      <c r="B241">
        <v>1</v>
      </c>
      <c r="C241" t="s">
        <v>254</v>
      </c>
      <c r="D241">
        <v>365</v>
      </c>
      <c r="E241">
        <v>731</v>
      </c>
      <c r="F241" t="s">
        <v>254</v>
      </c>
      <c r="G241" t="s">
        <v>254</v>
      </c>
      <c r="H241" t="s">
        <v>254</v>
      </c>
      <c r="I241" t="s">
        <v>254</v>
      </c>
      <c r="J241" t="s">
        <v>254</v>
      </c>
      <c r="K241">
        <v>0.276333789329685</v>
      </c>
      <c r="L241">
        <v>0.25366568914956</v>
      </c>
      <c r="M241">
        <v>0.59183673469387799</v>
      </c>
      <c r="N241">
        <v>41</v>
      </c>
      <c r="O241">
        <v>65</v>
      </c>
      <c r="P241">
        <v>6</v>
      </c>
      <c r="Q241">
        <v>2</v>
      </c>
      <c r="R241">
        <v>1</v>
      </c>
      <c r="S241">
        <v>273</v>
      </c>
      <c r="T241">
        <v>199</v>
      </c>
      <c r="U241">
        <v>8</v>
      </c>
      <c r="V241">
        <v>7245</v>
      </c>
      <c r="W241" t="s">
        <v>254</v>
      </c>
      <c r="X241" t="s">
        <v>254</v>
      </c>
      <c r="Y241">
        <v>0</v>
      </c>
      <c r="Z241">
        <v>1898.55</v>
      </c>
      <c r="AA241">
        <v>93</v>
      </c>
      <c r="AB241">
        <v>25</v>
      </c>
      <c r="AC241">
        <v>28.1492537313433</v>
      </c>
      <c r="AD241">
        <v>7</v>
      </c>
      <c r="AE241">
        <v>9</v>
      </c>
      <c r="AF241" t="s">
        <v>254</v>
      </c>
      <c r="AG241" t="s">
        <v>254</v>
      </c>
      <c r="AH241" t="s">
        <v>254</v>
      </c>
      <c r="AI241" t="s">
        <v>254</v>
      </c>
      <c r="AJ241" t="s">
        <v>254</v>
      </c>
      <c r="AK241" t="s">
        <v>254</v>
      </c>
      <c r="AL241" t="s">
        <v>254</v>
      </c>
      <c r="AM241" t="s">
        <v>254</v>
      </c>
      <c r="AN241">
        <v>0</v>
      </c>
    </row>
    <row r="242" spans="1:40" x14ac:dyDescent="0.25">
      <c r="A242" t="s">
        <v>89</v>
      </c>
      <c r="B242">
        <v>1</v>
      </c>
      <c r="C242" t="s">
        <v>254</v>
      </c>
      <c r="D242">
        <v>187</v>
      </c>
      <c r="E242">
        <v>364</v>
      </c>
      <c r="F242" t="s">
        <v>254</v>
      </c>
      <c r="G242" t="s">
        <v>254</v>
      </c>
      <c r="H242" t="s">
        <v>254</v>
      </c>
      <c r="I242" t="s">
        <v>254</v>
      </c>
      <c r="J242" t="s">
        <v>254</v>
      </c>
      <c r="K242">
        <v>0.43681318681318698</v>
      </c>
      <c r="L242">
        <v>0.41249999999999998</v>
      </c>
      <c r="M242">
        <v>0.61363636363636398</v>
      </c>
      <c r="N242">
        <v>43</v>
      </c>
      <c r="O242">
        <v>28</v>
      </c>
      <c r="P242">
        <v>2</v>
      </c>
      <c r="Q242">
        <v>1</v>
      </c>
      <c r="R242">
        <v>0</v>
      </c>
      <c r="S242">
        <v>237</v>
      </c>
      <c r="T242">
        <v>169</v>
      </c>
      <c r="U242">
        <v>8</v>
      </c>
      <c r="V242">
        <v>12403</v>
      </c>
      <c r="W242" t="s">
        <v>254</v>
      </c>
      <c r="X242" t="s">
        <v>254</v>
      </c>
      <c r="Y242">
        <v>0</v>
      </c>
      <c r="Z242">
        <v>2147.4666666666699</v>
      </c>
      <c r="AA242">
        <v>104</v>
      </c>
      <c r="AB242">
        <v>30</v>
      </c>
      <c r="AC242">
        <v>32.081761006289298</v>
      </c>
      <c r="AD242">
        <v>4</v>
      </c>
      <c r="AE242">
        <v>2</v>
      </c>
      <c r="AF242" t="s">
        <v>254</v>
      </c>
      <c r="AG242" t="s">
        <v>254</v>
      </c>
      <c r="AH242" t="s">
        <v>254</v>
      </c>
      <c r="AI242" t="s">
        <v>254</v>
      </c>
      <c r="AJ242" t="s">
        <v>254</v>
      </c>
      <c r="AK242" t="s">
        <v>254</v>
      </c>
      <c r="AL242" t="s">
        <v>254</v>
      </c>
      <c r="AM242" t="s">
        <v>254</v>
      </c>
      <c r="AN242">
        <v>2.8210526315789499</v>
      </c>
    </row>
    <row r="243" spans="1:40" x14ac:dyDescent="0.25">
      <c r="A243" t="s">
        <v>90</v>
      </c>
      <c r="B243">
        <v>1</v>
      </c>
      <c r="C243" t="s">
        <v>254</v>
      </c>
      <c r="D243">
        <v>170</v>
      </c>
      <c r="E243">
        <v>484</v>
      </c>
      <c r="F243" t="s">
        <v>254</v>
      </c>
      <c r="G243" t="s">
        <v>254</v>
      </c>
      <c r="H243" t="s">
        <v>254</v>
      </c>
      <c r="I243" t="s">
        <v>254</v>
      </c>
      <c r="J243" t="s">
        <v>254</v>
      </c>
      <c r="K243">
        <v>0.26652892561983499</v>
      </c>
      <c r="L243">
        <v>0.25055928411633099</v>
      </c>
      <c r="M243">
        <v>0.45945945945945899</v>
      </c>
      <c r="N243">
        <v>36</v>
      </c>
      <c r="O243">
        <v>30</v>
      </c>
      <c r="P243">
        <v>8</v>
      </c>
      <c r="Q243">
        <v>5</v>
      </c>
      <c r="R243">
        <v>0</v>
      </c>
      <c r="S243">
        <v>363</v>
      </c>
      <c r="T243">
        <v>264</v>
      </c>
      <c r="U243">
        <v>10</v>
      </c>
      <c r="V243">
        <v>11085.5</v>
      </c>
      <c r="W243" t="s">
        <v>254</v>
      </c>
      <c r="X243" t="s">
        <v>254</v>
      </c>
      <c r="Y243">
        <v>0</v>
      </c>
      <c r="Z243">
        <v>2194.75</v>
      </c>
      <c r="AA243">
        <v>107</v>
      </c>
      <c r="AB243">
        <v>30</v>
      </c>
      <c r="AC243">
        <v>32.0387596899225</v>
      </c>
      <c r="AD243">
        <v>13</v>
      </c>
      <c r="AE243">
        <v>5</v>
      </c>
      <c r="AF243" t="s">
        <v>254</v>
      </c>
      <c r="AG243" t="s">
        <v>254</v>
      </c>
      <c r="AH243" t="s">
        <v>254</v>
      </c>
      <c r="AI243" t="s">
        <v>254</v>
      </c>
      <c r="AJ243" t="s">
        <v>254</v>
      </c>
      <c r="AK243" t="s">
        <v>254</v>
      </c>
      <c r="AL243" t="s">
        <v>254</v>
      </c>
      <c r="AM243" t="s">
        <v>254</v>
      </c>
      <c r="AN243">
        <v>0</v>
      </c>
    </row>
    <row r="244" spans="1:40" x14ac:dyDescent="0.25">
      <c r="A244" t="s">
        <v>91</v>
      </c>
      <c r="B244">
        <v>1</v>
      </c>
      <c r="C244" t="s">
        <v>254</v>
      </c>
      <c r="D244">
        <v>146</v>
      </c>
      <c r="E244">
        <v>377</v>
      </c>
      <c r="F244" t="s">
        <v>254</v>
      </c>
      <c r="G244" t="s">
        <v>254</v>
      </c>
      <c r="H244" t="s">
        <v>254</v>
      </c>
      <c r="I244" t="s">
        <v>254</v>
      </c>
      <c r="J244" t="s">
        <v>254</v>
      </c>
      <c r="K244">
        <v>0.30769230769230799</v>
      </c>
      <c r="L244">
        <v>0.28862973760932897</v>
      </c>
      <c r="M244">
        <v>0.5</v>
      </c>
      <c r="N244">
        <v>28</v>
      </c>
      <c r="O244">
        <v>39</v>
      </c>
      <c r="P244">
        <v>10</v>
      </c>
      <c r="Q244">
        <v>6</v>
      </c>
      <c r="R244">
        <v>0</v>
      </c>
      <c r="S244">
        <v>293</v>
      </c>
      <c r="T244">
        <v>199</v>
      </c>
      <c r="U244">
        <v>10</v>
      </c>
      <c r="V244">
        <v>13656</v>
      </c>
      <c r="W244" t="s">
        <v>254</v>
      </c>
      <c r="X244" t="s">
        <v>254</v>
      </c>
      <c r="Y244">
        <v>0</v>
      </c>
      <c r="Z244">
        <v>2317.2166666666699</v>
      </c>
      <c r="AA244">
        <v>108</v>
      </c>
      <c r="AB244">
        <v>31</v>
      </c>
      <c r="AC244">
        <v>32.965517241379303</v>
      </c>
      <c r="AD244">
        <v>6</v>
      </c>
      <c r="AE244">
        <v>5</v>
      </c>
      <c r="AF244" t="s">
        <v>254</v>
      </c>
      <c r="AG244" t="s">
        <v>254</v>
      </c>
      <c r="AH244" t="s">
        <v>254</v>
      </c>
      <c r="AI244" t="s">
        <v>254</v>
      </c>
      <c r="AJ244" t="s">
        <v>254</v>
      </c>
      <c r="AK244" t="s">
        <v>254</v>
      </c>
      <c r="AL244" t="s">
        <v>254</v>
      </c>
      <c r="AM244" t="s">
        <v>254</v>
      </c>
      <c r="AN244">
        <v>0</v>
      </c>
    </row>
    <row r="245" spans="1:40" x14ac:dyDescent="0.25">
      <c r="A245" t="s">
        <v>92</v>
      </c>
      <c r="B245">
        <v>1</v>
      </c>
      <c r="C245" t="s">
        <v>254</v>
      </c>
      <c r="D245">
        <v>161</v>
      </c>
      <c r="E245">
        <v>202</v>
      </c>
      <c r="F245" t="s">
        <v>254</v>
      </c>
      <c r="G245" t="s">
        <v>254</v>
      </c>
      <c r="H245" t="s">
        <v>254</v>
      </c>
      <c r="I245" t="s">
        <v>254</v>
      </c>
      <c r="J245" t="s">
        <v>254</v>
      </c>
      <c r="K245">
        <v>0.76237623762376205</v>
      </c>
      <c r="L245">
        <v>0.75520833333333304</v>
      </c>
      <c r="M245">
        <v>0.9</v>
      </c>
      <c r="N245">
        <v>6</v>
      </c>
      <c r="O245">
        <v>8</v>
      </c>
      <c r="P245">
        <v>1</v>
      </c>
      <c r="Q245">
        <v>1</v>
      </c>
      <c r="R245">
        <v>1</v>
      </c>
      <c r="S245">
        <v>193</v>
      </c>
      <c r="T245">
        <v>132</v>
      </c>
      <c r="U245">
        <v>12</v>
      </c>
      <c r="V245">
        <v>14609.5</v>
      </c>
      <c r="W245" t="s">
        <v>254</v>
      </c>
      <c r="X245" t="s">
        <v>254</v>
      </c>
      <c r="Y245">
        <v>0</v>
      </c>
      <c r="Z245">
        <v>2402.9166666666702</v>
      </c>
      <c r="AA245">
        <v>113</v>
      </c>
      <c r="AB245">
        <v>32</v>
      </c>
      <c r="AC245">
        <v>32.538961038960998</v>
      </c>
      <c r="AD245">
        <v>2</v>
      </c>
      <c r="AE245">
        <v>4</v>
      </c>
      <c r="AF245" t="s">
        <v>254</v>
      </c>
      <c r="AG245" t="s">
        <v>254</v>
      </c>
      <c r="AH245" t="s">
        <v>254</v>
      </c>
      <c r="AI245" t="s">
        <v>254</v>
      </c>
      <c r="AJ245" t="s">
        <v>254</v>
      </c>
      <c r="AK245" t="s">
        <v>254</v>
      </c>
      <c r="AL245" t="s">
        <v>254</v>
      </c>
      <c r="AM245" t="s">
        <v>254</v>
      </c>
      <c r="AN245">
        <v>0.967741935483871</v>
      </c>
    </row>
    <row r="246" spans="1:40" x14ac:dyDescent="0.25">
      <c r="A246" t="s">
        <v>93</v>
      </c>
      <c r="B246">
        <v>1</v>
      </c>
      <c r="C246" t="s">
        <v>254</v>
      </c>
      <c r="D246">
        <v>158</v>
      </c>
      <c r="E246">
        <v>276</v>
      </c>
      <c r="F246" t="s">
        <v>254</v>
      </c>
      <c r="G246" t="s">
        <v>254</v>
      </c>
      <c r="H246" t="s">
        <v>254</v>
      </c>
      <c r="I246" t="s">
        <v>254</v>
      </c>
      <c r="J246" t="s">
        <v>254</v>
      </c>
      <c r="K246">
        <v>0.51811594202898503</v>
      </c>
      <c r="L246">
        <v>0.51330798479087403</v>
      </c>
      <c r="M246">
        <v>0.61538461538461497</v>
      </c>
      <c r="N246">
        <v>4</v>
      </c>
      <c r="O246">
        <v>24</v>
      </c>
      <c r="P246">
        <v>0</v>
      </c>
      <c r="Q246">
        <v>1</v>
      </c>
      <c r="R246">
        <v>0</v>
      </c>
      <c r="S246">
        <v>201</v>
      </c>
      <c r="T246">
        <v>134</v>
      </c>
      <c r="U246">
        <v>10</v>
      </c>
      <c r="V246">
        <v>12763.5</v>
      </c>
      <c r="W246" t="s">
        <v>254</v>
      </c>
      <c r="X246" t="s">
        <v>254</v>
      </c>
      <c r="Y246">
        <v>0</v>
      </c>
      <c r="Z246">
        <v>2256.4666666666699</v>
      </c>
      <c r="AA246">
        <v>104</v>
      </c>
      <c r="AB246">
        <v>31</v>
      </c>
      <c r="AC246">
        <v>32.328671328671298</v>
      </c>
      <c r="AD246">
        <v>3</v>
      </c>
      <c r="AE246">
        <v>2</v>
      </c>
      <c r="AF246" t="s">
        <v>254</v>
      </c>
      <c r="AG246" t="s">
        <v>254</v>
      </c>
      <c r="AH246" t="s">
        <v>254</v>
      </c>
      <c r="AI246" t="s">
        <v>254</v>
      </c>
      <c r="AJ246" t="s">
        <v>254</v>
      </c>
      <c r="AK246" t="s">
        <v>254</v>
      </c>
      <c r="AL246" t="s">
        <v>254</v>
      </c>
      <c r="AM246" t="s">
        <v>254</v>
      </c>
      <c r="AN246">
        <v>2.84466019417476</v>
      </c>
    </row>
    <row r="247" spans="1:40" x14ac:dyDescent="0.25">
      <c r="A247" t="s">
        <v>94</v>
      </c>
      <c r="B247">
        <v>1</v>
      </c>
      <c r="C247" t="s">
        <v>254</v>
      </c>
      <c r="D247">
        <v>151</v>
      </c>
      <c r="E247">
        <v>274</v>
      </c>
      <c r="F247" t="s">
        <v>254</v>
      </c>
      <c r="G247" t="s">
        <v>254</v>
      </c>
      <c r="H247" t="s">
        <v>254</v>
      </c>
      <c r="I247" t="s">
        <v>254</v>
      </c>
      <c r="J247" t="s">
        <v>254</v>
      </c>
      <c r="K247">
        <v>0.47080291970802901</v>
      </c>
      <c r="L247">
        <v>0.45934959349593502</v>
      </c>
      <c r="M247">
        <v>0.57142857142857095</v>
      </c>
      <c r="N247">
        <v>49</v>
      </c>
      <c r="O247">
        <v>22</v>
      </c>
      <c r="P247">
        <v>0</v>
      </c>
      <c r="Q247">
        <v>0</v>
      </c>
      <c r="R247">
        <v>0</v>
      </c>
      <c r="S247">
        <v>228</v>
      </c>
      <c r="T247">
        <v>155</v>
      </c>
      <c r="U247">
        <v>12</v>
      </c>
      <c r="V247">
        <v>13335</v>
      </c>
      <c r="W247" t="s">
        <v>254</v>
      </c>
      <c r="X247" t="s">
        <v>254</v>
      </c>
      <c r="Y247">
        <v>0</v>
      </c>
      <c r="Z247">
        <v>2247.7916666666702</v>
      </c>
      <c r="AA247">
        <v>105</v>
      </c>
      <c r="AB247">
        <v>32</v>
      </c>
      <c r="AC247">
        <v>32.4921875</v>
      </c>
      <c r="AD247">
        <v>5</v>
      </c>
      <c r="AE247">
        <v>1</v>
      </c>
      <c r="AF247" t="s">
        <v>254</v>
      </c>
      <c r="AG247" t="s">
        <v>254</v>
      </c>
      <c r="AH247" t="s">
        <v>254</v>
      </c>
      <c r="AI247" t="s">
        <v>254</v>
      </c>
      <c r="AJ247" t="s">
        <v>254</v>
      </c>
      <c r="AK247" t="s">
        <v>254</v>
      </c>
      <c r="AL247" t="s">
        <v>254</v>
      </c>
      <c r="AM247" t="s">
        <v>254</v>
      </c>
      <c r="AN247">
        <v>2.36507936507937</v>
      </c>
    </row>
    <row r="248" spans="1:40" x14ac:dyDescent="0.25">
      <c r="A248" t="s">
        <v>95</v>
      </c>
      <c r="B248">
        <v>1</v>
      </c>
      <c r="C248" t="s">
        <v>254</v>
      </c>
      <c r="D248">
        <v>159</v>
      </c>
      <c r="E248">
        <v>256</v>
      </c>
      <c r="F248" t="s">
        <v>254</v>
      </c>
      <c r="G248" t="s">
        <v>254</v>
      </c>
      <c r="H248" t="s">
        <v>254</v>
      </c>
      <c r="I248" t="s">
        <v>254</v>
      </c>
      <c r="J248" t="s">
        <v>254</v>
      </c>
      <c r="K248">
        <v>0.546875</v>
      </c>
      <c r="L248">
        <v>0.54216867469879504</v>
      </c>
      <c r="M248">
        <v>0.71428571428571397</v>
      </c>
      <c r="N248">
        <v>2</v>
      </c>
      <c r="O248">
        <v>7</v>
      </c>
      <c r="P248">
        <v>2</v>
      </c>
      <c r="Q248">
        <v>1</v>
      </c>
      <c r="R248">
        <v>0</v>
      </c>
      <c r="S248">
        <v>197</v>
      </c>
      <c r="T248">
        <v>136</v>
      </c>
      <c r="U248">
        <v>10</v>
      </c>
      <c r="V248">
        <v>14099.5</v>
      </c>
      <c r="W248" t="s">
        <v>254</v>
      </c>
      <c r="X248" t="s">
        <v>254</v>
      </c>
      <c r="Y248">
        <v>0</v>
      </c>
      <c r="Z248">
        <v>2166.8166666666698</v>
      </c>
      <c r="AA248">
        <v>106</v>
      </c>
      <c r="AB248">
        <v>31</v>
      </c>
      <c r="AC248">
        <v>32.378571428571398</v>
      </c>
      <c r="AD248">
        <v>1</v>
      </c>
      <c r="AE248">
        <v>2</v>
      </c>
      <c r="AF248" t="s">
        <v>254</v>
      </c>
      <c r="AG248" t="s">
        <v>254</v>
      </c>
      <c r="AH248" t="s">
        <v>254</v>
      </c>
      <c r="AI248" t="s">
        <v>254</v>
      </c>
      <c r="AJ248" t="s">
        <v>254</v>
      </c>
      <c r="AK248" t="s">
        <v>254</v>
      </c>
      <c r="AL248" t="s">
        <v>254</v>
      </c>
      <c r="AM248" t="s">
        <v>254</v>
      </c>
      <c r="AN248">
        <v>0.47959183673469402</v>
      </c>
    </row>
    <row r="249" spans="1:40" x14ac:dyDescent="0.25">
      <c r="A249" t="s">
        <v>96</v>
      </c>
      <c r="B249">
        <v>1</v>
      </c>
      <c r="C249" t="s">
        <v>254</v>
      </c>
      <c r="D249">
        <v>183</v>
      </c>
      <c r="E249">
        <v>341</v>
      </c>
      <c r="F249" t="s">
        <v>254</v>
      </c>
      <c r="G249" t="s">
        <v>254</v>
      </c>
      <c r="H249" t="s">
        <v>254</v>
      </c>
      <c r="I249" t="s">
        <v>254</v>
      </c>
      <c r="J249" t="s">
        <v>254</v>
      </c>
      <c r="K249">
        <v>0.47800586510263898</v>
      </c>
      <c r="L249">
        <v>0.46483180428134602</v>
      </c>
      <c r="M249">
        <v>0.78571428571428603</v>
      </c>
      <c r="N249">
        <v>10</v>
      </c>
      <c r="O249">
        <v>10</v>
      </c>
      <c r="P249">
        <v>1</v>
      </c>
      <c r="Q249">
        <v>1</v>
      </c>
      <c r="R249">
        <v>0</v>
      </c>
      <c r="S249">
        <v>203</v>
      </c>
      <c r="T249">
        <v>141</v>
      </c>
      <c r="U249">
        <v>8</v>
      </c>
      <c r="V249">
        <v>12088</v>
      </c>
      <c r="W249" t="s">
        <v>254</v>
      </c>
      <c r="X249" t="s">
        <v>254</v>
      </c>
      <c r="Y249">
        <v>0</v>
      </c>
      <c r="Z249">
        <v>2253.1</v>
      </c>
      <c r="AA249">
        <v>104</v>
      </c>
      <c r="AB249">
        <v>31</v>
      </c>
      <c r="AC249">
        <v>31.3558282208589</v>
      </c>
      <c r="AD249">
        <v>0</v>
      </c>
      <c r="AE249">
        <v>2</v>
      </c>
      <c r="AF249" t="s">
        <v>254</v>
      </c>
      <c r="AG249" t="s">
        <v>254</v>
      </c>
      <c r="AH249" t="s">
        <v>254</v>
      </c>
      <c r="AI249" t="s">
        <v>254</v>
      </c>
      <c r="AJ249" t="s">
        <v>254</v>
      </c>
      <c r="AK249" t="s">
        <v>254</v>
      </c>
      <c r="AL249" t="s">
        <v>254</v>
      </c>
      <c r="AM249" t="s">
        <v>254</v>
      </c>
      <c r="AN249">
        <v>0</v>
      </c>
    </row>
    <row r="250" spans="1:40" x14ac:dyDescent="0.25">
      <c r="A250" t="s">
        <v>97</v>
      </c>
      <c r="B250">
        <v>1</v>
      </c>
      <c r="C250" t="s">
        <v>254</v>
      </c>
      <c r="D250">
        <v>165</v>
      </c>
      <c r="E250">
        <v>402</v>
      </c>
      <c r="F250" t="s">
        <v>254</v>
      </c>
      <c r="G250" t="s">
        <v>254</v>
      </c>
      <c r="H250" t="s">
        <v>254</v>
      </c>
      <c r="I250" t="s">
        <v>254</v>
      </c>
      <c r="J250" t="s">
        <v>254</v>
      </c>
      <c r="K250">
        <v>0.30099502487562202</v>
      </c>
      <c r="L250">
        <v>0.24715909090909099</v>
      </c>
      <c r="M250">
        <v>0.68</v>
      </c>
      <c r="N250">
        <v>73</v>
      </c>
      <c r="O250">
        <v>41</v>
      </c>
      <c r="P250">
        <v>8</v>
      </c>
      <c r="Q250">
        <v>5</v>
      </c>
      <c r="R250">
        <v>1</v>
      </c>
      <c r="S250">
        <v>286</v>
      </c>
      <c r="T250">
        <v>209</v>
      </c>
      <c r="U250">
        <v>11</v>
      </c>
      <c r="V250">
        <v>13752</v>
      </c>
      <c r="W250" t="s">
        <v>254</v>
      </c>
      <c r="X250" t="s">
        <v>254</v>
      </c>
      <c r="Y250">
        <v>0</v>
      </c>
      <c r="Z250">
        <v>2230.2249999999999</v>
      </c>
      <c r="AA250">
        <v>103.5</v>
      </c>
      <c r="AB250">
        <v>33</v>
      </c>
      <c r="AC250">
        <v>32.549999999999997</v>
      </c>
      <c r="AD250">
        <v>9</v>
      </c>
      <c r="AE250">
        <v>8</v>
      </c>
      <c r="AF250" t="s">
        <v>254</v>
      </c>
      <c r="AG250" t="s">
        <v>254</v>
      </c>
      <c r="AH250" t="s">
        <v>254</v>
      </c>
      <c r="AI250" t="s">
        <v>254</v>
      </c>
      <c r="AJ250" t="s">
        <v>254</v>
      </c>
      <c r="AK250" t="s">
        <v>254</v>
      </c>
      <c r="AL250" t="s">
        <v>254</v>
      </c>
      <c r="AM250" t="s">
        <v>254</v>
      </c>
      <c r="AN250">
        <v>1.97520661157025</v>
      </c>
    </row>
    <row r="251" spans="1:40" x14ac:dyDescent="0.25">
      <c r="A251" t="s">
        <v>98</v>
      </c>
      <c r="B251">
        <v>1</v>
      </c>
      <c r="C251" t="s">
        <v>254</v>
      </c>
      <c r="D251">
        <v>170</v>
      </c>
      <c r="E251">
        <v>558</v>
      </c>
      <c r="F251" t="s">
        <v>254</v>
      </c>
      <c r="G251" t="s">
        <v>254</v>
      </c>
      <c r="H251" t="s">
        <v>254</v>
      </c>
      <c r="I251" t="s">
        <v>254</v>
      </c>
      <c r="J251" t="s">
        <v>254</v>
      </c>
      <c r="K251">
        <v>0.247311827956989</v>
      </c>
      <c r="L251">
        <v>0.238188976377953</v>
      </c>
      <c r="M251">
        <v>0.34</v>
      </c>
      <c r="N251">
        <v>69</v>
      </c>
      <c r="O251">
        <v>34</v>
      </c>
      <c r="P251">
        <v>0</v>
      </c>
      <c r="Q251">
        <v>0</v>
      </c>
      <c r="R251">
        <v>0</v>
      </c>
      <c r="S251">
        <v>318</v>
      </c>
      <c r="T251">
        <v>229</v>
      </c>
      <c r="U251">
        <v>6</v>
      </c>
      <c r="V251">
        <v>11694</v>
      </c>
      <c r="W251" t="s">
        <v>254</v>
      </c>
      <c r="X251" t="s">
        <v>254</v>
      </c>
      <c r="Y251">
        <v>0</v>
      </c>
      <c r="Z251">
        <v>2296.9666666666699</v>
      </c>
      <c r="AA251">
        <v>110</v>
      </c>
      <c r="AB251">
        <v>30</v>
      </c>
      <c r="AC251">
        <v>30.709923664122101</v>
      </c>
      <c r="AD251">
        <v>8</v>
      </c>
      <c r="AE251">
        <v>5</v>
      </c>
      <c r="AF251" t="s">
        <v>254</v>
      </c>
      <c r="AG251" t="s">
        <v>254</v>
      </c>
      <c r="AH251" t="s">
        <v>254</v>
      </c>
      <c r="AI251" t="s">
        <v>254</v>
      </c>
      <c r="AJ251" t="s">
        <v>254</v>
      </c>
      <c r="AK251" t="s">
        <v>254</v>
      </c>
      <c r="AL251" t="s">
        <v>254</v>
      </c>
      <c r="AM251" t="s">
        <v>254</v>
      </c>
      <c r="AN251">
        <v>0</v>
      </c>
    </row>
    <row r="252" spans="1:40" x14ac:dyDescent="0.25">
      <c r="A252" t="s">
        <v>99</v>
      </c>
      <c r="B252">
        <v>1</v>
      </c>
      <c r="C252" t="s">
        <v>254</v>
      </c>
      <c r="D252">
        <v>162</v>
      </c>
      <c r="E252">
        <v>666</v>
      </c>
      <c r="F252" t="s">
        <v>254</v>
      </c>
      <c r="G252" t="s">
        <v>254</v>
      </c>
      <c r="H252" t="s">
        <v>254</v>
      </c>
      <c r="I252" t="s">
        <v>254</v>
      </c>
      <c r="J252" t="s">
        <v>254</v>
      </c>
      <c r="K252">
        <v>0.172672672672673</v>
      </c>
      <c r="L252">
        <v>0.15967741935483901</v>
      </c>
      <c r="M252">
        <v>0.34782608695652201</v>
      </c>
      <c r="N252">
        <v>52</v>
      </c>
      <c r="O252">
        <v>73</v>
      </c>
      <c r="P252">
        <v>3</v>
      </c>
      <c r="Q252">
        <v>3</v>
      </c>
      <c r="R252">
        <v>0</v>
      </c>
      <c r="S252">
        <v>353</v>
      </c>
      <c r="T252">
        <v>273</v>
      </c>
      <c r="U252">
        <v>10.5</v>
      </c>
      <c r="V252">
        <v>11334</v>
      </c>
      <c r="W252" t="s">
        <v>254</v>
      </c>
      <c r="X252" t="s">
        <v>254</v>
      </c>
      <c r="Y252">
        <v>0</v>
      </c>
      <c r="Z252">
        <v>2334.4333333333302</v>
      </c>
      <c r="AA252">
        <v>114</v>
      </c>
      <c r="AB252">
        <v>31</v>
      </c>
      <c r="AC252">
        <v>32.556521739130403</v>
      </c>
      <c r="AD252">
        <v>10</v>
      </c>
      <c r="AE252">
        <v>6</v>
      </c>
      <c r="AF252" t="s">
        <v>254</v>
      </c>
      <c r="AG252" t="s">
        <v>254</v>
      </c>
      <c r="AH252" t="s">
        <v>254</v>
      </c>
      <c r="AI252" t="s">
        <v>254</v>
      </c>
      <c r="AJ252" t="s">
        <v>254</v>
      </c>
      <c r="AK252" t="s">
        <v>254</v>
      </c>
      <c r="AL252" t="s">
        <v>254</v>
      </c>
      <c r="AM252" t="s">
        <v>254</v>
      </c>
      <c r="AN252">
        <v>0</v>
      </c>
    </row>
    <row r="253" spans="1:40" x14ac:dyDescent="0.25">
      <c r="A253" t="s">
        <v>100</v>
      </c>
      <c r="B253">
        <v>1</v>
      </c>
      <c r="C253" t="s">
        <v>254</v>
      </c>
      <c r="D253">
        <v>186</v>
      </c>
      <c r="E253">
        <v>422</v>
      </c>
      <c r="F253" t="s">
        <v>254</v>
      </c>
      <c r="G253" t="s">
        <v>254</v>
      </c>
      <c r="H253" t="s">
        <v>254</v>
      </c>
      <c r="I253" t="s">
        <v>254</v>
      </c>
      <c r="J253" t="s">
        <v>254</v>
      </c>
      <c r="K253">
        <v>0.36018957345971597</v>
      </c>
      <c r="L253">
        <v>0.33681462140992202</v>
      </c>
      <c r="M253">
        <v>0.58974358974358998</v>
      </c>
      <c r="N253">
        <v>30</v>
      </c>
      <c r="O253">
        <v>35</v>
      </c>
      <c r="P253">
        <v>1</v>
      </c>
      <c r="Q253">
        <v>2</v>
      </c>
      <c r="R253">
        <v>0</v>
      </c>
      <c r="S253">
        <v>204</v>
      </c>
      <c r="T253">
        <v>139</v>
      </c>
      <c r="U253">
        <v>7</v>
      </c>
      <c r="V253">
        <v>10603.5</v>
      </c>
      <c r="W253" t="s">
        <v>254</v>
      </c>
      <c r="X253" t="s">
        <v>254</v>
      </c>
      <c r="Y253">
        <v>0</v>
      </c>
      <c r="Z253">
        <v>2295.4499999999998</v>
      </c>
      <c r="AA253">
        <v>109.5</v>
      </c>
      <c r="AB253">
        <v>31</v>
      </c>
      <c r="AC253">
        <v>31.578947368421101</v>
      </c>
      <c r="AD253">
        <v>6</v>
      </c>
      <c r="AE253">
        <v>5</v>
      </c>
      <c r="AF253" t="s">
        <v>254</v>
      </c>
      <c r="AG253" t="s">
        <v>254</v>
      </c>
      <c r="AH253" t="s">
        <v>254</v>
      </c>
      <c r="AI253" t="s">
        <v>254</v>
      </c>
      <c r="AJ253" t="s">
        <v>254</v>
      </c>
      <c r="AK253" t="s">
        <v>254</v>
      </c>
      <c r="AL253" t="s">
        <v>254</v>
      </c>
      <c r="AM253" t="s">
        <v>254</v>
      </c>
      <c r="AN253">
        <v>2.0197628458498</v>
      </c>
    </row>
    <row r="254" spans="1:40" x14ac:dyDescent="0.25">
      <c r="A254" t="s">
        <v>101</v>
      </c>
      <c r="B254">
        <v>1</v>
      </c>
      <c r="C254" t="s">
        <v>254</v>
      </c>
      <c r="D254">
        <v>213</v>
      </c>
      <c r="E254">
        <v>589</v>
      </c>
      <c r="F254" t="s">
        <v>254</v>
      </c>
      <c r="G254" t="s">
        <v>254</v>
      </c>
      <c r="H254" t="s">
        <v>254</v>
      </c>
      <c r="I254" t="s">
        <v>254</v>
      </c>
      <c r="J254" t="s">
        <v>254</v>
      </c>
      <c r="K254">
        <v>0.29371816638370102</v>
      </c>
      <c r="L254">
        <v>0.251953125</v>
      </c>
      <c r="M254">
        <v>0.57142857142857095</v>
      </c>
      <c r="N254">
        <v>68</v>
      </c>
      <c r="O254">
        <v>55</v>
      </c>
      <c r="P254">
        <v>5</v>
      </c>
      <c r="Q254">
        <v>3</v>
      </c>
      <c r="R254">
        <v>0</v>
      </c>
      <c r="S254">
        <v>260</v>
      </c>
      <c r="T254">
        <v>184</v>
      </c>
      <c r="U254">
        <v>8</v>
      </c>
      <c r="V254">
        <v>10105</v>
      </c>
      <c r="W254" t="s">
        <v>254</v>
      </c>
      <c r="X254" t="s">
        <v>254</v>
      </c>
      <c r="Y254">
        <v>0</v>
      </c>
      <c r="Z254">
        <v>2170.3166666666698</v>
      </c>
      <c r="AA254">
        <v>100</v>
      </c>
      <c r="AB254">
        <v>29</v>
      </c>
      <c r="AC254">
        <v>31.0867052023121</v>
      </c>
      <c r="AD254">
        <v>7</v>
      </c>
      <c r="AE254">
        <v>6</v>
      </c>
      <c r="AF254" t="s">
        <v>254</v>
      </c>
      <c r="AG254" t="s">
        <v>254</v>
      </c>
      <c r="AH254" t="s">
        <v>254</v>
      </c>
      <c r="AI254" t="s">
        <v>254</v>
      </c>
      <c r="AJ254" t="s">
        <v>254</v>
      </c>
      <c r="AK254" t="s">
        <v>254</v>
      </c>
      <c r="AL254" t="s">
        <v>254</v>
      </c>
      <c r="AM254" t="s">
        <v>254</v>
      </c>
      <c r="AN254">
        <v>0.86436170212765995</v>
      </c>
    </row>
    <row r="255" spans="1:40" x14ac:dyDescent="0.25">
      <c r="A255" t="s">
        <v>102</v>
      </c>
      <c r="B255">
        <v>1</v>
      </c>
      <c r="C255" t="s">
        <v>254</v>
      </c>
      <c r="D255">
        <v>217</v>
      </c>
      <c r="E255">
        <v>268</v>
      </c>
      <c r="F255" t="s">
        <v>254</v>
      </c>
      <c r="G255" t="s">
        <v>254</v>
      </c>
      <c r="H255" t="s">
        <v>254</v>
      </c>
      <c r="I255" t="s">
        <v>254</v>
      </c>
      <c r="J255" t="s">
        <v>254</v>
      </c>
      <c r="K255">
        <v>0.77985074626865702</v>
      </c>
      <c r="L255">
        <v>0.78326996197718601</v>
      </c>
      <c r="M255">
        <v>0.6</v>
      </c>
      <c r="N255">
        <v>1</v>
      </c>
      <c r="O255">
        <v>7</v>
      </c>
      <c r="P255">
        <v>0</v>
      </c>
      <c r="Q255">
        <v>0</v>
      </c>
      <c r="R255">
        <v>0</v>
      </c>
      <c r="S255">
        <v>208</v>
      </c>
      <c r="T255">
        <v>141</v>
      </c>
      <c r="U255">
        <v>11</v>
      </c>
      <c r="V255">
        <v>11271</v>
      </c>
      <c r="W255" t="s">
        <v>254</v>
      </c>
      <c r="X255" t="s">
        <v>254</v>
      </c>
      <c r="Y255">
        <v>0</v>
      </c>
      <c r="Z255">
        <v>2105.1666666666702</v>
      </c>
      <c r="AA255">
        <v>99</v>
      </c>
      <c r="AB255">
        <v>30.5</v>
      </c>
      <c r="AC255">
        <v>30.326923076923102</v>
      </c>
      <c r="AD255">
        <v>0</v>
      </c>
      <c r="AE255">
        <v>2</v>
      </c>
      <c r="AF255" t="s">
        <v>254</v>
      </c>
      <c r="AG255" t="s">
        <v>254</v>
      </c>
      <c r="AH255" t="s">
        <v>254</v>
      </c>
      <c r="AI255" t="s">
        <v>254</v>
      </c>
      <c r="AJ255" t="s">
        <v>254</v>
      </c>
      <c r="AK255" t="s">
        <v>254</v>
      </c>
      <c r="AL255" t="s">
        <v>254</v>
      </c>
      <c r="AM255" t="s">
        <v>254</v>
      </c>
      <c r="AN255">
        <v>0.97727272727272696</v>
      </c>
    </row>
    <row r="256" spans="1:40" x14ac:dyDescent="0.25">
      <c r="A256" t="s">
        <v>103</v>
      </c>
      <c r="B256">
        <v>1</v>
      </c>
      <c r="C256" t="s">
        <v>254</v>
      </c>
      <c r="D256">
        <v>276</v>
      </c>
      <c r="E256">
        <v>560</v>
      </c>
      <c r="F256" t="s">
        <v>254</v>
      </c>
      <c r="G256" t="s">
        <v>254</v>
      </c>
      <c r="H256" t="s">
        <v>254</v>
      </c>
      <c r="I256" t="s">
        <v>254</v>
      </c>
      <c r="J256" t="s">
        <v>254</v>
      </c>
      <c r="K256">
        <v>0.39464285714285702</v>
      </c>
      <c r="L256">
        <v>0.378846153846154</v>
      </c>
      <c r="M256">
        <v>0.6</v>
      </c>
      <c r="N256">
        <v>30</v>
      </c>
      <c r="O256">
        <v>33</v>
      </c>
      <c r="P256">
        <v>3</v>
      </c>
      <c r="Q256">
        <v>1</v>
      </c>
      <c r="R256">
        <v>0</v>
      </c>
      <c r="S256">
        <v>278</v>
      </c>
      <c r="T256">
        <v>201</v>
      </c>
      <c r="U256">
        <v>8</v>
      </c>
      <c r="V256">
        <v>10232.5</v>
      </c>
      <c r="W256" t="s">
        <v>254</v>
      </c>
      <c r="X256" t="s">
        <v>254</v>
      </c>
      <c r="Y256">
        <v>0</v>
      </c>
      <c r="Z256">
        <v>2143.75833333333</v>
      </c>
      <c r="AA256">
        <v>95.5</v>
      </c>
      <c r="AB256">
        <v>30</v>
      </c>
      <c r="AC256">
        <v>30.640909090909101</v>
      </c>
      <c r="AD256">
        <v>6</v>
      </c>
      <c r="AE256">
        <v>4</v>
      </c>
      <c r="AF256" t="s">
        <v>254</v>
      </c>
      <c r="AG256" t="s">
        <v>254</v>
      </c>
      <c r="AH256" t="s">
        <v>254</v>
      </c>
      <c r="AI256" t="s">
        <v>254</v>
      </c>
      <c r="AJ256" t="s">
        <v>254</v>
      </c>
      <c r="AK256" t="s">
        <v>254</v>
      </c>
      <c r="AL256" t="s">
        <v>254</v>
      </c>
      <c r="AM256" t="s">
        <v>254</v>
      </c>
      <c r="AN256">
        <v>0</v>
      </c>
    </row>
    <row r="257" spans="1:40" x14ac:dyDescent="0.25">
      <c r="A257" t="s">
        <v>52</v>
      </c>
      <c r="B257">
        <v>2</v>
      </c>
      <c r="C257" t="s">
        <v>254</v>
      </c>
      <c r="D257">
        <v>8863</v>
      </c>
      <c r="E257">
        <v>54864</v>
      </c>
      <c r="F257" t="s">
        <v>254</v>
      </c>
      <c r="G257" t="s">
        <v>254</v>
      </c>
      <c r="H257" t="s">
        <v>254</v>
      </c>
      <c r="I257" t="s">
        <v>254</v>
      </c>
      <c r="J257" t="s">
        <v>254</v>
      </c>
      <c r="K257">
        <v>8.3132837561971401E-2</v>
      </c>
      <c r="L257">
        <v>6.6616928121257302E-2</v>
      </c>
      <c r="M257">
        <v>0.29712541338081899</v>
      </c>
      <c r="N257">
        <v>1902</v>
      </c>
      <c r="O257">
        <v>3431</v>
      </c>
      <c r="P257">
        <v>890</v>
      </c>
      <c r="Q257">
        <v>615</v>
      </c>
      <c r="R257">
        <v>185</v>
      </c>
      <c r="S257">
        <v>2760</v>
      </c>
      <c r="T257">
        <v>2593</v>
      </c>
      <c r="U257">
        <v>8</v>
      </c>
      <c r="V257">
        <v>2352</v>
      </c>
      <c r="W257" t="s">
        <v>254</v>
      </c>
      <c r="X257" t="s">
        <v>254</v>
      </c>
      <c r="Y257">
        <v>0</v>
      </c>
      <c r="Z257">
        <v>477.7</v>
      </c>
      <c r="AA257">
        <v>25</v>
      </c>
      <c r="AB257">
        <v>8</v>
      </c>
      <c r="AC257">
        <v>12.0006694934166</v>
      </c>
      <c r="AD257">
        <v>639</v>
      </c>
      <c r="AE257">
        <v>1646</v>
      </c>
      <c r="AF257" t="s">
        <v>254</v>
      </c>
      <c r="AG257" t="s">
        <v>254</v>
      </c>
      <c r="AH257" t="s">
        <v>254</v>
      </c>
      <c r="AI257" t="s">
        <v>254</v>
      </c>
      <c r="AJ257" t="s">
        <v>254</v>
      </c>
      <c r="AK257" t="s">
        <v>254</v>
      </c>
      <c r="AL257" t="s">
        <v>254</v>
      </c>
      <c r="AM257" t="s">
        <v>254</v>
      </c>
      <c r="AN257">
        <v>0.48086024345682299</v>
      </c>
    </row>
    <row r="258" spans="1:40" x14ac:dyDescent="0.25">
      <c r="A258" t="s">
        <v>53</v>
      </c>
      <c r="B258">
        <v>2</v>
      </c>
      <c r="C258" t="s">
        <v>254</v>
      </c>
      <c r="D258">
        <v>4335</v>
      </c>
      <c r="E258">
        <v>19395</v>
      </c>
      <c r="F258" t="s">
        <v>254</v>
      </c>
      <c r="G258" t="s">
        <v>254</v>
      </c>
      <c r="H258" t="s">
        <v>254</v>
      </c>
      <c r="I258" t="s">
        <v>254</v>
      </c>
      <c r="J258" t="s">
        <v>254</v>
      </c>
      <c r="K258">
        <v>0.166795565867492</v>
      </c>
      <c r="L258">
        <v>0.14280018227386601</v>
      </c>
      <c r="M258">
        <v>0.39586731919521501</v>
      </c>
      <c r="N258">
        <v>1205</v>
      </c>
      <c r="O258">
        <v>1320</v>
      </c>
      <c r="P258">
        <v>428</v>
      </c>
      <c r="Q258">
        <v>227</v>
      </c>
      <c r="R258">
        <v>58</v>
      </c>
      <c r="S258">
        <v>2435</v>
      </c>
      <c r="T258">
        <v>2284</v>
      </c>
      <c r="U258">
        <v>7</v>
      </c>
      <c r="V258">
        <v>3133</v>
      </c>
      <c r="W258" t="s">
        <v>254</v>
      </c>
      <c r="X258" t="s">
        <v>254</v>
      </c>
      <c r="Y258">
        <v>0</v>
      </c>
      <c r="Z258">
        <v>651.71666666666704</v>
      </c>
      <c r="AA258">
        <v>33</v>
      </c>
      <c r="AB258">
        <v>11</v>
      </c>
      <c r="AC258">
        <v>14.710583827661599</v>
      </c>
      <c r="AD258">
        <v>335</v>
      </c>
      <c r="AE258">
        <v>432</v>
      </c>
      <c r="AF258" t="s">
        <v>254</v>
      </c>
      <c r="AG258" t="s">
        <v>254</v>
      </c>
      <c r="AH258" t="s">
        <v>254</v>
      </c>
      <c r="AI258" t="s">
        <v>254</v>
      </c>
      <c r="AJ258" t="s">
        <v>254</v>
      </c>
      <c r="AK258" t="s">
        <v>254</v>
      </c>
      <c r="AL258" t="s">
        <v>254</v>
      </c>
      <c r="AM258" t="s">
        <v>254</v>
      </c>
      <c r="AN258">
        <v>0</v>
      </c>
    </row>
    <row r="259" spans="1:40" x14ac:dyDescent="0.25">
      <c r="A259" t="s">
        <v>54</v>
      </c>
      <c r="B259">
        <v>2</v>
      </c>
      <c r="C259" t="s">
        <v>254</v>
      </c>
      <c r="D259">
        <v>2540</v>
      </c>
      <c r="E259">
        <v>21240</v>
      </c>
      <c r="F259" t="s">
        <v>254</v>
      </c>
      <c r="G259" t="s">
        <v>254</v>
      </c>
      <c r="H259" t="s">
        <v>254</v>
      </c>
      <c r="I259" t="s">
        <v>254</v>
      </c>
      <c r="J259" t="s">
        <v>254</v>
      </c>
      <c r="K259">
        <v>7.8531073446327704E-2</v>
      </c>
      <c r="L259">
        <v>4.0441376311355103E-2</v>
      </c>
      <c r="M259">
        <v>0.32500879352796302</v>
      </c>
      <c r="N259">
        <v>2130</v>
      </c>
      <c r="O259">
        <v>2674</v>
      </c>
      <c r="P259">
        <v>566</v>
      </c>
      <c r="Q259">
        <v>299</v>
      </c>
      <c r="R259">
        <v>56</v>
      </c>
      <c r="S259">
        <v>4474</v>
      </c>
      <c r="T259">
        <v>4249</v>
      </c>
      <c r="U259">
        <v>7</v>
      </c>
      <c r="V259">
        <v>4772.5</v>
      </c>
      <c r="W259" t="s">
        <v>254</v>
      </c>
      <c r="X259" t="s">
        <v>254</v>
      </c>
      <c r="Y259">
        <v>0</v>
      </c>
      <c r="Z259">
        <v>1010.5166666666699</v>
      </c>
      <c r="AA259">
        <v>52</v>
      </c>
      <c r="AB259">
        <v>17</v>
      </c>
      <c r="AC259">
        <v>19.5460565924142</v>
      </c>
      <c r="AD259">
        <v>451</v>
      </c>
      <c r="AE259">
        <v>422</v>
      </c>
      <c r="AF259" t="s">
        <v>254</v>
      </c>
      <c r="AG259" t="s">
        <v>254</v>
      </c>
      <c r="AH259" t="s">
        <v>254</v>
      </c>
      <c r="AI259" t="s">
        <v>254</v>
      </c>
      <c r="AJ259" t="s">
        <v>254</v>
      </c>
      <c r="AK259" t="s">
        <v>254</v>
      </c>
      <c r="AL259" t="s">
        <v>254</v>
      </c>
      <c r="AM259" t="s">
        <v>254</v>
      </c>
      <c r="AN259">
        <v>2.2492376260849198</v>
      </c>
    </row>
    <row r="260" spans="1:40" x14ac:dyDescent="0.25">
      <c r="A260" t="s">
        <v>55</v>
      </c>
      <c r="B260">
        <v>2</v>
      </c>
      <c r="C260" t="s">
        <v>254</v>
      </c>
      <c r="D260">
        <v>2084</v>
      </c>
      <c r="E260">
        <v>5058</v>
      </c>
      <c r="F260" t="s">
        <v>254</v>
      </c>
      <c r="G260" t="s">
        <v>254</v>
      </c>
      <c r="H260" t="s">
        <v>254</v>
      </c>
      <c r="I260" t="s">
        <v>254</v>
      </c>
      <c r="J260" t="s">
        <v>254</v>
      </c>
      <c r="K260">
        <v>0.33689205219454299</v>
      </c>
      <c r="L260">
        <v>0.31295738269479101</v>
      </c>
      <c r="M260">
        <v>0.60679611650485399</v>
      </c>
      <c r="N260">
        <v>209</v>
      </c>
      <c r="O260">
        <v>323</v>
      </c>
      <c r="P260">
        <v>92</v>
      </c>
      <c r="Q260">
        <v>49</v>
      </c>
      <c r="R260">
        <v>8</v>
      </c>
      <c r="S260">
        <v>1220</v>
      </c>
      <c r="T260">
        <v>1083</v>
      </c>
      <c r="U260">
        <v>7</v>
      </c>
      <c r="V260">
        <v>4339</v>
      </c>
      <c r="W260" t="s">
        <v>254</v>
      </c>
      <c r="X260" t="s">
        <v>254</v>
      </c>
      <c r="Y260">
        <v>0</v>
      </c>
      <c r="Z260">
        <v>991.83333333333303</v>
      </c>
      <c r="AA260">
        <v>49</v>
      </c>
      <c r="AB260">
        <v>16</v>
      </c>
      <c r="AC260">
        <v>18.989361702127699</v>
      </c>
      <c r="AD260">
        <v>49</v>
      </c>
      <c r="AE260">
        <v>78</v>
      </c>
      <c r="AF260" t="s">
        <v>254</v>
      </c>
      <c r="AG260" t="s">
        <v>254</v>
      </c>
      <c r="AH260" t="s">
        <v>254</v>
      </c>
      <c r="AI260" t="s">
        <v>254</v>
      </c>
      <c r="AJ260" t="s">
        <v>254</v>
      </c>
      <c r="AK260" t="s">
        <v>254</v>
      </c>
      <c r="AL260" t="s">
        <v>254</v>
      </c>
      <c r="AM260" t="s">
        <v>254</v>
      </c>
      <c r="AN260">
        <v>1.6975542542197699</v>
      </c>
    </row>
    <row r="261" spans="1:40" x14ac:dyDescent="0.25">
      <c r="A261" t="s">
        <v>56</v>
      </c>
      <c r="B261">
        <v>2</v>
      </c>
      <c r="C261" t="s">
        <v>254</v>
      </c>
      <c r="D261">
        <v>1729</v>
      </c>
      <c r="E261">
        <v>4149</v>
      </c>
      <c r="F261" t="s">
        <v>254</v>
      </c>
      <c r="G261" t="s">
        <v>254</v>
      </c>
      <c r="H261" t="s">
        <v>254</v>
      </c>
      <c r="I261" t="s">
        <v>254</v>
      </c>
      <c r="J261" t="s">
        <v>254</v>
      </c>
      <c r="K261">
        <v>0.35984574596288299</v>
      </c>
      <c r="L261">
        <v>0.33202921231090199</v>
      </c>
      <c r="M261">
        <v>0.69841269841269804</v>
      </c>
      <c r="N261">
        <v>167</v>
      </c>
      <c r="O261">
        <v>286</v>
      </c>
      <c r="P261">
        <v>57</v>
      </c>
      <c r="Q261">
        <v>35</v>
      </c>
      <c r="R261">
        <v>5</v>
      </c>
      <c r="S261">
        <v>1038</v>
      </c>
      <c r="T261">
        <v>915</v>
      </c>
      <c r="U261">
        <v>8</v>
      </c>
      <c r="V261">
        <v>5096</v>
      </c>
      <c r="W261" t="s">
        <v>254</v>
      </c>
      <c r="X261" t="s">
        <v>254</v>
      </c>
      <c r="Y261">
        <v>0</v>
      </c>
      <c r="Z261">
        <v>1081.5166666666701</v>
      </c>
      <c r="AA261">
        <v>54</v>
      </c>
      <c r="AB261">
        <v>17</v>
      </c>
      <c r="AC261">
        <v>19.9844908968307</v>
      </c>
      <c r="AD261">
        <v>36</v>
      </c>
      <c r="AE261">
        <v>35</v>
      </c>
      <c r="AF261" t="s">
        <v>254</v>
      </c>
      <c r="AG261" t="s">
        <v>254</v>
      </c>
      <c r="AH261" t="s">
        <v>254</v>
      </c>
      <c r="AI261" t="s">
        <v>254</v>
      </c>
      <c r="AJ261" t="s">
        <v>254</v>
      </c>
      <c r="AK261" t="s">
        <v>254</v>
      </c>
      <c r="AL261" t="s">
        <v>254</v>
      </c>
      <c r="AM261" t="s">
        <v>254</v>
      </c>
      <c r="AN261">
        <v>0</v>
      </c>
    </row>
    <row r="262" spans="1:40" x14ac:dyDescent="0.25">
      <c r="A262" t="s">
        <v>57</v>
      </c>
      <c r="B262">
        <v>2</v>
      </c>
      <c r="C262" t="s">
        <v>254</v>
      </c>
      <c r="D262">
        <v>1537</v>
      </c>
      <c r="E262">
        <v>7061</v>
      </c>
      <c r="F262" t="s">
        <v>254</v>
      </c>
      <c r="G262" t="s">
        <v>254</v>
      </c>
      <c r="H262" t="s">
        <v>254</v>
      </c>
      <c r="I262" t="s">
        <v>254</v>
      </c>
      <c r="J262" t="s">
        <v>254</v>
      </c>
      <c r="K262">
        <v>0.17717037246848899</v>
      </c>
      <c r="L262">
        <v>0.14569313593539701</v>
      </c>
      <c r="M262">
        <v>0.34467323187108301</v>
      </c>
      <c r="N262">
        <v>922</v>
      </c>
      <c r="O262">
        <v>934</v>
      </c>
      <c r="P262">
        <v>264</v>
      </c>
      <c r="Q262">
        <v>122</v>
      </c>
      <c r="R262">
        <v>34</v>
      </c>
      <c r="S262">
        <v>1537</v>
      </c>
      <c r="T262">
        <v>1386</v>
      </c>
      <c r="U262">
        <v>8</v>
      </c>
      <c r="V262">
        <v>5134</v>
      </c>
      <c r="W262" t="s">
        <v>254</v>
      </c>
      <c r="X262" t="s">
        <v>254</v>
      </c>
      <c r="Y262">
        <v>0</v>
      </c>
      <c r="Z262">
        <v>1214.1500000000001</v>
      </c>
      <c r="AA262">
        <v>59</v>
      </c>
      <c r="AB262">
        <v>19</v>
      </c>
      <c r="AC262">
        <v>21.538647342995201</v>
      </c>
      <c r="AD262">
        <v>175</v>
      </c>
      <c r="AE262">
        <v>145</v>
      </c>
      <c r="AF262" t="s">
        <v>254</v>
      </c>
      <c r="AG262" t="s">
        <v>254</v>
      </c>
      <c r="AH262" t="s">
        <v>254</v>
      </c>
      <c r="AI262" t="s">
        <v>254</v>
      </c>
      <c r="AJ262" t="s">
        <v>254</v>
      </c>
      <c r="AK262" t="s">
        <v>254</v>
      </c>
      <c r="AL262" t="s">
        <v>254</v>
      </c>
      <c r="AM262" t="s">
        <v>254</v>
      </c>
      <c r="AN262">
        <v>1.93783946891973</v>
      </c>
    </row>
    <row r="263" spans="1:40" x14ac:dyDescent="0.25">
      <c r="A263" t="s">
        <v>58</v>
      </c>
      <c r="B263">
        <v>2</v>
      </c>
      <c r="C263" t="s">
        <v>254</v>
      </c>
      <c r="D263">
        <v>1406</v>
      </c>
      <c r="E263">
        <v>2936</v>
      </c>
      <c r="F263" t="s">
        <v>254</v>
      </c>
      <c r="G263" t="s">
        <v>254</v>
      </c>
      <c r="H263" t="s">
        <v>254</v>
      </c>
      <c r="I263" t="s">
        <v>254</v>
      </c>
      <c r="J263" t="s">
        <v>254</v>
      </c>
      <c r="K263">
        <v>0.41961852861035398</v>
      </c>
      <c r="L263">
        <v>0.40620384047267399</v>
      </c>
      <c r="M263">
        <v>0.57894736842105299</v>
      </c>
      <c r="N263">
        <v>97</v>
      </c>
      <c r="O263">
        <v>199</v>
      </c>
      <c r="P263">
        <v>24</v>
      </c>
      <c r="Q263">
        <v>19</v>
      </c>
      <c r="R263">
        <v>4</v>
      </c>
      <c r="S263">
        <v>834</v>
      </c>
      <c r="T263">
        <v>721</v>
      </c>
      <c r="U263">
        <v>8</v>
      </c>
      <c r="V263">
        <v>5447</v>
      </c>
      <c r="W263" t="s">
        <v>254</v>
      </c>
      <c r="X263" t="s">
        <v>254</v>
      </c>
      <c r="Y263">
        <v>0</v>
      </c>
      <c r="Z263">
        <v>1189.56666666667</v>
      </c>
      <c r="AA263">
        <v>59</v>
      </c>
      <c r="AB263">
        <v>19</v>
      </c>
      <c r="AC263">
        <v>21.279640228945201</v>
      </c>
      <c r="AD263">
        <v>26</v>
      </c>
      <c r="AE263">
        <v>24</v>
      </c>
      <c r="AF263" t="s">
        <v>254</v>
      </c>
      <c r="AG263" t="s">
        <v>254</v>
      </c>
      <c r="AH263" t="s">
        <v>254</v>
      </c>
      <c r="AI263" t="s">
        <v>254</v>
      </c>
      <c r="AJ263" t="s">
        <v>254</v>
      </c>
      <c r="AK263" t="s">
        <v>254</v>
      </c>
      <c r="AL263" t="s">
        <v>254</v>
      </c>
      <c r="AM263" t="s">
        <v>254</v>
      </c>
      <c r="AN263">
        <v>2.0349162011173201</v>
      </c>
    </row>
    <row r="264" spans="1:40" x14ac:dyDescent="0.25">
      <c r="A264" t="s">
        <v>59</v>
      </c>
      <c r="B264">
        <v>2</v>
      </c>
      <c r="C264" t="s">
        <v>254</v>
      </c>
      <c r="D264">
        <v>1247</v>
      </c>
      <c r="E264">
        <v>1811</v>
      </c>
      <c r="F264" t="s">
        <v>254</v>
      </c>
      <c r="G264" t="s">
        <v>254</v>
      </c>
      <c r="H264" t="s">
        <v>254</v>
      </c>
      <c r="I264" t="s">
        <v>254</v>
      </c>
      <c r="J264" t="s">
        <v>254</v>
      </c>
      <c r="K264">
        <v>0.64163445610160097</v>
      </c>
      <c r="L264">
        <v>0.63783160322952703</v>
      </c>
      <c r="M264">
        <v>0.72727272727272696</v>
      </c>
      <c r="N264">
        <v>38</v>
      </c>
      <c r="O264">
        <v>74</v>
      </c>
      <c r="P264">
        <v>3</v>
      </c>
      <c r="Q264">
        <v>5</v>
      </c>
      <c r="R264">
        <v>0</v>
      </c>
      <c r="S264">
        <v>669</v>
      </c>
      <c r="T264">
        <v>564</v>
      </c>
      <c r="U264">
        <v>9</v>
      </c>
      <c r="V264">
        <v>6674</v>
      </c>
      <c r="W264" t="s">
        <v>254</v>
      </c>
      <c r="X264" t="s">
        <v>254</v>
      </c>
      <c r="Y264">
        <v>0</v>
      </c>
      <c r="Z264">
        <v>1219.6500000000001</v>
      </c>
      <c r="AA264">
        <v>59</v>
      </c>
      <c r="AB264">
        <v>19</v>
      </c>
      <c r="AC264">
        <v>21.234226447709599</v>
      </c>
      <c r="AD264">
        <v>4</v>
      </c>
      <c r="AE264">
        <v>15</v>
      </c>
      <c r="AF264" t="s">
        <v>254</v>
      </c>
      <c r="AG264" t="s">
        <v>254</v>
      </c>
      <c r="AH264" t="s">
        <v>254</v>
      </c>
      <c r="AI264" t="s">
        <v>254</v>
      </c>
      <c r="AJ264" t="s">
        <v>254</v>
      </c>
      <c r="AK264" t="s">
        <v>254</v>
      </c>
      <c r="AL264" t="s">
        <v>254</v>
      </c>
      <c r="AM264" t="s">
        <v>254</v>
      </c>
      <c r="AN264">
        <v>1.0502901353965199</v>
      </c>
    </row>
    <row r="265" spans="1:40" x14ac:dyDescent="0.25">
      <c r="A265" t="s">
        <v>60</v>
      </c>
      <c r="B265">
        <v>2</v>
      </c>
      <c r="C265" t="s">
        <v>254</v>
      </c>
      <c r="D265">
        <v>1116</v>
      </c>
      <c r="E265">
        <v>8957</v>
      </c>
      <c r="F265" t="s">
        <v>254</v>
      </c>
      <c r="G265" t="s">
        <v>254</v>
      </c>
      <c r="H265" t="s">
        <v>254</v>
      </c>
      <c r="I265" t="s">
        <v>254</v>
      </c>
      <c r="J265" t="s">
        <v>254</v>
      </c>
      <c r="K265">
        <v>8.7306017639834796E-2</v>
      </c>
      <c r="L265">
        <v>6.6732453435302805E-2</v>
      </c>
      <c r="M265">
        <v>0.28352941176470597</v>
      </c>
      <c r="N265">
        <v>552</v>
      </c>
      <c r="O265">
        <v>637</v>
      </c>
      <c r="P265">
        <v>152</v>
      </c>
      <c r="Q265">
        <v>67</v>
      </c>
      <c r="R265">
        <v>12</v>
      </c>
      <c r="S265">
        <v>2842</v>
      </c>
      <c r="T265">
        <v>2673</v>
      </c>
      <c r="U265">
        <v>9</v>
      </c>
      <c r="V265">
        <v>7000</v>
      </c>
      <c r="W265" t="s">
        <v>254</v>
      </c>
      <c r="X265" t="s">
        <v>254</v>
      </c>
      <c r="Y265">
        <v>0</v>
      </c>
      <c r="Z265">
        <v>1434.2333333333299</v>
      </c>
      <c r="AA265">
        <v>71.5</v>
      </c>
      <c r="AB265">
        <v>24</v>
      </c>
      <c r="AC265">
        <v>25.083120204603599</v>
      </c>
      <c r="AD265">
        <v>116</v>
      </c>
      <c r="AE265">
        <v>130</v>
      </c>
      <c r="AF265" t="s">
        <v>254</v>
      </c>
      <c r="AG265" t="s">
        <v>254</v>
      </c>
      <c r="AH265" t="s">
        <v>254</v>
      </c>
      <c r="AI265" t="s">
        <v>254</v>
      </c>
      <c r="AJ265" t="s">
        <v>254</v>
      </c>
      <c r="AK265" t="s">
        <v>254</v>
      </c>
      <c r="AL265" t="s">
        <v>254</v>
      </c>
      <c r="AM265" t="s">
        <v>254</v>
      </c>
      <c r="AN265">
        <v>0</v>
      </c>
    </row>
    <row r="266" spans="1:40" x14ac:dyDescent="0.25">
      <c r="A266" t="s">
        <v>61</v>
      </c>
      <c r="B266">
        <v>2</v>
      </c>
      <c r="C266" t="s">
        <v>254</v>
      </c>
      <c r="D266">
        <v>1003</v>
      </c>
      <c r="E266">
        <v>1618</v>
      </c>
      <c r="F266" t="s">
        <v>254</v>
      </c>
      <c r="G266" t="s">
        <v>254</v>
      </c>
      <c r="H266" t="s">
        <v>254</v>
      </c>
      <c r="I266" t="s">
        <v>254</v>
      </c>
      <c r="J266" t="s">
        <v>254</v>
      </c>
      <c r="K266">
        <v>0.57849196538936998</v>
      </c>
      <c r="L266">
        <v>0.56911096690460705</v>
      </c>
      <c r="M266">
        <v>0.76623376623376604</v>
      </c>
      <c r="N266">
        <v>26</v>
      </c>
      <c r="O266">
        <v>82</v>
      </c>
      <c r="P266">
        <v>10</v>
      </c>
      <c r="Q266">
        <v>7</v>
      </c>
      <c r="R266">
        <v>1</v>
      </c>
      <c r="S266">
        <v>651</v>
      </c>
      <c r="T266">
        <v>566</v>
      </c>
      <c r="U266">
        <v>9.5</v>
      </c>
      <c r="V266">
        <v>7570.5</v>
      </c>
      <c r="W266" t="s">
        <v>254</v>
      </c>
      <c r="X266" t="s">
        <v>254</v>
      </c>
      <c r="Y266">
        <v>0</v>
      </c>
      <c r="Z266">
        <v>1399.6</v>
      </c>
      <c r="AA266">
        <v>67</v>
      </c>
      <c r="AB266">
        <v>21</v>
      </c>
      <c r="AC266">
        <v>23.4086021505376</v>
      </c>
      <c r="AD266">
        <v>11</v>
      </c>
      <c r="AE266">
        <v>14</v>
      </c>
      <c r="AF266" t="s">
        <v>254</v>
      </c>
      <c r="AG266" t="s">
        <v>254</v>
      </c>
      <c r="AH266" t="s">
        <v>254</v>
      </c>
      <c r="AI266" t="s">
        <v>254</v>
      </c>
      <c r="AJ266" t="s">
        <v>254</v>
      </c>
      <c r="AK266" t="s">
        <v>254</v>
      </c>
      <c r="AL266" t="s">
        <v>254</v>
      </c>
      <c r="AM266" t="s">
        <v>254</v>
      </c>
      <c r="AN266">
        <v>1.3961937716263</v>
      </c>
    </row>
    <row r="267" spans="1:40" x14ac:dyDescent="0.25">
      <c r="A267" t="s">
        <v>62</v>
      </c>
      <c r="B267">
        <v>2</v>
      </c>
      <c r="C267" t="s">
        <v>254</v>
      </c>
      <c r="D267">
        <v>940</v>
      </c>
      <c r="E267">
        <v>2019</v>
      </c>
      <c r="F267" t="s">
        <v>254</v>
      </c>
      <c r="G267" t="s">
        <v>254</v>
      </c>
      <c r="H267" t="s">
        <v>254</v>
      </c>
      <c r="I267" t="s">
        <v>254</v>
      </c>
      <c r="J267" t="s">
        <v>254</v>
      </c>
      <c r="K267">
        <v>0.40465577018325899</v>
      </c>
      <c r="L267">
        <v>0.36759776536312799</v>
      </c>
      <c r="M267">
        <v>0.694323144104803</v>
      </c>
      <c r="N267">
        <v>132</v>
      </c>
      <c r="O267">
        <v>273</v>
      </c>
      <c r="P267">
        <v>38</v>
      </c>
      <c r="Q267">
        <v>21</v>
      </c>
      <c r="R267">
        <v>4</v>
      </c>
      <c r="S267">
        <v>707</v>
      </c>
      <c r="T267">
        <v>601</v>
      </c>
      <c r="U267">
        <v>10</v>
      </c>
      <c r="V267">
        <v>7540</v>
      </c>
      <c r="W267" t="s">
        <v>254</v>
      </c>
      <c r="X267" t="s">
        <v>254</v>
      </c>
      <c r="Y267">
        <v>0</v>
      </c>
      <c r="Z267">
        <v>1423.05</v>
      </c>
      <c r="AA267">
        <v>69</v>
      </c>
      <c r="AB267">
        <v>22</v>
      </c>
      <c r="AC267">
        <v>23.9544334975369</v>
      </c>
      <c r="AD267">
        <v>16</v>
      </c>
      <c r="AE267">
        <v>20</v>
      </c>
      <c r="AF267" t="s">
        <v>254</v>
      </c>
      <c r="AG267" t="s">
        <v>254</v>
      </c>
      <c r="AH267" t="s">
        <v>254</v>
      </c>
      <c r="AI267" t="s">
        <v>254</v>
      </c>
      <c r="AJ267" t="s">
        <v>254</v>
      </c>
      <c r="AK267" t="s">
        <v>254</v>
      </c>
      <c r="AL267" t="s">
        <v>254</v>
      </c>
      <c r="AM267" t="s">
        <v>254</v>
      </c>
      <c r="AN267">
        <v>2.4204909284951999</v>
      </c>
    </row>
    <row r="268" spans="1:40" x14ac:dyDescent="0.25">
      <c r="A268" t="s">
        <v>63</v>
      </c>
      <c r="B268">
        <v>2</v>
      </c>
      <c r="C268" t="s">
        <v>254</v>
      </c>
      <c r="D268">
        <v>815</v>
      </c>
      <c r="E268">
        <v>7644</v>
      </c>
      <c r="F268" t="s">
        <v>254</v>
      </c>
      <c r="G268" t="s">
        <v>254</v>
      </c>
      <c r="H268" t="s">
        <v>254</v>
      </c>
      <c r="I268" t="s">
        <v>254</v>
      </c>
      <c r="J268" t="s">
        <v>254</v>
      </c>
      <c r="K268">
        <v>7.0120355834641504E-2</v>
      </c>
      <c r="L268">
        <v>4.0777270719858698E-2</v>
      </c>
      <c r="M268">
        <v>0.30434782608695699</v>
      </c>
      <c r="N268">
        <v>693</v>
      </c>
      <c r="O268">
        <v>882</v>
      </c>
      <c r="P268">
        <v>122</v>
      </c>
      <c r="Q268">
        <v>54</v>
      </c>
      <c r="R268">
        <v>7</v>
      </c>
      <c r="S268">
        <v>2782</v>
      </c>
      <c r="T268">
        <v>2594</v>
      </c>
      <c r="U268">
        <v>9</v>
      </c>
      <c r="V268">
        <v>7150.5</v>
      </c>
      <c r="W268" t="s">
        <v>254</v>
      </c>
      <c r="X268" t="s">
        <v>254</v>
      </c>
      <c r="Y268">
        <v>0</v>
      </c>
      <c r="Z268">
        <v>1537.6583333333299</v>
      </c>
      <c r="AA268">
        <v>76</v>
      </c>
      <c r="AB268">
        <v>25</v>
      </c>
      <c r="AC268">
        <v>26.812734082397</v>
      </c>
      <c r="AD268">
        <v>150</v>
      </c>
      <c r="AE268">
        <v>108</v>
      </c>
      <c r="AF268" t="s">
        <v>254</v>
      </c>
      <c r="AG268" t="s">
        <v>254</v>
      </c>
      <c r="AH268" t="s">
        <v>254</v>
      </c>
      <c r="AI268" t="s">
        <v>254</v>
      </c>
      <c r="AJ268" t="s">
        <v>254</v>
      </c>
      <c r="AK268" t="s">
        <v>254</v>
      </c>
      <c r="AL268" t="s">
        <v>254</v>
      </c>
      <c r="AM268" t="s">
        <v>254</v>
      </c>
      <c r="AN268">
        <v>0</v>
      </c>
    </row>
    <row r="269" spans="1:40" x14ac:dyDescent="0.25">
      <c r="A269" t="s">
        <v>64</v>
      </c>
      <c r="B269">
        <v>2</v>
      </c>
      <c r="C269" t="s">
        <v>254</v>
      </c>
      <c r="D269">
        <v>454</v>
      </c>
      <c r="E269">
        <v>4251</v>
      </c>
      <c r="F269" t="s">
        <v>254</v>
      </c>
      <c r="G269" t="s">
        <v>254</v>
      </c>
      <c r="H269" t="s">
        <v>254</v>
      </c>
      <c r="I269" t="s">
        <v>254</v>
      </c>
      <c r="J269" t="s">
        <v>254</v>
      </c>
      <c r="K269">
        <v>6.8454481298518E-2</v>
      </c>
      <c r="L269">
        <v>3.4860837784650003E-2</v>
      </c>
      <c r="M269">
        <v>0.24063400576368901</v>
      </c>
      <c r="N269">
        <v>767</v>
      </c>
      <c r="O269">
        <v>1242</v>
      </c>
      <c r="P269">
        <v>211</v>
      </c>
      <c r="Q269">
        <v>95</v>
      </c>
      <c r="R269">
        <v>19</v>
      </c>
      <c r="S269">
        <v>3279</v>
      </c>
      <c r="T269">
        <v>2840</v>
      </c>
      <c r="U269">
        <v>11</v>
      </c>
      <c r="V269">
        <v>9565</v>
      </c>
      <c r="W269" t="s">
        <v>254</v>
      </c>
      <c r="X269" t="s">
        <v>254</v>
      </c>
      <c r="Y269">
        <v>0</v>
      </c>
      <c r="Z269">
        <v>1625.9</v>
      </c>
      <c r="AA269">
        <v>81</v>
      </c>
      <c r="AB269">
        <v>27</v>
      </c>
      <c r="AC269">
        <v>27.944636678200698</v>
      </c>
      <c r="AD269">
        <v>166</v>
      </c>
      <c r="AE269">
        <v>157</v>
      </c>
      <c r="AF269" t="s">
        <v>254</v>
      </c>
      <c r="AG269" t="s">
        <v>254</v>
      </c>
      <c r="AH269" t="s">
        <v>254</v>
      </c>
      <c r="AI269" t="s">
        <v>254</v>
      </c>
      <c r="AJ269" t="s">
        <v>254</v>
      </c>
      <c r="AK269" t="s">
        <v>254</v>
      </c>
      <c r="AL269" t="s">
        <v>254</v>
      </c>
      <c r="AM269" t="s">
        <v>254</v>
      </c>
      <c r="AN269">
        <v>0.33256284310892797</v>
      </c>
    </row>
    <row r="270" spans="1:40" x14ac:dyDescent="0.25">
      <c r="A270" t="s">
        <v>65</v>
      </c>
      <c r="B270">
        <v>2</v>
      </c>
      <c r="C270" t="s">
        <v>254</v>
      </c>
      <c r="D270">
        <v>657</v>
      </c>
      <c r="E270">
        <v>864</v>
      </c>
      <c r="F270" t="s">
        <v>254</v>
      </c>
      <c r="G270" t="s">
        <v>254</v>
      </c>
      <c r="H270" t="s">
        <v>254</v>
      </c>
      <c r="I270" t="s">
        <v>254</v>
      </c>
      <c r="J270" t="s">
        <v>254</v>
      </c>
      <c r="K270">
        <v>0.73032407407407396</v>
      </c>
      <c r="L270">
        <v>0.71481942714819402</v>
      </c>
      <c r="M270">
        <v>0.93442622950819698</v>
      </c>
      <c r="N270">
        <v>39</v>
      </c>
      <c r="O270">
        <v>28</v>
      </c>
      <c r="P270">
        <v>3</v>
      </c>
      <c r="Q270">
        <v>5</v>
      </c>
      <c r="R270">
        <v>0</v>
      </c>
      <c r="S270">
        <v>438</v>
      </c>
      <c r="T270">
        <v>346</v>
      </c>
      <c r="U270">
        <v>8</v>
      </c>
      <c r="V270">
        <v>7806</v>
      </c>
      <c r="W270" t="s">
        <v>254</v>
      </c>
      <c r="X270" t="s">
        <v>254</v>
      </c>
      <c r="Y270">
        <v>0</v>
      </c>
      <c r="Z270">
        <v>1560.35</v>
      </c>
      <c r="AA270">
        <v>74</v>
      </c>
      <c r="AB270">
        <v>23</v>
      </c>
      <c r="AC270">
        <v>25.6086956521739</v>
      </c>
      <c r="AD270">
        <v>2</v>
      </c>
      <c r="AE270">
        <v>6</v>
      </c>
      <c r="AF270" t="s">
        <v>254</v>
      </c>
      <c r="AG270" t="s">
        <v>254</v>
      </c>
      <c r="AH270" t="s">
        <v>254</v>
      </c>
      <c r="AI270" t="s">
        <v>254</v>
      </c>
      <c r="AJ270" t="s">
        <v>254</v>
      </c>
      <c r="AK270" t="s">
        <v>254</v>
      </c>
      <c r="AL270" t="s">
        <v>254</v>
      </c>
      <c r="AM270" t="s">
        <v>254</v>
      </c>
      <c r="AN270">
        <v>0</v>
      </c>
    </row>
    <row r="271" spans="1:40" x14ac:dyDescent="0.25">
      <c r="A271" t="s">
        <v>66</v>
      </c>
      <c r="B271">
        <v>2</v>
      </c>
      <c r="C271" t="s">
        <v>254</v>
      </c>
      <c r="D271">
        <v>480</v>
      </c>
      <c r="E271">
        <v>1633</v>
      </c>
      <c r="F271" t="s">
        <v>254</v>
      </c>
      <c r="G271" t="s">
        <v>254</v>
      </c>
      <c r="H271" t="s">
        <v>254</v>
      </c>
      <c r="I271" t="s">
        <v>254</v>
      </c>
      <c r="J271" t="s">
        <v>254</v>
      </c>
      <c r="K271">
        <v>0.22596448254745899</v>
      </c>
      <c r="L271">
        <v>0.22293401665599</v>
      </c>
      <c r="M271">
        <v>0.29166666666666702</v>
      </c>
      <c r="N271">
        <v>30</v>
      </c>
      <c r="O271">
        <v>69</v>
      </c>
      <c r="P271">
        <v>21</v>
      </c>
      <c r="Q271">
        <v>13</v>
      </c>
      <c r="R271">
        <v>2</v>
      </c>
      <c r="S271">
        <v>839</v>
      </c>
      <c r="T271">
        <v>694</v>
      </c>
      <c r="U271">
        <v>10</v>
      </c>
      <c r="V271">
        <v>8625</v>
      </c>
      <c r="W271" t="s">
        <v>254</v>
      </c>
      <c r="X271" t="s">
        <v>254</v>
      </c>
      <c r="Y271">
        <v>0</v>
      </c>
      <c r="Z271">
        <v>1812.8583333333299</v>
      </c>
      <c r="AA271">
        <v>86</v>
      </c>
      <c r="AB271">
        <v>27</v>
      </c>
      <c r="AC271">
        <v>27.759562841530101</v>
      </c>
      <c r="AD271">
        <v>12</v>
      </c>
      <c r="AE271">
        <v>26</v>
      </c>
      <c r="AF271" t="s">
        <v>254</v>
      </c>
      <c r="AG271" t="s">
        <v>254</v>
      </c>
      <c r="AH271" t="s">
        <v>254</v>
      </c>
      <c r="AI271" t="s">
        <v>254</v>
      </c>
      <c r="AJ271" t="s">
        <v>254</v>
      </c>
      <c r="AK271" t="s">
        <v>254</v>
      </c>
      <c r="AL271" t="s">
        <v>254</v>
      </c>
      <c r="AM271" t="s">
        <v>254</v>
      </c>
      <c r="AN271">
        <v>1.2079207920792101</v>
      </c>
    </row>
    <row r="272" spans="1:40" x14ac:dyDescent="0.25">
      <c r="A272" t="s">
        <v>67</v>
      </c>
      <c r="B272">
        <v>2</v>
      </c>
      <c r="C272" t="s">
        <v>254</v>
      </c>
      <c r="D272">
        <v>552</v>
      </c>
      <c r="E272">
        <v>1032</v>
      </c>
      <c r="F272" t="s">
        <v>254</v>
      </c>
      <c r="G272" t="s">
        <v>254</v>
      </c>
      <c r="H272" t="s">
        <v>254</v>
      </c>
      <c r="I272" t="s">
        <v>254</v>
      </c>
      <c r="J272" t="s">
        <v>254</v>
      </c>
      <c r="K272">
        <v>0.46996124031007802</v>
      </c>
      <c r="L272">
        <v>0.45211122554068001</v>
      </c>
      <c r="M272">
        <v>0.75409836065573799</v>
      </c>
      <c r="N272">
        <v>29</v>
      </c>
      <c r="O272">
        <v>60</v>
      </c>
      <c r="P272">
        <v>3</v>
      </c>
      <c r="Q272">
        <v>2</v>
      </c>
      <c r="R272">
        <v>0</v>
      </c>
      <c r="S272">
        <v>411</v>
      </c>
      <c r="T272">
        <v>328</v>
      </c>
      <c r="U272">
        <v>9</v>
      </c>
      <c r="V272">
        <v>9084</v>
      </c>
      <c r="W272" t="s">
        <v>254</v>
      </c>
      <c r="X272" t="s">
        <v>254</v>
      </c>
      <c r="Y272">
        <v>0</v>
      </c>
      <c r="Z272">
        <v>1652.4166666666699</v>
      </c>
      <c r="AA272">
        <v>80</v>
      </c>
      <c r="AB272">
        <v>25</v>
      </c>
      <c r="AC272">
        <v>26.0104166666667</v>
      </c>
      <c r="AD272">
        <v>11</v>
      </c>
      <c r="AE272">
        <v>8</v>
      </c>
      <c r="AF272" t="s">
        <v>254</v>
      </c>
      <c r="AG272" t="s">
        <v>254</v>
      </c>
      <c r="AH272" t="s">
        <v>254</v>
      </c>
      <c r="AI272" t="s">
        <v>254</v>
      </c>
      <c r="AJ272" t="s">
        <v>254</v>
      </c>
      <c r="AK272" t="s">
        <v>254</v>
      </c>
      <c r="AL272" t="s">
        <v>254</v>
      </c>
      <c r="AM272" t="s">
        <v>254</v>
      </c>
      <c r="AN272">
        <v>0</v>
      </c>
    </row>
    <row r="273" spans="1:40" x14ac:dyDescent="0.25">
      <c r="A273" t="s">
        <v>68</v>
      </c>
      <c r="B273">
        <v>2</v>
      </c>
      <c r="C273" t="s">
        <v>254</v>
      </c>
      <c r="D273">
        <v>477</v>
      </c>
      <c r="E273">
        <v>1222</v>
      </c>
      <c r="F273" t="s">
        <v>254</v>
      </c>
      <c r="G273" t="s">
        <v>254</v>
      </c>
      <c r="H273" t="s">
        <v>254</v>
      </c>
      <c r="I273" t="s">
        <v>254</v>
      </c>
      <c r="J273" t="s">
        <v>254</v>
      </c>
      <c r="K273">
        <v>0.30523731587561398</v>
      </c>
      <c r="L273">
        <v>0.26720285969615698</v>
      </c>
      <c r="M273">
        <v>0.71844660194174803</v>
      </c>
      <c r="N273">
        <v>55</v>
      </c>
      <c r="O273">
        <v>98</v>
      </c>
      <c r="P273">
        <v>11</v>
      </c>
      <c r="Q273">
        <v>6</v>
      </c>
      <c r="R273">
        <v>4</v>
      </c>
      <c r="S273">
        <v>499</v>
      </c>
      <c r="T273">
        <v>406</v>
      </c>
      <c r="U273">
        <v>11</v>
      </c>
      <c r="V273">
        <v>8328</v>
      </c>
      <c r="W273" t="s">
        <v>254</v>
      </c>
      <c r="X273" t="s">
        <v>254</v>
      </c>
      <c r="Y273">
        <v>0</v>
      </c>
      <c r="Z273">
        <v>1729.25</v>
      </c>
      <c r="AA273">
        <v>84</v>
      </c>
      <c r="AB273">
        <v>26</v>
      </c>
      <c r="AC273">
        <v>27.379032258064498</v>
      </c>
      <c r="AD273">
        <v>10</v>
      </c>
      <c r="AE273">
        <v>12</v>
      </c>
      <c r="AF273" t="s">
        <v>254</v>
      </c>
      <c r="AG273" t="s">
        <v>254</v>
      </c>
      <c r="AH273" t="s">
        <v>254</v>
      </c>
      <c r="AI273" t="s">
        <v>254</v>
      </c>
      <c r="AJ273" t="s">
        <v>254</v>
      </c>
      <c r="AK273" t="s">
        <v>254</v>
      </c>
      <c r="AL273" t="s">
        <v>254</v>
      </c>
      <c r="AM273" t="s">
        <v>254</v>
      </c>
      <c r="AN273">
        <v>1.49808917197452</v>
      </c>
    </row>
    <row r="274" spans="1:40" x14ac:dyDescent="0.25">
      <c r="A274" t="s">
        <v>69</v>
      </c>
      <c r="B274">
        <v>2</v>
      </c>
      <c r="C274" t="s">
        <v>254</v>
      </c>
      <c r="D274">
        <v>286</v>
      </c>
      <c r="E274">
        <v>3254</v>
      </c>
      <c r="F274" t="s">
        <v>254</v>
      </c>
      <c r="G274" t="s">
        <v>254</v>
      </c>
      <c r="H274" t="s">
        <v>254</v>
      </c>
      <c r="I274" t="s">
        <v>254</v>
      </c>
      <c r="J274" t="s">
        <v>254</v>
      </c>
      <c r="K274">
        <v>5.0092194222495397E-2</v>
      </c>
      <c r="L274">
        <v>3.6029671494171703E-2</v>
      </c>
      <c r="M274">
        <v>0.144208037825059</v>
      </c>
      <c r="N274">
        <v>400</v>
      </c>
      <c r="O274">
        <v>591</v>
      </c>
      <c r="P274">
        <v>142</v>
      </c>
      <c r="Q274">
        <v>67</v>
      </c>
      <c r="R274">
        <v>19</v>
      </c>
      <c r="S274">
        <v>2486</v>
      </c>
      <c r="T274">
        <v>2024</v>
      </c>
      <c r="U274">
        <v>10</v>
      </c>
      <c r="V274">
        <v>10521.5</v>
      </c>
      <c r="W274" t="s">
        <v>254</v>
      </c>
      <c r="X274" t="s">
        <v>254</v>
      </c>
      <c r="Y274">
        <v>0</v>
      </c>
      <c r="Z274">
        <v>1863.2</v>
      </c>
      <c r="AA274">
        <v>97</v>
      </c>
      <c r="AB274">
        <v>30</v>
      </c>
      <c r="AC274">
        <v>29.858895705521501</v>
      </c>
      <c r="AD274">
        <v>138</v>
      </c>
      <c r="AE274">
        <v>133</v>
      </c>
      <c r="AF274" t="s">
        <v>254</v>
      </c>
      <c r="AG274" t="s">
        <v>254</v>
      </c>
      <c r="AH274" t="s">
        <v>254</v>
      </c>
      <c r="AI274" t="s">
        <v>254</v>
      </c>
      <c r="AJ274" t="s">
        <v>254</v>
      </c>
      <c r="AK274" t="s">
        <v>254</v>
      </c>
      <c r="AL274" t="s">
        <v>254</v>
      </c>
      <c r="AM274" t="s">
        <v>254</v>
      </c>
      <c r="AN274">
        <v>1.5565642458100599</v>
      </c>
    </row>
    <row r="275" spans="1:40" x14ac:dyDescent="0.25">
      <c r="A275" t="s">
        <v>70</v>
      </c>
      <c r="B275">
        <v>2</v>
      </c>
      <c r="C275" t="s">
        <v>254</v>
      </c>
      <c r="D275">
        <v>371</v>
      </c>
      <c r="E275">
        <v>940</v>
      </c>
      <c r="F275" t="s">
        <v>254</v>
      </c>
      <c r="G275" t="s">
        <v>254</v>
      </c>
      <c r="H275" t="s">
        <v>254</v>
      </c>
      <c r="I275" t="s">
        <v>254</v>
      </c>
      <c r="J275" t="s">
        <v>254</v>
      </c>
      <c r="K275">
        <v>0.29574468085106398</v>
      </c>
      <c r="L275">
        <v>0.27011494252873602</v>
      </c>
      <c r="M275">
        <v>0.61428571428571399</v>
      </c>
      <c r="N275">
        <v>62</v>
      </c>
      <c r="O275">
        <v>80</v>
      </c>
      <c r="P275">
        <v>11</v>
      </c>
      <c r="Q275">
        <v>4</v>
      </c>
      <c r="R275">
        <v>0</v>
      </c>
      <c r="S275">
        <v>374</v>
      </c>
      <c r="T275">
        <v>291</v>
      </c>
      <c r="U275">
        <v>9</v>
      </c>
      <c r="V275">
        <v>8450</v>
      </c>
      <c r="W275" t="s">
        <v>254</v>
      </c>
      <c r="X275" t="s">
        <v>254</v>
      </c>
      <c r="Y275">
        <v>0</v>
      </c>
      <c r="Z275">
        <v>1826.575</v>
      </c>
      <c r="AA275">
        <v>88</v>
      </c>
      <c r="AB275">
        <v>28</v>
      </c>
      <c r="AC275">
        <v>27.816546762589901</v>
      </c>
      <c r="AD275">
        <v>12</v>
      </c>
      <c r="AE275">
        <v>11</v>
      </c>
      <c r="AF275" t="s">
        <v>254</v>
      </c>
      <c r="AG275" t="s">
        <v>254</v>
      </c>
      <c r="AH275" t="s">
        <v>254</v>
      </c>
      <c r="AI275" t="s">
        <v>254</v>
      </c>
      <c r="AJ275" t="s">
        <v>254</v>
      </c>
      <c r="AK275" t="s">
        <v>254</v>
      </c>
      <c r="AL275" t="s">
        <v>254</v>
      </c>
      <c r="AM275" t="s">
        <v>254</v>
      </c>
      <c r="AN275">
        <v>1.4192949907235599</v>
      </c>
    </row>
    <row r="276" spans="1:40" x14ac:dyDescent="0.25">
      <c r="A276" t="s">
        <v>71</v>
      </c>
      <c r="B276">
        <v>2</v>
      </c>
      <c r="C276" t="s">
        <v>254</v>
      </c>
      <c r="D276">
        <v>423</v>
      </c>
      <c r="E276">
        <v>463</v>
      </c>
      <c r="F276" t="s">
        <v>254</v>
      </c>
      <c r="G276" t="s">
        <v>254</v>
      </c>
      <c r="H276" t="s">
        <v>254</v>
      </c>
      <c r="I276" t="s">
        <v>254</v>
      </c>
      <c r="J276" t="s">
        <v>254</v>
      </c>
      <c r="K276">
        <v>0.90928725701943802</v>
      </c>
      <c r="L276">
        <v>0.91390728476821204</v>
      </c>
      <c r="M276">
        <v>0.7</v>
      </c>
      <c r="N276">
        <v>5</v>
      </c>
      <c r="O276">
        <v>9</v>
      </c>
      <c r="P276">
        <v>0</v>
      </c>
      <c r="Q276">
        <v>1</v>
      </c>
      <c r="R276">
        <v>1</v>
      </c>
      <c r="S276">
        <v>312</v>
      </c>
      <c r="T276">
        <v>233</v>
      </c>
      <c r="U276">
        <v>10</v>
      </c>
      <c r="V276">
        <v>9472</v>
      </c>
      <c r="W276" t="s">
        <v>254</v>
      </c>
      <c r="X276" t="s">
        <v>254</v>
      </c>
      <c r="Y276">
        <v>0</v>
      </c>
      <c r="Z276">
        <v>1620.7166666666701</v>
      </c>
      <c r="AA276">
        <v>82</v>
      </c>
      <c r="AB276">
        <v>24</v>
      </c>
      <c r="AC276">
        <v>25.7312348668281</v>
      </c>
      <c r="AD276">
        <v>1</v>
      </c>
      <c r="AE276">
        <v>0</v>
      </c>
      <c r="AF276" t="s">
        <v>254</v>
      </c>
      <c r="AG276" t="s">
        <v>254</v>
      </c>
      <c r="AH276" t="s">
        <v>254</v>
      </c>
      <c r="AI276" t="s">
        <v>254</v>
      </c>
      <c r="AJ276" t="s">
        <v>254</v>
      </c>
      <c r="AK276" t="s">
        <v>254</v>
      </c>
      <c r="AL276" t="s">
        <v>254</v>
      </c>
      <c r="AM276" t="s">
        <v>254</v>
      </c>
      <c r="AN276">
        <v>0</v>
      </c>
    </row>
    <row r="277" spans="1:40" x14ac:dyDescent="0.25">
      <c r="A277" t="s">
        <v>72</v>
      </c>
      <c r="B277">
        <v>2</v>
      </c>
      <c r="C277" t="s">
        <v>254</v>
      </c>
      <c r="D277">
        <v>326</v>
      </c>
      <c r="E277">
        <v>809</v>
      </c>
      <c r="F277" t="s">
        <v>254</v>
      </c>
      <c r="G277" t="s">
        <v>254</v>
      </c>
      <c r="H277" t="s">
        <v>254</v>
      </c>
      <c r="I277" t="s">
        <v>254</v>
      </c>
      <c r="J277" t="s">
        <v>254</v>
      </c>
      <c r="K277">
        <v>0.30655129789864</v>
      </c>
      <c r="L277">
        <v>0.27285129604365599</v>
      </c>
      <c r="M277">
        <v>0.63157894736842102</v>
      </c>
      <c r="N277">
        <v>60</v>
      </c>
      <c r="O277">
        <v>92</v>
      </c>
      <c r="P277">
        <v>5</v>
      </c>
      <c r="Q277">
        <v>2</v>
      </c>
      <c r="R277">
        <v>0</v>
      </c>
      <c r="S277">
        <v>374</v>
      </c>
      <c r="T277">
        <v>293</v>
      </c>
      <c r="U277">
        <v>9</v>
      </c>
      <c r="V277">
        <v>9066</v>
      </c>
      <c r="W277" t="s">
        <v>254</v>
      </c>
      <c r="X277" t="s">
        <v>254</v>
      </c>
      <c r="Y277">
        <v>0</v>
      </c>
      <c r="Z277">
        <v>1935.68333333333</v>
      </c>
      <c r="AA277">
        <v>98</v>
      </c>
      <c r="AB277">
        <v>29</v>
      </c>
      <c r="AC277">
        <v>28.821862348178101</v>
      </c>
      <c r="AD277">
        <v>21</v>
      </c>
      <c r="AE277">
        <v>6</v>
      </c>
      <c r="AF277" t="s">
        <v>254</v>
      </c>
      <c r="AG277" t="s">
        <v>254</v>
      </c>
      <c r="AH277" t="s">
        <v>254</v>
      </c>
      <c r="AI277" t="s">
        <v>254</v>
      </c>
      <c r="AJ277" t="s">
        <v>254</v>
      </c>
      <c r="AK277" t="s">
        <v>254</v>
      </c>
      <c r="AL277" t="s">
        <v>254</v>
      </c>
      <c r="AM277" t="s">
        <v>254</v>
      </c>
      <c r="AN277">
        <v>0</v>
      </c>
    </row>
    <row r="278" spans="1:40" x14ac:dyDescent="0.25">
      <c r="A278" t="s">
        <v>73</v>
      </c>
      <c r="B278">
        <v>2</v>
      </c>
      <c r="C278" t="s">
        <v>254</v>
      </c>
      <c r="D278">
        <v>217</v>
      </c>
      <c r="E278">
        <v>807</v>
      </c>
      <c r="F278" t="s">
        <v>254</v>
      </c>
      <c r="G278" t="s">
        <v>254</v>
      </c>
      <c r="H278" t="s">
        <v>254</v>
      </c>
      <c r="I278" t="s">
        <v>254</v>
      </c>
      <c r="J278" t="s">
        <v>254</v>
      </c>
      <c r="K278">
        <v>0.19454770755886</v>
      </c>
      <c r="L278">
        <v>0.156204379562044</v>
      </c>
      <c r="M278">
        <v>0.409836065573771</v>
      </c>
      <c r="N278">
        <v>110</v>
      </c>
      <c r="O278">
        <v>154</v>
      </c>
      <c r="P278">
        <v>41</v>
      </c>
      <c r="Q278">
        <v>18</v>
      </c>
      <c r="R278">
        <v>5</v>
      </c>
      <c r="S278">
        <v>603</v>
      </c>
      <c r="T278">
        <v>466</v>
      </c>
      <c r="U278">
        <v>10</v>
      </c>
      <c r="V278">
        <v>12505</v>
      </c>
      <c r="W278" t="s">
        <v>254</v>
      </c>
      <c r="X278" t="s">
        <v>254</v>
      </c>
      <c r="Y278">
        <v>0</v>
      </c>
      <c r="Z278">
        <v>1925.56666666667</v>
      </c>
      <c r="AA278">
        <v>100</v>
      </c>
      <c r="AB278">
        <v>30</v>
      </c>
      <c r="AC278">
        <v>30.006369426751601</v>
      </c>
      <c r="AD278">
        <v>30</v>
      </c>
      <c r="AE278">
        <v>15</v>
      </c>
      <c r="AF278" t="s">
        <v>254</v>
      </c>
      <c r="AG278" t="s">
        <v>254</v>
      </c>
      <c r="AH278" t="s">
        <v>254</v>
      </c>
      <c r="AI278" t="s">
        <v>254</v>
      </c>
      <c r="AJ278" t="s">
        <v>254</v>
      </c>
      <c r="AK278" t="s">
        <v>254</v>
      </c>
      <c r="AL278" t="s">
        <v>254</v>
      </c>
      <c r="AM278" t="s">
        <v>254</v>
      </c>
      <c r="AN278">
        <v>0</v>
      </c>
    </row>
    <row r="279" spans="1:40" x14ac:dyDescent="0.25">
      <c r="A279" t="s">
        <v>74</v>
      </c>
      <c r="B279">
        <v>2</v>
      </c>
      <c r="C279" t="s">
        <v>254</v>
      </c>
      <c r="D279">
        <v>297</v>
      </c>
      <c r="E279">
        <v>755</v>
      </c>
      <c r="F279" t="s">
        <v>254</v>
      </c>
      <c r="G279" t="s">
        <v>254</v>
      </c>
      <c r="H279" t="s">
        <v>254</v>
      </c>
      <c r="I279" t="s">
        <v>254</v>
      </c>
      <c r="J279" t="s">
        <v>254</v>
      </c>
      <c r="K279">
        <v>0.28344370860927198</v>
      </c>
      <c r="L279">
        <v>0.265625</v>
      </c>
      <c r="M279">
        <v>0.52941176470588203</v>
      </c>
      <c r="N279">
        <v>40</v>
      </c>
      <c r="O279">
        <v>31</v>
      </c>
      <c r="P279">
        <v>2</v>
      </c>
      <c r="Q279">
        <v>1</v>
      </c>
      <c r="R279">
        <v>1</v>
      </c>
      <c r="S279">
        <v>326</v>
      </c>
      <c r="T279">
        <v>252</v>
      </c>
      <c r="U279">
        <v>7</v>
      </c>
      <c r="V279">
        <v>9508</v>
      </c>
      <c r="W279" t="s">
        <v>254</v>
      </c>
      <c r="X279" t="s">
        <v>254</v>
      </c>
      <c r="Y279">
        <v>0</v>
      </c>
      <c r="Z279">
        <v>1898.85</v>
      </c>
      <c r="AA279">
        <v>97</v>
      </c>
      <c r="AB279">
        <v>28</v>
      </c>
      <c r="AC279">
        <v>28.436619718309899</v>
      </c>
      <c r="AD279">
        <v>2</v>
      </c>
      <c r="AE279">
        <v>7</v>
      </c>
      <c r="AF279" t="s">
        <v>254</v>
      </c>
      <c r="AG279" t="s">
        <v>254</v>
      </c>
      <c r="AH279" t="s">
        <v>254</v>
      </c>
      <c r="AI279" t="s">
        <v>254</v>
      </c>
      <c r="AJ279" t="s">
        <v>254</v>
      </c>
      <c r="AK279" t="s">
        <v>254</v>
      </c>
      <c r="AL279" t="s">
        <v>254</v>
      </c>
      <c r="AM279" t="s">
        <v>254</v>
      </c>
      <c r="AN279">
        <v>0</v>
      </c>
    </row>
    <row r="280" spans="1:40" x14ac:dyDescent="0.25">
      <c r="A280" t="s">
        <v>75</v>
      </c>
      <c r="B280">
        <v>2</v>
      </c>
      <c r="C280" t="s">
        <v>254</v>
      </c>
      <c r="D280">
        <v>235</v>
      </c>
      <c r="E280">
        <v>769</v>
      </c>
      <c r="F280" t="s">
        <v>254</v>
      </c>
      <c r="G280" t="s">
        <v>254</v>
      </c>
      <c r="H280" t="s">
        <v>254</v>
      </c>
      <c r="I280" t="s">
        <v>254</v>
      </c>
      <c r="J280" t="s">
        <v>254</v>
      </c>
      <c r="K280">
        <v>0.23016905071521501</v>
      </c>
      <c r="L280">
        <v>0.216366158113731</v>
      </c>
      <c r="M280">
        <v>0.4375</v>
      </c>
      <c r="N280">
        <v>48</v>
      </c>
      <c r="O280">
        <v>53</v>
      </c>
      <c r="P280">
        <v>11</v>
      </c>
      <c r="Q280">
        <v>5</v>
      </c>
      <c r="R280">
        <v>0</v>
      </c>
      <c r="S280">
        <v>367</v>
      </c>
      <c r="T280">
        <v>283</v>
      </c>
      <c r="U280">
        <v>6</v>
      </c>
      <c r="V280">
        <v>11138</v>
      </c>
      <c r="W280" t="s">
        <v>254</v>
      </c>
      <c r="X280" t="s">
        <v>254</v>
      </c>
      <c r="Y280">
        <v>0</v>
      </c>
      <c r="Z280">
        <v>1985</v>
      </c>
      <c r="AA280">
        <v>102</v>
      </c>
      <c r="AB280">
        <v>29</v>
      </c>
      <c r="AC280">
        <v>29.181818181818201</v>
      </c>
      <c r="AD280">
        <v>7</v>
      </c>
      <c r="AE280">
        <v>4</v>
      </c>
      <c r="AF280" t="s">
        <v>254</v>
      </c>
      <c r="AG280" t="s">
        <v>254</v>
      </c>
      <c r="AH280" t="s">
        <v>254</v>
      </c>
      <c r="AI280" t="s">
        <v>254</v>
      </c>
      <c r="AJ280" t="s">
        <v>254</v>
      </c>
      <c r="AK280" t="s">
        <v>254</v>
      </c>
      <c r="AL280" t="s">
        <v>254</v>
      </c>
      <c r="AM280" t="s">
        <v>254</v>
      </c>
      <c r="AN280">
        <v>1.2577092511013199</v>
      </c>
    </row>
    <row r="281" spans="1:40" x14ac:dyDescent="0.25">
      <c r="A281" t="s">
        <v>76</v>
      </c>
      <c r="B281">
        <v>2</v>
      </c>
      <c r="C281" t="s">
        <v>254</v>
      </c>
      <c r="D281">
        <v>245</v>
      </c>
      <c r="E281">
        <v>538</v>
      </c>
      <c r="F281" t="s">
        <v>254</v>
      </c>
      <c r="G281" t="s">
        <v>254</v>
      </c>
      <c r="H281" t="s">
        <v>254</v>
      </c>
      <c r="I281" t="s">
        <v>254</v>
      </c>
      <c r="J281" t="s">
        <v>254</v>
      </c>
      <c r="K281">
        <v>0.34014869888475802</v>
      </c>
      <c r="L281">
        <v>0.32213438735177902</v>
      </c>
      <c r="M281">
        <v>0.625</v>
      </c>
      <c r="N281">
        <v>22</v>
      </c>
      <c r="O281">
        <v>29</v>
      </c>
      <c r="P281">
        <v>8</v>
      </c>
      <c r="Q281">
        <v>3</v>
      </c>
      <c r="R281">
        <v>0</v>
      </c>
      <c r="S281">
        <v>338</v>
      </c>
      <c r="T281">
        <v>260</v>
      </c>
      <c r="U281">
        <v>8</v>
      </c>
      <c r="V281">
        <v>9947</v>
      </c>
      <c r="W281" t="s">
        <v>254</v>
      </c>
      <c r="X281" t="s">
        <v>254</v>
      </c>
      <c r="Y281">
        <v>0</v>
      </c>
      <c r="Z281">
        <v>1954.7166666666701</v>
      </c>
      <c r="AA281">
        <v>98</v>
      </c>
      <c r="AB281">
        <v>28</v>
      </c>
      <c r="AC281">
        <v>28.2793296089385</v>
      </c>
      <c r="AD281">
        <v>2</v>
      </c>
      <c r="AE281">
        <v>3</v>
      </c>
      <c r="AF281" t="s">
        <v>254</v>
      </c>
      <c r="AG281" t="s">
        <v>254</v>
      </c>
      <c r="AH281" t="s">
        <v>254</v>
      </c>
      <c r="AI281" t="s">
        <v>254</v>
      </c>
      <c r="AJ281" t="s">
        <v>254</v>
      </c>
      <c r="AK281" t="s">
        <v>254</v>
      </c>
      <c r="AL281" t="s">
        <v>254</v>
      </c>
      <c r="AM281" t="s">
        <v>254</v>
      </c>
      <c r="AN281">
        <v>0</v>
      </c>
    </row>
    <row r="282" spans="1:40" x14ac:dyDescent="0.25">
      <c r="A282" t="s">
        <v>77</v>
      </c>
      <c r="B282">
        <v>2</v>
      </c>
      <c r="C282" t="s">
        <v>254</v>
      </c>
      <c r="D282">
        <v>171</v>
      </c>
      <c r="E282">
        <v>675</v>
      </c>
      <c r="F282" t="s">
        <v>254</v>
      </c>
      <c r="G282" t="s">
        <v>254</v>
      </c>
      <c r="H282" t="s">
        <v>254</v>
      </c>
      <c r="I282" t="s">
        <v>254</v>
      </c>
      <c r="J282" t="s">
        <v>254</v>
      </c>
      <c r="K282">
        <v>0.21185185185185201</v>
      </c>
      <c r="L282">
        <v>0.16749585406301801</v>
      </c>
      <c r="M282">
        <v>0.58333333333333304</v>
      </c>
      <c r="N282">
        <v>71</v>
      </c>
      <c r="O282">
        <v>91</v>
      </c>
      <c r="P282">
        <v>21</v>
      </c>
      <c r="Q282">
        <v>7</v>
      </c>
      <c r="R282">
        <v>0</v>
      </c>
      <c r="S282">
        <v>526</v>
      </c>
      <c r="T282">
        <v>408</v>
      </c>
      <c r="U282">
        <v>8</v>
      </c>
      <c r="V282">
        <v>11481</v>
      </c>
      <c r="W282" t="s">
        <v>254</v>
      </c>
      <c r="X282" t="s">
        <v>254</v>
      </c>
      <c r="Y282">
        <v>0</v>
      </c>
      <c r="Z282">
        <v>2010.4666666666701</v>
      </c>
      <c r="AA282">
        <v>101</v>
      </c>
      <c r="AB282">
        <v>28</v>
      </c>
      <c r="AC282">
        <v>29.587412587412601</v>
      </c>
      <c r="AD282">
        <v>14</v>
      </c>
      <c r="AE282">
        <v>7</v>
      </c>
      <c r="AF282" t="s">
        <v>254</v>
      </c>
      <c r="AG282" t="s">
        <v>254</v>
      </c>
      <c r="AH282" t="s">
        <v>254</v>
      </c>
      <c r="AI282" t="s">
        <v>254</v>
      </c>
      <c r="AJ282" t="s">
        <v>254</v>
      </c>
      <c r="AK282" t="s">
        <v>254</v>
      </c>
      <c r="AL282" t="s">
        <v>254</v>
      </c>
      <c r="AM282" t="s">
        <v>254</v>
      </c>
      <c r="AN282">
        <v>0.63888888888888895</v>
      </c>
    </row>
    <row r="283" spans="1:40" x14ac:dyDescent="0.25">
      <c r="A283" t="s">
        <v>78</v>
      </c>
      <c r="B283">
        <v>2</v>
      </c>
      <c r="C283" t="s">
        <v>254</v>
      </c>
      <c r="D283">
        <v>141</v>
      </c>
      <c r="E283">
        <v>599</v>
      </c>
      <c r="F283" t="s">
        <v>254</v>
      </c>
      <c r="G283" t="s">
        <v>254</v>
      </c>
      <c r="H283" t="s">
        <v>254</v>
      </c>
      <c r="I283" t="s">
        <v>254</v>
      </c>
      <c r="J283" t="s">
        <v>254</v>
      </c>
      <c r="K283">
        <v>0.191986644407346</v>
      </c>
      <c r="L283">
        <v>0.15650406504065001</v>
      </c>
      <c r="M283">
        <v>0.355140186915888</v>
      </c>
      <c r="N283">
        <v>102</v>
      </c>
      <c r="O283">
        <v>135</v>
      </c>
      <c r="P283">
        <v>47</v>
      </c>
      <c r="Q283">
        <v>22</v>
      </c>
      <c r="R283">
        <v>2</v>
      </c>
      <c r="S283">
        <v>734</v>
      </c>
      <c r="T283">
        <v>518</v>
      </c>
      <c r="U283">
        <v>10</v>
      </c>
      <c r="V283">
        <v>14289</v>
      </c>
      <c r="W283" t="s">
        <v>254</v>
      </c>
      <c r="X283" t="s">
        <v>254</v>
      </c>
      <c r="Y283">
        <v>0</v>
      </c>
      <c r="Z283">
        <v>1967.7166666666701</v>
      </c>
      <c r="AA283">
        <v>103</v>
      </c>
      <c r="AB283">
        <v>29</v>
      </c>
      <c r="AC283">
        <v>30.226086956521701</v>
      </c>
      <c r="AD283">
        <v>39</v>
      </c>
      <c r="AE283">
        <v>14</v>
      </c>
      <c r="AF283" t="s">
        <v>254</v>
      </c>
      <c r="AG283" t="s">
        <v>254</v>
      </c>
      <c r="AH283" t="s">
        <v>254</v>
      </c>
      <c r="AI283" t="s">
        <v>254</v>
      </c>
      <c r="AJ283" t="s">
        <v>254</v>
      </c>
      <c r="AK283" t="s">
        <v>254</v>
      </c>
      <c r="AL283" t="s">
        <v>254</v>
      </c>
      <c r="AM283" t="s">
        <v>254</v>
      </c>
      <c r="AN283">
        <v>0</v>
      </c>
    </row>
    <row r="284" spans="1:40" x14ac:dyDescent="0.25">
      <c r="A284" t="s">
        <v>79</v>
      </c>
      <c r="B284">
        <v>2</v>
      </c>
      <c r="C284" t="s">
        <v>254</v>
      </c>
      <c r="D284">
        <v>153</v>
      </c>
      <c r="E284">
        <v>473</v>
      </c>
      <c r="F284" t="s">
        <v>254</v>
      </c>
      <c r="G284" t="s">
        <v>254</v>
      </c>
      <c r="H284" t="s">
        <v>254</v>
      </c>
      <c r="I284" t="s">
        <v>254</v>
      </c>
      <c r="J284" t="s">
        <v>254</v>
      </c>
      <c r="K284">
        <v>0.26004228329809698</v>
      </c>
      <c r="L284">
        <v>0.22772277227722801</v>
      </c>
      <c r="M284">
        <v>0.44927536231884102</v>
      </c>
      <c r="N284">
        <v>76</v>
      </c>
      <c r="O284">
        <v>80</v>
      </c>
      <c r="P284">
        <v>21</v>
      </c>
      <c r="Q284">
        <v>8</v>
      </c>
      <c r="R284">
        <v>2</v>
      </c>
      <c r="S284">
        <v>470</v>
      </c>
      <c r="T284">
        <v>351</v>
      </c>
      <c r="U284">
        <v>12</v>
      </c>
      <c r="V284">
        <v>13313</v>
      </c>
      <c r="W284" t="s">
        <v>254</v>
      </c>
      <c r="X284" t="s">
        <v>254</v>
      </c>
      <c r="Y284">
        <v>0</v>
      </c>
      <c r="Z284">
        <v>2004.9166666666699</v>
      </c>
      <c r="AA284">
        <v>103</v>
      </c>
      <c r="AB284">
        <v>30</v>
      </c>
      <c r="AC284">
        <v>29.9426229508197</v>
      </c>
      <c r="AD284">
        <v>22</v>
      </c>
      <c r="AE284">
        <v>9</v>
      </c>
      <c r="AF284" t="s">
        <v>254</v>
      </c>
      <c r="AG284" t="s">
        <v>254</v>
      </c>
      <c r="AH284" t="s">
        <v>254</v>
      </c>
      <c r="AI284" t="s">
        <v>254</v>
      </c>
      <c r="AJ284" t="s">
        <v>254</v>
      </c>
      <c r="AK284" t="s">
        <v>254</v>
      </c>
      <c r="AL284" t="s">
        <v>254</v>
      </c>
      <c r="AM284" t="s">
        <v>254</v>
      </c>
      <c r="AN284">
        <v>0</v>
      </c>
    </row>
    <row r="285" spans="1:40" x14ac:dyDescent="0.25">
      <c r="A285" t="s">
        <v>80</v>
      </c>
      <c r="B285">
        <v>2</v>
      </c>
      <c r="C285" t="s">
        <v>254</v>
      </c>
      <c r="D285">
        <v>145</v>
      </c>
      <c r="E285">
        <v>243</v>
      </c>
      <c r="F285" t="s">
        <v>254</v>
      </c>
      <c r="G285" t="s">
        <v>254</v>
      </c>
      <c r="H285" t="s">
        <v>254</v>
      </c>
      <c r="I285" t="s">
        <v>254</v>
      </c>
      <c r="J285" t="s">
        <v>254</v>
      </c>
      <c r="K285">
        <v>0.51028806584362096</v>
      </c>
      <c r="L285">
        <v>0.46889952153109998</v>
      </c>
      <c r="M285">
        <v>0.76470588235294101</v>
      </c>
      <c r="N285">
        <v>34</v>
      </c>
      <c r="O285">
        <v>25</v>
      </c>
      <c r="P285">
        <v>29</v>
      </c>
      <c r="Q285">
        <v>11</v>
      </c>
      <c r="R285">
        <v>1</v>
      </c>
      <c r="S285">
        <v>253</v>
      </c>
      <c r="T285">
        <v>168</v>
      </c>
      <c r="U285">
        <v>12</v>
      </c>
      <c r="V285">
        <v>13396</v>
      </c>
      <c r="W285" t="s">
        <v>254</v>
      </c>
      <c r="X285" t="s">
        <v>254</v>
      </c>
      <c r="Y285">
        <v>0</v>
      </c>
      <c r="Z285">
        <v>2025.55</v>
      </c>
      <c r="AA285">
        <v>106</v>
      </c>
      <c r="AB285">
        <v>30</v>
      </c>
      <c r="AC285">
        <v>30.148760330578501</v>
      </c>
      <c r="AD285">
        <v>5</v>
      </c>
      <c r="AE285">
        <v>7</v>
      </c>
      <c r="AF285" t="s">
        <v>254</v>
      </c>
      <c r="AG285" t="s">
        <v>254</v>
      </c>
      <c r="AH285" t="s">
        <v>254</v>
      </c>
      <c r="AI285" t="s">
        <v>254</v>
      </c>
      <c r="AJ285" t="s">
        <v>254</v>
      </c>
      <c r="AK285" t="s">
        <v>254</v>
      </c>
      <c r="AL285" t="s">
        <v>254</v>
      </c>
      <c r="AM285" t="s">
        <v>254</v>
      </c>
      <c r="AN285">
        <v>0</v>
      </c>
    </row>
    <row r="286" spans="1:40" x14ac:dyDescent="0.25">
      <c r="A286" t="s">
        <v>81</v>
      </c>
      <c r="B286">
        <v>2</v>
      </c>
      <c r="C286" t="s">
        <v>254</v>
      </c>
      <c r="D286">
        <v>181</v>
      </c>
      <c r="E286">
        <v>324</v>
      </c>
      <c r="F286" t="s">
        <v>254</v>
      </c>
      <c r="G286" t="s">
        <v>254</v>
      </c>
      <c r="H286" t="s">
        <v>254</v>
      </c>
      <c r="I286" t="s">
        <v>254</v>
      </c>
      <c r="J286" t="s">
        <v>254</v>
      </c>
      <c r="K286">
        <v>0.45987654320987698</v>
      </c>
      <c r="L286">
        <v>0.443729903536977</v>
      </c>
      <c r="M286">
        <v>0.84615384615384603</v>
      </c>
      <c r="N286">
        <v>17</v>
      </c>
      <c r="O286">
        <v>17</v>
      </c>
      <c r="P286">
        <v>2</v>
      </c>
      <c r="Q286">
        <v>1</v>
      </c>
      <c r="R286">
        <v>0</v>
      </c>
      <c r="S286">
        <v>233</v>
      </c>
      <c r="T286">
        <v>165</v>
      </c>
      <c r="U286">
        <v>11.5</v>
      </c>
      <c r="V286">
        <v>11751</v>
      </c>
      <c r="W286" t="s">
        <v>254</v>
      </c>
      <c r="X286" t="s">
        <v>254</v>
      </c>
      <c r="Y286">
        <v>0</v>
      </c>
      <c r="Z286">
        <v>2070.5833333333298</v>
      </c>
      <c r="AA286">
        <v>109</v>
      </c>
      <c r="AB286">
        <v>30</v>
      </c>
      <c r="AC286">
        <v>30.201342281879199</v>
      </c>
      <c r="AD286">
        <v>2</v>
      </c>
      <c r="AE286">
        <v>3</v>
      </c>
      <c r="AF286" t="s">
        <v>254</v>
      </c>
      <c r="AG286" t="s">
        <v>254</v>
      </c>
      <c r="AH286" t="s">
        <v>254</v>
      </c>
      <c r="AI286" t="s">
        <v>254</v>
      </c>
      <c r="AJ286" t="s">
        <v>254</v>
      </c>
      <c r="AK286" t="s">
        <v>254</v>
      </c>
      <c r="AL286" t="s">
        <v>254</v>
      </c>
      <c r="AM286" t="s">
        <v>254</v>
      </c>
      <c r="AN286">
        <v>0</v>
      </c>
    </row>
    <row r="287" spans="1:40" x14ac:dyDescent="0.25">
      <c r="A287" t="s">
        <v>82</v>
      </c>
      <c r="B287">
        <v>2</v>
      </c>
      <c r="C287" t="s">
        <v>254</v>
      </c>
      <c r="D287">
        <v>126</v>
      </c>
      <c r="E287">
        <v>303</v>
      </c>
      <c r="F287" t="s">
        <v>254</v>
      </c>
      <c r="G287" t="s">
        <v>254</v>
      </c>
      <c r="H287" t="s">
        <v>254</v>
      </c>
      <c r="I287" t="s">
        <v>254</v>
      </c>
      <c r="J287" t="s">
        <v>254</v>
      </c>
      <c r="K287">
        <v>0.36963696369637</v>
      </c>
      <c r="L287">
        <v>0.32089552238806002</v>
      </c>
      <c r="M287">
        <v>0.74285714285714299</v>
      </c>
      <c r="N287">
        <v>40</v>
      </c>
      <c r="O287">
        <v>40</v>
      </c>
      <c r="P287">
        <v>2</v>
      </c>
      <c r="Q287">
        <v>2</v>
      </c>
      <c r="R287">
        <v>1</v>
      </c>
      <c r="S287">
        <v>370</v>
      </c>
      <c r="T287">
        <v>265</v>
      </c>
      <c r="U287">
        <v>10</v>
      </c>
      <c r="V287">
        <v>15876</v>
      </c>
      <c r="W287" t="s">
        <v>254</v>
      </c>
      <c r="X287" t="s">
        <v>254</v>
      </c>
      <c r="Y287">
        <v>0</v>
      </c>
      <c r="Z287">
        <v>2016.1583333333299</v>
      </c>
      <c r="AA287">
        <v>108.5</v>
      </c>
      <c r="AB287">
        <v>30.5</v>
      </c>
      <c r="AC287">
        <v>30.4636363636364</v>
      </c>
      <c r="AD287">
        <v>7</v>
      </c>
      <c r="AE287">
        <v>6</v>
      </c>
      <c r="AF287" t="s">
        <v>254</v>
      </c>
      <c r="AG287" t="s">
        <v>254</v>
      </c>
      <c r="AH287" t="s">
        <v>254</v>
      </c>
      <c r="AI287" t="s">
        <v>254</v>
      </c>
      <c r="AJ287" t="s">
        <v>254</v>
      </c>
      <c r="AK287" t="s">
        <v>254</v>
      </c>
      <c r="AL287" t="s">
        <v>254</v>
      </c>
      <c r="AM287" t="s">
        <v>254</v>
      </c>
      <c r="AN287">
        <v>0</v>
      </c>
    </row>
    <row r="288" spans="1:40" x14ac:dyDescent="0.25">
      <c r="A288" t="s">
        <v>83</v>
      </c>
      <c r="B288">
        <v>2</v>
      </c>
      <c r="C288" t="s">
        <v>254</v>
      </c>
      <c r="D288">
        <v>113</v>
      </c>
      <c r="E288">
        <v>552</v>
      </c>
      <c r="F288" t="s">
        <v>254</v>
      </c>
      <c r="G288" t="s">
        <v>254</v>
      </c>
      <c r="H288" t="s">
        <v>254</v>
      </c>
      <c r="I288" t="s">
        <v>254</v>
      </c>
      <c r="J288" t="s">
        <v>254</v>
      </c>
      <c r="K288">
        <v>0.16304347826087001</v>
      </c>
      <c r="L288">
        <v>0.105990783410138</v>
      </c>
      <c r="M288">
        <v>0.37288135593220301</v>
      </c>
      <c r="N288">
        <v>154</v>
      </c>
      <c r="O288">
        <v>177</v>
      </c>
      <c r="P288">
        <v>42</v>
      </c>
      <c r="Q288">
        <v>18</v>
      </c>
      <c r="R288">
        <v>1</v>
      </c>
      <c r="S288">
        <v>662</v>
      </c>
      <c r="T288">
        <v>460</v>
      </c>
      <c r="U288">
        <v>14</v>
      </c>
      <c r="V288">
        <v>16601</v>
      </c>
      <c r="W288" t="s">
        <v>254</v>
      </c>
      <c r="X288" t="s">
        <v>254</v>
      </c>
      <c r="Y288">
        <v>0</v>
      </c>
      <c r="Z288">
        <v>2069.85</v>
      </c>
      <c r="AA288">
        <v>110</v>
      </c>
      <c r="AB288">
        <v>31</v>
      </c>
      <c r="AC288">
        <v>32.477777777777803</v>
      </c>
      <c r="AD288">
        <v>48</v>
      </c>
      <c r="AE288">
        <v>34</v>
      </c>
      <c r="AF288" t="s">
        <v>254</v>
      </c>
      <c r="AG288" t="s">
        <v>254</v>
      </c>
      <c r="AH288" t="s">
        <v>254</v>
      </c>
      <c r="AI288" t="s">
        <v>254</v>
      </c>
      <c r="AJ288" t="s">
        <v>254</v>
      </c>
      <c r="AK288" t="s">
        <v>254</v>
      </c>
      <c r="AL288" t="s">
        <v>254</v>
      </c>
      <c r="AM288" t="s">
        <v>254</v>
      </c>
      <c r="AN288">
        <v>2</v>
      </c>
    </row>
    <row r="289" spans="1:40" x14ac:dyDescent="0.25">
      <c r="A289" t="s">
        <v>84</v>
      </c>
      <c r="B289">
        <v>2</v>
      </c>
      <c r="C289" t="s">
        <v>254</v>
      </c>
      <c r="D289">
        <v>113</v>
      </c>
      <c r="E289">
        <v>195</v>
      </c>
      <c r="F289" t="s">
        <v>254</v>
      </c>
      <c r="G289" t="s">
        <v>254</v>
      </c>
      <c r="H289" t="s">
        <v>254</v>
      </c>
      <c r="I289" t="s">
        <v>254</v>
      </c>
      <c r="J289" t="s">
        <v>254</v>
      </c>
      <c r="K289">
        <v>0.517948717948718</v>
      </c>
      <c r="L289">
        <v>0.48876404494381998</v>
      </c>
      <c r="M289">
        <v>0.82352941176470595</v>
      </c>
      <c r="N289">
        <v>16</v>
      </c>
      <c r="O289">
        <v>19</v>
      </c>
      <c r="P289">
        <v>5</v>
      </c>
      <c r="Q289">
        <v>2</v>
      </c>
      <c r="R289">
        <v>1</v>
      </c>
      <c r="S289">
        <v>264</v>
      </c>
      <c r="T289">
        <v>174</v>
      </c>
      <c r="U289">
        <v>13</v>
      </c>
      <c r="V289">
        <v>18696</v>
      </c>
      <c r="W289" t="s">
        <v>254</v>
      </c>
      <c r="X289" t="s">
        <v>254</v>
      </c>
      <c r="Y289">
        <v>0</v>
      </c>
      <c r="Z289">
        <v>2094.8333333333298</v>
      </c>
      <c r="AA289">
        <v>106</v>
      </c>
      <c r="AB289">
        <v>30</v>
      </c>
      <c r="AC289">
        <v>31.683168316831701</v>
      </c>
      <c r="AD289">
        <v>5</v>
      </c>
      <c r="AE289">
        <v>8</v>
      </c>
      <c r="AF289" t="s">
        <v>254</v>
      </c>
      <c r="AG289" t="s">
        <v>254</v>
      </c>
      <c r="AH289" t="s">
        <v>254</v>
      </c>
      <c r="AI289" t="s">
        <v>254</v>
      </c>
      <c r="AJ289" t="s">
        <v>254</v>
      </c>
      <c r="AK289" t="s">
        <v>254</v>
      </c>
      <c r="AL289" t="s">
        <v>254</v>
      </c>
      <c r="AM289" t="s">
        <v>254</v>
      </c>
      <c r="AN289">
        <v>0</v>
      </c>
    </row>
    <row r="290" spans="1:40" x14ac:dyDescent="0.25">
      <c r="A290" t="s">
        <v>85</v>
      </c>
      <c r="B290">
        <v>2</v>
      </c>
      <c r="C290" t="s">
        <v>254</v>
      </c>
      <c r="D290">
        <v>96</v>
      </c>
      <c r="E290">
        <v>209</v>
      </c>
      <c r="F290" t="s">
        <v>254</v>
      </c>
      <c r="G290" t="s">
        <v>254</v>
      </c>
      <c r="H290" t="s">
        <v>254</v>
      </c>
      <c r="I290" t="s">
        <v>254</v>
      </c>
      <c r="J290" t="s">
        <v>254</v>
      </c>
      <c r="K290">
        <v>0.42583732057416301</v>
      </c>
      <c r="L290">
        <v>0.37931034482758602</v>
      </c>
      <c r="M290">
        <v>0.65714285714285703</v>
      </c>
      <c r="N290">
        <v>38</v>
      </c>
      <c r="O290">
        <v>49</v>
      </c>
      <c r="P290">
        <v>10</v>
      </c>
      <c r="Q290">
        <v>4</v>
      </c>
      <c r="R290">
        <v>0</v>
      </c>
      <c r="S290">
        <v>313</v>
      </c>
      <c r="T290">
        <v>205</v>
      </c>
      <c r="U290">
        <v>15</v>
      </c>
      <c r="V290">
        <v>21846</v>
      </c>
      <c r="W290" t="s">
        <v>254</v>
      </c>
      <c r="X290" t="s">
        <v>254</v>
      </c>
      <c r="Y290">
        <v>0</v>
      </c>
      <c r="Z290">
        <v>2183.61666666667</v>
      </c>
      <c r="AA290">
        <v>110</v>
      </c>
      <c r="AB290">
        <v>30</v>
      </c>
      <c r="AC290">
        <v>31.966292134831502</v>
      </c>
      <c r="AD290">
        <v>13</v>
      </c>
      <c r="AE290">
        <v>12</v>
      </c>
      <c r="AF290" t="s">
        <v>254</v>
      </c>
      <c r="AG290" t="s">
        <v>254</v>
      </c>
      <c r="AH290" t="s">
        <v>254</v>
      </c>
      <c r="AI290" t="s">
        <v>254</v>
      </c>
      <c r="AJ290" t="s">
        <v>254</v>
      </c>
      <c r="AK290" t="s">
        <v>254</v>
      </c>
      <c r="AL290" t="s">
        <v>254</v>
      </c>
      <c r="AM290" t="s">
        <v>254</v>
      </c>
      <c r="AN290">
        <v>0</v>
      </c>
    </row>
    <row r="291" spans="1:40" x14ac:dyDescent="0.25">
      <c r="A291" t="s">
        <v>86</v>
      </c>
      <c r="B291">
        <v>2</v>
      </c>
      <c r="C291" t="s">
        <v>254</v>
      </c>
      <c r="D291">
        <v>122</v>
      </c>
      <c r="E291">
        <v>278</v>
      </c>
      <c r="F291" t="s">
        <v>254</v>
      </c>
      <c r="G291" t="s">
        <v>254</v>
      </c>
      <c r="H291" t="s">
        <v>254</v>
      </c>
      <c r="I291" t="s">
        <v>254</v>
      </c>
      <c r="J291" t="s">
        <v>254</v>
      </c>
      <c r="K291">
        <v>0.35251798561151099</v>
      </c>
      <c r="L291">
        <v>0.317460317460317</v>
      </c>
      <c r="M291">
        <v>0.69230769230769196</v>
      </c>
      <c r="N291">
        <v>25</v>
      </c>
      <c r="O291">
        <v>24</v>
      </c>
      <c r="P291">
        <v>15</v>
      </c>
      <c r="Q291">
        <v>6</v>
      </c>
      <c r="R291">
        <v>1</v>
      </c>
      <c r="S291">
        <v>259</v>
      </c>
      <c r="T291">
        <v>174</v>
      </c>
      <c r="U291">
        <v>16</v>
      </c>
      <c r="V291">
        <v>14555.5</v>
      </c>
      <c r="W291" t="s">
        <v>254</v>
      </c>
      <c r="X291" t="s">
        <v>254</v>
      </c>
      <c r="Y291">
        <v>0</v>
      </c>
      <c r="Z291">
        <v>2114.0166666666701</v>
      </c>
      <c r="AA291">
        <v>102.5</v>
      </c>
      <c r="AB291">
        <v>29.5</v>
      </c>
      <c r="AC291">
        <v>31.1938775510204</v>
      </c>
      <c r="AD291">
        <v>3</v>
      </c>
      <c r="AE291">
        <v>6</v>
      </c>
      <c r="AF291" t="s">
        <v>254</v>
      </c>
      <c r="AG291" t="s">
        <v>254</v>
      </c>
      <c r="AH291" t="s">
        <v>254</v>
      </c>
      <c r="AI291" t="s">
        <v>254</v>
      </c>
      <c r="AJ291" t="s">
        <v>254</v>
      </c>
      <c r="AK291" t="s">
        <v>254</v>
      </c>
      <c r="AL291" t="s">
        <v>254</v>
      </c>
      <c r="AM291" t="s">
        <v>254</v>
      </c>
      <c r="AN291">
        <v>1.66906474820144</v>
      </c>
    </row>
    <row r="292" spans="1:40" x14ac:dyDescent="0.25">
      <c r="A292" t="s">
        <v>87</v>
      </c>
      <c r="B292">
        <v>2</v>
      </c>
      <c r="C292" t="s">
        <v>254</v>
      </c>
      <c r="D292">
        <v>118</v>
      </c>
      <c r="E292">
        <v>250</v>
      </c>
      <c r="F292" t="s">
        <v>254</v>
      </c>
      <c r="G292" t="s">
        <v>254</v>
      </c>
      <c r="H292" t="s">
        <v>254</v>
      </c>
      <c r="I292" t="s">
        <v>254</v>
      </c>
      <c r="J292" t="s">
        <v>254</v>
      </c>
      <c r="K292">
        <v>0.38400000000000001</v>
      </c>
      <c r="L292">
        <v>0.36</v>
      </c>
      <c r="M292">
        <v>0.6</v>
      </c>
      <c r="N292">
        <v>29</v>
      </c>
      <c r="O292">
        <v>47</v>
      </c>
      <c r="P292">
        <v>4</v>
      </c>
      <c r="Q292">
        <v>2</v>
      </c>
      <c r="R292">
        <v>1</v>
      </c>
      <c r="S292">
        <v>256</v>
      </c>
      <c r="T292">
        <v>175</v>
      </c>
      <c r="U292">
        <v>12</v>
      </c>
      <c r="V292">
        <v>13335.5</v>
      </c>
      <c r="W292" t="s">
        <v>254</v>
      </c>
      <c r="X292" t="s">
        <v>254</v>
      </c>
      <c r="Y292">
        <v>0</v>
      </c>
      <c r="Z292">
        <v>2037.75</v>
      </c>
      <c r="AA292">
        <v>111</v>
      </c>
      <c r="AB292">
        <v>30</v>
      </c>
      <c r="AC292">
        <v>31.3473684210526</v>
      </c>
      <c r="AD292">
        <v>8</v>
      </c>
      <c r="AE292">
        <v>7</v>
      </c>
      <c r="AF292" t="s">
        <v>254</v>
      </c>
      <c r="AG292" t="s">
        <v>254</v>
      </c>
      <c r="AH292" t="s">
        <v>254</v>
      </c>
      <c r="AI292" t="s">
        <v>254</v>
      </c>
      <c r="AJ292" t="s">
        <v>254</v>
      </c>
      <c r="AK292" t="s">
        <v>254</v>
      </c>
      <c r="AL292" t="s">
        <v>254</v>
      </c>
      <c r="AM292" t="s">
        <v>254</v>
      </c>
      <c r="AN292">
        <v>0</v>
      </c>
    </row>
    <row r="293" spans="1:40" x14ac:dyDescent="0.25">
      <c r="A293" t="s">
        <v>88</v>
      </c>
      <c r="B293">
        <v>2</v>
      </c>
      <c r="C293" t="s">
        <v>254</v>
      </c>
      <c r="D293">
        <v>153</v>
      </c>
      <c r="E293">
        <v>327</v>
      </c>
      <c r="F293" t="s">
        <v>254</v>
      </c>
      <c r="G293" t="s">
        <v>254</v>
      </c>
      <c r="H293" t="s">
        <v>254</v>
      </c>
      <c r="I293" t="s">
        <v>254</v>
      </c>
      <c r="J293" t="s">
        <v>254</v>
      </c>
      <c r="K293">
        <v>0.336391437308869</v>
      </c>
      <c r="L293">
        <v>0.32876712328767099</v>
      </c>
      <c r="M293">
        <v>0.4</v>
      </c>
      <c r="N293">
        <v>37</v>
      </c>
      <c r="O293">
        <v>57</v>
      </c>
      <c r="P293">
        <v>12</v>
      </c>
      <c r="Q293">
        <v>5</v>
      </c>
      <c r="R293">
        <v>0</v>
      </c>
      <c r="S293">
        <v>242</v>
      </c>
      <c r="T293">
        <v>159</v>
      </c>
      <c r="U293">
        <v>11</v>
      </c>
      <c r="V293">
        <v>12027</v>
      </c>
      <c r="W293" t="s">
        <v>254</v>
      </c>
      <c r="X293" t="s">
        <v>254</v>
      </c>
      <c r="Y293">
        <v>0</v>
      </c>
      <c r="Z293">
        <v>1916.7</v>
      </c>
      <c r="AA293">
        <v>97</v>
      </c>
      <c r="AB293">
        <v>28</v>
      </c>
      <c r="AC293">
        <v>29.349056603773601</v>
      </c>
      <c r="AD293">
        <v>5</v>
      </c>
      <c r="AE293">
        <v>8</v>
      </c>
      <c r="AF293" t="s">
        <v>254</v>
      </c>
      <c r="AG293" t="s">
        <v>254</v>
      </c>
      <c r="AH293" t="s">
        <v>254</v>
      </c>
      <c r="AI293" t="s">
        <v>254</v>
      </c>
      <c r="AJ293" t="s">
        <v>254</v>
      </c>
      <c r="AK293" t="s">
        <v>254</v>
      </c>
      <c r="AL293" t="s">
        <v>254</v>
      </c>
      <c r="AM293" t="s">
        <v>254</v>
      </c>
      <c r="AN293">
        <v>0</v>
      </c>
    </row>
    <row r="294" spans="1:40" x14ac:dyDescent="0.25">
      <c r="A294" t="s">
        <v>89</v>
      </c>
      <c r="B294">
        <v>2</v>
      </c>
      <c r="C294" t="s">
        <v>254</v>
      </c>
      <c r="D294">
        <v>123</v>
      </c>
      <c r="E294">
        <v>362</v>
      </c>
      <c r="F294" t="s">
        <v>254</v>
      </c>
      <c r="G294" t="s">
        <v>254</v>
      </c>
      <c r="H294" t="s">
        <v>254</v>
      </c>
      <c r="I294" t="s">
        <v>254</v>
      </c>
      <c r="J294" t="s">
        <v>254</v>
      </c>
      <c r="K294">
        <v>0.26795580110497202</v>
      </c>
      <c r="L294">
        <v>0.23899371069182401</v>
      </c>
      <c r="M294">
        <v>0.47727272727272702</v>
      </c>
      <c r="N294">
        <v>55</v>
      </c>
      <c r="O294">
        <v>37</v>
      </c>
      <c r="P294">
        <v>5</v>
      </c>
      <c r="Q294">
        <v>2</v>
      </c>
      <c r="R294">
        <v>1</v>
      </c>
      <c r="S294">
        <v>290</v>
      </c>
      <c r="T294">
        <v>204</v>
      </c>
      <c r="U294">
        <v>12.5</v>
      </c>
      <c r="V294">
        <v>13985</v>
      </c>
      <c r="W294" t="s">
        <v>254</v>
      </c>
      <c r="X294" t="s">
        <v>254</v>
      </c>
      <c r="Y294">
        <v>0</v>
      </c>
      <c r="Z294">
        <v>2180.6999999999998</v>
      </c>
      <c r="AA294">
        <v>105</v>
      </c>
      <c r="AB294">
        <v>30</v>
      </c>
      <c r="AC294">
        <v>32</v>
      </c>
      <c r="AD294">
        <v>11</v>
      </c>
      <c r="AE294">
        <v>6</v>
      </c>
      <c r="AF294" t="s">
        <v>254</v>
      </c>
      <c r="AG294" t="s">
        <v>254</v>
      </c>
      <c r="AH294" t="s">
        <v>254</v>
      </c>
      <c r="AI294" t="s">
        <v>254</v>
      </c>
      <c r="AJ294" t="s">
        <v>254</v>
      </c>
      <c r="AK294" t="s">
        <v>254</v>
      </c>
      <c r="AL294" t="s">
        <v>254</v>
      </c>
      <c r="AM294" t="s">
        <v>254</v>
      </c>
      <c r="AN294">
        <v>2.4329004329004298</v>
      </c>
    </row>
    <row r="295" spans="1:40" x14ac:dyDescent="0.25">
      <c r="A295" t="s">
        <v>90</v>
      </c>
      <c r="B295">
        <v>2</v>
      </c>
      <c r="C295" t="s">
        <v>254</v>
      </c>
      <c r="D295">
        <v>107</v>
      </c>
      <c r="E295">
        <v>339</v>
      </c>
      <c r="F295" t="s">
        <v>254</v>
      </c>
      <c r="G295" t="s">
        <v>254</v>
      </c>
      <c r="H295" t="s">
        <v>254</v>
      </c>
      <c r="I295" t="s">
        <v>254</v>
      </c>
      <c r="J295" t="s">
        <v>254</v>
      </c>
      <c r="K295">
        <v>0.25073746312684397</v>
      </c>
      <c r="L295">
        <v>0.20618556701030899</v>
      </c>
      <c r="M295">
        <v>0.52083333333333304</v>
      </c>
      <c r="N295">
        <v>48</v>
      </c>
      <c r="O295">
        <v>67</v>
      </c>
      <c r="P295">
        <v>16</v>
      </c>
      <c r="Q295">
        <v>6</v>
      </c>
      <c r="R295">
        <v>4</v>
      </c>
      <c r="S295">
        <v>342</v>
      </c>
      <c r="T295">
        <v>241</v>
      </c>
      <c r="U295">
        <v>15</v>
      </c>
      <c r="V295">
        <v>17863</v>
      </c>
      <c r="W295" t="s">
        <v>254</v>
      </c>
      <c r="X295" t="s">
        <v>254</v>
      </c>
      <c r="Y295">
        <v>0</v>
      </c>
      <c r="Z295">
        <v>2271.8583333333299</v>
      </c>
      <c r="AA295">
        <v>120.5</v>
      </c>
      <c r="AB295">
        <v>31</v>
      </c>
      <c r="AC295">
        <v>32.5833333333333</v>
      </c>
      <c r="AD295">
        <v>16</v>
      </c>
      <c r="AE295">
        <v>2</v>
      </c>
      <c r="AF295" t="s">
        <v>254</v>
      </c>
      <c r="AG295" t="s">
        <v>254</v>
      </c>
      <c r="AH295" t="s">
        <v>254</v>
      </c>
      <c r="AI295" t="s">
        <v>254</v>
      </c>
      <c r="AJ295" t="s">
        <v>254</v>
      </c>
      <c r="AK295" t="s">
        <v>254</v>
      </c>
      <c r="AL295" t="s">
        <v>254</v>
      </c>
      <c r="AM295" t="s">
        <v>254</v>
      </c>
      <c r="AN295">
        <v>0</v>
      </c>
    </row>
    <row r="296" spans="1:40" x14ac:dyDescent="0.25">
      <c r="A296" t="s">
        <v>91</v>
      </c>
      <c r="B296">
        <v>2</v>
      </c>
      <c r="C296" t="s">
        <v>254</v>
      </c>
      <c r="D296">
        <v>89</v>
      </c>
      <c r="E296">
        <v>274</v>
      </c>
      <c r="F296" t="s">
        <v>254</v>
      </c>
      <c r="G296" t="s">
        <v>254</v>
      </c>
      <c r="H296" t="s">
        <v>254</v>
      </c>
      <c r="I296" t="s">
        <v>254</v>
      </c>
      <c r="J296" t="s">
        <v>254</v>
      </c>
      <c r="K296">
        <v>0.29562043795620402</v>
      </c>
      <c r="L296">
        <v>0.247826086956522</v>
      </c>
      <c r="M296">
        <v>0.54545454545454497</v>
      </c>
      <c r="N296">
        <v>45</v>
      </c>
      <c r="O296">
        <v>67</v>
      </c>
      <c r="P296">
        <v>17</v>
      </c>
      <c r="Q296">
        <v>9</v>
      </c>
      <c r="R296">
        <v>2</v>
      </c>
      <c r="S296">
        <v>350</v>
      </c>
      <c r="T296">
        <v>231</v>
      </c>
      <c r="U296">
        <v>22.5</v>
      </c>
      <c r="V296">
        <v>15634</v>
      </c>
      <c r="W296" t="s">
        <v>254</v>
      </c>
      <c r="X296" t="s">
        <v>254</v>
      </c>
      <c r="Y296">
        <v>0</v>
      </c>
      <c r="Z296">
        <v>2251.4333333333302</v>
      </c>
      <c r="AA296">
        <v>106.5</v>
      </c>
      <c r="AB296">
        <v>32</v>
      </c>
      <c r="AC296">
        <v>32.325000000000003</v>
      </c>
      <c r="AD296">
        <v>18</v>
      </c>
      <c r="AE296">
        <v>12</v>
      </c>
      <c r="AF296" t="s">
        <v>254</v>
      </c>
      <c r="AG296" t="s">
        <v>254</v>
      </c>
      <c r="AH296" t="s">
        <v>254</v>
      </c>
      <c r="AI296" t="s">
        <v>254</v>
      </c>
      <c r="AJ296" t="s">
        <v>254</v>
      </c>
      <c r="AK296" t="s">
        <v>254</v>
      </c>
      <c r="AL296" t="s">
        <v>254</v>
      </c>
      <c r="AM296" t="s">
        <v>254</v>
      </c>
      <c r="AN296">
        <v>0</v>
      </c>
    </row>
    <row r="297" spans="1:40" x14ac:dyDescent="0.25">
      <c r="A297" t="s">
        <v>92</v>
      </c>
      <c r="B297">
        <v>2</v>
      </c>
      <c r="C297" t="s">
        <v>254</v>
      </c>
      <c r="D297">
        <v>126</v>
      </c>
      <c r="E297">
        <v>228</v>
      </c>
      <c r="F297" t="s">
        <v>254</v>
      </c>
      <c r="G297" t="s">
        <v>254</v>
      </c>
      <c r="H297" t="s">
        <v>254</v>
      </c>
      <c r="I297" t="s">
        <v>254</v>
      </c>
      <c r="J297" t="s">
        <v>254</v>
      </c>
      <c r="K297">
        <v>0.45175438596491202</v>
      </c>
      <c r="L297">
        <v>0.43055555555555602</v>
      </c>
      <c r="M297">
        <v>0.83333333333333304</v>
      </c>
      <c r="N297">
        <v>12</v>
      </c>
      <c r="O297">
        <v>25</v>
      </c>
      <c r="P297">
        <v>0</v>
      </c>
      <c r="Q297">
        <v>0</v>
      </c>
      <c r="R297">
        <v>0</v>
      </c>
      <c r="S297">
        <v>203</v>
      </c>
      <c r="T297">
        <v>133</v>
      </c>
      <c r="U297">
        <v>15.5</v>
      </c>
      <c r="V297">
        <v>15859.5</v>
      </c>
      <c r="W297" t="s">
        <v>254</v>
      </c>
      <c r="X297" t="s">
        <v>254</v>
      </c>
      <c r="Y297">
        <v>0</v>
      </c>
      <c r="Z297">
        <v>2251.8916666666701</v>
      </c>
      <c r="AA297">
        <v>108.5</v>
      </c>
      <c r="AB297">
        <v>31</v>
      </c>
      <c r="AC297">
        <v>32.411764705882398</v>
      </c>
      <c r="AD297">
        <v>3</v>
      </c>
      <c r="AE297">
        <v>4</v>
      </c>
      <c r="AF297" t="s">
        <v>254</v>
      </c>
      <c r="AG297" t="s">
        <v>254</v>
      </c>
      <c r="AH297" t="s">
        <v>254</v>
      </c>
      <c r="AI297" t="s">
        <v>254</v>
      </c>
      <c r="AJ297" t="s">
        <v>254</v>
      </c>
      <c r="AK297" t="s">
        <v>254</v>
      </c>
      <c r="AL297" t="s">
        <v>254</v>
      </c>
      <c r="AM297" t="s">
        <v>254</v>
      </c>
      <c r="AN297">
        <v>0.633663366336634</v>
      </c>
    </row>
    <row r="298" spans="1:40" x14ac:dyDescent="0.25">
      <c r="A298" t="s">
        <v>93</v>
      </c>
      <c r="B298">
        <v>2</v>
      </c>
      <c r="C298" t="s">
        <v>254</v>
      </c>
      <c r="D298">
        <v>114</v>
      </c>
      <c r="E298">
        <v>239</v>
      </c>
      <c r="F298" t="s">
        <v>254</v>
      </c>
      <c r="G298" t="s">
        <v>254</v>
      </c>
      <c r="H298" t="s">
        <v>254</v>
      </c>
      <c r="I298" t="s">
        <v>254</v>
      </c>
      <c r="J298" t="s">
        <v>254</v>
      </c>
      <c r="K298">
        <v>0.39330543933054402</v>
      </c>
      <c r="L298">
        <v>0.37788018433179699</v>
      </c>
      <c r="M298">
        <v>0.54545454545454497</v>
      </c>
      <c r="N298">
        <v>14</v>
      </c>
      <c r="O298">
        <v>40</v>
      </c>
      <c r="P298">
        <v>1</v>
      </c>
      <c r="Q298">
        <v>1</v>
      </c>
      <c r="R298">
        <v>0</v>
      </c>
      <c r="S298">
        <v>216</v>
      </c>
      <c r="T298">
        <v>140</v>
      </c>
      <c r="U298">
        <v>9</v>
      </c>
      <c r="V298">
        <v>12825</v>
      </c>
      <c r="W298" t="s">
        <v>254</v>
      </c>
      <c r="X298" t="s">
        <v>254</v>
      </c>
      <c r="Y298">
        <v>0</v>
      </c>
      <c r="Z298">
        <v>2145.4166666666702</v>
      </c>
      <c r="AA298">
        <v>111</v>
      </c>
      <c r="AB298">
        <v>31</v>
      </c>
      <c r="AC298">
        <v>32.446808510638299</v>
      </c>
      <c r="AD298">
        <v>7</v>
      </c>
      <c r="AE298">
        <v>4</v>
      </c>
      <c r="AF298" t="s">
        <v>254</v>
      </c>
      <c r="AG298" t="s">
        <v>254</v>
      </c>
      <c r="AH298" t="s">
        <v>254</v>
      </c>
      <c r="AI298" t="s">
        <v>254</v>
      </c>
      <c r="AJ298" t="s">
        <v>254</v>
      </c>
      <c r="AK298" t="s">
        <v>254</v>
      </c>
      <c r="AL298" t="s">
        <v>254</v>
      </c>
      <c r="AM298" t="s">
        <v>254</v>
      </c>
      <c r="AN298">
        <v>2.5289256198347099</v>
      </c>
    </row>
    <row r="299" spans="1:40" x14ac:dyDescent="0.25">
      <c r="A299" t="s">
        <v>94</v>
      </c>
      <c r="B299">
        <v>2</v>
      </c>
      <c r="C299" t="s">
        <v>254</v>
      </c>
      <c r="D299">
        <v>107</v>
      </c>
      <c r="E299">
        <v>254</v>
      </c>
      <c r="F299" t="s">
        <v>254</v>
      </c>
      <c r="G299" t="s">
        <v>254</v>
      </c>
      <c r="H299" t="s">
        <v>254</v>
      </c>
      <c r="I299" t="s">
        <v>254</v>
      </c>
      <c r="J299" t="s">
        <v>254</v>
      </c>
      <c r="K299">
        <v>0.35039370078740201</v>
      </c>
      <c r="L299">
        <v>0.29545454545454503</v>
      </c>
      <c r="M299">
        <v>0.70588235294117696</v>
      </c>
      <c r="N299">
        <v>60</v>
      </c>
      <c r="O299">
        <v>54</v>
      </c>
      <c r="P299">
        <v>3</v>
      </c>
      <c r="Q299">
        <v>2</v>
      </c>
      <c r="R299">
        <v>0</v>
      </c>
      <c r="S299">
        <v>223</v>
      </c>
      <c r="T299">
        <v>140</v>
      </c>
      <c r="U299">
        <v>9</v>
      </c>
      <c r="V299">
        <v>14397.5</v>
      </c>
      <c r="W299" t="s">
        <v>254</v>
      </c>
      <c r="X299" t="s">
        <v>254</v>
      </c>
      <c r="Y299">
        <v>0</v>
      </c>
      <c r="Z299">
        <v>2161.1</v>
      </c>
      <c r="AA299">
        <v>108.5</v>
      </c>
      <c r="AB299">
        <v>32</v>
      </c>
      <c r="AC299">
        <v>32.613636363636402</v>
      </c>
      <c r="AD299">
        <v>9</v>
      </c>
      <c r="AE299">
        <v>4</v>
      </c>
      <c r="AF299" t="s">
        <v>254</v>
      </c>
      <c r="AG299" t="s">
        <v>254</v>
      </c>
      <c r="AH299" t="s">
        <v>254</v>
      </c>
      <c r="AI299" t="s">
        <v>254</v>
      </c>
      <c r="AJ299" t="s">
        <v>254</v>
      </c>
      <c r="AK299" t="s">
        <v>254</v>
      </c>
      <c r="AL299" t="s">
        <v>254</v>
      </c>
      <c r="AM299" t="s">
        <v>254</v>
      </c>
      <c r="AN299">
        <v>2.0268456375838899</v>
      </c>
    </row>
    <row r="300" spans="1:40" x14ac:dyDescent="0.25">
      <c r="A300" t="s">
        <v>95</v>
      </c>
      <c r="B300">
        <v>2</v>
      </c>
      <c r="C300" t="s">
        <v>254</v>
      </c>
      <c r="D300">
        <v>106</v>
      </c>
      <c r="E300">
        <v>210</v>
      </c>
      <c r="F300" t="s">
        <v>254</v>
      </c>
      <c r="G300" t="s">
        <v>254</v>
      </c>
      <c r="H300" t="s">
        <v>254</v>
      </c>
      <c r="I300" t="s">
        <v>254</v>
      </c>
      <c r="J300" t="s">
        <v>254</v>
      </c>
      <c r="K300">
        <v>0.40952380952381001</v>
      </c>
      <c r="L300">
        <v>0.40394088669950701</v>
      </c>
      <c r="M300">
        <v>0.57142857142857095</v>
      </c>
      <c r="N300">
        <v>4</v>
      </c>
      <c r="O300">
        <v>17</v>
      </c>
      <c r="P300">
        <v>0</v>
      </c>
      <c r="Q300">
        <v>0</v>
      </c>
      <c r="R300">
        <v>1</v>
      </c>
      <c r="S300">
        <v>200</v>
      </c>
      <c r="T300">
        <v>128</v>
      </c>
      <c r="U300">
        <v>11</v>
      </c>
      <c r="V300">
        <v>13570.5</v>
      </c>
      <c r="W300" t="s">
        <v>254</v>
      </c>
      <c r="X300" t="s">
        <v>254</v>
      </c>
      <c r="Y300">
        <v>0</v>
      </c>
      <c r="Z300">
        <v>2214.9333333333302</v>
      </c>
      <c r="AA300">
        <v>101.5</v>
      </c>
      <c r="AB300">
        <v>31.5</v>
      </c>
      <c r="AC300">
        <v>31.8571428571429</v>
      </c>
      <c r="AD300">
        <v>3</v>
      </c>
      <c r="AE300">
        <v>2</v>
      </c>
      <c r="AF300" t="s">
        <v>254</v>
      </c>
      <c r="AG300" t="s">
        <v>254</v>
      </c>
      <c r="AH300" t="s">
        <v>254</v>
      </c>
      <c r="AI300" t="s">
        <v>254</v>
      </c>
      <c r="AJ300" t="s">
        <v>254</v>
      </c>
      <c r="AK300" t="s">
        <v>254</v>
      </c>
      <c r="AL300" t="s">
        <v>254</v>
      </c>
      <c r="AM300" t="s">
        <v>254</v>
      </c>
      <c r="AN300">
        <v>0.42424242424242398</v>
      </c>
    </row>
    <row r="301" spans="1:40" x14ac:dyDescent="0.25">
      <c r="A301" t="s">
        <v>96</v>
      </c>
      <c r="B301">
        <v>2</v>
      </c>
      <c r="C301" t="s">
        <v>254</v>
      </c>
      <c r="D301">
        <v>129</v>
      </c>
      <c r="E301">
        <v>383</v>
      </c>
      <c r="F301" t="s">
        <v>254</v>
      </c>
      <c r="G301" t="s">
        <v>254</v>
      </c>
      <c r="H301" t="s">
        <v>254</v>
      </c>
      <c r="I301" t="s">
        <v>254</v>
      </c>
      <c r="J301" t="s">
        <v>254</v>
      </c>
      <c r="K301">
        <v>0.240208877284595</v>
      </c>
      <c r="L301">
        <v>0.217270194986072</v>
      </c>
      <c r="M301">
        <v>0.58333333333333304</v>
      </c>
      <c r="N301">
        <v>18</v>
      </c>
      <c r="O301">
        <v>24</v>
      </c>
      <c r="P301">
        <v>22</v>
      </c>
      <c r="Q301">
        <v>9</v>
      </c>
      <c r="R301">
        <v>2</v>
      </c>
      <c r="S301">
        <v>263</v>
      </c>
      <c r="T301">
        <v>184</v>
      </c>
      <c r="U301">
        <v>8</v>
      </c>
      <c r="V301">
        <v>15503</v>
      </c>
      <c r="W301" t="s">
        <v>254</v>
      </c>
      <c r="X301" t="s">
        <v>254</v>
      </c>
      <c r="Y301">
        <v>0</v>
      </c>
      <c r="Z301">
        <v>2155.3166666666698</v>
      </c>
      <c r="AA301">
        <v>102</v>
      </c>
      <c r="AB301">
        <v>32</v>
      </c>
      <c r="AC301">
        <v>32.539325842696599</v>
      </c>
      <c r="AD301">
        <v>9</v>
      </c>
      <c r="AE301">
        <v>6</v>
      </c>
      <c r="AF301" t="s">
        <v>254</v>
      </c>
      <c r="AG301" t="s">
        <v>254</v>
      </c>
      <c r="AH301" t="s">
        <v>254</v>
      </c>
      <c r="AI301" t="s">
        <v>254</v>
      </c>
      <c r="AJ301" t="s">
        <v>254</v>
      </c>
      <c r="AK301" t="s">
        <v>254</v>
      </c>
      <c r="AL301" t="s">
        <v>254</v>
      </c>
      <c r="AM301" t="s">
        <v>254</v>
      </c>
      <c r="AN301">
        <v>0</v>
      </c>
    </row>
    <row r="302" spans="1:40" x14ac:dyDescent="0.25">
      <c r="A302" t="s">
        <v>97</v>
      </c>
      <c r="B302">
        <v>2</v>
      </c>
      <c r="C302" t="s">
        <v>254</v>
      </c>
      <c r="D302">
        <v>97</v>
      </c>
      <c r="E302">
        <v>272</v>
      </c>
      <c r="F302" t="s">
        <v>254</v>
      </c>
      <c r="G302" t="s">
        <v>254</v>
      </c>
      <c r="H302" t="s">
        <v>254</v>
      </c>
      <c r="I302" t="s">
        <v>254</v>
      </c>
      <c r="J302" t="s">
        <v>254</v>
      </c>
      <c r="K302">
        <v>0.29779411764705899</v>
      </c>
      <c r="L302">
        <v>0.21524663677129999</v>
      </c>
      <c r="M302">
        <v>0.67346938775510201</v>
      </c>
      <c r="N302">
        <v>77</v>
      </c>
      <c r="O302">
        <v>59</v>
      </c>
      <c r="P302">
        <v>11</v>
      </c>
      <c r="Q302">
        <v>4</v>
      </c>
      <c r="R302">
        <v>0</v>
      </c>
      <c r="S302">
        <v>300</v>
      </c>
      <c r="T302">
        <v>184</v>
      </c>
      <c r="U302">
        <v>11</v>
      </c>
      <c r="V302">
        <v>17397.5</v>
      </c>
      <c r="W302" t="s">
        <v>254</v>
      </c>
      <c r="X302" t="s">
        <v>254</v>
      </c>
      <c r="Y302">
        <v>0</v>
      </c>
      <c r="Z302">
        <v>2348.4083333333301</v>
      </c>
      <c r="AA302">
        <v>105.5</v>
      </c>
      <c r="AB302">
        <v>34</v>
      </c>
      <c r="AC302">
        <v>33.762500000000003</v>
      </c>
      <c r="AD302">
        <v>20</v>
      </c>
      <c r="AE302">
        <v>10</v>
      </c>
      <c r="AF302" t="s">
        <v>254</v>
      </c>
      <c r="AG302" t="s">
        <v>254</v>
      </c>
      <c r="AH302" t="s">
        <v>254</v>
      </c>
      <c r="AI302" t="s">
        <v>254</v>
      </c>
      <c r="AJ302" t="s">
        <v>254</v>
      </c>
      <c r="AK302" t="s">
        <v>254</v>
      </c>
      <c r="AL302" t="s">
        <v>254</v>
      </c>
      <c r="AM302" t="s">
        <v>254</v>
      </c>
      <c r="AN302">
        <v>1.9691358024691401</v>
      </c>
    </row>
    <row r="303" spans="1:40" x14ac:dyDescent="0.25">
      <c r="A303" t="s">
        <v>98</v>
      </c>
      <c r="B303">
        <v>2</v>
      </c>
      <c r="C303" t="s">
        <v>254</v>
      </c>
      <c r="D303">
        <v>115</v>
      </c>
      <c r="E303">
        <v>407</v>
      </c>
      <c r="F303" t="s">
        <v>254</v>
      </c>
      <c r="G303" t="s">
        <v>254</v>
      </c>
      <c r="H303" t="s">
        <v>254</v>
      </c>
      <c r="I303" t="s">
        <v>254</v>
      </c>
      <c r="J303" t="s">
        <v>254</v>
      </c>
      <c r="K303">
        <v>0.20884520884520899</v>
      </c>
      <c r="L303">
        <v>0.18333333333333299</v>
      </c>
      <c r="M303">
        <v>0.40425531914893598</v>
      </c>
      <c r="N303">
        <v>81</v>
      </c>
      <c r="O303">
        <v>35</v>
      </c>
      <c r="P303">
        <v>0</v>
      </c>
      <c r="Q303">
        <v>0</v>
      </c>
      <c r="R303">
        <v>0</v>
      </c>
      <c r="S303">
        <v>338</v>
      </c>
      <c r="T303">
        <v>233</v>
      </c>
      <c r="U303">
        <v>18</v>
      </c>
      <c r="V303">
        <v>15233</v>
      </c>
      <c r="W303" t="s">
        <v>254</v>
      </c>
      <c r="X303" t="s">
        <v>254</v>
      </c>
      <c r="Y303">
        <v>0</v>
      </c>
      <c r="Z303">
        <v>2242.9666666666699</v>
      </c>
      <c r="AA303">
        <v>104.5</v>
      </c>
      <c r="AB303">
        <v>33</v>
      </c>
      <c r="AC303">
        <v>32.414634146341498</v>
      </c>
      <c r="AD303">
        <v>25</v>
      </c>
      <c r="AE303">
        <v>4</v>
      </c>
      <c r="AF303" t="s">
        <v>254</v>
      </c>
      <c r="AG303" t="s">
        <v>254</v>
      </c>
      <c r="AH303" t="s">
        <v>254</v>
      </c>
      <c r="AI303" t="s">
        <v>254</v>
      </c>
      <c r="AJ303" t="s">
        <v>254</v>
      </c>
      <c r="AK303" t="s">
        <v>254</v>
      </c>
      <c r="AL303" t="s">
        <v>254</v>
      </c>
      <c r="AM303" t="s">
        <v>254</v>
      </c>
      <c r="AN303">
        <v>3.5087719298245602E-3</v>
      </c>
    </row>
    <row r="304" spans="1:40" x14ac:dyDescent="0.25">
      <c r="A304" t="s">
        <v>99</v>
      </c>
      <c r="B304">
        <v>2</v>
      </c>
      <c r="C304" t="s">
        <v>254</v>
      </c>
      <c r="D304">
        <v>109</v>
      </c>
      <c r="E304">
        <v>469</v>
      </c>
      <c r="F304" t="s">
        <v>254</v>
      </c>
      <c r="G304" t="s">
        <v>254</v>
      </c>
      <c r="H304" t="s">
        <v>254</v>
      </c>
      <c r="I304" t="s">
        <v>254</v>
      </c>
      <c r="J304" t="s">
        <v>254</v>
      </c>
      <c r="K304">
        <v>0.170575692963753</v>
      </c>
      <c r="L304">
        <v>0.15366430260047301</v>
      </c>
      <c r="M304">
        <v>0.32608695652173902</v>
      </c>
      <c r="N304">
        <v>45</v>
      </c>
      <c r="O304">
        <v>84</v>
      </c>
      <c r="P304">
        <v>15</v>
      </c>
      <c r="Q304">
        <v>8</v>
      </c>
      <c r="R304">
        <v>0</v>
      </c>
      <c r="S304">
        <v>450</v>
      </c>
      <c r="T304">
        <v>311</v>
      </c>
      <c r="U304">
        <v>19</v>
      </c>
      <c r="V304">
        <v>17256</v>
      </c>
      <c r="W304" t="s">
        <v>254</v>
      </c>
      <c r="X304" t="s">
        <v>254</v>
      </c>
      <c r="Y304">
        <v>0</v>
      </c>
      <c r="Z304">
        <v>2267.9333333333302</v>
      </c>
      <c r="AA304">
        <v>107</v>
      </c>
      <c r="AB304">
        <v>32</v>
      </c>
      <c r="AC304">
        <v>33.386666666666699</v>
      </c>
      <c r="AD304">
        <v>16</v>
      </c>
      <c r="AE304">
        <v>9</v>
      </c>
      <c r="AF304" t="s">
        <v>254</v>
      </c>
      <c r="AG304" t="s">
        <v>254</v>
      </c>
      <c r="AH304" t="s">
        <v>254</v>
      </c>
      <c r="AI304" t="s">
        <v>254</v>
      </c>
      <c r="AJ304" t="s">
        <v>254</v>
      </c>
      <c r="AK304" t="s">
        <v>254</v>
      </c>
      <c r="AL304" t="s">
        <v>254</v>
      </c>
      <c r="AM304" t="s">
        <v>254</v>
      </c>
      <c r="AN304">
        <v>0</v>
      </c>
    </row>
    <row r="305" spans="1:40" x14ac:dyDescent="0.25">
      <c r="A305" t="s">
        <v>100</v>
      </c>
      <c r="B305">
        <v>2</v>
      </c>
      <c r="C305" t="s">
        <v>254</v>
      </c>
      <c r="D305">
        <v>128</v>
      </c>
      <c r="E305">
        <v>440</v>
      </c>
      <c r="F305" t="s">
        <v>254</v>
      </c>
      <c r="G305" t="s">
        <v>254</v>
      </c>
      <c r="H305" t="s">
        <v>254</v>
      </c>
      <c r="I305" t="s">
        <v>254</v>
      </c>
      <c r="J305" t="s">
        <v>254</v>
      </c>
      <c r="K305">
        <v>0.23181818181818201</v>
      </c>
      <c r="L305">
        <v>0.2109375</v>
      </c>
      <c r="M305">
        <v>0.375</v>
      </c>
      <c r="N305">
        <v>35</v>
      </c>
      <c r="O305">
        <v>68</v>
      </c>
      <c r="P305">
        <v>1</v>
      </c>
      <c r="Q305">
        <v>2</v>
      </c>
      <c r="R305">
        <v>0</v>
      </c>
      <c r="S305">
        <v>298</v>
      </c>
      <c r="T305">
        <v>200</v>
      </c>
      <c r="U305">
        <v>8</v>
      </c>
      <c r="V305">
        <v>13893.5</v>
      </c>
      <c r="W305" t="s">
        <v>254</v>
      </c>
      <c r="X305" t="s">
        <v>254</v>
      </c>
      <c r="Y305">
        <v>0</v>
      </c>
      <c r="Z305">
        <v>2295.4333333333302</v>
      </c>
      <c r="AA305">
        <v>116</v>
      </c>
      <c r="AB305">
        <v>33</v>
      </c>
      <c r="AC305">
        <v>33.381443298969103</v>
      </c>
      <c r="AD305">
        <v>8</v>
      </c>
      <c r="AE305">
        <v>5</v>
      </c>
      <c r="AF305" t="s">
        <v>254</v>
      </c>
      <c r="AG305" t="s">
        <v>254</v>
      </c>
      <c r="AH305" t="s">
        <v>254</v>
      </c>
      <c r="AI305" t="s">
        <v>254</v>
      </c>
      <c r="AJ305" t="s">
        <v>254</v>
      </c>
      <c r="AK305" t="s">
        <v>254</v>
      </c>
      <c r="AL305" t="s">
        <v>254</v>
      </c>
      <c r="AM305" t="s">
        <v>254</v>
      </c>
      <c r="AN305">
        <v>1.79139072847682</v>
      </c>
    </row>
    <row r="306" spans="1:40" x14ac:dyDescent="0.25">
      <c r="A306" t="s">
        <v>101</v>
      </c>
      <c r="B306">
        <v>2</v>
      </c>
      <c r="C306" t="s">
        <v>254</v>
      </c>
      <c r="D306">
        <v>147</v>
      </c>
      <c r="E306">
        <v>750</v>
      </c>
      <c r="F306" t="s">
        <v>254</v>
      </c>
      <c r="G306" t="s">
        <v>254</v>
      </c>
      <c r="H306" t="s">
        <v>254</v>
      </c>
      <c r="I306" t="s">
        <v>254</v>
      </c>
      <c r="J306" t="s">
        <v>254</v>
      </c>
      <c r="K306">
        <v>0.14000000000000001</v>
      </c>
      <c r="L306">
        <v>7.5353218210361103E-2</v>
      </c>
      <c r="M306">
        <v>0.50442477876106195</v>
      </c>
      <c r="N306">
        <v>133</v>
      </c>
      <c r="O306">
        <v>112</v>
      </c>
      <c r="P306">
        <v>13</v>
      </c>
      <c r="Q306">
        <v>8</v>
      </c>
      <c r="R306">
        <v>2</v>
      </c>
      <c r="S306">
        <v>483</v>
      </c>
      <c r="T306">
        <v>331</v>
      </c>
      <c r="U306">
        <v>8</v>
      </c>
      <c r="V306">
        <v>11894</v>
      </c>
      <c r="W306" t="s">
        <v>254</v>
      </c>
      <c r="X306" t="s">
        <v>254</v>
      </c>
      <c r="Y306">
        <v>0</v>
      </c>
      <c r="Z306">
        <v>2242.5250000000001</v>
      </c>
      <c r="AA306">
        <v>109</v>
      </c>
      <c r="AB306">
        <v>32</v>
      </c>
      <c r="AC306">
        <v>33.692307692307701</v>
      </c>
      <c r="AD306">
        <v>30</v>
      </c>
      <c r="AE306">
        <v>8</v>
      </c>
      <c r="AF306" t="s">
        <v>254</v>
      </c>
      <c r="AG306" t="s">
        <v>254</v>
      </c>
      <c r="AH306" t="s">
        <v>254</v>
      </c>
      <c r="AI306" t="s">
        <v>254</v>
      </c>
      <c r="AJ306" t="s">
        <v>254</v>
      </c>
      <c r="AK306" t="s">
        <v>254</v>
      </c>
      <c r="AL306" t="s">
        <v>254</v>
      </c>
      <c r="AM306" t="s">
        <v>254</v>
      </c>
      <c r="AN306">
        <v>0.76831345826235098</v>
      </c>
    </row>
    <row r="307" spans="1:40" x14ac:dyDescent="0.25">
      <c r="A307" t="s">
        <v>102</v>
      </c>
      <c r="B307">
        <v>2</v>
      </c>
      <c r="C307" t="s">
        <v>254</v>
      </c>
      <c r="D307">
        <v>170</v>
      </c>
      <c r="E307">
        <v>386</v>
      </c>
      <c r="F307" t="s">
        <v>254</v>
      </c>
      <c r="G307" t="s">
        <v>254</v>
      </c>
      <c r="H307" t="s">
        <v>254</v>
      </c>
      <c r="I307" t="s">
        <v>254</v>
      </c>
      <c r="J307" t="s">
        <v>254</v>
      </c>
      <c r="K307">
        <v>0.39378238341968902</v>
      </c>
      <c r="L307">
        <v>0.38043478260869601</v>
      </c>
      <c r="M307">
        <v>0.66666666666666696</v>
      </c>
      <c r="N307">
        <v>12</v>
      </c>
      <c r="O307">
        <v>20</v>
      </c>
      <c r="P307">
        <v>0</v>
      </c>
      <c r="Q307">
        <v>0</v>
      </c>
      <c r="R307">
        <v>0</v>
      </c>
      <c r="S307">
        <v>222</v>
      </c>
      <c r="T307">
        <v>156</v>
      </c>
      <c r="U307">
        <v>7</v>
      </c>
      <c r="V307">
        <v>12412.5</v>
      </c>
      <c r="W307" t="s">
        <v>254</v>
      </c>
      <c r="X307" t="s">
        <v>254</v>
      </c>
      <c r="Y307">
        <v>0</v>
      </c>
      <c r="Z307">
        <v>2264.0500000000002</v>
      </c>
      <c r="AA307">
        <v>100.5</v>
      </c>
      <c r="AB307">
        <v>30</v>
      </c>
      <c r="AC307">
        <v>31.0972222222222</v>
      </c>
      <c r="AD307">
        <v>5</v>
      </c>
      <c r="AE307">
        <v>3</v>
      </c>
      <c r="AF307" t="s">
        <v>254</v>
      </c>
      <c r="AG307" t="s">
        <v>254</v>
      </c>
      <c r="AH307" t="s">
        <v>254</v>
      </c>
      <c r="AI307" t="s">
        <v>254</v>
      </c>
      <c r="AJ307" t="s">
        <v>254</v>
      </c>
      <c r="AK307" t="s">
        <v>254</v>
      </c>
      <c r="AL307" t="s">
        <v>254</v>
      </c>
      <c r="AM307" t="s">
        <v>254</v>
      </c>
      <c r="AN307">
        <v>0.76344086021505397</v>
      </c>
    </row>
    <row r="308" spans="1:40" x14ac:dyDescent="0.25">
      <c r="A308" t="s">
        <v>103</v>
      </c>
      <c r="B308">
        <v>2</v>
      </c>
      <c r="C308" t="s">
        <v>254</v>
      </c>
      <c r="D308">
        <v>184</v>
      </c>
      <c r="E308">
        <v>771</v>
      </c>
      <c r="F308" t="s">
        <v>254</v>
      </c>
      <c r="G308" t="s">
        <v>254</v>
      </c>
      <c r="H308" t="s">
        <v>254</v>
      </c>
      <c r="I308" t="s">
        <v>254</v>
      </c>
      <c r="J308" t="s">
        <v>254</v>
      </c>
      <c r="K308">
        <v>0.23346303501945501</v>
      </c>
      <c r="L308">
        <v>0.21249999999999999</v>
      </c>
      <c r="M308">
        <v>0.52941176470588203</v>
      </c>
      <c r="N308">
        <v>66</v>
      </c>
      <c r="O308">
        <v>87</v>
      </c>
      <c r="P308">
        <v>4</v>
      </c>
      <c r="Q308">
        <v>2</v>
      </c>
      <c r="R308">
        <v>0</v>
      </c>
      <c r="S308">
        <v>438</v>
      </c>
      <c r="T308">
        <v>300</v>
      </c>
      <c r="U308">
        <v>8</v>
      </c>
      <c r="V308">
        <v>10801</v>
      </c>
      <c r="W308" t="s">
        <v>254</v>
      </c>
      <c r="X308" t="s">
        <v>254</v>
      </c>
      <c r="Y308">
        <v>0</v>
      </c>
      <c r="Z308">
        <v>2120.5166666666701</v>
      </c>
      <c r="AA308">
        <v>105</v>
      </c>
      <c r="AB308">
        <v>31</v>
      </c>
      <c r="AC308">
        <v>32.344262295081997</v>
      </c>
      <c r="AD308">
        <v>9</v>
      </c>
      <c r="AE308">
        <v>10</v>
      </c>
      <c r="AF308" t="s">
        <v>254</v>
      </c>
      <c r="AG308" t="s">
        <v>254</v>
      </c>
      <c r="AH308" t="s">
        <v>254</v>
      </c>
      <c r="AI308" t="s">
        <v>254</v>
      </c>
      <c r="AJ308" t="s">
        <v>254</v>
      </c>
      <c r="AK308" t="s">
        <v>254</v>
      </c>
      <c r="AL308" t="s">
        <v>254</v>
      </c>
      <c r="AM308" t="s">
        <v>254</v>
      </c>
      <c r="AN308">
        <v>0</v>
      </c>
    </row>
    <row r="309" spans="1:40" x14ac:dyDescent="0.25">
      <c r="A309" t="s">
        <v>52</v>
      </c>
      <c r="B309" t="s">
        <v>254</v>
      </c>
      <c r="C309" t="s">
        <v>254</v>
      </c>
      <c r="D309">
        <v>68</v>
      </c>
      <c r="E309">
        <v>99</v>
      </c>
      <c r="F309" t="s">
        <v>254</v>
      </c>
      <c r="G309" t="s">
        <v>254</v>
      </c>
      <c r="H309" t="s">
        <v>254</v>
      </c>
      <c r="I309" t="s">
        <v>254</v>
      </c>
      <c r="J309" t="s">
        <v>254</v>
      </c>
      <c r="K309" t="s">
        <v>254</v>
      </c>
      <c r="L309" t="s">
        <v>254</v>
      </c>
      <c r="M309" t="s">
        <v>254</v>
      </c>
      <c r="N309">
        <v>1</v>
      </c>
      <c r="O309">
        <v>6</v>
      </c>
      <c r="P309">
        <v>0</v>
      </c>
      <c r="Q309">
        <v>1</v>
      </c>
      <c r="R309">
        <v>0</v>
      </c>
      <c r="S309">
        <v>2</v>
      </c>
      <c r="T309">
        <v>2</v>
      </c>
      <c r="U309">
        <v>42</v>
      </c>
      <c r="V309">
        <v>2992</v>
      </c>
      <c r="W309" t="s">
        <v>254</v>
      </c>
      <c r="X309" t="s">
        <v>254</v>
      </c>
      <c r="Y309">
        <v>0</v>
      </c>
      <c r="Z309">
        <v>85.016666666666694</v>
      </c>
      <c r="AA309">
        <v>2</v>
      </c>
      <c r="AB309">
        <v>0</v>
      </c>
      <c r="AC309">
        <v>0</v>
      </c>
      <c r="AD309">
        <v>0</v>
      </c>
      <c r="AE309">
        <v>10</v>
      </c>
      <c r="AF309" t="s">
        <v>254</v>
      </c>
      <c r="AG309" t="s">
        <v>254</v>
      </c>
      <c r="AH309" t="s">
        <v>254</v>
      </c>
      <c r="AI309" t="s">
        <v>254</v>
      </c>
      <c r="AJ309" t="s">
        <v>254</v>
      </c>
      <c r="AK309" t="s">
        <v>254</v>
      </c>
      <c r="AL309" t="s">
        <v>254</v>
      </c>
      <c r="AM309" t="s">
        <v>254</v>
      </c>
      <c r="AN309">
        <v>0.57142857142857095</v>
      </c>
    </row>
    <row r="310" spans="1:40" x14ac:dyDescent="0.25">
      <c r="A310" t="s">
        <v>53</v>
      </c>
      <c r="B310" t="s">
        <v>254</v>
      </c>
      <c r="C310" t="s">
        <v>254</v>
      </c>
      <c r="D310">
        <v>4</v>
      </c>
      <c r="E310">
        <v>4</v>
      </c>
      <c r="F310" t="s">
        <v>254</v>
      </c>
      <c r="G310" t="s">
        <v>254</v>
      </c>
      <c r="H310" t="s">
        <v>254</v>
      </c>
      <c r="I310" t="s">
        <v>254</v>
      </c>
      <c r="J310" t="s">
        <v>254</v>
      </c>
      <c r="K310" t="s">
        <v>254</v>
      </c>
      <c r="L310" t="s">
        <v>254</v>
      </c>
      <c r="M310" t="s">
        <v>254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12</v>
      </c>
      <c r="V310">
        <v>2562</v>
      </c>
      <c r="W310" t="s">
        <v>254</v>
      </c>
      <c r="X310" t="s">
        <v>254</v>
      </c>
      <c r="Y310">
        <v>0</v>
      </c>
      <c r="Z310">
        <v>112.23333333333299</v>
      </c>
      <c r="AA310">
        <v>5</v>
      </c>
      <c r="AB310">
        <v>0</v>
      </c>
      <c r="AC310">
        <v>0</v>
      </c>
      <c r="AD310">
        <v>0</v>
      </c>
      <c r="AE310">
        <v>0</v>
      </c>
      <c r="AF310" t="s">
        <v>254</v>
      </c>
      <c r="AG310" t="s">
        <v>254</v>
      </c>
      <c r="AH310" t="s">
        <v>254</v>
      </c>
      <c r="AI310" t="s">
        <v>254</v>
      </c>
      <c r="AJ310" t="s">
        <v>254</v>
      </c>
      <c r="AK310" t="s">
        <v>254</v>
      </c>
      <c r="AL310" t="s">
        <v>254</v>
      </c>
      <c r="AM310" t="s">
        <v>254</v>
      </c>
      <c r="AN310">
        <v>0</v>
      </c>
    </row>
    <row r="311" spans="1:40" x14ac:dyDescent="0.25">
      <c r="A311" t="s">
        <v>57</v>
      </c>
      <c r="B311" t="s">
        <v>254</v>
      </c>
      <c r="C311" t="s">
        <v>254</v>
      </c>
      <c r="D311">
        <v>1</v>
      </c>
      <c r="E311">
        <v>1</v>
      </c>
      <c r="F311" t="s">
        <v>254</v>
      </c>
      <c r="G311" t="s">
        <v>254</v>
      </c>
      <c r="H311" t="s">
        <v>254</v>
      </c>
      <c r="I311" t="s">
        <v>254</v>
      </c>
      <c r="J311" t="s">
        <v>254</v>
      </c>
      <c r="K311" t="s">
        <v>254</v>
      </c>
      <c r="L311" t="s">
        <v>254</v>
      </c>
      <c r="M311" t="s">
        <v>254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2557</v>
      </c>
      <c r="W311" t="s">
        <v>254</v>
      </c>
      <c r="X311" t="s">
        <v>254</v>
      </c>
      <c r="Y311">
        <v>0</v>
      </c>
      <c r="Z311">
        <v>120.85</v>
      </c>
      <c r="AA311">
        <v>5</v>
      </c>
      <c r="AB311">
        <v>0</v>
      </c>
      <c r="AC311">
        <v>0</v>
      </c>
      <c r="AD311">
        <v>0</v>
      </c>
      <c r="AE311">
        <v>0</v>
      </c>
      <c r="AF311" t="s">
        <v>254</v>
      </c>
      <c r="AG311" t="s">
        <v>254</v>
      </c>
      <c r="AH311" t="s">
        <v>254</v>
      </c>
      <c r="AI311" t="s">
        <v>254</v>
      </c>
      <c r="AJ311" t="s">
        <v>254</v>
      </c>
      <c r="AK311" t="s">
        <v>254</v>
      </c>
      <c r="AL311" t="s">
        <v>254</v>
      </c>
      <c r="AM311" t="s">
        <v>254</v>
      </c>
      <c r="AN311" t="s">
        <v>254</v>
      </c>
    </row>
    <row r="312" spans="1:40" x14ac:dyDescent="0.25">
      <c r="A312" t="s">
        <v>58</v>
      </c>
      <c r="B312" t="s">
        <v>254</v>
      </c>
      <c r="C312" t="s">
        <v>254</v>
      </c>
      <c r="D312">
        <v>3</v>
      </c>
      <c r="E312">
        <v>3</v>
      </c>
      <c r="F312" t="s">
        <v>254</v>
      </c>
      <c r="G312" t="s">
        <v>254</v>
      </c>
      <c r="H312" t="s">
        <v>254</v>
      </c>
      <c r="I312" t="s">
        <v>254</v>
      </c>
      <c r="J312" t="s">
        <v>254</v>
      </c>
      <c r="K312" t="s">
        <v>254</v>
      </c>
      <c r="L312" t="s">
        <v>254</v>
      </c>
      <c r="M312" t="s">
        <v>254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2439</v>
      </c>
      <c r="W312" t="s">
        <v>254</v>
      </c>
      <c r="X312" t="s">
        <v>254</v>
      </c>
      <c r="Y312">
        <v>0</v>
      </c>
      <c r="Z312">
        <v>102.783333333333</v>
      </c>
      <c r="AA312">
        <v>4</v>
      </c>
      <c r="AB312">
        <v>0</v>
      </c>
      <c r="AC312">
        <v>0</v>
      </c>
      <c r="AD312">
        <v>0</v>
      </c>
      <c r="AE312">
        <v>0</v>
      </c>
      <c r="AF312" t="s">
        <v>254</v>
      </c>
      <c r="AG312" t="s">
        <v>254</v>
      </c>
      <c r="AH312" t="s">
        <v>254</v>
      </c>
      <c r="AI312" t="s">
        <v>254</v>
      </c>
      <c r="AJ312" t="s">
        <v>254</v>
      </c>
      <c r="AK312" t="s">
        <v>254</v>
      </c>
      <c r="AL312" t="s">
        <v>254</v>
      </c>
      <c r="AM312" t="s">
        <v>254</v>
      </c>
      <c r="AN312">
        <v>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zoomScaleNormal="100" workbookViewId="0">
      <selection activeCell="M12" sqref="M12"/>
    </sheetView>
  </sheetViews>
  <sheetFormatPr defaultRowHeight="15" x14ac:dyDescent="0.25"/>
  <cols>
    <col min="1" max="1" width="29.75" bestFit="1" customWidth="1"/>
    <col min="2" max="2" width="7.375" bestFit="1" customWidth="1"/>
    <col min="3" max="3" width="12" bestFit="1" customWidth="1"/>
    <col min="4" max="4" width="13.25" bestFit="1" customWidth="1"/>
    <col min="5" max="5" width="12" bestFit="1" customWidth="1"/>
    <col min="6" max="6" width="11" bestFit="1" customWidth="1"/>
    <col min="7" max="7" width="12" bestFit="1" customWidth="1"/>
  </cols>
  <sheetData>
    <row r="1" spans="1:7" x14ac:dyDescent="0.25">
      <c r="A1" t="s">
        <v>122</v>
      </c>
      <c r="B1" t="s">
        <v>3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</row>
    <row r="2" spans="1:7" x14ac:dyDescent="0.25">
      <c r="A2" t="s">
        <v>130</v>
      </c>
      <c r="B2">
        <v>76053</v>
      </c>
      <c r="C2">
        <v>1.7179229438110799</v>
      </c>
      <c r="D2">
        <v>2</v>
      </c>
      <c r="E2">
        <v>3930</v>
      </c>
      <c r="F2">
        <v>0</v>
      </c>
      <c r="G2">
        <v>0</v>
      </c>
    </row>
    <row r="3" spans="1:7" x14ac:dyDescent="0.25">
      <c r="A3" t="s">
        <v>129</v>
      </c>
      <c r="B3">
        <v>69603</v>
      </c>
      <c r="C3">
        <v>2.6906685559355301</v>
      </c>
      <c r="D3">
        <v>3</v>
      </c>
      <c r="E3">
        <v>2803</v>
      </c>
      <c r="F3">
        <v>0</v>
      </c>
      <c r="G3">
        <v>0.97269643173426701</v>
      </c>
    </row>
    <row r="4" spans="1:7" x14ac:dyDescent="0.25">
      <c r="A4" t="s">
        <v>128</v>
      </c>
      <c r="B4">
        <v>37767</v>
      </c>
      <c r="C4">
        <v>5.2852352537360696</v>
      </c>
      <c r="D4">
        <v>5</v>
      </c>
      <c r="E4">
        <v>2491</v>
      </c>
      <c r="F4">
        <v>63</v>
      </c>
      <c r="G4">
        <v>0.43433489993135099</v>
      </c>
    </row>
    <row r="5" spans="1:7" x14ac:dyDescent="0.25">
      <c r="A5" t="s">
        <v>131</v>
      </c>
      <c r="B5">
        <v>21530</v>
      </c>
      <c r="C5">
        <v>7.9677867259094697</v>
      </c>
      <c r="D5">
        <v>8</v>
      </c>
      <c r="E5">
        <v>561</v>
      </c>
      <c r="F5">
        <v>52</v>
      </c>
      <c r="G5">
        <v>0.44385818754049799</v>
      </c>
    </row>
    <row r="6" spans="1:7" x14ac:dyDescent="0.25">
      <c r="A6" t="s">
        <v>132</v>
      </c>
      <c r="B6">
        <v>12918</v>
      </c>
      <c r="C6">
        <v>9.8830197409006804</v>
      </c>
      <c r="D6">
        <v>10</v>
      </c>
      <c r="E6">
        <v>497</v>
      </c>
      <c r="F6">
        <v>34</v>
      </c>
      <c r="G6">
        <v>0.37847008019740902</v>
      </c>
    </row>
    <row r="7" spans="1:7" x14ac:dyDescent="0.25">
      <c r="A7" t="s">
        <v>133</v>
      </c>
      <c r="B7">
        <v>9177</v>
      </c>
      <c r="C7">
        <v>11.564802774165599</v>
      </c>
      <c r="D7">
        <v>12</v>
      </c>
      <c r="E7">
        <v>403</v>
      </c>
      <c r="F7">
        <v>15</v>
      </c>
      <c r="G7">
        <v>0.27785002167316902</v>
      </c>
    </row>
    <row r="8" spans="1:7" x14ac:dyDescent="0.25">
      <c r="A8" t="s">
        <v>134</v>
      </c>
      <c r="B8">
        <v>5357</v>
      </c>
      <c r="C8">
        <v>16.644832065318202</v>
      </c>
      <c r="D8">
        <v>18</v>
      </c>
      <c r="E8">
        <v>1129</v>
      </c>
      <c r="F8">
        <v>16</v>
      </c>
      <c r="G8">
        <v>0.186491000185563</v>
      </c>
    </row>
    <row r="9" spans="1:7" x14ac:dyDescent="0.25">
      <c r="A9" t="s">
        <v>135</v>
      </c>
      <c r="B9">
        <v>3895</v>
      </c>
      <c r="C9">
        <v>20.024010217113702</v>
      </c>
      <c r="D9">
        <v>20</v>
      </c>
      <c r="E9">
        <v>971</v>
      </c>
      <c r="F9">
        <v>17</v>
      </c>
      <c r="G9">
        <v>0.20945083014048499</v>
      </c>
    </row>
    <row r="10" spans="1:7" x14ac:dyDescent="0.25">
      <c r="A10" t="s">
        <v>136</v>
      </c>
      <c r="B10">
        <v>2826</v>
      </c>
      <c r="C10">
        <v>23.814762741652</v>
      </c>
      <c r="D10">
        <v>26</v>
      </c>
      <c r="E10">
        <v>1030</v>
      </c>
      <c r="F10">
        <v>17</v>
      </c>
      <c r="G10">
        <v>0.21054481546572901</v>
      </c>
    </row>
    <row r="11" spans="1:7" x14ac:dyDescent="0.25">
      <c r="A11" t="s">
        <v>137</v>
      </c>
      <c r="B11">
        <v>1920</v>
      </c>
      <c r="C11">
        <v>27.061466942148801</v>
      </c>
      <c r="D11">
        <v>29</v>
      </c>
      <c r="E11">
        <v>1147.5</v>
      </c>
      <c r="F11">
        <v>17</v>
      </c>
      <c r="G11">
        <v>0.19886363636363599</v>
      </c>
    </row>
    <row r="12" spans="1:7" x14ac:dyDescent="0.25">
      <c r="A12" t="s">
        <v>138</v>
      </c>
      <c r="B12">
        <v>1348</v>
      </c>
      <c r="C12">
        <v>30.0154981549816</v>
      </c>
      <c r="D12">
        <v>30</v>
      </c>
      <c r="E12">
        <v>1198</v>
      </c>
      <c r="F12">
        <v>20</v>
      </c>
      <c r="G12">
        <v>0.21402214022140201</v>
      </c>
    </row>
    <row r="13" spans="1:7" x14ac:dyDescent="0.25">
      <c r="A13" t="s">
        <v>139</v>
      </c>
      <c r="B13">
        <v>993</v>
      </c>
      <c r="C13">
        <v>31.5099601593625</v>
      </c>
      <c r="D13">
        <v>34</v>
      </c>
      <c r="E13">
        <v>785.5</v>
      </c>
      <c r="F13">
        <v>19</v>
      </c>
      <c r="G13">
        <v>0.27290836653386502</v>
      </c>
    </row>
    <row r="14" spans="1:7" x14ac:dyDescent="0.25">
      <c r="A14" t="s">
        <v>140</v>
      </c>
      <c r="B14">
        <v>636</v>
      </c>
      <c r="C14">
        <v>33.5124223602485</v>
      </c>
      <c r="D14">
        <v>39</v>
      </c>
      <c r="E14">
        <v>1226</v>
      </c>
      <c r="F14">
        <v>20</v>
      </c>
      <c r="G14">
        <v>0.22204968944099401</v>
      </c>
    </row>
    <row r="15" spans="1:7" x14ac:dyDescent="0.25">
      <c r="A15" t="s">
        <v>141</v>
      </c>
      <c r="B15">
        <v>358</v>
      </c>
      <c r="C15">
        <v>35.632596685082902</v>
      </c>
      <c r="D15">
        <v>40</v>
      </c>
      <c r="E15">
        <v>2092</v>
      </c>
      <c r="F15">
        <v>21</v>
      </c>
      <c r="G15">
        <v>0.187845303867403</v>
      </c>
    </row>
    <row r="16" spans="1:7" x14ac:dyDescent="0.25">
      <c r="A16" t="s">
        <v>214</v>
      </c>
      <c r="B16">
        <v>240</v>
      </c>
      <c r="C16">
        <v>37.028925619834702</v>
      </c>
      <c r="D16">
        <v>41</v>
      </c>
      <c r="E16">
        <v>1966.5</v>
      </c>
      <c r="F16">
        <v>29</v>
      </c>
      <c r="G16">
        <v>0.21900826446280999</v>
      </c>
    </row>
    <row r="17" spans="1:7" x14ac:dyDescent="0.25">
      <c r="A17" t="s">
        <v>215</v>
      </c>
      <c r="B17">
        <v>180</v>
      </c>
      <c r="C17">
        <v>38.263736263736298</v>
      </c>
      <c r="D17">
        <v>43</v>
      </c>
      <c r="E17">
        <v>1477.5</v>
      </c>
      <c r="F17">
        <v>27.5</v>
      </c>
      <c r="G17">
        <v>0.25824175824175799</v>
      </c>
    </row>
    <row r="18" spans="1:7" x14ac:dyDescent="0.25">
      <c r="A18" t="s">
        <v>216</v>
      </c>
      <c r="B18">
        <v>81</v>
      </c>
      <c r="C18">
        <v>38.234567901234598</v>
      </c>
      <c r="D18">
        <v>44</v>
      </c>
      <c r="E18">
        <v>2450</v>
      </c>
      <c r="F18">
        <v>50</v>
      </c>
      <c r="G18">
        <v>0.34567901234567899</v>
      </c>
    </row>
    <row r="19" spans="1:7" x14ac:dyDescent="0.25">
      <c r="A19" t="s">
        <v>217</v>
      </c>
      <c r="B19">
        <v>136</v>
      </c>
      <c r="C19">
        <v>39.145985401459903</v>
      </c>
      <c r="D19">
        <v>44</v>
      </c>
      <c r="E19">
        <v>2566</v>
      </c>
      <c r="F19">
        <v>35</v>
      </c>
      <c r="G19">
        <v>0.26277372262773702</v>
      </c>
    </row>
    <row r="20" spans="1:7" x14ac:dyDescent="0.25">
      <c r="A20" t="s">
        <v>218</v>
      </c>
      <c r="B20">
        <v>61</v>
      </c>
      <c r="C20">
        <v>37.590163934426201</v>
      </c>
      <c r="D20">
        <v>45</v>
      </c>
      <c r="E20">
        <v>5692</v>
      </c>
      <c r="F20">
        <v>52</v>
      </c>
      <c r="G20">
        <v>0.32786885245901598</v>
      </c>
    </row>
    <row r="21" spans="1:7" x14ac:dyDescent="0.25">
      <c r="A21" t="s">
        <v>142</v>
      </c>
      <c r="B21">
        <v>51004</v>
      </c>
      <c r="C21">
        <v>4.0785162649192603</v>
      </c>
      <c r="D21">
        <v>4</v>
      </c>
      <c r="E21">
        <v>4803</v>
      </c>
      <c r="F21">
        <v>63</v>
      </c>
      <c r="G21">
        <v>0.61461502457289996</v>
      </c>
    </row>
    <row r="22" spans="1:7" x14ac:dyDescent="0.25">
      <c r="A22" t="s">
        <v>143</v>
      </c>
      <c r="B22">
        <v>39239</v>
      </c>
      <c r="C22">
        <v>5.6316832186126797</v>
      </c>
      <c r="D22">
        <v>5</v>
      </c>
      <c r="E22">
        <v>1735.5</v>
      </c>
      <c r="F22">
        <v>62</v>
      </c>
      <c r="G22">
        <v>0.648218231693378</v>
      </c>
    </row>
    <row r="23" spans="1:7" x14ac:dyDescent="0.25">
      <c r="A23" t="s">
        <v>144</v>
      </c>
      <c r="B23">
        <v>26271</v>
      </c>
      <c r="C23">
        <v>7.4347364026264904</v>
      </c>
      <c r="D23">
        <v>8</v>
      </c>
      <c r="E23">
        <v>480</v>
      </c>
      <c r="F23">
        <v>54</v>
      </c>
      <c r="G23">
        <v>0.438380081223669</v>
      </c>
    </row>
    <row r="24" spans="1:7" x14ac:dyDescent="0.25">
      <c r="A24" t="s">
        <v>145</v>
      </c>
      <c r="B24">
        <v>16240</v>
      </c>
      <c r="C24">
        <v>9.1331083154341801</v>
      </c>
      <c r="D24">
        <v>9</v>
      </c>
      <c r="E24">
        <v>343</v>
      </c>
      <c r="F24">
        <v>39</v>
      </c>
      <c r="G24">
        <v>0.43240257747775401</v>
      </c>
    </row>
    <row r="25" spans="1:7" x14ac:dyDescent="0.25">
      <c r="A25" t="s">
        <v>146</v>
      </c>
      <c r="B25">
        <v>10641</v>
      </c>
      <c r="C25">
        <v>10.9526976395654</v>
      </c>
      <c r="D25">
        <v>11</v>
      </c>
      <c r="E25">
        <v>399</v>
      </c>
      <c r="F25">
        <v>25</v>
      </c>
      <c r="G25">
        <v>0.38778568752341702</v>
      </c>
    </row>
    <row r="26" spans="1:7" x14ac:dyDescent="0.25">
      <c r="A26" t="s">
        <v>147</v>
      </c>
      <c r="B26">
        <v>7826</v>
      </c>
      <c r="C26">
        <v>13.0631913541004</v>
      </c>
      <c r="D26">
        <v>14</v>
      </c>
      <c r="E26">
        <v>398</v>
      </c>
      <c r="F26">
        <v>6</v>
      </c>
      <c r="G26">
        <v>0.16490781945327401</v>
      </c>
    </row>
    <row r="27" spans="1:7" x14ac:dyDescent="0.25">
      <c r="A27" t="s">
        <v>148</v>
      </c>
      <c r="B27">
        <v>3670</v>
      </c>
      <c r="C27">
        <v>20.263900189856301</v>
      </c>
      <c r="D27">
        <v>21</v>
      </c>
      <c r="E27">
        <v>1261</v>
      </c>
      <c r="F27">
        <v>16</v>
      </c>
      <c r="G27">
        <v>0.14781665310550601</v>
      </c>
    </row>
    <row r="28" spans="1:7" x14ac:dyDescent="0.25">
      <c r="A28" t="s">
        <v>149</v>
      </c>
      <c r="B28">
        <v>2620</v>
      </c>
      <c r="C28">
        <v>24.0075901328273</v>
      </c>
      <c r="D28">
        <v>26</v>
      </c>
      <c r="E28">
        <v>1184</v>
      </c>
      <c r="F28">
        <v>15</v>
      </c>
      <c r="G28">
        <v>0.153700189753321</v>
      </c>
    </row>
    <row r="29" spans="1:7" x14ac:dyDescent="0.25">
      <c r="A29" t="s">
        <v>150</v>
      </c>
      <c r="B29">
        <v>1961</v>
      </c>
      <c r="C29">
        <v>26.802738336714</v>
      </c>
      <c r="D29">
        <v>29</v>
      </c>
      <c r="E29">
        <v>972.5</v>
      </c>
      <c r="F29">
        <v>16</v>
      </c>
      <c r="G29">
        <v>0.191176470588235</v>
      </c>
    </row>
    <row r="30" spans="1:7" x14ac:dyDescent="0.25">
      <c r="A30" t="s">
        <v>151</v>
      </c>
      <c r="B30">
        <v>1220</v>
      </c>
      <c r="C30">
        <v>29.988552739166</v>
      </c>
      <c r="D30">
        <v>31</v>
      </c>
      <c r="E30">
        <v>1348</v>
      </c>
      <c r="F30">
        <v>17</v>
      </c>
      <c r="G30">
        <v>0.153720359771055</v>
      </c>
    </row>
    <row r="31" spans="1:7" x14ac:dyDescent="0.25">
      <c r="A31" t="s">
        <v>152</v>
      </c>
      <c r="B31">
        <v>787</v>
      </c>
      <c r="C31">
        <v>33.106194690265497</v>
      </c>
      <c r="D31">
        <v>37</v>
      </c>
      <c r="E31">
        <v>1863</v>
      </c>
      <c r="F31">
        <v>18</v>
      </c>
      <c r="G31">
        <v>0.165613147914033</v>
      </c>
    </row>
    <row r="32" spans="1:7" x14ac:dyDescent="0.25">
      <c r="A32" t="s">
        <v>153</v>
      </c>
      <c r="B32">
        <v>525</v>
      </c>
      <c r="C32">
        <v>34.865530303030297</v>
      </c>
      <c r="D32">
        <v>39.5</v>
      </c>
      <c r="E32">
        <v>2085.5</v>
      </c>
      <c r="F32">
        <v>22</v>
      </c>
      <c r="G32">
        <v>0.1875</v>
      </c>
    </row>
    <row r="33" spans="1:7" x14ac:dyDescent="0.25">
      <c r="A33" t="s">
        <v>154</v>
      </c>
      <c r="B33">
        <v>330</v>
      </c>
      <c r="C33">
        <v>37.182634730538901</v>
      </c>
      <c r="D33">
        <v>41</v>
      </c>
      <c r="E33">
        <v>2538</v>
      </c>
      <c r="F33">
        <v>26.5</v>
      </c>
      <c r="G33">
        <v>0.15868263473053901</v>
      </c>
    </row>
    <row r="34" spans="1:7" x14ac:dyDescent="0.25">
      <c r="A34" t="s">
        <v>155</v>
      </c>
      <c r="B34">
        <v>216</v>
      </c>
      <c r="C34">
        <v>39.876146788990802</v>
      </c>
      <c r="D34">
        <v>44</v>
      </c>
      <c r="E34">
        <v>2670</v>
      </c>
      <c r="F34">
        <v>30.5</v>
      </c>
      <c r="G34">
        <v>0.151376146788991</v>
      </c>
    </row>
    <row r="35" spans="1:7" x14ac:dyDescent="0.25">
      <c r="A35" t="s">
        <v>219</v>
      </c>
      <c r="B35">
        <v>145</v>
      </c>
      <c r="C35">
        <v>40.7959183673469</v>
      </c>
      <c r="D35">
        <v>44</v>
      </c>
      <c r="E35">
        <v>3718</v>
      </c>
      <c r="F35">
        <v>30</v>
      </c>
      <c r="G35">
        <v>0.17687074829932001</v>
      </c>
    </row>
    <row r="36" spans="1:7" x14ac:dyDescent="0.25">
      <c r="A36" t="s">
        <v>220</v>
      </c>
      <c r="B36">
        <v>110</v>
      </c>
      <c r="C36">
        <v>40.169642857142897</v>
      </c>
      <c r="D36">
        <v>44</v>
      </c>
      <c r="E36">
        <v>2473</v>
      </c>
      <c r="F36">
        <v>37</v>
      </c>
      <c r="G36">
        <v>0.223214285714286</v>
      </c>
    </row>
    <row r="37" spans="1:7" x14ac:dyDescent="0.25">
      <c r="A37" t="s">
        <v>221</v>
      </c>
      <c r="B37">
        <v>55</v>
      </c>
      <c r="C37">
        <v>39.571428571428598</v>
      </c>
      <c r="D37">
        <v>48</v>
      </c>
      <c r="E37">
        <v>17962</v>
      </c>
      <c r="F37">
        <v>64</v>
      </c>
      <c r="G37">
        <v>0.32142857142857101</v>
      </c>
    </row>
    <row r="38" spans="1:7" x14ac:dyDescent="0.25">
      <c r="A38" t="s">
        <v>222</v>
      </c>
      <c r="B38">
        <v>75</v>
      </c>
      <c r="C38">
        <v>40.454545454545503</v>
      </c>
      <c r="D38">
        <v>45</v>
      </c>
      <c r="E38">
        <v>3449</v>
      </c>
      <c r="F38">
        <v>51</v>
      </c>
      <c r="G38">
        <v>0.29870129870129902</v>
      </c>
    </row>
    <row r="39" spans="1:7" x14ac:dyDescent="0.25">
      <c r="A39" t="s">
        <v>223</v>
      </c>
      <c r="B39">
        <v>44</v>
      </c>
      <c r="C39">
        <v>39.409090909090899</v>
      </c>
      <c r="D39">
        <v>49.5</v>
      </c>
      <c r="E39">
        <v>11860</v>
      </c>
      <c r="F39">
        <v>63.5</v>
      </c>
      <c r="G39">
        <v>0.38636363636363602</v>
      </c>
    </row>
    <row r="40" spans="1:7" x14ac:dyDescent="0.25">
      <c r="A40" t="s">
        <v>156</v>
      </c>
      <c r="B40">
        <v>42804</v>
      </c>
      <c r="C40">
        <v>5.1304813083025103</v>
      </c>
      <c r="D40">
        <v>5</v>
      </c>
      <c r="E40">
        <v>1851</v>
      </c>
      <c r="F40">
        <v>61</v>
      </c>
      <c r="G40">
        <v>0.52429804359457499</v>
      </c>
    </row>
    <row r="41" spans="1:7" x14ac:dyDescent="0.25">
      <c r="A41" t="s">
        <v>157</v>
      </c>
      <c r="B41">
        <v>30071</v>
      </c>
      <c r="C41">
        <v>7.1301996948185504</v>
      </c>
      <c r="D41">
        <v>7</v>
      </c>
      <c r="E41">
        <v>765</v>
      </c>
      <c r="F41">
        <v>54</v>
      </c>
      <c r="G41">
        <v>0.54133218337424505</v>
      </c>
    </row>
    <row r="42" spans="1:7" x14ac:dyDescent="0.25">
      <c r="A42" t="s">
        <v>158</v>
      </c>
      <c r="B42">
        <v>18981</v>
      </c>
      <c r="C42">
        <v>8.9936968168925304</v>
      </c>
      <c r="D42">
        <v>9</v>
      </c>
      <c r="E42">
        <v>656</v>
      </c>
      <c r="F42">
        <v>42</v>
      </c>
      <c r="G42">
        <v>0.314528837062717</v>
      </c>
    </row>
    <row r="43" spans="1:7" x14ac:dyDescent="0.25">
      <c r="A43" t="s">
        <v>159</v>
      </c>
      <c r="B43">
        <v>10388</v>
      </c>
      <c r="C43">
        <v>11.536105242942201</v>
      </c>
      <c r="D43">
        <v>11</v>
      </c>
      <c r="E43">
        <v>782</v>
      </c>
      <c r="F43">
        <v>26</v>
      </c>
      <c r="G43">
        <v>0.24399846360668301</v>
      </c>
    </row>
    <row r="44" spans="1:7" x14ac:dyDescent="0.25">
      <c r="A44" t="s">
        <v>160</v>
      </c>
      <c r="B44">
        <v>6996</v>
      </c>
      <c r="C44">
        <v>14.0737051792829</v>
      </c>
      <c r="D44">
        <v>15</v>
      </c>
      <c r="E44">
        <v>958</v>
      </c>
      <c r="F44">
        <v>18</v>
      </c>
      <c r="G44">
        <v>0.196784291405805</v>
      </c>
    </row>
    <row r="45" spans="1:7" x14ac:dyDescent="0.25">
      <c r="A45" t="s">
        <v>161</v>
      </c>
      <c r="B45">
        <v>5245</v>
      </c>
      <c r="C45">
        <v>16.778536215396301</v>
      </c>
      <c r="D45">
        <v>17</v>
      </c>
      <c r="E45">
        <v>941.5</v>
      </c>
      <c r="F45">
        <v>15</v>
      </c>
      <c r="G45">
        <v>0.17406143344709901</v>
      </c>
    </row>
    <row r="46" spans="1:7" x14ac:dyDescent="0.25">
      <c r="A46" t="s">
        <v>162</v>
      </c>
      <c r="B46">
        <v>3345</v>
      </c>
      <c r="C46">
        <v>20.970859351769299</v>
      </c>
      <c r="D46">
        <v>21</v>
      </c>
      <c r="E46">
        <v>1186</v>
      </c>
      <c r="F46">
        <v>17</v>
      </c>
      <c r="G46">
        <v>0.14005352363960699</v>
      </c>
    </row>
    <row r="47" spans="1:7" x14ac:dyDescent="0.25">
      <c r="A47" t="s">
        <v>163</v>
      </c>
      <c r="B47">
        <v>2409</v>
      </c>
      <c r="C47">
        <v>24.208522962349999</v>
      </c>
      <c r="D47">
        <v>25</v>
      </c>
      <c r="E47">
        <v>1079</v>
      </c>
      <c r="F47">
        <v>15</v>
      </c>
      <c r="G47">
        <v>0.14108398841539099</v>
      </c>
    </row>
    <row r="48" spans="1:7" x14ac:dyDescent="0.25">
      <c r="A48" t="s">
        <v>164</v>
      </c>
      <c r="B48">
        <v>1867</v>
      </c>
      <c r="C48">
        <v>26.899679829242299</v>
      </c>
      <c r="D48">
        <v>28</v>
      </c>
      <c r="E48">
        <v>854</v>
      </c>
      <c r="F48">
        <v>15</v>
      </c>
      <c r="G48">
        <v>0.17982924226253999</v>
      </c>
    </row>
    <row r="49" spans="1:7" x14ac:dyDescent="0.25">
      <c r="A49" t="s">
        <v>165</v>
      </c>
      <c r="B49">
        <v>1251</v>
      </c>
      <c r="C49">
        <v>30.969096671949298</v>
      </c>
      <c r="D49">
        <v>32</v>
      </c>
      <c r="E49">
        <v>1162</v>
      </c>
      <c r="F49">
        <v>15</v>
      </c>
      <c r="G49">
        <v>0.115689381933439</v>
      </c>
    </row>
    <row r="50" spans="1:7" x14ac:dyDescent="0.25">
      <c r="A50" t="s">
        <v>166</v>
      </c>
      <c r="B50">
        <v>829</v>
      </c>
      <c r="C50">
        <v>34.611510791366896</v>
      </c>
      <c r="D50">
        <v>38</v>
      </c>
      <c r="E50">
        <v>1344</v>
      </c>
      <c r="F50">
        <v>16</v>
      </c>
      <c r="G50">
        <v>0.12589928057554001</v>
      </c>
    </row>
    <row r="51" spans="1:7" x14ac:dyDescent="0.25">
      <c r="A51" t="s">
        <v>167</v>
      </c>
      <c r="B51">
        <v>498</v>
      </c>
      <c r="C51">
        <v>36.772908366533898</v>
      </c>
      <c r="D51">
        <v>40</v>
      </c>
      <c r="E51">
        <v>1868</v>
      </c>
      <c r="F51">
        <v>19.5</v>
      </c>
      <c r="G51">
        <v>0.12549800796812699</v>
      </c>
    </row>
    <row r="52" spans="1:7" x14ac:dyDescent="0.25">
      <c r="A52" t="s">
        <v>168</v>
      </c>
      <c r="B52">
        <v>304</v>
      </c>
      <c r="C52">
        <v>38.264516129032302</v>
      </c>
      <c r="D52">
        <v>41</v>
      </c>
      <c r="E52">
        <v>2085.5</v>
      </c>
      <c r="F52">
        <v>23.5</v>
      </c>
      <c r="G52">
        <v>0.12903225806451599</v>
      </c>
    </row>
    <row r="53" spans="1:7" x14ac:dyDescent="0.25">
      <c r="A53" t="s">
        <v>169</v>
      </c>
      <c r="B53">
        <v>206</v>
      </c>
      <c r="C53">
        <v>39.269230769230802</v>
      </c>
      <c r="D53">
        <v>43</v>
      </c>
      <c r="E53">
        <v>2679</v>
      </c>
      <c r="F53">
        <v>25</v>
      </c>
      <c r="G53">
        <v>0.144230769230769</v>
      </c>
    </row>
    <row r="54" spans="1:7" x14ac:dyDescent="0.25">
      <c r="A54" t="s">
        <v>224</v>
      </c>
      <c r="B54">
        <v>131</v>
      </c>
      <c r="C54">
        <v>40.075187969924798</v>
      </c>
      <c r="D54">
        <v>44</v>
      </c>
      <c r="E54">
        <v>4302</v>
      </c>
      <c r="F54">
        <v>29</v>
      </c>
      <c r="G54">
        <v>0.157894736842105</v>
      </c>
    </row>
    <row r="55" spans="1:7" x14ac:dyDescent="0.25">
      <c r="A55" t="s">
        <v>225</v>
      </c>
      <c r="B55">
        <v>90</v>
      </c>
      <c r="C55">
        <v>40.211111111111101</v>
      </c>
      <c r="D55">
        <v>44</v>
      </c>
      <c r="E55">
        <v>3047</v>
      </c>
      <c r="F55">
        <v>29</v>
      </c>
      <c r="G55">
        <v>0.18888888888888899</v>
      </c>
    </row>
    <row r="56" spans="1:7" x14ac:dyDescent="0.25">
      <c r="A56" t="s">
        <v>170</v>
      </c>
      <c r="B56">
        <v>39643</v>
      </c>
      <c r="C56">
        <v>5.6424192170460801</v>
      </c>
      <c r="D56">
        <v>5</v>
      </c>
      <c r="E56">
        <v>1491</v>
      </c>
      <c r="F56">
        <v>60</v>
      </c>
      <c r="G56">
        <v>0.51407105884717796</v>
      </c>
    </row>
    <row r="57" spans="1:7" x14ac:dyDescent="0.25">
      <c r="A57" t="s">
        <v>171</v>
      </c>
      <c r="B57">
        <v>27297</v>
      </c>
      <c r="C57">
        <v>7.5475372698041499</v>
      </c>
      <c r="D57">
        <v>8</v>
      </c>
      <c r="E57">
        <v>735</v>
      </c>
      <c r="F57">
        <v>52</v>
      </c>
      <c r="G57">
        <v>0.53577170418006403</v>
      </c>
    </row>
    <row r="58" spans="1:7" x14ac:dyDescent="0.25">
      <c r="A58" t="s">
        <v>172</v>
      </c>
      <c r="B58">
        <v>15598</v>
      </c>
      <c r="C58">
        <v>9.8007800012786905</v>
      </c>
      <c r="D58">
        <v>10</v>
      </c>
      <c r="E58">
        <v>711</v>
      </c>
      <c r="F58">
        <v>32</v>
      </c>
      <c r="G58">
        <v>0.26104469023719701</v>
      </c>
    </row>
    <row r="59" spans="1:7" x14ac:dyDescent="0.25">
      <c r="A59" t="s">
        <v>173</v>
      </c>
      <c r="B59">
        <v>8080</v>
      </c>
      <c r="C59">
        <v>12.911684782608701</v>
      </c>
      <c r="D59">
        <v>13</v>
      </c>
      <c r="E59">
        <v>905</v>
      </c>
      <c r="F59">
        <v>19</v>
      </c>
      <c r="G59">
        <v>0.19528162055336001</v>
      </c>
    </row>
    <row r="60" spans="1:7" x14ac:dyDescent="0.25">
      <c r="A60" t="s">
        <v>174</v>
      </c>
      <c r="B60">
        <v>5248</v>
      </c>
      <c r="C60">
        <v>15.972248621935</v>
      </c>
      <c r="D60">
        <v>16</v>
      </c>
      <c r="E60">
        <v>1127</v>
      </c>
      <c r="F60">
        <v>16</v>
      </c>
      <c r="G60">
        <v>0.184755749857442</v>
      </c>
    </row>
    <row r="61" spans="1:7" x14ac:dyDescent="0.25">
      <c r="A61" t="s">
        <v>175</v>
      </c>
      <c r="B61">
        <v>3868</v>
      </c>
      <c r="C61">
        <v>18.914499098635101</v>
      </c>
      <c r="D61">
        <v>19</v>
      </c>
      <c r="E61">
        <v>1210</v>
      </c>
      <c r="F61">
        <v>14</v>
      </c>
      <c r="G61">
        <v>0.153747102755601</v>
      </c>
    </row>
    <row r="62" spans="1:7" x14ac:dyDescent="0.25">
      <c r="A62" t="s">
        <v>176</v>
      </c>
      <c r="B62">
        <v>2445</v>
      </c>
      <c r="C62">
        <v>23.011382113821099</v>
      </c>
      <c r="D62">
        <v>23</v>
      </c>
      <c r="E62">
        <v>1429</v>
      </c>
      <c r="F62">
        <v>17</v>
      </c>
      <c r="G62">
        <v>0.121138211382114</v>
      </c>
    </row>
    <row r="63" spans="1:7" x14ac:dyDescent="0.25">
      <c r="A63" t="s">
        <v>177</v>
      </c>
      <c r="B63">
        <v>1677</v>
      </c>
      <c r="C63">
        <v>27.1956004756243</v>
      </c>
      <c r="D63">
        <v>28</v>
      </c>
      <c r="E63">
        <v>1279</v>
      </c>
      <c r="F63">
        <v>16</v>
      </c>
      <c r="G63">
        <v>0.12604042806183099</v>
      </c>
    </row>
    <row r="64" spans="1:7" x14ac:dyDescent="0.25">
      <c r="A64" t="s">
        <v>178</v>
      </c>
      <c r="B64">
        <v>1150</v>
      </c>
      <c r="C64">
        <v>30.531656548135299</v>
      </c>
      <c r="D64">
        <v>30</v>
      </c>
      <c r="E64">
        <v>1220</v>
      </c>
      <c r="F64">
        <v>16</v>
      </c>
      <c r="G64">
        <v>0.123156981786644</v>
      </c>
    </row>
    <row r="65" spans="1:7" x14ac:dyDescent="0.25">
      <c r="A65" t="s">
        <v>179</v>
      </c>
      <c r="B65">
        <v>671</v>
      </c>
      <c r="C65">
        <v>33.678939617083898</v>
      </c>
      <c r="D65">
        <v>36</v>
      </c>
      <c r="E65">
        <v>1451</v>
      </c>
      <c r="F65">
        <v>18</v>
      </c>
      <c r="G65">
        <v>0.106038291605302</v>
      </c>
    </row>
    <row r="66" spans="1:7" x14ac:dyDescent="0.25">
      <c r="A66" t="s">
        <v>180</v>
      </c>
      <c r="B66">
        <v>450</v>
      </c>
      <c r="C66">
        <v>35.736725663716797</v>
      </c>
      <c r="D66">
        <v>39</v>
      </c>
      <c r="E66">
        <v>2000</v>
      </c>
      <c r="F66">
        <v>21</v>
      </c>
      <c r="G66">
        <v>0.123893805309735</v>
      </c>
    </row>
    <row r="67" spans="1:7" x14ac:dyDescent="0.25">
      <c r="A67" t="s">
        <v>181</v>
      </c>
      <c r="B67">
        <v>303</v>
      </c>
      <c r="C67">
        <v>38.143322475570002</v>
      </c>
      <c r="D67">
        <v>41</v>
      </c>
      <c r="E67">
        <v>2071</v>
      </c>
      <c r="F67">
        <v>24</v>
      </c>
      <c r="G67">
        <v>0.15960912052117299</v>
      </c>
    </row>
    <row r="68" spans="1:7" x14ac:dyDescent="0.25">
      <c r="A68" t="s">
        <v>182</v>
      </c>
      <c r="B68">
        <v>197</v>
      </c>
      <c r="C68">
        <v>39.835000000000001</v>
      </c>
      <c r="D68">
        <v>43</v>
      </c>
      <c r="E68">
        <v>4399</v>
      </c>
      <c r="F68">
        <v>31.5</v>
      </c>
      <c r="G68">
        <v>0.11</v>
      </c>
    </row>
    <row r="69" spans="1:7" x14ac:dyDescent="0.25">
      <c r="A69" t="s">
        <v>183</v>
      </c>
      <c r="B69">
        <v>117</v>
      </c>
      <c r="C69">
        <v>40.179487179487197</v>
      </c>
      <c r="D69">
        <v>44</v>
      </c>
      <c r="E69">
        <v>3174</v>
      </c>
      <c r="F69">
        <v>37</v>
      </c>
      <c r="G69">
        <v>0.11111111111111099</v>
      </c>
    </row>
    <row r="70" spans="1:7" x14ac:dyDescent="0.25">
      <c r="A70" t="s">
        <v>226</v>
      </c>
      <c r="B70">
        <v>76</v>
      </c>
      <c r="C70">
        <v>40.934210526315802</v>
      </c>
      <c r="D70">
        <v>45.5</v>
      </c>
      <c r="E70">
        <v>6813</v>
      </c>
      <c r="F70">
        <v>59.5</v>
      </c>
      <c r="G70">
        <v>0.17105263157894701</v>
      </c>
    </row>
    <row r="71" spans="1:7" x14ac:dyDescent="0.25">
      <c r="A71" t="s">
        <v>227</v>
      </c>
      <c r="B71">
        <v>52</v>
      </c>
      <c r="C71">
        <v>40.384615384615401</v>
      </c>
      <c r="D71">
        <v>46</v>
      </c>
      <c r="E71">
        <v>4101.5</v>
      </c>
      <c r="F71">
        <v>54.5</v>
      </c>
      <c r="G71">
        <v>0.15384615384615399</v>
      </c>
    </row>
    <row r="72" spans="1:7" x14ac:dyDescent="0.25">
      <c r="A72" t="s">
        <v>184</v>
      </c>
      <c r="B72">
        <v>25997</v>
      </c>
      <c r="C72">
        <v>7.1002146087223101</v>
      </c>
      <c r="D72">
        <v>7</v>
      </c>
      <c r="E72">
        <v>1028</v>
      </c>
      <c r="F72">
        <v>53</v>
      </c>
      <c r="G72">
        <v>0.41818042461868599</v>
      </c>
    </row>
    <row r="73" spans="1:7" x14ac:dyDescent="0.25">
      <c r="A73" t="s">
        <v>185</v>
      </c>
      <c r="B73">
        <v>13734</v>
      </c>
      <c r="C73">
        <v>9.4531522370714693</v>
      </c>
      <c r="D73">
        <v>9</v>
      </c>
      <c r="E73">
        <v>685</v>
      </c>
      <c r="F73">
        <v>32</v>
      </c>
      <c r="G73">
        <v>0.34739976757698998</v>
      </c>
    </row>
    <row r="74" spans="1:7" x14ac:dyDescent="0.25">
      <c r="A74" t="s">
        <v>186</v>
      </c>
      <c r="B74">
        <v>7476</v>
      </c>
      <c r="C74">
        <v>11.920831667333101</v>
      </c>
      <c r="D74">
        <v>10</v>
      </c>
      <c r="E74">
        <v>739</v>
      </c>
      <c r="F74">
        <v>16</v>
      </c>
      <c r="G74">
        <v>0.25989604158336699</v>
      </c>
    </row>
    <row r="75" spans="1:7" x14ac:dyDescent="0.25">
      <c r="A75" t="s">
        <v>187</v>
      </c>
      <c r="B75">
        <v>4482</v>
      </c>
      <c r="C75">
        <v>14.737286253608699</v>
      </c>
      <c r="D75">
        <v>14</v>
      </c>
      <c r="E75">
        <v>939</v>
      </c>
      <c r="F75">
        <v>14</v>
      </c>
      <c r="G75">
        <v>0.21741061514545901</v>
      </c>
    </row>
    <row r="76" spans="1:7" x14ac:dyDescent="0.25">
      <c r="A76" t="s">
        <v>188</v>
      </c>
      <c r="B76">
        <v>2668</v>
      </c>
      <c r="C76">
        <v>17.279356768885599</v>
      </c>
      <c r="D76">
        <v>16</v>
      </c>
      <c r="E76">
        <v>1284.5</v>
      </c>
      <c r="F76">
        <v>15</v>
      </c>
      <c r="G76">
        <v>0.206806282722513</v>
      </c>
    </row>
    <row r="77" spans="1:7" x14ac:dyDescent="0.25">
      <c r="A77" t="s">
        <v>189</v>
      </c>
      <c r="B77">
        <v>20628</v>
      </c>
      <c r="C77">
        <v>7.6064132901917203</v>
      </c>
      <c r="D77">
        <v>7</v>
      </c>
      <c r="E77">
        <v>1229</v>
      </c>
      <c r="F77">
        <v>52</v>
      </c>
      <c r="G77">
        <v>0.38532863282947799</v>
      </c>
    </row>
    <row r="78" spans="1:7" x14ac:dyDescent="0.25">
      <c r="A78" t="s">
        <v>190</v>
      </c>
      <c r="B78">
        <v>10211</v>
      </c>
      <c r="C78">
        <v>10.349341142020499</v>
      </c>
      <c r="D78">
        <v>9</v>
      </c>
      <c r="E78">
        <v>940</v>
      </c>
      <c r="F78">
        <v>27</v>
      </c>
      <c r="G78">
        <v>0.31898487066861902</v>
      </c>
    </row>
    <row r="79" spans="1:7" x14ac:dyDescent="0.25">
      <c r="A79" t="s">
        <v>191</v>
      </c>
      <c r="B79">
        <v>5462</v>
      </c>
      <c r="C79">
        <v>12.8463361283266</v>
      </c>
      <c r="D79">
        <v>11</v>
      </c>
      <c r="E79">
        <v>1393</v>
      </c>
      <c r="F79">
        <v>20</v>
      </c>
      <c r="G79">
        <v>0.26066350710900499</v>
      </c>
    </row>
    <row r="80" spans="1:7" x14ac:dyDescent="0.25">
      <c r="A80" t="s">
        <v>192</v>
      </c>
      <c r="B80">
        <v>3502</v>
      </c>
      <c r="C80">
        <v>15.2335704125178</v>
      </c>
      <c r="D80">
        <v>14</v>
      </c>
      <c r="E80">
        <v>814</v>
      </c>
      <c r="F80">
        <v>19</v>
      </c>
      <c r="G80">
        <v>0.23328591749644401</v>
      </c>
    </row>
    <row r="81" spans="1:7" x14ac:dyDescent="0.25">
      <c r="A81" t="s">
        <v>193</v>
      </c>
      <c r="B81">
        <v>2582</v>
      </c>
      <c r="C81">
        <v>17.413286983391298</v>
      </c>
      <c r="D81">
        <v>17</v>
      </c>
      <c r="E81">
        <v>906</v>
      </c>
      <c r="F81">
        <v>21</v>
      </c>
      <c r="G81">
        <v>0.234839706450367</v>
      </c>
    </row>
    <row r="82" spans="1:7" x14ac:dyDescent="0.25">
      <c r="A82" t="s">
        <v>228</v>
      </c>
      <c r="B82">
        <v>18686</v>
      </c>
      <c r="C82">
        <v>8.0051727815699696</v>
      </c>
      <c r="D82">
        <v>8</v>
      </c>
      <c r="E82">
        <v>1008</v>
      </c>
      <c r="F82">
        <v>45</v>
      </c>
      <c r="G82">
        <v>0.30615401023890798</v>
      </c>
    </row>
    <row r="83" spans="1:7" x14ac:dyDescent="0.25">
      <c r="A83" t="s">
        <v>229</v>
      </c>
      <c r="B83">
        <v>7988</v>
      </c>
      <c r="C83">
        <v>11.2447578632052</v>
      </c>
      <c r="D83">
        <v>10</v>
      </c>
      <c r="E83">
        <v>822</v>
      </c>
      <c r="F83">
        <v>20</v>
      </c>
      <c r="G83">
        <v>0.26198202695956102</v>
      </c>
    </row>
    <row r="84" spans="1:7" x14ac:dyDescent="0.25">
      <c r="A84" t="s">
        <v>230</v>
      </c>
      <c r="B84">
        <v>3380</v>
      </c>
      <c r="C84">
        <v>15.4357079515223</v>
      </c>
      <c r="D84">
        <v>14</v>
      </c>
      <c r="E84">
        <v>1631</v>
      </c>
      <c r="F84">
        <v>16</v>
      </c>
      <c r="G84">
        <v>0.18770322199231501</v>
      </c>
    </row>
    <row r="85" spans="1:7" x14ac:dyDescent="0.25">
      <c r="A85" t="s">
        <v>231</v>
      </c>
      <c r="B85">
        <v>1889</v>
      </c>
      <c r="C85">
        <v>19.2098308668076</v>
      </c>
      <c r="D85">
        <v>17.5</v>
      </c>
      <c r="E85">
        <v>3123</v>
      </c>
      <c r="F85">
        <v>23</v>
      </c>
      <c r="G85">
        <v>0.20665961945031699</v>
      </c>
    </row>
    <row r="86" spans="1:7" x14ac:dyDescent="0.25">
      <c r="A86" t="s">
        <v>232</v>
      </c>
      <c r="B86">
        <v>913</v>
      </c>
      <c r="C86">
        <v>21.4207650273224</v>
      </c>
      <c r="D86">
        <v>20</v>
      </c>
      <c r="E86">
        <v>6637</v>
      </c>
      <c r="F86">
        <v>38</v>
      </c>
      <c r="G86">
        <v>0.207650273224044</v>
      </c>
    </row>
    <row r="87" spans="1:7" x14ac:dyDescent="0.25">
      <c r="A87" t="s">
        <v>233</v>
      </c>
      <c r="B87">
        <v>14508</v>
      </c>
      <c r="C87">
        <v>8.9203928841266595</v>
      </c>
      <c r="D87">
        <v>9</v>
      </c>
      <c r="E87">
        <v>1011</v>
      </c>
      <c r="F87">
        <v>31</v>
      </c>
      <c r="G87">
        <v>0.31389518510886699</v>
      </c>
    </row>
    <row r="88" spans="1:7" x14ac:dyDescent="0.25">
      <c r="A88" t="s">
        <v>234</v>
      </c>
      <c r="B88">
        <v>5567</v>
      </c>
      <c r="C88">
        <v>12.6276652929583</v>
      </c>
      <c r="D88">
        <v>10</v>
      </c>
      <c r="E88">
        <v>1248</v>
      </c>
      <c r="F88">
        <v>12</v>
      </c>
      <c r="G88">
        <v>0.232753986740727</v>
      </c>
    </row>
    <row r="89" spans="1:7" x14ac:dyDescent="0.25">
      <c r="A89" t="s">
        <v>235</v>
      </c>
      <c r="B89">
        <v>2529</v>
      </c>
      <c r="C89">
        <v>16.5960552268245</v>
      </c>
      <c r="D89">
        <v>15</v>
      </c>
      <c r="E89">
        <v>2270</v>
      </c>
      <c r="F89">
        <v>16</v>
      </c>
      <c r="G89">
        <v>0.17357001972386599</v>
      </c>
    </row>
    <row r="90" spans="1:7" x14ac:dyDescent="0.25">
      <c r="A90" t="s">
        <v>236</v>
      </c>
      <c r="B90">
        <v>1477</v>
      </c>
      <c r="C90">
        <v>20.1540540540541</v>
      </c>
      <c r="D90">
        <v>19</v>
      </c>
      <c r="E90">
        <v>2630.5</v>
      </c>
      <c r="F90">
        <v>24.5</v>
      </c>
      <c r="G90">
        <v>0.143918918918919</v>
      </c>
    </row>
    <row r="91" spans="1:7" x14ac:dyDescent="0.25">
      <c r="A91" t="s">
        <v>237</v>
      </c>
      <c r="B91">
        <v>949</v>
      </c>
      <c r="C91">
        <v>22.504210526315799</v>
      </c>
      <c r="D91">
        <v>23</v>
      </c>
      <c r="E91">
        <v>2239</v>
      </c>
      <c r="F91">
        <v>24</v>
      </c>
      <c r="G91">
        <v>0.13263157894736799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Explanation</vt:lpstr>
      <vt:lpstr>Campaign</vt:lpstr>
      <vt:lpstr>Veteran</vt:lpstr>
      <vt:lpstr>SpecOps</vt:lpstr>
      <vt:lpstr>Challenges by level</vt:lpstr>
      <vt:lpstr>Challenges by difficulty</vt:lpstr>
      <vt:lpstr>Researches</vt:lpstr>
      <vt:lpstr>LevelData</vt:lpstr>
      <vt:lpstr>ResearchData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Beckers</dc:creator>
  <cp:lastModifiedBy>Gabriel Oana</cp:lastModifiedBy>
  <dcterms:created xsi:type="dcterms:W3CDTF">2016-02-29T14:36:34Z</dcterms:created>
  <dcterms:modified xsi:type="dcterms:W3CDTF">2017-06-29T07:53:50Z</dcterms:modified>
</cp:coreProperties>
</file>