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rthur\adsis5s2022\src\main\resources\aula20220225\"/>
    </mc:Choice>
  </mc:AlternateContent>
  <bookViews>
    <workbookView xWindow="0" yWindow="0" windowWidth="20490" windowHeight="765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J13" i="1"/>
  <c r="K13" i="1" s="1"/>
  <c r="I13" i="1"/>
  <c r="E13" i="1"/>
  <c r="F12" i="1"/>
  <c r="J11" i="1"/>
  <c r="K11" i="1" s="1"/>
  <c r="I11" i="1"/>
  <c r="I12" i="1" s="1"/>
  <c r="F11" i="1"/>
  <c r="J6" i="1"/>
  <c r="K6" i="1" s="1"/>
  <c r="I6" i="1"/>
  <c r="K5" i="1"/>
  <c r="J5" i="1"/>
  <c r="I5" i="1"/>
  <c r="F6" i="1"/>
  <c r="F5" i="1"/>
  <c r="J12" i="1" l="1"/>
  <c r="K12" i="1" s="1"/>
</calcChain>
</file>

<file path=xl/sharedStrings.xml><?xml version="1.0" encoding="utf-8"?>
<sst xmlns="http://schemas.openxmlformats.org/spreadsheetml/2006/main" count="18" uniqueCount="11">
  <si>
    <t>XIOMI 11</t>
  </si>
  <si>
    <t>COMPRA</t>
  </si>
  <si>
    <t>CUSTO UNITÁRIO</t>
  </si>
  <si>
    <t>estoque</t>
  </si>
  <si>
    <t>físico</t>
  </si>
  <si>
    <t>financeiro</t>
  </si>
  <si>
    <t>custo médio</t>
  </si>
  <si>
    <t>GALAXY S21</t>
  </si>
  <si>
    <t>VENDA</t>
  </si>
  <si>
    <t>MARKUP</t>
  </si>
  <si>
    <t>UNITÁRIO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</si>
</sst>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44" fontId="0" fillId="0" borderId="0" xfId="1" applyFont="1"/>
    <xf numFmtId="44" fontId="0" fillId="0" borderId="0" xfId="0" applyNumberFormat="1"/>
    <xf numFmtId="9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3"/>
  <sheetViews>
    <sheetView tabSelected="1" workbookViewId="0">
      <selection activeCell="K13" sqref="K13"/>
    </sheetView>
  </sheetViews>
  <sheetFormatPr defaultRowHeight="15" x14ac:dyDescent="0.25"/>
  <cols>
    <col min="3" max="3" width="10.7109375" bestFit="1" customWidth="1"/>
    <col min="5" max="5" width="13.28515625" bestFit="1" customWidth="1"/>
    <col min="6" max="6" width="16.140625" bestFit="1" customWidth="1"/>
    <col min="10" max="10" width="13.28515625" bestFit="1" customWidth="1"/>
    <col min="11" max="11" width="12.140625" bestFit="1" customWidth="1"/>
  </cols>
  <sheetData>
    <row r="3" spans="2:11" x14ac:dyDescent="0.25">
      <c r="B3" t="s">
        <v>0</v>
      </c>
      <c r="I3" t="s">
        <v>3</v>
      </c>
    </row>
    <row r="4" spans="2:11" x14ac:dyDescent="0.25">
      <c r="F4" t="s">
        <v>2</v>
      </c>
      <c r="I4" t="s">
        <v>4</v>
      </c>
      <c r="J4" t="s">
        <v>5</v>
      </c>
      <c r="K4" t="s">
        <v>6</v>
      </c>
    </row>
    <row r="5" spans="2:11" x14ac:dyDescent="0.25">
      <c r="B5" t="s">
        <v>1</v>
      </c>
      <c r="C5" s="1">
        <v>44586</v>
      </c>
      <c r="D5">
        <v>10</v>
      </c>
      <c r="E5" s="2">
        <v>32725</v>
      </c>
      <c r="F5" s="3">
        <f>E5/D5</f>
        <v>3272.5</v>
      </c>
      <c r="I5">
        <f>D5</f>
        <v>10</v>
      </c>
      <c r="J5" s="3">
        <f>E5</f>
        <v>32725</v>
      </c>
      <c r="K5" s="3">
        <f>J5/I5</f>
        <v>3272.5</v>
      </c>
    </row>
    <row r="6" spans="2:11" x14ac:dyDescent="0.25">
      <c r="B6" t="s">
        <v>1</v>
      </c>
      <c r="C6" s="1">
        <v>44593</v>
      </c>
      <c r="D6">
        <v>3</v>
      </c>
      <c r="E6" s="2">
        <v>9050.01</v>
      </c>
      <c r="F6" s="3">
        <f>E6/D6</f>
        <v>3016.67</v>
      </c>
      <c r="I6">
        <f>I5+D6</f>
        <v>13</v>
      </c>
      <c r="J6" s="3">
        <f>J5+E6</f>
        <v>41775.01</v>
      </c>
      <c r="K6" s="3">
        <f>J6/I6</f>
        <v>3213.4623076923081</v>
      </c>
    </row>
    <row r="9" spans="2:11" x14ac:dyDescent="0.25">
      <c r="B9" t="s">
        <v>7</v>
      </c>
      <c r="D9" t="s">
        <v>9</v>
      </c>
      <c r="E9" s="4">
        <v>0.3</v>
      </c>
      <c r="I9" t="s">
        <v>3</v>
      </c>
    </row>
    <row r="10" spans="2:11" x14ac:dyDescent="0.25">
      <c r="F10" t="s">
        <v>10</v>
      </c>
      <c r="I10" t="s">
        <v>4</v>
      </c>
      <c r="J10" t="s">
        <v>5</v>
      </c>
      <c r="K10" t="s">
        <v>6</v>
      </c>
    </row>
    <row r="11" spans="2:11" x14ac:dyDescent="0.25">
      <c r="B11" t="s">
        <v>1</v>
      </c>
      <c r="C11" s="1">
        <v>44586</v>
      </c>
      <c r="D11">
        <v>5</v>
      </c>
      <c r="E11" s="2">
        <v>24000</v>
      </c>
      <c r="F11" s="3">
        <f>E11/D11</f>
        <v>4800</v>
      </c>
      <c r="I11">
        <f>D11</f>
        <v>5</v>
      </c>
      <c r="J11" s="3">
        <f>E11</f>
        <v>24000</v>
      </c>
      <c r="K11" s="3">
        <f>J11/I11</f>
        <v>4800</v>
      </c>
    </row>
    <row r="12" spans="2:11" x14ac:dyDescent="0.25">
      <c r="B12" t="s">
        <v>1</v>
      </c>
      <c r="C12" s="1">
        <v>44593</v>
      </c>
      <c r="D12">
        <v>7</v>
      </c>
      <c r="E12" s="2">
        <v>31000</v>
      </c>
      <c r="F12" s="3">
        <f>E12/D12</f>
        <v>4428.5714285714284</v>
      </c>
      <c r="I12">
        <f>I11+D12</f>
        <v>12</v>
      </c>
      <c r="J12" s="3">
        <f>J11+E12</f>
        <v>55000</v>
      </c>
      <c r="K12" s="3">
        <f>J12/I12</f>
        <v>4583.333333333333</v>
      </c>
    </row>
    <row r="13" spans="2:11" x14ac:dyDescent="0.25">
      <c r="B13" t="s">
        <v>8</v>
      </c>
      <c r="C13" s="1">
        <v>44594</v>
      </c>
      <c r="D13">
        <v>3</v>
      </c>
      <c r="E13" s="2">
        <f>K12*(1+E9)*D13</f>
        <v>17875</v>
      </c>
      <c r="F13" s="3">
        <f>E13/D13</f>
        <v>5958.333333333333</v>
      </c>
      <c r="I13">
        <f>I12-D13</f>
        <v>9</v>
      </c>
      <c r="J13" s="3">
        <f>J12-(D13*K12)</f>
        <v>41250</v>
      </c>
      <c r="K13" s="3">
        <f>J13/I13</f>
        <v>4583.333333333333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Unicesumar</dc:creator>
  <cp:lastModifiedBy>Unicesumar</cp:lastModifiedBy>
  <dcterms:created xsi:type="dcterms:W3CDTF">2022-02-25T23:29:37Z</dcterms:created>
  <dcterms:modified xsi:type="dcterms:W3CDTF">2022-02-26T01:17:44Z</dcterms:modified>
</cp:coreProperties>
</file>