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gabrielaortiz/Downloads/"/>
    </mc:Choice>
  </mc:AlternateContent>
  <xr:revisionPtr revIDLastSave="0" documentId="13_ncr:1_{DADF5996-CFCB-114E-9308-3BE3DDC24EBE}" xr6:coauthVersionLast="45" xr6:coauthVersionMax="45" xr10:uidLastSave="{00000000-0000-0000-0000-000000000000}"/>
  <bookViews>
    <workbookView xWindow="0" yWindow="0" windowWidth="28800" windowHeight="18000" firstSheet="11" activeTab="13" xr2:uid="{00000000-000D-0000-FFFF-FFFF00000000}"/>
  </bookViews>
  <sheets>
    <sheet name="Índice" sheetId="1" r:id="rId1"/>
    <sheet name="1.1 Establecimientos" sheetId="12" r:id="rId2"/>
    <sheet name="Unidades Rentables" sheetId="13" r:id="rId3"/>
    <sheet name="Porcentajes de Ocupación" sheetId="8" r:id="rId4"/>
    <sheet name="Servicios Complementarios (a)" sheetId="14" r:id="rId5"/>
    <sheet name="Sevicios Complementarios (b)" sheetId="15" r:id="rId6"/>
    <sheet name="2.1 Afluencia" sheetId="11" r:id="rId7"/>
    <sheet name="2.2 Derrama" sheetId="10" r:id="rId8"/>
    <sheet name="2.3 Determinantes Sociológicos" sheetId="2" r:id="rId9"/>
    <sheet name="De la compañía del visitante" sheetId="7" r:id="rId10"/>
    <sheet name="Determinantes económicos" sheetId="3" r:id="rId11"/>
    <sheet name="Respecto del viaje" sheetId="4" r:id="rId12"/>
    <sheet name="Medios y satisfacción" sheetId="5" r:id="rId13"/>
    <sheet name="III Medios de transporte" sheetId="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6" i="6" l="1"/>
  <c r="B158" i="6" s="1"/>
  <c r="B159" i="6" s="1"/>
  <c r="D57" i="6" l="1"/>
  <c r="D58" i="6"/>
  <c r="D59" i="6"/>
  <c r="D60" i="6"/>
  <c r="D61" i="6"/>
  <c r="D62" i="6"/>
  <c r="D63" i="6"/>
  <c r="D64" i="6"/>
  <c r="D65" i="6"/>
  <c r="D66" i="6"/>
  <c r="D67" i="6"/>
  <c r="D56" i="6"/>
  <c r="C156" i="6" l="1"/>
  <c r="C158" i="6" s="1"/>
  <c r="C159" i="6" s="1"/>
  <c r="C134" i="6"/>
  <c r="D134" i="6"/>
  <c r="E134" i="6"/>
  <c r="F134" i="6"/>
  <c r="G134" i="6"/>
  <c r="B134" i="6"/>
  <c r="C113" i="6"/>
  <c r="D113" i="6"/>
  <c r="B113" i="6"/>
  <c r="C90" i="6"/>
  <c r="D90" i="6"/>
  <c r="E90" i="6"/>
  <c r="F90" i="6"/>
  <c r="G90" i="6"/>
  <c r="B90" i="6"/>
  <c r="C68" i="6"/>
  <c r="D68" i="6"/>
  <c r="B68" i="6"/>
  <c r="C44" i="6"/>
  <c r="B44" i="6"/>
  <c r="D10" i="6" l="1"/>
  <c r="D11" i="6"/>
  <c r="D12" i="6"/>
  <c r="D13" i="6"/>
  <c r="D14" i="6"/>
  <c r="D15" i="6"/>
  <c r="D16" i="6"/>
  <c r="D17" i="6"/>
  <c r="D18" i="6"/>
  <c r="D19" i="6"/>
  <c r="D20" i="6"/>
  <c r="D9" i="6"/>
  <c r="G10" i="6"/>
  <c r="G11" i="6"/>
  <c r="G12" i="6"/>
  <c r="G13" i="6"/>
  <c r="G14" i="6"/>
  <c r="G15" i="6"/>
  <c r="G16" i="6"/>
  <c r="G17" i="6"/>
  <c r="G18" i="6"/>
  <c r="G19" i="6"/>
  <c r="G20" i="6"/>
  <c r="G9" i="6"/>
  <c r="C21" i="6"/>
  <c r="B21" i="6"/>
  <c r="E21" i="6"/>
  <c r="F21" i="6"/>
  <c r="H21" i="6"/>
  <c r="I21" i="6"/>
  <c r="D21" i="6" l="1"/>
  <c r="G21" i="6"/>
  <c r="N98" i="8"/>
  <c r="M98" i="8"/>
  <c r="L98" i="8"/>
  <c r="K98" i="8"/>
  <c r="J98" i="8"/>
  <c r="I98" i="8"/>
  <c r="H98" i="8"/>
  <c r="G98" i="8"/>
  <c r="F98" i="8"/>
  <c r="E98" i="8"/>
  <c r="D98" i="8"/>
  <c r="C98" i="8"/>
  <c r="B98" i="8"/>
  <c r="N82" i="8"/>
  <c r="M82" i="8"/>
  <c r="L82" i="8"/>
  <c r="K82" i="8"/>
  <c r="J82" i="8"/>
  <c r="I82" i="8"/>
  <c r="H82" i="8"/>
  <c r="G82" i="8"/>
  <c r="F82" i="8"/>
  <c r="E82" i="8"/>
  <c r="D82" i="8"/>
  <c r="C82" i="8"/>
  <c r="B82" i="8"/>
  <c r="N66" i="8"/>
  <c r="M66" i="8"/>
  <c r="L66" i="8"/>
  <c r="K66" i="8"/>
  <c r="J66" i="8"/>
  <c r="I66" i="8"/>
  <c r="H66" i="8"/>
  <c r="G66" i="8"/>
  <c r="F66" i="8"/>
  <c r="E66" i="8"/>
  <c r="D66" i="8"/>
  <c r="C66" i="8"/>
  <c r="B66" i="8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</calcChain>
</file>

<file path=xl/sharedStrings.xml><?xml version="1.0" encoding="utf-8"?>
<sst xmlns="http://schemas.openxmlformats.org/spreadsheetml/2006/main" count="2279" uniqueCount="711">
  <si>
    <t>ANUARIO ESTADÍSTICO  2019</t>
  </si>
  <si>
    <t>I. Oferta</t>
  </si>
  <si>
    <t>1.1 Establecimientos de hospedaje</t>
  </si>
  <si>
    <t>1.2 Servicios turísticos complementarios.</t>
  </si>
  <si>
    <t>II. Demanda</t>
  </si>
  <si>
    <t>2.1 Afluencia</t>
  </si>
  <si>
    <t>Afluencia mensual al Estado de Jalisco</t>
  </si>
  <si>
    <t>Afluencia turistica por zonas al Estado de Jalisco</t>
  </si>
  <si>
    <t>Afluencia turistica a Puerto Vallarta</t>
  </si>
  <si>
    <t>Afluencia turistica al Sur de Costalegre</t>
  </si>
  <si>
    <t>Afluencia turistica a la Zona de la Ribera del Lago de Chapala</t>
  </si>
  <si>
    <t>2.2. Derrama  Turistica Anual al Estado de Jalisco</t>
  </si>
  <si>
    <t>Zona Metropolitana de Guadalajara</t>
  </si>
  <si>
    <t>Puerto Vallarta</t>
  </si>
  <si>
    <t>Sur de Costalegre</t>
  </si>
  <si>
    <t>Ribera de Chapala</t>
  </si>
  <si>
    <t>Zona de los Altos</t>
  </si>
  <si>
    <t>2.3 El Perfil del Visitante</t>
  </si>
  <si>
    <t>III. Medios de Transporte</t>
  </si>
  <si>
    <t>3.1. Central de autobuses</t>
  </si>
  <si>
    <t>3.2 Central Aeroportuaria.</t>
  </si>
  <si>
    <t>3.3 Central Marítima Portuaria.</t>
  </si>
  <si>
    <t>Determinantes Sociológicos</t>
  </si>
  <si>
    <t>Distribución por sexo de los turistas que visitaron los destinos de Jalisco 2019</t>
  </si>
  <si>
    <t>Turismo nacional %</t>
  </si>
  <si>
    <t>Sexo</t>
  </si>
  <si>
    <t>AMG</t>
  </si>
  <si>
    <t>PV</t>
  </si>
  <si>
    <t>SJL</t>
  </si>
  <si>
    <t>CTL</t>
  </si>
  <si>
    <t>MASCOTA</t>
  </si>
  <si>
    <t>SSO</t>
  </si>
  <si>
    <t>ZAP_GDE</t>
  </si>
  <si>
    <t>SAYULA</t>
  </si>
  <si>
    <t>LAG_MOR</t>
  </si>
  <si>
    <t>Femenino</t>
  </si>
  <si>
    <t>Masculino</t>
  </si>
  <si>
    <t>TOTAL</t>
  </si>
  <si>
    <t>Turismo internacional %</t>
  </si>
  <si>
    <t>Distribución por edad de los turistas que visitaron los destinos de Jalisco 2019</t>
  </si>
  <si>
    <t>15 a 25</t>
  </si>
  <si>
    <t>26 a 34</t>
  </si>
  <si>
    <t>35 a 44</t>
  </si>
  <si>
    <t>45 a 54</t>
  </si>
  <si>
    <t>55 a 64</t>
  </si>
  <si>
    <t>65 y más</t>
  </si>
  <si>
    <t>Distribución por estado civil de los turistas que visitaron los destinos de Jalisco 2019</t>
  </si>
  <si>
    <t>Soltero</t>
  </si>
  <si>
    <t>Casado</t>
  </si>
  <si>
    <t>Unión Libre</t>
  </si>
  <si>
    <t>Viudo</t>
  </si>
  <si>
    <t>Divorciado</t>
  </si>
  <si>
    <t>Distribución por nivel de educación de los turistas que visitaron los destinos de Jalisco 2019</t>
  </si>
  <si>
    <t>Básico</t>
  </si>
  <si>
    <t>Intermedio</t>
  </si>
  <si>
    <t>Medio Superior</t>
  </si>
  <si>
    <t>Superior</t>
  </si>
  <si>
    <t>Posgrado</t>
  </si>
  <si>
    <t>Sin Estudios</t>
  </si>
  <si>
    <t>Procedencia de los turistas nacionales que pernoctaron en los diferentes destinos de Jalisco 2019 %</t>
  </si>
  <si>
    <t>Origen</t>
  </si>
  <si>
    <t>Aguascalientes</t>
  </si>
  <si>
    <t>Baja california</t>
  </si>
  <si>
    <t>Baja california sur</t>
  </si>
  <si>
    <t>Campeche</t>
  </si>
  <si>
    <t>Coahuila</t>
  </si>
  <si>
    <t xml:space="preserve">Colima </t>
  </si>
  <si>
    <t>Chiapas</t>
  </si>
  <si>
    <t>Chihuahua</t>
  </si>
  <si>
    <t>Distrito federal</t>
  </si>
  <si>
    <t>Durango</t>
  </si>
  <si>
    <t>Guanajuato</t>
  </si>
  <si>
    <t>Guerrero</t>
  </si>
  <si>
    <t>Hidalgo</t>
  </si>
  <si>
    <t>Jalisco</t>
  </si>
  <si>
    <t>Edo. De mexico</t>
  </si>
  <si>
    <t>Michoacan</t>
  </si>
  <si>
    <t>Morelos</t>
  </si>
  <si>
    <t>Nayarit</t>
  </si>
  <si>
    <t>Nuevo leon</t>
  </si>
  <si>
    <t>Oaxaca</t>
  </si>
  <si>
    <t>Puebla</t>
  </si>
  <si>
    <t>Queretaro</t>
  </si>
  <si>
    <t>Quintana roo</t>
  </si>
  <si>
    <t>San luis potosi</t>
  </si>
  <si>
    <t>Sinaloa</t>
  </si>
  <si>
    <t>Sonora</t>
  </si>
  <si>
    <t>Tabasco</t>
  </si>
  <si>
    <t>Tamaulipas</t>
  </si>
  <si>
    <t>Tlaxcala</t>
  </si>
  <si>
    <t>Veracruz</t>
  </si>
  <si>
    <t>Yucatan</t>
  </si>
  <si>
    <t>Zacatecas</t>
  </si>
  <si>
    <t>Total</t>
  </si>
  <si>
    <t>Procedencia de los turistas extranjeros que pernoctaron en los diferentes destinos de Jalisco 2019 %</t>
  </si>
  <si>
    <t>EUA</t>
  </si>
  <si>
    <t>Canadá</t>
  </si>
  <si>
    <t>Centroamérica</t>
  </si>
  <si>
    <t>Sudamérica</t>
  </si>
  <si>
    <t>Europa</t>
  </si>
  <si>
    <t>Asia</t>
  </si>
  <si>
    <t>África</t>
  </si>
  <si>
    <t>Oceanía</t>
  </si>
  <si>
    <t>Distribución por estado de los turistas de origen estadounisense que pernoctaron en los diferentes destinos de Jalisco 2019 %</t>
  </si>
  <si>
    <t>Arizona</t>
  </si>
  <si>
    <t>Arkanzas</t>
  </si>
  <si>
    <t>California</t>
  </si>
  <si>
    <t>Carolina del norte</t>
  </si>
  <si>
    <t>Colorado</t>
  </si>
  <si>
    <t xml:space="preserve">Florida </t>
  </si>
  <si>
    <t>Georgia</t>
  </si>
  <si>
    <t>Idaho</t>
  </si>
  <si>
    <t>Illinois</t>
  </si>
  <si>
    <t>Indiana</t>
  </si>
  <si>
    <t>Kansas</t>
  </si>
  <si>
    <t>Louisiana</t>
  </si>
  <si>
    <t>Maryland</t>
  </si>
  <si>
    <t>Massachusetts</t>
  </si>
  <si>
    <t>Michigan</t>
  </si>
  <si>
    <t>Minnesota</t>
  </si>
  <si>
    <t>Missouri</t>
  </si>
  <si>
    <t>Nevada</t>
  </si>
  <si>
    <t>New jersey</t>
  </si>
  <si>
    <t>New york</t>
  </si>
  <si>
    <t>Nuevo mexico</t>
  </si>
  <si>
    <t>Ohio</t>
  </si>
  <si>
    <t>Oklahoma</t>
  </si>
  <si>
    <t>Oregon</t>
  </si>
  <si>
    <t>Pennsylvania</t>
  </si>
  <si>
    <t>Texas</t>
  </si>
  <si>
    <t>Utha</t>
  </si>
  <si>
    <t>Washington</t>
  </si>
  <si>
    <t>No especificados</t>
  </si>
  <si>
    <t xml:space="preserve">Total </t>
  </si>
  <si>
    <t>Distribución por provincias y territorios de los turistas de origen canadiense que pernoctaron en los diferentes destinos de Jalisco 2019 %</t>
  </si>
  <si>
    <t>ALBERTA</t>
  </si>
  <si>
    <t>COLUMBIA BRITANICA</t>
  </si>
  <si>
    <t>MANITOBA</t>
  </si>
  <si>
    <t>ONTARIO</t>
  </si>
  <si>
    <t>QUEBEC</t>
  </si>
  <si>
    <t>NO ESPECIFICADO</t>
  </si>
  <si>
    <t>Procedencia de los turistas centroamericanos que pernoctaron en los diferentes destinos de Jalisco 2019 %</t>
  </si>
  <si>
    <t>BELICE</t>
  </si>
  <si>
    <t xml:space="preserve">COSTA RICA </t>
  </si>
  <si>
    <t xml:space="preserve">CUBA </t>
  </si>
  <si>
    <t>EL SALVADOR</t>
  </si>
  <si>
    <t>GUATEMALA</t>
  </si>
  <si>
    <t>NICARAGUA</t>
  </si>
  <si>
    <t>PANAMA</t>
  </si>
  <si>
    <t>PUERTO RICO</t>
  </si>
  <si>
    <t>Procedencia de los turistas sudamericanos que pernoctaron en los diferentes destinos de Jalisco 2019 %</t>
  </si>
  <si>
    <t xml:space="preserve">Argentina </t>
  </si>
  <si>
    <t>Bolivia</t>
  </si>
  <si>
    <t>Brasil</t>
  </si>
  <si>
    <t xml:space="preserve">Chile </t>
  </si>
  <si>
    <t>Colombia</t>
  </si>
  <si>
    <t>Ecuador</t>
  </si>
  <si>
    <t>Perú</t>
  </si>
  <si>
    <t>Venezuela</t>
  </si>
  <si>
    <t>Procedencia de los turistas europeos que pernoctaron en los diferentes destinos de Jalisco 2019 %</t>
  </si>
  <si>
    <t>Alemania</t>
  </si>
  <si>
    <t>España</t>
  </si>
  <si>
    <t>Francia</t>
  </si>
  <si>
    <t>Inglaterra</t>
  </si>
  <si>
    <t>Italia</t>
  </si>
  <si>
    <t>Suiza</t>
  </si>
  <si>
    <t xml:space="preserve">TOTAL </t>
  </si>
  <si>
    <t>Procedencia de los turistas asiáticos que pernoctaron en los diferentes destinos de Jalisco 2019 %</t>
  </si>
  <si>
    <t>COREA DEL SUR</t>
  </si>
  <si>
    <t>JAPON</t>
  </si>
  <si>
    <t>TAIWAN</t>
  </si>
  <si>
    <t>Procedencia de los turistas africanos que pernoctaron en los diferentes destinos de Jalisco 2019 %</t>
  </si>
  <si>
    <t>MARRUECOS</t>
  </si>
  <si>
    <t>Procedencia de los turistas de oceanía que pernoctaron en los diferentes destinos de Jalisco 2019 %</t>
  </si>
  <si>
    <t>Australia</t>
  </si>
  <si>
    <t>Nueva Zelanda</t>
  </si>
  <si>
    <t>Determinantes económicos</t>
  </si>
  <si>
    <t>Ingresos familares aproximados de los turistas que visitaron los destinos de Jalisco 2019</t>
  </si>
  <si>
    <t>Ingreso mensual (pesos)</t>
  </si>
  <si>
    <t>MENOS DE 5000</t>
  </si>
  <si>
    <t>5001 A 10,000</t>
  </si>
  <si>
    <t>10001 A 15,000</t>
  </si>
  <si>
    <t>15,001 A 20,000</t>
  </si>
  <si>
    <t>20,001 A 25,000</t>
  </si>
  <si>
    <t>MAS DE 25,000</t>
  </si>
  <si>
    <t xml:space="preserve"> T O T A L</t>
  </si>
  <si>
    <t>Ocupación u oficio de los turistas que visitaron los destinos de Jalisco 2019</t>
  </si>
  <si>
    <t>Sector público</t>
  </si>
  <si>
    <t xml:space="preserve">DIRECTIVOS (MANDOS ALTOS Y MEDIOS) </t>
  </si>
  <si>
    <t>EMPLEADO</t>
  </si>
  <si>
    <t>PROFESOR</t>
  </si>
  <si>
    <t>Sector privado</t>
  </si>
  <si>
    <t xml:space="preserve">DIRECTIVOS  (MANDOS ALTOS Y MEDIOS) </t>
  </si>
  <si>
    <t>EMPRESARIO</t>
  </si>
  <si>
    <t>PROFESIONISTA INDEPENDIENTE</t>
  </si>
  <si>
    <t>OBRERO/JORNALERO/PEÓN</t>
  </si>
  <si>
    <t>No Labora</t>
  </si>
  <si>
    <t>ESTUDIANTE</t>
  </si>
  <si>
    <t>JUBILADO/PENSIONADO</t>
  </si>
  <si>
    <t>DESEMPLEADO</t>
  </si>
  <si>
    <t>Labores del hogar</t>
  </si>
  <si>
    <t>Otros</t>
  </si>
  <si>
    <t>Respecto del viaje</t>
  </si>
  <si>
    <t>Estancia promedio de los turistas que visitan los destinos de Jalisco 2019 (Días)</t>
  </si>
  <si>
    <t>Turista Hospedado</t>
  </si>
  <si>
    <t>Casa particular</t>
  </si>
  <si>
    <t>En tránsito</t>
  </si>
  <si>
    <t>Zonas</t>
  </si>
  <si>
    <t>Nacional</t>
  </si>
  <si>
    <t>Extranjero</t>
  </si>
  <si>
    <t>ZMG</t>
  </si>
  <si>
    <t>PUERTO VALLARTA</t>
  </si>
  <si>
    <t>SUR DE COSTALEGRE</t>
  </si>
  <si>
    <t>RIBERA DE CHAPALA</t>
  </si>
  <si>
    <t>SAN JUAN DE LOS LAGOS</t>
  </si>
  <si>
    <t>SAN SEBASTIAN DEL OESTE</t>
  </si>
  <si>
    <t xml:space="preserve">Motivación de la afluencia turística que visitó los destinos de Jalisco 2019 </t>
  </si>
  <si>
    <t>Turistas nacionales %</t>
  </si>
  <si>
    <t>MOTIVACION</t>
  </si>
  <si>
    <t>COMPRAS</t>
  </si>
  <si>
    <t>DE PASO</t>
  </si>
  <si>
    <t>OCIO Y RECREACION</t>
  </si>
  <si>
    <t>PROFESIONAL O NEGOCIOS</t>
  </si>
  <si>
    <t>SALUD</t>
  </si>
  <si>
    <t>VISITAR AMIGOS Y FAMILIARES</t>
  </si>
  <si>
    <t>RELIGIOSO</t>
  </si>
  <si>
    <t>OTRO</t>
  </si>
  <si>
    <t xml:space="preserve">    T  O  T  A  L</t>
  </si>
  <si>
    <t>Turistas internacionales %</t>
  </si>
  <si>
    <t xml:space="preserve">Tiempo de anticipación en la planeación del viaje a los destinos de Jalisco 2019 </t>
  </si>
  <si>
    <t>TIEMPO</t>
  </si>
  <si>
    <t xml:space="preserve"> Menos de 15 Dias</t>
  </si>
  <si>
    <t xml:space="preserve"> De 15 Dias a Un Mes</t>
  </si>
  <si>
    <t xml:space="preserve"> De 1 a 3 Meses</t>
  </si>
  <si>
    <t xml:space="preserve"> Mas de 3 Meses</t>
  </si>
  <si>
    <t>Gasto promedio de los turistas que visitaron los destinos de Jalisco 2019 (pesos)</t>
  </si>
  <si>
    <t>Distribución porcentual del gasto realizado por los turistas que visitaron los destinos de Jalisco 2019 (%)</t>
  </si>
  <si>
    <t>Concepto</t>
  </si>
  <si>
    <t>Mascota</t>
  </si>
  <si>
    <t>TURISTA HOSPEDADO</t>
  </si>
  <si>
    <t xml:space="preserve">   HOSPEDAJE</t>
  </si>
  <si>
    <t xml:space="preserve">   ALIMENTOS</t>
  </si>
  <si>
    <t xml:space="preserve">   TRANSP. LOCAL</t>
  </si>
  <si>
    <t xml:space="preserve">   DIVERSIONES</t>
  </si>
  <si>
    <t xml:space="preserve">   COMPRAS</t>
  </si>
  <si>
    <t xml:space="preserve">   OTROS</t>
  </si>
  <si>
    <t>CASA PARTICULAR</t>
  </si>
  <si>
    <t>NO HOSPEDADOS</t>
  </si>
  <si>
    <t>Frecuencia de visitas que realizaron los turistas a los destinos de Jalisco 2019</t>
  </si>
  <si>
    <t>FRECUENCIA</t>
  </si>
  <si>
    <t xml:space="preserve">  UNICA VEZ</t>
  </si>
  <si>
    <t xml:space="preserve">  2 - 4  VECES</t>
  </si>
  <si>
    <t xml:space="preserve">  MAS DE 4 VECES</t>
  </si>
  <si>
    <t xml:space="preserve"> T  O  T  A  L</t>
  </si>
  <si>
    <t xml:space="preserve">Medio de transporte utilizado por los turistas para arribar a los destinos de Jalisco 2019 </t>
  </si>
  <si>
    <t>TRANSPORTE</t>
  </si>
  <si>
    <t xml:space="preserve">   AVION</t>
  </si>
  <si>
    <t xml:space="preserve">   AUTOBUS</t>
  </si>
  <si>
    <t xml:space="preserve">   AUTOMOVIL </t>
  </si>
  <si>
    <t xml:space="preserve">   YATES Y CRUCEROS</t>
  </si>
  <si>
    <t xml:space="preserve">   OTROS </t>
  </si>
  <si>
    <t xml:space="preserve">  T O T A L</t>
  </si>
  <si>
    <t>Medios de información por los cuales los turistas se enteraron de los destinos que visitaron en Jalisco 2019 %</t>
  </si>
  <si>
    <t xml:space="preserve">Medio </t>
  </si>
  <si>
    <t>AGENCIA DE VIAJES</t>
  </si>
  <si>
    <t>FAMILIARES Y AMIGOS</t>
  </si>
  <si>
    <t>INTERNET</t>
  </si>
  <si>
    <t>MEDIOS MASIVOS (Prensa, radio, tv, cine)</t>
  </si>
  <si>
    <t>YA LO CONOCIA</t>
  </si>
  <si>
    <t xml:space="preserve">OTROS </t>
  </si>
  <si>
    <t>T  O  T  A  L</t>
  </si>
  <si>
    <t>Limpieza</t>
  </si>
  <si>
    <t>Opinión de los turistas sobre los servicios de los diferentes distinos de Jalisco 2019 %</t>
  </si>
  <si>
    <t>Excelente/Bueno</t>
  </si>
  <si>
    <t>Regular</t>
  </si>
  <si>
    <t>Pésimo/Malo</t>
  </si>
  <si>
    <t>Alojamiento</t>
  </si>
  <si>
    <t>Trato personal</t>
  </si>
  <si>
    <t>Relación calidad/precio</t>
  </si>
  <si>
    <t>Restaurantes</t>
  </si>
  <si>
    <t>Vida Nocturna</t>
  </si>
  <si>
    <t>Actividades complementarias</t>
  </si>
  <si>
    <t>Opinión de los turistas sobre diversos aspectos de los destinos turísticos de Jalisco 2019%</t>
  </si>
  <si>
    <t>MEDIO:</t>
  </si>
  <si>
    <t>ATRACTIVO NATURAL</t>
  </si>
  <si>
    <t>INFRAESTRUCTURA TURÍSTICA</t>
  </si>
  <si>
    <t>AMABILIDAD DE LA GENTE</t>
  </si>
  <si>
    <t>ACCESO Y MOVILIDAD</t>
  </si>
  <si>
    <t>PATRIMONIO CULTURAL</t>
  </si>
  <si>
    <t>ACTIVIDADES DE OCIO</t>
  </si>
  <si>
    <t>LIMPIEZA Y CONSERVACIÓN DEL ENTORNO</t>
  </si>
  <si>
    <t>INFORMACIÓN TURÍSTICA</t>
  </si>
  <si>
    <t>VALORACIÓN GENERAL DEL DESTINO</t>
  </si>
  <si>
    <t>PROMEDIO</t>
  </si>
  <si>
    <t>De la compañía del visitante</t>
  </si>
  <si>
    <t>Forma de viaje de los turistas que visitaron los destinos de Jalisco 2019</t>
  </si>
  <si>
    <t>FORMA DE VIAJE</t>
  </si>
  <si>
    <t>SOLO</t>
  </si>
  <si>
    <t>FAMILIA</t>
  </si>
  <si>
    <t>AMIGOS</t>
  </si>
  <si>
    <t>VIAJE ORGANIZADO</t>
  </si>
  <si>
    <t>COMPAÑEROS DE TRABAJO</t>
  </si>
  <si>
    <t>OTROS</t>
  </si>
  <si>
    <t>ZAPOTLÁN EL GDE</t>
  </si>
  <si>
    <t>LAGOS DE M</t>
  </si>
  <si>
    <t>Fuente: Elaboración de la Coordinación de Inteligencia de Mercados y Estadísticas de la SECTURJAL, con datos de la Encuesta del Perfil de Visitante</t>
  </si>
  <si>
    <t>Alazka</t>
  </si>
  <si>
    <t>2 0 1 9</t>
  </si>
  <si>
    <t>CATEGORIA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</si>
  <si>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</si>
  <si>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</si>
  <si>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</si>
  <si>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</si>
  <si>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</si>
  <si>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</si>
  <si>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</si>
  <si>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</si>
  <si>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</si>
  <si>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</si>
  <si>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</si>
  <si>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</si>
  <si>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PROM.ANUAL</t>
  </si>
  <si>
    <t>5 ESTRELLAS</t>
  </si>
  <si>
    <t>4 ESTRELLAS</t>
  </si>
  <si>
    <t>3 ESTRELLAS</t>
  </si>
  <si>
    <t>2 ESTRELLAS</t>
  </si>
  <si>
    <t>1 ESTRELLA</t>
  </si>
  <si>
    <t>AÑO 2018</t>
  </si>
  <si>
    <t>VARIACION  DE PUNTOS PORCENTUALES</t>
  </si>
  <si>
    <t xml:space="preserve">Fuente.- DataTur. </t>
  </si>
  <si>
    <t>Nota: La variación corresponde únicamente a la ocupación en hoteles de 5 a 1 estrellas de los destinos y categorías que integran el DataTur (los establecimientos de categoría especial y gran turismo se engloban en los de 5 estrellas).</t>
  </si>
  <si>
    <t>Fuente.- DataTur</t>
  </si>
  <si>
    <t>OCUPACION DE HOSPEDAJE EN LA ZONA DE LA RIBERA DEL LAGO DE CHAPALA</t>
  </si>
  <si>
    <t xml:space="preserve">OCUPACION DE HOSPEDAJE EN SAN JUAN DE LOS LAGOS </t>
  </si>
  <si>
    <t>Meses</t>
  </si>
  <si>
    <t>Turismo hospedado</t>
  </si>
  <si>
    <t xml:space="preserve">Afluencia total </t>
  </si>
  <si>
    <t>Nacionales</t>
  </si>
  <si>
    <t xml:space="preserve">ABRIL </t>
  </si>
  <si>
    <t>TURISMO HOSPEDADO</t>
  </si>
  <si>
    <t>CASA  PARTICULAR</t>
  </si>
  <si>
    <t>EN TRANSITO</t>
  </si>
  <si>
    <t>AFLUENCIA   TOTAL</t>
  </si>
  <si>
    <t>NALES.</t>
  </si>
  <si>
    <t>EXTR.</t>
  </si>
  <si>
    <t>VARIACION</t>
  </si>
  <si>
    <t>2 0 1 8</t>
  </si>
  <si>
    <t xml:space="preserve">D E S T I N O </t>
  </si>
  <si>
    <t>A F L U E N C I A   T O T A L</t>
  </si>
  <si>
    <t>Z.DE LOS ALTOS</t>
  </si>
  <si>
    <t>T O T A L</t>
  </si>
  <si>
    <t>ÁREA METROPOLITANA DE GUADALAJARA</t>
  </si>
  <si>
    <t>COSTA ALEGRE</t>
  </si>
  <si>
    <t>Fuente.- Coordinación de Inteligencia de Mercados, Información Estadística y Evaluación de la Secretaría de Turismo del Estado de Jalisco.</t>
  </si>
  <si>
    <t>ZONAS DE JALISCO</t>
  </si>
  <si>
    <t>COMERCIANTE/
COMISIONISTA/VENTAS</t>
  </si>
  <si>
    <t>Excelente/
Bueno</t>
  </si>
  <si>
    <t>Pésimo/
Malo</t>
  </si>
  <si>
    <t>Área Metropolitana de Guadalajara</t>
  </si>
  <si>
    <t>San Juan de los Lagos</t>
  </si>
  <si>
    <t>Costa Alegre</t>
  </si>
  <si>
    <t>San Sebastián del Oeste</t>
  </si>
  <si>
    <t>Zapotlán el Grande</t>
  </si>
  <si>
    <t>Lagos de Moreno</t>
  </si>
  <si>
    <t>Medios por el que se entero y grado de satisfacción</t>
  </si>
  <si>
    <t>Medios de Transporte</t>
  </si>
  <si>
    <t>M  E  S</t>
  </si>
  <si>
    <t>MOVIMIENTO DE AUTOBUSES</t>
  </si>
  <si>
    <t>MOVIMIENTO DE PASAJEROS</t>
  </si>
  <si>
    <t>D  E    P  A  S  O</t>
  </si>
  <si>
    <t>LLEGADAS</t>
  </si>
  <si>
    <t>SALIDAS</t>
  </si>
  <si>
    <t>AUTOBUS</t>
  </si>
  <si>
    <t>PASAJEROS</t>
  </si>
  <si>
    <t xml:space="preserve"> MOVIMIENTO DE PASAJEROS Y AUTOBUSES EN LA NUEVA CENTRAL CAMIONERA DE GUADALAJARA</t>
  </si>
  <si>
    <t xml:space="preserve">  ENERO</t>
  </si>
  <si>
    <t xml:space="preserve">  FEBRERO</t>
  </si>
  <si>
    <t xml:space="preserve">  MARZO</t>
  </si>
  <si>
    <t xml:space="preserve">  ABRIL</t>
  </si>
  <si>
    <t xml:space="preserve">  MAYO</t>
  </si>
  <si>
    <t xml:space="preserve">  JUNIO</t>
  </si>
  <si>
    <t xml:space="preserve">  JULIO</t>
  </si>
  <si>
    <t xml:space="preserve">  AGOSTO</t>
  </si>
  <si>
    <t xml:space="preserve">  SEPTIEMBRE</t>
  </si>
  <si>
    <t xml:space="preserve">  OCTUBRE</t>
  </si>
  <si>
    <t xml:space="preserve">  NOVIEMBRE</t>
  </si>
  <si>
    <t xml:space="preserve">  DICIEMBRE</t>
  </si>
  <si>
    <t xml:space="preserve">   T O T A L </t>
  </si>
  <si>
    <t>CENTRAL CAMIONERA DE PUERTO VALLARTA</t>
  </si>
  <si>
    <t>PASAJEROS REPORTADOS POR MES</t>
  </si>
  <si>
    <t>MES</t>
  </si>
  <si>
    <t>CORRIDAS</t>
  </si>
  <si>
    <t xml:space="preserve">   Fuente: Gerencia de la Nueva Central de Autobuses de Guadalajara. </t>
  </si>
  <si>
    <t>Fuente: Dir. de Turismo de Puerto  Vallarta</t>
  </si>
  <si>
    <t xml:space="preserve">*LAS CORRIDAS INCLUYEN SOLAMENTE LAS SALIDAS LOCALES DE PVR </t>
  </si>
  <si>
    <t xml:space="preserve">  M E S</t>
  </si>
  <si>
    <t>NACIONALES</t>
  </si>
  <si>
    <t>INTERNACIONALES</t>
  </si>
  <si>
    <t>PASAJEROS  EN  VUELOS  NACIONALES</t>
  </si>
  <si>
    <t>PASAJEROS EN VUELOS INTERNACIONALES</t>
  </si>
  <si>
    <t xml:space="preserve">  Fuente: Administración del Aeropuerto Interacional "Miguel Hidalgo" de la Ciudad de Guadalajara, Jalisco. </t>
  </si>
  <si>
    <t xml:space="preserve">  Fuente: Grupo Aeroportuario del Pacífico en Puerto Vallarta, Jalisco. </t>
  </si>
  <si>
    <t>M E S E S</t>
  </si>
  <si>
    <t xml:space="preserve">   ENERO</t>
  </si>
  <si>
    <t xml:space="preserve">   FEBRERO</t>
  </si>
  <si>
    <t xml:space="preserve">   MARZO</t>
  </si>
  <si>
    <t xml:space="preserve">   ABRIL</t>
  </si>
  <si>
    <t xml:space="preserve">   MAYO</t>
  </si>
  <si>
    <t xml:space="preserve">   JUNIO</t>
  </si>
  <si>
    <t xml:space="preserve">   JULIO</t>
  </si>
  <si>
    <t xml:space="preserve">   AGOSTO</t>
  </si>
  <si>
    <t xml:space="preserve">   SEPTIEMBRE</t>
  </si>
  <si>
    <t xml:space="preserve">   OCTUBRE</t>
  </si>
  <si>
    <t xml:space="preserve">   NOVIEMBRE</t>
  </si>
  <si>
    <t xml:space="preserve">   DICIEMBRE</t>
  </si>
  <si>
    <t xml:space="preserve">   T O T A L</t>
  </si>
  <si>
    <t xml:space="preserve">  Fuente: Administración Portuaria Integral de Puerto Vallarta (API).</t>
  </si>
  <si>
    <t>NUMERO DE OPERACIONES EN EL AEROPUERTO INTERNACIONAL MIGUEL HIDALGO DE GUADALAJARA, 2019</t>
  </si>
  <si>
    <t>NUMERO DE OPERACIONES EN EL AEROPUERTO INTERNACIONAL GUSTAVO DIAZ ORDAZ                                       
DE PUERTO VALLARTA, 2019</t>
  </si>
  <si>
    <t>MOVIMIENTO DE PASAJEROS EN EL AEROPUERTO INTERNACIONAL                                                       
MIGUEL HIDALGO DE GUADALAJARA, 2019</t>
  </si>
  <si>
    <t>No. DE 
OPERACIONES</t>
  </si>
  <si>
    <t>PASAJEROS EN 
TRANSITO</t>
  </si>
  <si>
    <t>MOVIMIENTO DE PASAJEROS EN EL AEROPUERTO INTERNACIONAL                                                       
GUSTAVO DÍAZ ORDAZ DE PUERTO VALLARTA, 2019</t>
  </si>
  <si>
    <t xml:space="preserve">Fuente: Administración del Aeropuerto Internacional "Miguel Hidalgo" de la Ciudad de Guadalajara, México. </t>
  </si>
  <si>
    <t>TURISMO   HOSPEDADO</t>
  </si>
  <si>
    <t>D E R R A M A   T O T A L</t>
  </si>
  <si>
    <t xml:space="preserve">Fuente.- Dirección de Inteligencia de Mercados, Información Estadística y Evaluación de la Secretaría de Turismo del Estado de Jalisco </t>
  </si>
  <si>
    <t>Secretaría de Turismo del Estado de Jalisco
Gobierno del Estado de Jalisco</t>
  </si>
  <si>
    <t>Número de establecimientos de hospedaje.</t>
  </si>
  <si>
    <t>Número de cuartos ofertados (unidades rentables)</t>
  </si>
  <si>
    <t>Porcentaje de ocupación hotelera.</t>
  </si>
  <si>
    <t>Servicios turisticos complementarios</t>
  </si>
  <si>
    <t>Afluencia turistica al Área Metropolitana de Guadalajara</t>
  </si>
  <si>
    <t>Determinantes sociológicos.</t>
  </si>
  <si>
    <t>Edad</t>
  </si>
  <si>
    <t>Estado civil</t>
  </si>
  <si>
    <t>Nivel educativo</t>
  </si>
  <si>
    <t>Lugar de residencia</t>
  </si>
  <si>
    <t>De la compañía del visitante.</t>
  </si>
  <si>
    <t>Forma de viaje de los visitantes.</t>
  </si>
  <si>
    <t>Ingreso familiar mensual</t>
  </si>
  <si>
    <t>Ocupación</t>
  </si>
  <si>
    <t>Respecto al viaje.</t>
  </si>
  <si>
    <t>Duración de la estancia</t>
  </si>
  <si>
    <t>Motivo del viaje</t>
  </si>
  <si>
    <t>Anticipación del viaje</t>
  </si>
  <si>
    <t>Gasto promedio diario  y distribución.</t>
  </si>
  <si>
    <t>Frecuencia de visita</t>
  </si>
  <si>
    <t>Medio de transporte utilizado.</t>
  </si>
  <si>
    <t xml:space="preserve">Medio por el que se enteró y Grado de satisfacción. </t>
  </si>
  <si>
    <t>Medio por el que se enteró</t>
  </si>
  <si>
    <t xml:space="preserve">Opinión sobre diversos aspectos del destino visitado </t>
  </si>
  <si>
    <t>Movimiento de pasajeros y autobuses en la "nueva central camionera de Guadalajara"</t>
  </si>
  <si>
    <t>Movimiento de pasajeros y autobuses en Puerto Vallarta.</t>
  </si>
  <si>
    <t>Movimiento de pasajeros y vuelos en Guadalajara</t>
  </si>
  <si>
    <t>Movimiento de pasajeros y vuelos en Puerto Vallarta</t>
  </si>
  <si>
    <t>Movimiento de pasajeros y cruceros en Puerto Vallarta.</t>
  </si>
  <si>
    <t>SAN JUAN DE LOS LAGOS (Z.A.)</t>
  </si>
  <si>
    <t>Opinión de los turistas sobre los servicios de los destinos</t>
  </si>
  <si>
    <t>Cinco
estrellas*</t>
  </si>
  <si>
    <t>Cuatro
estrellas</t>
  </si>
  <si>
    <t>Tres 
estrellas</t>
  </si>
  <si>
    <t>Dos
estrellas</t>
  </si>
  <si>
    <t>Una
estrella</t>
  </si>
  <si>
    <t>Sin 
categoría**</t>
  </si>
  <si>
    <t>ACATIC</t>
  </si>
  <si>
    <t>ACATLÁN DE JUÁREZ</t>
  </si>
  <si>
    <t>AHUALULCO DE MERCADO</t>
  </si>
  <si>
    <t>AMACUECA</t>
  </si>
  <si>
    <t>AMATITÁN</t>
  </si>
  <si>
    <t>AMECA</t>
  </si>
  <si>
    <t>ARANDAS</t>
  </si>
  <si>
    <t>ATEMAJAC DE BRIZUELA</t>
  </si>
  <si>
    <t>ATENGO</t>
  </si>
  <si>
    <t>ATENGUILLO</t>
  </si>
  <si>
    <t>ATOTONILCO EL ALTO</t>
  </si>
  <si>
    <t>ATOYAC</t>
  </si>
  <si>
    <t>AUTLÁN DE NAVARRO</t>
  </si>
  <si>
    <t>AYOTLÁN</t>
  </si>
  <si>
    <t>AYUTLA</t>
  </si>
  <si>
    <t>BOLAÑOS</t>
  </si>
  <si>
    <t>CABO CORRIENTES</t>
  </si>
  <si>
    <t>CAÑADAS DE OBREGÓN</t>
  </si>
  <si>
    <t>CASIMIRO CASTILLO</t>
  </si>
  <si>
    <t>CHAPALA</t>
  </si>
  <si>
    <t>CHIMALTITÁN</t>
  </si>
  <si>
    <t>CHIQUILISTLÁN</t>
  </si>
  <si>
    <t>CIHUATLÁN</t>
  </si>
  <si>
    <t>COCULA</t>
  </si>
  <si>
    <t>COLOTLÁN</t>
  </si>
  <si>
    <t>CONCEPCIÓN DE BUENOS AIRES</t>
  </si>
  <si>
    <t>CUAUTLA</t>
  </si>
  <si>
    <t>CUQUÍO</t>
  </si>
  <si>
    <t>DEGOLLADO</t>
  </si>
  <si>
    <t>EL ARENAL</t>
  </si>
  <si>
    <t>EL GRULLO</t>
  </si>
  <si>
    <t>EL LIMÓN</t>
  </si>
  <si>
    <t>EL SALTO</t>
  </si>
  <si>
    <t>ENCARNACIÓN DE DÍAZ</t>
  </si>
  <si>
    <t>ETZATLÁN</t>
  </si>
  <si>
    <t>GÓMEZ FARÍAS</t>
  </si>
  <si>
    <t>GUACHINANGO</t>
  </si>
  <si>
    <t>GUADALAJARA</t>
  </si>
  <si>
    <t>HOSTOTIPAQUILLO</t>
  </si>
  <si>
    <t>HUEJÚCAR</t>
  </si>
  <si>
    <t>HUEJUQUILLA EL ALTO</t>
  </si>
  <si>
    <t>IXTLAHUACÁN DE LOS MEMBRILLOS</t>
  </si>
  <si>
    <t>IXTLAHUACÁN DEL RÍO</t>
  </si>
  <si>
    <t>JALOSTOTITLÁN</t>
  </si>
  <si>
    <t>JAMAY</t>
  </si>
  <si>
    <t>JESÚS MARÍA</t>
  </si>
  <si>
    <t>JILOTLÁN DE LOS DOLORES</t>
  </si>
  <si>
    <t>JOCOTEPEC</t>
  </si>
  <si>
    <t>JUCHITLÁN</t>
  </si>
  <si>
    <t>LA BARCA</t>
  </si>
  <si>
    <t>LA HUERTA</t>
  </si>
  <si>
    <t>LA MANZANILLA DE LA PAZ</t>
  </si>
  <si>
    <t>LAGOS DE MORENO</t>
  </si>
  <si>
    <t>MAGDALENA</t>
  </si>
  <si>
    <t>MAZAMITLA</t>
  </si>
  <si>
    <t>MEXTICACÁN</t>
  </si>
  <si>
    <t>MEZQUITIC</t>
  </si>
  <si>
    <t>MIXTLÁN</t>
  </si>
  <si>
    <t>OCOTLÁN</t>
  </si>
  <si>
    <t>OJUELOS DE JALISCO</t>
  </si>
  <si>
    <t>PIHUAMO</t>
  </si>
  <si>
    <t>PONCITLÁN</t>
  </si>
  <si>
    <t>QUITUPAN</t>
  </si>
  <si>
    <t>SAN DIEGO DE ALEJANDRÍA</t>
  </si>
  <si>
    <t>SAN GABRIEL</t>
  </si>
  <si>
    <t>SAN IGNACIO CERRO GORDO</t>
  </si>
  <si>
    <t>SAN JUANITO DE ESCOBEDO</t>
  </si>
  <si>
    <t>SAN JULIÁN</t>
  </si>
  <si>
    <t>SAN MARCOS</t>
  </si>
  <si>
    <t>SAN MARTÍN DE BOLAÑOS</t>
  </si>
  <si>
    <t>SAN MARTÍN HIDALGO</t>
  </si>
  <si>
    <t>SAN MIGUEL EL ALTO</t>
  </si>
  <si>
    <t>SAN PEDRO TLAQUEPAQUE</t>
  </si>
  <si>
    <t>SAN SEBASTIÁN DEL OESTE</t>
  </si>
  <si>
    <t>SANTA MARÍA DEL ORO</t>
  </si>
  <si>
    <t>TALA</t>
  </si>
  <si>
    <t>TALPA DE ALLENDE</t>
  </si>
  <si>
    <t>TAMAZULA DE GORDIANO</t>
  </si>
  <si>
    <t>TAPALPA</t>
  </si>
  <si>
    <t>TECALITLÁN</t>
  </si>
  <si>
    <t>TECOLOTLÁN</t>
  </si>
  <si>
    <t>TENAMAXTLÁN</t>
  </si>
  <si>
    <t>TEOCALTICHE</t>
  </si>
  <si>
    <t>TEOCUITATLÁN DE CORONA</t>
  </si>
  <si>
    <t>TEPATITLÁN DE MORELOS</t>
  </si>
  <si>
    <t>TEQUILA</t>
  </si>
  <si>
    <t>TEUCHITLÁN</t>
  </si>
  <si>
    <t>TIZAPÁN EL ALTO</t>
  </si>
  <si>
    <t>TLAJOMULCO DE ZÚÑIGA</t>
  </si>
  <si>
    <t>TOLIMÁN</t>
  </si>
  <si>
    <t>TOMATLÁN</t>
  </si>
  <si>
    <t>TONALÁ</t>
  </si>
  <si>
    <t>TONAYA</t>
  </si>
  <si>
    <t>TOTATICHE</t>
  </si>
  <si>
    <t>TOTOTLÁN</t>
  </si>
  <si>
    <t>TUXCUECA</t>
  </si>
  <si>
    <t>TUXPAN</t>
  </si>
  <si>
    <t>UNIÓN DE SAN ANTONIO</t>
  </si>
  <si>
    <t>UNIÓN DE TULA</t>
  </si>
  <si>
    <t>VALLE DE GUADALUPE</t>
  </si>
  <si>
    <t>VALLE DE JUÁREZ</t>
  </si>
  <si>
    <t>VILLA CORONA</t>
  </si>
  <si>
    <t>VILLA GUERRERO</t>
  </si>
  <si>
    <t>VILLA HIDALGO</t>
  </si>
  <si>
    <t>VILLA PURIFICACIÓN</t>
  </si>
  <si>
    <t>YAHUALICA DE GONZÁLEZ GALLO</t>
  </si>
  <si>
    <t>ZACOALCO DE TORRES</t>
  </si>
  <si>
    <t>ZAPOPAN</t>
  </si>
  <si>
    <t>ZAPOTILTIC</t>
  </si>
  <si>
    <t>ZAPOTITLÁN DE VADILLO</t>
  </si>
  <si>
    <t>ZAPOTLÁN DEL REY</t>
  </si>
  <si>
    <t>ZAPOTLÁN EL GRANDE</t>
  </si>
  <si>
    <t>ZAPOTLANEJO</t>
  </si>
  <si>
    <t>*</t>
  </si>
  <si>
    <t>Incluye establecimientos de categoría especial, gran turismo y clases similares.</t>
  </si>
  <si>
    <t>**</t>
  </si>
  <si>
    <t>Fuente:</t>
  </si>
  <si>
    <t>Acatic</t>
  </si>
  <si>
    <t>Acatlán de Juárez</t>
  </si>
  <si>
    <t>Ahualulco de Mercado</t>
  </si>
  <si>
    <t>Amacueca</t>
  </si>
  <si>
    <t>Amatitán</t>
  </si>
  <si>
    <t>Ameca</t>
  </si>
  <si>
    <t>Arandas</t>
  </si>
  <si>
    <t>Atenguillo</t>
  </si>
  <si>
    <t>Atotonilco el Alto</t>
  </si>
  <si>
    <t>Autlán de Navarro</t>
  </si>
  <si>
    <t>Ayotlán</t>
  </si>
  <si>
    <t>Ayutla</t>
  </si>
  <si>
    <t>Bolaños</t>
  </si>
  <si>
    <t>Cabo Corrientes</t>
  </si>
  <si>
    <t>Casimiro Castillo</t>
  </si>
  <si>
    <t>Chapala</t>
  </si>
  <si>
    <t>Cihuatlán</t>
  </si>
  <si>
    <t>Cocula</t>
  </si>
  <si>
    <t>Concepción de Buenos Aires</t>
  </si>
  <si>
    <t>Cuquío</t>
  </si>
  <si>
    <t>Degollado</t>
  </si>
  <si>
    <t>El Grullo</t>
  </si>
  <si>
    <t>El Salto</t>
  </si>
  <si>
    <t>Encarnación de Díaz</t>
  </si>
  <si>
    <t>Etzatlán</t>
  </si>
  <si>
    <t>Gómez Farías</t>
  </si>
  <si>
    <t>Guadalajara</t>
  </si>
  <si>
    <t>Huejúcar</t>
  </si>
  <si>
    <t>Ixtlahuacán de los Membrillos</t>
  </si>
  <si>
    <t>Ixtlahuacán del Río</t>
  </si>
  <si>
    <t>Jalostotitlán</t>
  </si>
  <si>
    <t>Jamay</t>
  </si>
  <si>
    <t>Jocotepec</t>
  </si>
  <si>
    <t>Juanacatlán</t>
  </si>
  <si>
    <t>La Barca</t>
  </si>
  <si>
    <t>La Huerta</t>
  </si>
  <si>
    <t>La Manzanilla de la Paz</t>
  </si>
  <si>
    <t>Magdalena</t>
  </si>
  <si>
    <t>Mazamitla</t>
  </si>
  <si>
    <t>Ocotlán</t>
  </si>
  <si>
    <t>Ojuelos de Jalisco</t>
  </si>
  <si>
    <t>Pihuamo</t>
  </si>
  <si>
    <t>Poncitlán</t>
  </si>
  <si>
    <t>San Diego de Alejandría</t>
  </si>
  <si>
    <t>San Ignacio Cerro Gordo</t>
  </si>
  <si>
    <t>San Juanito de Escobedo</t>
  </si>
  <si>
    <t>San Julián</t>
  </si>
  <si>
    <t>San Marcos</t>
  </si>
  <si>
    <t>San Martín Hidalgo</t>
  </si>
  <si>
    <t>San Miguel el Alto</t>
  </si>
  <si>
    <t>Sayula</t>
  </si>
  <si>
    <t>Tala</t>
  </si>
  <si>
    <t>Talpa de Allende</t>
  </si>
  <si>
    <t>Tamazula de Gordiano</t>
  </si>
  <si>
    <t>Tapalpa</t>
  </si>
  <si>
    <t>Tecalitlán</t>
  </si>
  <si>
    <t>Tecolotlán</t>
  </si>
  <si>
    <t>Teocaltiche</t>
  </si>
  <si>
    <t>Teocuitatlán de Corona</t>
  </si>
  <si>
    <t>Tepatitlán de Morelos</t>
  </si>
  <si>
    <t>Tequila</t>
  </si>
  <si>
    <t>Teuchitlán</t>
  </si>
  <si>
    <t>Tizapán el Alto</t>
  </si>
  <si>
    <t>Tomatlán</t>
  </si>
  <si>
    <t>Tonalá</t>
  </si>
  <si>
    <t>Tonaya</t>
  </si>
  <si>
    <t>Tototlán</t>
  </si>
  <si>
    <t>Tuxpan</t>
  </si>
  <si>
    <t>Unión de San Antonio</t>
  </si>
  <si>
    <t>Unión de Tula</t>
  </si>
  <si>
    <t>Valle de Guadalupe</t>
  </si>
  <si>
    <t>Villa Corona</t>
  </si>
  <si>
    <t>Villa Hidalgo</t>
  </si>
  <si>
    <t>Villa Purificación</t>
  </si>
  <si>
    <t>Yahualica de González Gallo</t>
  </si>
  <si>
    <t>Zacoalco de Torres</t>
  </si>
  <si>
    <t>Zapopan</t>
  </si>
  <si>
    <t>Zapotiltic</t>
  </si>
  <si>
    <t>Zapotlán del Rey</t>
  </si>
  <si>
    <t>Zapotlanejo</t>
  </si>
  <si>
    <t>CUAUTITLÁN DE GARCÍA B.</t>
  </si>
  <si>
    <t>Municipio</t>
  </si>
  <si>
    <t>Habitaciones de hospedaje registrados por municipio
según categoría turística del establecimiento, 2019</t>
  </si>
  <si>
    <t>IXTLAHUACÁN DE LOS M.</t>
  </si>
  <si>
    <t>Secretaría de Turismo del Gobierno del Estado. Jalisco ;  Dir.General de Planeación y Desarrollo de   Destinos Turísticos , Inteligencia de Mercados, Estadística  Con base en INEGI. Dirección General de Estadísticas Económicas. Directorio Estadístico Nacional de Unidades Económicas (DENUE). www.inegi.org.mx (15  de agosto de 2020).</t>
  </si>
  <si>
    <t>Se refiere a todos aquellos establecimientos que por el tipo de servicios de hospedaje que ofrecen, no están sujetos a la clasificación por estrellas</t>
  </si>
  <si>
    <t>N/D</t>
  </si>
  <si>
    <t>Se refiere a todos aquellos establecimientos que por el tipo de servicios de hospedaje que ofrecen, no están sujetos a la clasificación por estrellas.</t>
  </si>
  <si>
    <t>&lt;Secretaría de Turismo del Gobierno del Estado de Jalisco. &lt; Dir.General de Planeación y Desarrollo de   Destinos Turísticos  &gt;;          &lt; Inteligencia de Mercados, Estadística&gt;, Con base en INEGI. Dirección General de Estadísticas Económicas. Directorio Estadístico Nacional de Unidades Económicas (DENUE). www.inegi.org.mx (15 de agosto  de 2020).</t>
  </si>
  <si>
    <t xml:space="preserve">Agencias de
 viajes y servicios
de reservaciones a/  </t>
  </si>
  <si>
    <t>Parques
acuáticos y
balnearios</t>
  </si>
  <si>
    <t>Alquiler de
automóviles
sin chofer</t>
  </si>
  <si>
    <t>[Campos
de golf]</t>
  </si>
  <si>
    <t>[Centros de convenciones]</t>
  </si>
  <si>
    <t>[Centros de
enseñanza
turística]</t>
  </si>
  <si>
    <t>[Guías de
turistas]</t>
  </si>
  <si>
    <t>[Marinas
turísticas]</t>
  </si>
  <si>
    <t>[Administración
de puertos
y muelles]</t>
  </si>
  <si>
    <t>[Módulos de auxilio
turístico]</t>
  </si>
  <si>
    <t>Tiendas de artesanías</t>
  </si>
  <si>
    <t>Otros servicios
recreativos prestados
por el sector privado</t>
  </si>
  <si>
    <t>Jilotlán de los Dolores</t>
  </si>
  <si>
    <t>La    Huerta</t>
  </si>
  <si>
    <t>Pihumamo</t>
  </si>
  <si>
    <t>San Pedro Tlaquepauqe</t>
  </si>
  <si>
    <t>Tlajomulco de Zuñiga</t>
  </si>
  <si>
    <t xml:space="preserve">Zapotlán del Rey </t>
  </si>
  <si>
    <t>Atengo</t>
  </si>
  <si>
    <t>Mixtlán</t>
  </si>
  <si>
    <t xml:space="preserve">Ocotlán </t>
  </si>
  <si>
    <t>a/</t>
  </si>
  <si>
    <t>Comprende agencias de viajes, organización de excursiones y paquetes turísticos para agencias de viajes y otros servicios de reservaciones.</t>
  </si>
  <si>
    <t>Transporte turístico por
tierra, agua y otro tipo</t>
  </si>
  <si>
    <t>Secretaría de Turismo del Gobierno del Estado de Jalisco. &lt; Dir.General de Planeación y Desarrollo de   Destinos Turísticos Inteligencia de Mercados, Estadística&gt; INEGI. Dirección General de Estadísticas Económicas. Directorio Estadístico Nacional de Unidades Económicas (DENUE). www.inegi.org.mx (&lt;día&gt; de &lt;mes&gt; de 2020).</t>
  </si>
  <si>
    <t>1.1 Establecimientos de hospedaje registrados por municipio 
según categoría turística del establecimiento, 2019</t>
  </si>
  <si>
    <t>1.2 Otros establecimientos que prestan servicios 
relacionados con el turismo por municipio*</t>
  </si>
  <si>
    <t xml:space="preserve">JALISCO
2.1 Afluencia </t>
  </si>
  <si>
    <t>2.2 DERRAMA ECONOMICA POR TURISMO EN EL ESTADO  (PESOS)</t>
  </si>
  <si>
    <t>3.1 Central de Autobuses</t>
  </si>
  <si>
    <t xml:space="preserve">3.2 Central Aeropuertaria </t>
  </si>
  <si>
    <t>3.3 INFORMACION DEL MOVIMIENTO PORTUARIO EN PUERTO VALLARTA, 2019</t>
  </si>
  <si>
    <t>OCUPACIÓN  DE  HOSPEDAJE POR CATEGORÍA DE ESTABLECIMIENTO  EN  EL  ESTADO  DE  JALISCO</t>
  </si>
  <si>
    <t>OCUPACIÓN DE HOSPEDAJE EN LA ZONA METROPOLITANA DE GUADALAJARA</t>
  </si>
  <si>
    <t>OCUPACIÓN  DE  HOSPEDAJE  EN  PUERTO  VALLARTA</t>
  </si>
  <si>
    <t>OCUPACIÓN DE HOSPEDAJE EN EL SUR DE LA COSTALEGRE</t>
  </si>
  <si>
    <t>Índice</t>
  </si>
  <si>
    <t xml:space="preserve">   T O T A L  2018</t>
  </si>
  <si>
    <t>Diferencia</t>
  </si>
  <si>
    <t xml:space="preserve">Variación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</si>
</sst>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4"/>
      <color theme="4" tint="-0.499984740745262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sz val="7"/>
      <name val="Arial Narrow"/>
      <family val="2"/>
    </font>
    <font>
      <sz val="6"/>
      <name val="Arial Narrow"/>
      <family val="2"/>
    </font>
    <font>
      <sz val="11"/>
      <color theme="1"/>
      <name val="Arial Narrow"/>
      <family val="2"/>
    </font>
    <font>
      <sz val="8"/>
      <name val="Arial Narrow"/>
      <family val="2"/>
    </font>
    <font>
      <b/>
      <sz val="8"/>
      <color rgb="FFFF0000"/>
      <name val="Arial Narrow"/>
      <family val="2"/>
    </font>
    <font>
      <b/>
      <sz val="11"/>
      <name val="Arial Narrow"/>
      <family val="2"/>
    </font>
    <font>
      <sz val="11"/>
      <color rgb="FFFF0000"/>
      <name val="Arial Narrow"/>
      <family val="2"/>
    </font>
    <font>
      <b/>
      <sz val="12"/>
      <color theme="4" tint="-0.499984740745262"/>
      <name val="Arial Narrow"/>
      <family val="2"/>
    </font>
    <font>
      <sz val="11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0"/>
      <color theme="4" tint="-0.499984740745262"/>
      <name val="Arial Narrow"/>
      <family val="2"/>
    </font>
    <font>
      <sz val="8"/>
      <color theme="4" tint="-0.499984740745262"/>
      <name val="Calibri"/>
      <family val="2"/>
      <scheme val="minor"/>
    </font>
    <font>
      <sz val="14"/>
      <color theme="4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9"/>
      <color theme="4" tint="-0.49998474074526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9"/>
      <color theme="4" tint="-0.499984740745262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4" tint="-0.499984740745262"/>
      <name val="Arial Narrow"/>
      <family val="2"/>
    </font>
    <font>
      <b/>
      <sz val="8"/>
      <color theme="4" tint="-0.499984740745262"/>
      <name val="Arial Narrow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20" fillId="0" borderId="0"/>
  </cellStyleXfs>
  <cellXfs count="143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vertical="center" wrapText="1"/>
    </xf>
    <xf numFmtId="0" fontId="2" fillId="0" borderId="0" xfId="0" applyFont="1" applyAlignment="1"/>
    <xf numFmtId="0" fontId="5" fillId="2" borderId="0" xfId="2" applyNumberFormat="1" applyFont="1" applyFill="1"/>
    <xf numFmtId="0" fontId="6" fillId="2" borderId="0" xfId="0" quotePrefix="1" applyNumberFormat="1" applyFont="1" applyFill="1" applyAlignment="1">
      <alignment horizontal="left"/>
    </xf>
    <xf numFmtId="0" fontId="7" fillId="2" borderId="0" xfId="2" applyFont="1" applyFill="1"/>
    <xf numFmtId="0" fontId="8" fillId="2" borderId="0" xfId="0" quotePrefix="1" applyNumberFormat="1" applyFont="1" applyFill="1" applyAlignment="1">
      <alignment horizontal="left"/>
    </xf>
    <xf numFmtId="0" fontId="9" fillId="2" borderId="0" xfId="0" applyFont="1" applyFill="1"/>
    <xf numFmtId="0" fontId="6" fillId="2" borderId="1" xfId="2" applyFont="1" applyFill="1" applyBorder="1"/>
    <xf numFmtId="0" fontId="6" fillId="2" borderId="0" xfId="2" applyFont="1" applyFill="1"/>
    <xf numFmtId="0" fontId="8" fillId="2" borderId="0" xfId="2" applyFont="1" applyFill="1"/>
    <xf numFmtId="0" fontId="10" fillId="2" borderId="0" xfId="2" applyFont="1" applyFill="1"/>
    <xf numFmtId="0" fontId="7" fillId="2" borderId="0" xfId="2" applyNumberFormat="1" applyFont="1" applyFill="1" applyAlignment="1">
      <alignment horizontal="left"/>
    </xf>
    <xf numFmtId="2" fontId="10" fillId="2" borderId="0" xfId="2" applyNumberFormat="1" applyFont="1" applyFill="1"/>
    <xf numFmtId="2" fontId="11" fillId="2" borderId="0" xfId="2" applyNumberFormat="1" applyFont="1" applyFill="1"/>
    <xf numFmtId="0" fontId="6" fillId="2" borderId="0" xfId="2" applyFont="1" applyFill="1" applyBorder="1"/>
    <xf numFmtId="2" fontId="12" fillId="2" borderId="0" xfId="2" applyNumberFormat="1" applyFont="1" applyFill="1" applyBorder="1" applyAlignment="1">
      <alignment horizontal="center"/>
    </xf>
    <xf numFmtId="0" fontId="8" fillId="2" borderId="0" xfId="0" applyNumberFormat="1" applyFont="1" applyFill="1" applyAlignment="1">
      <alignment horizontal="left"/>
    </xf>
    <xf numFmtId="0" fontId="13" fillId="2" borderId="0" xfId="0" applyFont="1" applyFill="1"/>
    <xf numFmtId="2" fontId="9" fillId="2" borderId="0" xfId="0" applyNumberFormat="1" applyFont="1" applyFill="1"/>
    <xf numFmtId="10" fontId="9" fillId="2" borderId="0" xfId="0" applyNumberFormat="1" applyFont="1" applyFill="1"/>
    <xf numFmtId="0" fontId="15" fillId="0" borderId="2" xfId="0" applyFont="1" applyBorder="1"/>
    <xf numFmtId="3" fontId="15" fillId="0" borderId="2" xfId="0" applyNumberFormat="1" applyFont="1" applyBorder="1"/>
    <xf numFmtId="2" fontId="15" fillId="0" borderId="2" xfId="0" applyNumberFormat="1" applyFont="1" applyBorder="1"/>
    <xf numFmtId="0" fontId="15" fillId="0" borderId="0" xfId="0" applyFont="1" applyBorder="1"/>
    <xf numFmtId="4" fontId="15" fillId="0" borderId="2" xfId="0" applyNumberFormat="1" applyFont="1" applyBorder="1"/>
    <xf numFmtId="0" fontId="16" fillId="0" borderId="2" xfId="0" applyFont="1" applyBorder="1"/>
    <xf numFmtId="3" fontId="16" fillId="0" borderId="2" xfId="0" applyNumberFormat="1" applyFont="1" applyBorder="1"/>
    <xf numFmtId="2" fontId="16" fillId="0" borderId="2" xfId="0" applyNumberFormat="1" applyFont="1" applyBorder="1"/>
    <xf numFmtId="4" fontId="16" fillId="0" borderId="2" xfId="0" applyNumberFormat="1" applyFont="1" applyBorder="1"/>
    <xf numFmtId="3" fontId="15" fillId="0" borderId="5" xfId="0" applyNumberFormat="1" applyFont="1" applyBorder="1"/>
    <xf numFmtId="3" fontId="15" fillId="0" borderId="3" xfId="0" applyNumberFormat="1" applyFont="1" applyBorder="1"/>
    <xf numFmtId="4" fontId="15" fillId="0" borderId="3" xfId="0" applyNumberFormat="1" applyFont="1" applyBorder="1"/>
    <xf numFmtId="0" fontId="17" fillId="2" borderId="0" xfId="0" quotePrefix="1" applyNumberFormat="1" applyFont="1" applyFill="1" applyAlignment="1">
      <alignment horizontal="left"/>
    </xf>
    <xf numFmtId="3" fontId="16" fillId="0" borderId="5" xfId="0" applyNumberFormat="1" applyFont="1" applyBorder="1"/>
    <xf numFmtId="4" fontId="16" fillId="0" borderId="3" xfId="0" applyNumberFormat="1" applyFont="1" applyBorder="1"/>
    <xf numFmtId="3" fontId="16" fillId="0" borderId="9" xfId="0" applyNumberFormat="1" applyFont="1" applyBorder="1"/>
    <xf numFmtId="4" fontId="16" fillId="0" borderId="10" xfId="0" applyNumberFormat="1" applyFont="1" applyBorder="1"/>
    <xf numFmtId="4" fontId="16" fillId="0" borderId="11" xfId="0" applyNumberFormat="1" applyFont="1" applyBorder="1"/>
    <xf numFmtId="3" fontId="15" fillId="2" borderId="7" xfId="0" applyNumberFormat="1" applyFont="1" applyFill="1" applyBorder="1"/>
    <xf numFmtId="3" fontId="15" fillId="2" borderId="6" xfId="0" applyNumberFormat="1" applyFont="1" applyFill="1" applyBorder="1"/>
    <xf numFmtId="3" fontId="15" fillId="2" borderId="8" xfId="0" applyNumberFormat="1" applyFont="1" applyFill="1" applyBorder="1"/>
    <xf numFmtId="3" fontId="16" fillId="0" borderId="2" xfId="0" applyNumberFormat="1" applyFont="1" applyBorder="1" applyAlignment="1">
      <alignment vertical="center" wrapText="1"/>
    </xf>
    <xf numFmtId="10" fontId="15" fillId="0" borderId="2" xfId="0" applyNumberFormat="1" applyFont="1" applyBorder="1"/>
    <xf numFmtId="10" fontId="15" fillId="0" borderId="2" xfId="1" applyNumberFormat="1" applyFont="1" applyBorder="1"/>
    <xf numFmtId="0" fontId="18" fillId="0" borderId="12" xfId="0" applyFont="1" applyBorder="1" applyAlignment="1"/>
    <xf numFmtId="0" fontId="18" fillId="0" borderId="0" xfId="0" applyFont="1" applyAlignment="1"/>
    <xf numFmtId="0" fontId="15" fillId="0" borderId="2" xfId="0" applyFont="1" applyBorder="1" applyAlignment="1">
      <alignment wrapText="1"/>
    </xf>
    <xf numFmtId="0" fontId="15" fillId="0" borderId="2" xfId="0" applyFont="1" applyBorder="1" applyAlignment="1">
      <alignment vertical="center" wrapText="1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15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vertical="center" wrapText="1"/>
    </xf>
    <xf numFmtId="10" fontId="16" fillId="0" borderId="2" xfId="1" applyNumberFormat="1" applyFont="1" applyBorder="1"/>
    <xf numFmtId="0" fontId="0" fillId="0" borderId="0" xfId="0" applyAlignment="1">
      <alignment wrapText="1"/>
    </xf>
    <xf numFmtId="0" fontId="15" fillId="0" borderId="0" xfId="0" applyFont="1"/>
    <xf numFmtId="0" fontId="22" fillId="0" borderId="0" xfId="0" applyFont="1"/>
    <xf numFmtId="0" fontId="21" fillId="0" borderId="0" xfId="0" applyFont="1"/>
    <xf numFmtId="10" fontId="16" fillId="0" borderId="2" xfId="0" applyNumberFormat="1" applyFont="1" applyBorder="1"/>
    <xf numFmtId="0" fontId="23" fillId="0" borderId="0" xfId="0" applyFont="1"/>
    <xf numFmtId="0" fontId="23" fillId="0" borderId="0" xfId="0" applyFont="1" applyAlignment="1">
      <alignment vertical="center"/>
    </xf>
    <xf numFmtId="0" fontId="19" fillId="0" borderId="0" xfId="0" applyFont="1" applyAlignment="1">
      <alignment wrapText="1"/>
    </xf>
    <xf numFmtId="0" fontId="16" fillId="0" borderId="0" xfId="0" applyFont="1"/>
    <xf numFmtId="0" fontId="25" fillId="0" borderId="0" xfId="0" applyFont="1"/>
    <xf numFmtId="0" fontId="16" fillId="0" borderId="2" xfId="0" applyFont="1" applyBorder="1" applyAlignment="1">
      <alignment wrapText="1"/>
    </xf>
    <xf numFmtId="0" fontId="26" fillId="0" borderId="0" xfId="0" applyFont="1" applyAlignment="1">
      <alignment horizontal="center" vertical="center"/>
    </xf>
    <xf numFmtId="0" fontId="26" fillId="0" borderId="0" xfId="0" applyFont="1"/>
    <xf numFmtId="0" fontId="16" fillId="0" borderId="0" xfId="0" applyFont="1" applyBorder="1"/>
    <xf numFmtId="0" fontId="29" fillId="0" borderId="0" xfId="0" applyFont="1" applyAlignment="1">
      <alignment horizontal="left"/>
    </xf>
    <xf numFmtId="0" fontId="30" fillId="0" borderId="0" xfId="0" applyFont="1" applyFill="1" applyAlignment="1">
      <alignment horizontal="center"/>
    </xf>
    <xf numFmtId="0" fontId="26" fillId="0" borderId="12" xfId="0" applyFont="1" applyBorder="1" applyAlignment="1"/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31" fillId="2" borderId="0" xfId="3" applyNumberFormat="1" applyFont="1" applyFill="1" applyBorder="1"/>
    <xf numFmtId="0" fontId="32" fillId="2" borderId="0" xfId="0" applyFont="1" applyFill="1" applyBorder="1"/>
    <xf numFmtId="0" fontId="21" fillId="0" borderId="0" xfId="0" applyFont="1" applyAlignment="1">
      <alignment wrapText="1"/>
    </xf>
    <xf numFmtId="0" fontId="33" fillId="0" borderId="2" xfId="0" applyFont="1" applyBorder="1" applyAlignment="1">
      <alignment horizontal="center"/>
    </xf>
    <xf numFmtId="3" fontId="33" fillId="0" borderId="2" xfId="0" applyNumberFormat="1" applyFont="1" applyBorder="1"/>
    <xf numFmtId="0" fontId="33" fillId="0" borderId="2" xfId="0" applyFont="1" applyBorder="1"/>
    <xf numFmtId="10" fontId="33" fillId="0" borderId="2" xfId="1" applyNumberFormat="1" applyFont="1" applyBorder="1"/>
    <xf numFmtId="3" fontId="21" fillId="0" borderId="2" xfId="0" applyNumberFormat="1" applyFont="1" applyBorder="1"/>
    <xf numFmtId="10" fontId="21" fillId="0" borderId="2" xfId="1" applyNumberFormat="1" applyFont="1" applyBorder="1"/>
    <xf numFmtId="3" fontId="34" fillId="0" borderId="2" xfId="0" applyNumberFormat="1" applyFont="1" applyBorder="1"/>
    <xf numFmtId="10" fontId="34" fillId="0" borderId="2" xfId="1" applyNumberFormat="1" applyFont="1" applyBorder="1"/>
    <xf numFmtId="0" fontId="21" fillId="0" borderId="2" xfId="0" applyFont="1" applyBorder="1"/>
    <xf numFmtId="3" fontId="21" fillId="0" borderId="10" xfId="0" applyNumberFormat="1" applyFont="1" applyBorder="1"/>
    <xf numFmtId="10" fontId="21" fillId="0" borderId="7" xfId="1" applyNumberFormat="1" applyFont="1" applyBorder="1"/>
    <xf numFmtId="3" fontId="33" fillId="2" borderId="2" xfId="3" applyNumberFormat="1" applyFont="1" applyFill="1" applyBorder="1" applyAlignment="1"/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 wrapText="1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  <xf numFmtId="0" fontId="23" fillId="0" borderId="0" xfId="0" applyFont="1" applyAlignment="1">
      <alignment horizontal="left" vertical="center" wrapText="1"/>
    </xf>
    <xf numFmtId="0" fontId="4" fillId="2" borderId="0" xfId="2" applyNumberFormat="1" applyFont="1" applyFill="1" applyBorder="1" applyAlignment="1">
      <alignment horizontal="center"/>
    </xf>
    <xf numFmtId="0" fontId="14" fillId="2" borderId="1" xfId="2" applyNumberFormat="1" applyFont="1" applyFill="1" applyBorder="1" applyAlignment="1">
      <alignment horizontal="center"/>
    </xf>
    <xf numFmtId="0" fontId="18" fillId="0" borderId="0" xfId="0" applyFont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24" fillId="0" borderId="0" xfId="0" applyFont="1" applyAlignment="1">
      <alignment horizontal="center" vertical="center" wrapText="1"/>
    </xf>
    <xf numFmtId="0" fontId="24" fillId="0" borderId="2" xfId="0" applyFont="1" applyBorder="1" applyAlignment="1">
      <alignment horizontal="center" wrapText="1"/>
    </xf>
    <xf numFmtId="0" fontId="15" fillId="0" borderId="3" xfId="0" applyFont="1" applyBorder="1" applyAlignment="1">
      <alignment horizontal="left"/>
    </xf>
    <xf numFmtId="0" fontId="15" fillId="0" borderId="4" xfId="0" applyFont="1" applyBorder="1" applyAlignment="1">
      <alignment horizontal="left"/>
    </xf>
    <xf numFmtId="0" fontId="15" fillId="0" borderId="5" xfId="0" applyFont="1" applyBorder="1" applyAlignment="1">
      <alignment horizontal="left"/>
    </xf>
    <xf numFmtId="3" fontId="15" fillId="0" borderId="3" xfId="0" applyNumberFormat="1" applyFont="1" applyBorder="1" applyAlignment="1">
      <alignment horizontal="center"/>
    </xf>
    <xf numFmtId="3" fontId="15" fillId="0" borderId="4" xfId="0" applyNumberFormat="1" applyFont="1" applyBorder="1" applyAlignment="1">
      <alignment horizontal="center"/>
    </xf>
    <xf numFmtId="3" fontId="15" fillId="0" borderId="5" xfId="0" applyNumberFormat="1" applyFont="1" applyBorder="1" applyAlignment="1">
      <alignment horizontal="center"/>
    </xf>
    <xf numFmtId="0" fontId="24" fillId="0" borderId="2" xfId="0" applyFont="1" applyBorder="1" applyAlignment="1">
      <alignment horizontal="center"/>
    </xf>
    <xf numFmtId="3" fontId="16" fillId="0" borderId="3" xfId="0" applyNumberFormat="1" applyFont="1" applyBorder="1" applyAlignment="1">
      <alignment horizontal="center"/>
    </xf>
    <xf numFmtId="3" fontId="16" fillId="0" borderId="4" xfId="0" applyNumberFormat="1" applyFont="1" applyBorder="1" applyAlignment="1">
      <alignment horizontal="center"/>
    </xf>
    <xf numFmtId="3" fontId="16" fillId="0" borderId="5" xfId="0" applyNumberFormat="1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6" fillId="0" borderId="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28" fillId="0" borderId="2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18" fillId="0" borderId="3" xfId="0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8" fillId="0" borderId="5" xfId="0" applyFont="1" applyBorder="1" applyAlignment="1">
      <alignment horizontal="left"/>
    </xf>
    <xf numFmtId="0" fontId="18" fillId="0" borderId="0" xfId="0" applyFont="1" applyAlignment="1"/>
    <xf numFmtId="0" fontId="18" fillId="0" borderId="2" xfId="0" applyFont="1" applyBorder="1" applyAlignment="1">
      <alignment horizontal="left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8" fillId="0" borderId="12" xfId="0" applyFont="1" applyBorder="1" applyAlignment="1"/>
    <xf numFmtId="0" fontId="18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8" fillId="0" borderId="12" xfId="0" applyFont="1" applyBorder="1" applyAlignment="1">
      <alignment horizontal="left"/>
    </xf>
    <xf numFmtId="0" fontId="16" fillId="0" borderId="2" xfId="0" applyFont="1" applyBorder="1" applyAlignment="1">
      <alignment horizontal="center" wrapText="1"/>
    </xf>
    <xf numFmtId="0" fontId="16" fillId="0" borderId="2" xfId="0" applyFont="1" applyBorder="1" applyAlignment="1">
      <alignment horizontal="center" vertical="center" wrapText="1"/>
    </xf>
  </cellXfs>
  <cellStyles count="4">
    <cellStyle name="Normal" xfId="0" builtinId="0"/>
    <cellStyle name="Normal 3" xfId="3" xr:uid="{00000000-0005-0000-0000-000001000000}"/>
    <cellStyle name="Normal_OCUHOS2000" xfId="2" xr:uid="{00000000-0005-0000-0000-000002000000}"/>
    <cellStyle name="Porcentaje" xfId="1" builtinId="5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Arial Narrow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FF0000"/>
        </left>
        <right/>
        <top style="thin">
          <color rgb="FFFF0000"/>
        </top>
        <bottom style="thin">
          <color rgb="FFFF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Arial Narrow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Arial Narrow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Arial Narrow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Arial Narrow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Arial Narrow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Arial Narrow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Arial Narrow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Arial Narrow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Arial Narrow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Arial Narrow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Arial Narrow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Arial Narrow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Arial Narrow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/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 outline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Arial Narro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FF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  <border diagonalUp="0" diagonalDown="0" outline="0">
        <left style="thin">
          <color rgb="FFFF0000"/>
        </left>
        <right style="thin">
          <color rgb="FFFF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161925</xdr:rowOff>
    </xdr:from>
    <xdr:ext cx="1197240" cy="574675"/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161925"/>
          <a:ext cx="1197240" cy="574675"/>
        </a:xfrm>
        <a:prstGeom prst="rect">
          <a:avLst/>
        </a:prstGeom>
      </xdr:spPr>
    </xdr:pic>
    <xdr:clientData/>
  </xdr:oneCellAnchor>
  <xdr:oneCellAnchor>
    <xdr:from>
      <xdr:col>8</xdr:col>
      <xdr:colOff>361950</xdr:colOff>
      <xdr:row>0</xdr:row>
      <xdr:rowOff>38100</xdr:rowOff>
    </xdr:from>
    <xdr:ext cx="1035183" cy="800100"/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57950" y="38100"/>
          <a:ext cx="1035183" cy="800100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209550</xdr:rowOff>
    </xdr:from>
    <xdr:ext cx="1018646" cy="488950"/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09550"/>
          <a:ext cx="1018646" cy="488950"/>
        </a:xfrm>
        <a:prstGeom prst="rect">
          <a:avLst/>
        </a:prstGeom>
      </xdr:spPr>
    </xdr:pic>
    <xdr:clientData/>
  </xdr:oneCellAnchor>
  <xdr:oneCellAnchor>
    <xdr:from>
      <xdr:col>8</xdr:col>
      <xdr:colOff>495300</xdr:colOff>
      <xdr:row>0</xdr:row>
      <xdr:rowOff>66675</xdr:rowOff>
    </xdr:from>
    <xdr:ext cx="778008" cy="800100"/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2850" y="66675"/>
          <a:ext cx="778008" cy="800100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107950</xdr:colOff>
      <xdr:row>0</xdr:row>
      <xdr:rowOff>193675</xdr:rowOff>
    </xdr:from>
    <xdr:ext cx="1144323" cy="549275"/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950" y="193675"/>
          <a:ext cx="1144323" cy="549275"/>
        </a:xfrm>
        <a:prstGeom prst="rect">
          <a:avLst/>
        </a:prstGeom>
      </xdr:spPr>
    </xdr:pic>
    <xdr:clientData/>
  </xdr:oneCellAnchor>
  <xdr:oneCellAnchor>
    <xdr:from>
      <xdr:col>8</xdr:col>
      <xdr:colOff>546100</xdr:colOff>
      <xdr:row>0</xdr:row>
      <xdr:rowOff>47625</xdr:rowOff>
    </xdr:from>
    <xdr:ext cx="860558" cy="784225"/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0" y="47625"/>
          <a:ext cx="860558" cy="784225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101600</xdr:colOff>
      <xdr:row>0</xdr:row>
      <xdr:rowOff>244475</xdr:rowOff>
    </xdr:from>
    <xdr:ext cx="1051719" cy="504825"/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244475"/>
          <a:ext cx="1051719" cy="504825"/>
        </a:xfrm>
        <a:prstGeom prst="rect">
          <a:avLst/>
        </a:prstGeom>
      </xdr:spPr>
    </xdr:pic>
    <xdr:clientData/>
  </xdr:oneCellAnchor>
  <xdr:oneCellAnchor>
    <xdr:from>
      <xdr:col>8</xdr:col>
      <xdr:colOff>381000</xdr:colOff>
      <xdr:row>0</xdr:row>
      <xdr:rowOff>66675</xdr:rowOff>
    </xdr:from>
    <xdr:ext cx="939933" cy="800100"/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3150" y="66675"/>
          <a:ext cx="939933" cy="800100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190500</xdr:rowOff>
    </xdr:from>
    <xdr:ext cx="1150938" cy="552450"/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190500"/>
          <a:ext cx="1150938" cy="552450"/>
        </a:xfrm>
        <a:prstGeom prst="rect">
          <a:avLst/>
        </a:prstGeom>
      </xdr:spPr>
    </xdr:pic>
    <xdr:clientData/>
  </xdr:oneCellAnchor>
  <xdr:oneCellAnchor>
    <xdr:from>
      <xdr:col>8</xdr:col>
      <xdr:colOff>546100</xdr:colOff>
      <xdr:row>0</xdr:row>
      <xdr:rowOff>85725</xdr:rowOff>
    </xdr:from>
    <xdr:ext cx="708158" cy="746125"/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8350" y="85725"/>
          <a:ext cx="708158" cy="746125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228600</xdr:rowOff>
    </xdr:from>
    <xdr:ext cx="1266825" cy="685800"/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228600"/>
          <a:ext cx="1266825" cy="685800"/>
        </a:xfrm>
        <a:prstGeom prst="rect">
          <a:avLst/>
        </a:prstGeom>
      </xdr:spPr>
    </xdr:pic>
    <xdr:clientData/>
  </xdr:oneCellAnchor>
  <xdr:oneCellAnchor>
    <xdr:from>
      <xdr:col>7</xdr:col>
      <xdr:colOff>400050</xdr:colOff>
      <xdr:row>0</xdr:row>
      <xdr:rowOff>123825</xdr:rowOff>
    </xdr:from>
    <xdr:ext cx="828808" cy="800100"/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6000" y="123825"/>
          <a:ext cx="828808" cy="8001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136525</xdr:colOff>
      <xdr:row>1</xdr:row>
      <xdr:rowOff>174625</xdr:rowOff>
    </xdr:from>
    <xdr:ext cx="1127125" cy="557114"/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525" y="358775"/>
          <a:ext cx="1127125" cy="557114"/>
        </a:xfrm>
        <a:prstGeom prst="rect">
          <a:avLst/>
        </a:prstGeom>
      </xdr:spPr>
    </xdr:pic>
    <xdr:clientData/>
  </xdr:oneCellAnchor>
  <xdr:oneCellAnchor>
    <xdr:from>
      <xdr:col>7</xdr:col>
      <xdr:colOff>488950</xdr:colOff>
      <xdr:row>1</xdr:row>
      <xdr:rowOff>38100</xdr:rowOff>
    </xdr:from>
    <xdr:ext cx="936758" cy="800100"/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77100" y="222250"/>
          <a:ext cx="936758" cy="80010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111125</xdr:colOff>
      <xdr:row>1</xdr:row>
      <xdr:rowOff>126403</xdr:rowOff>
    </xdr:from>
    <xdr:ext cx="1279525" cy="753072"/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25" y="310553"/>
          <a:ext cx="1279525" cy="753072"/>
        </a:xfrm>
        <a:prstGeom prst="rect">
          <a:avLst/>
        </a:prstGeom>
      </xdr:spPr>
    </xdr:pic>
    <xdr:clientData/>
  </xdr:oneCellAnchor>
  <xdr:oneCellAnchor>
    <xdr:from>
      <xdr:col>8</xdr:col>
      <xdr:colOff>381000</xdr:colOff>
      <xdr:row>1</xdr:row>
      <xdr:rowOff>247650</xdr:rowOff>
    </xdr:from>
    <xdr:ext cx="958983" cy="800100"/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0" y="431800"/>
          <a:ext cx="958983" cy="80010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365125</xdr:colOff>
      <xdr:row>21</xdr:row>
      <xdr:rowOff>47625</xdr:rowOff>
    </xdr:from>
    <xdr:ext cx="1860550" cy="685800"/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125" y="5924550"/>
          <a:ext cx="1860550" cy="590550"/>
        </a:xfrm>
        <a:prstGeom prst="rect">
          <a:avLst/>
        </a:prstGeom>
      </xdr:spPr>
    </xdr:pic>
    <xdr:clientData/>
  </xdr:oneCellAnchor>
  <xdr:oneCellAnchor>
    <xdr:from>
      <xdr:col>11</xdr:col>
      <xdr:colOff>666750</xdr:colOff>
      <xdr:row>20</xdr:row>
      <xdr:rowOff>158750</xdr:rowOff>
    </xdr:from>
    <xdr:ext cx="1682883" cy="800100"/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9800" y="5826125"/>
          <a:ext cx="1682883" cy="704850"/>
        </a:xfrm>
        <a:prstGeom prst="rect">
          <a:avLst/>
        </a:prstGeom>
      </xdr:spPr>
    </xdr:pic>
    <xdr:clientData/>
  </xdr:oneCellAnchor>
  <xdr:oneCellAnchor>
    <xdr:from>
      <xdr:col>0</xdr:col>
      <xdr:colOff>15875</xdr:colOff>
      <xdr:row>37</xdr:row>
      <xdr:rowOff>174625</xdr:rowOff>
    </xdr:from>
    <xdr:ext cx="1857375" cy="676275"/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925" y="9794875"/>
          <a:ext cx="1857375" cy="590550"/>
        </a:xfrm>
        <a:prstGeom prst="rect">
          <a:avLst/>
        </a:prstGeom>
      </xdr:spPr>
    </xdr:pic>
    <xdr:clientData/>
  </xdr:oneCellAnchor>
  <xdr:oneCellAnchor>
    <xdr:from>
      <xdr:col>11</xdr:col>
      <xdr:colOff>714375</xdr:colOff>
      <xdr:row>37</xdr:row>
      <xdr:rowOff>79375</xdr:rowOff>
    </xdr:from>
    <xdr:ext cx="1682883" cy="787400"/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77425" y="9699625"/>
          <a:ext cx="1682883" cy="70167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53</xdr:row>
      <xdr:rowOff>174625</xdr:rowOff>
    </xdr:from>
    <xdr:ext cx="1857375" cy="695325"/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13519150"/>
          <a:ext cx="1857375" cy="590550"/>
        </a:xfrm>
        <a:prstGeom prst="rect">
          <a:avLst/>
        </a:prstGeom>
      </xdr:spPr>
    </xdr:pic>
    <xdr:clientData/>
  </xdr:oneCellAnchor>
  <xdr:oneCellAnchor>
    <xdr:from>
      <xdr:col>11</xdr:col>
      <xdr:colOff>698500</xdr:colOff>
      <xdr:row>53</xdr:row>
      <xdr:rowOff>79375</xdr:rowOff>
    </xdr:from>
    <xdr:ext cx="1682883" cy="806450"/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1550" y="13423900"/>
          <a:ext cx="1682883" cy="70167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68</xdr:row>
      <xdr:rowOff>107950</xdr:rowOff>
    </xdr:from>
    <xdr:ext cx="1857375" cy="682625"/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90650"/>
          <a:ext cx="1857375" cy="682625"/>
        </a:xfrm>
        <a:prstGeom prst="rect">
          <a:avLst/>
        </a:prstGeom>
      </xdr:spPr>
    </xdr:pic>
    <xdr:clientData/>
  </xdr:oneCellAnchor>
  <xdr:oneCellAnchor>
    <xdr:from>
      <xdr:col>11</xdr:col>
      <xdr:colOff>698500</xdr:colOff>
      <xdr:row>68</xdr:row>
      <xdr:rowOff>142875</xdr:rowOff>
    </xdr:from>
    <xdr:ext cx="1682883" cy="815975"/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1550" y="17030700"/>
          <a:ext cx="1682883" cy="70167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84</xdr:row>
      <xdr:rowOff>98425</xdr:rowOff>
    </xdr:from>
    <xdr:ext cx="1857375" cy="695325"/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262475"/>
          <a:ext cx="1857375" cy="695325"/>
        </a:xfrm>
        <a:prstGeom prst="rect">
          <a:avLst/>
        </a:prstGeom>
      </xdr:spPr>
    </xdr:pic>
    <xdr:clientData/>
  </xdr:oneCellAnchor>
  <xdr:oneCellAnchor>
    <xdr:from>
      <xdr:col>11</xdr:col>
      <xdr:colOff>698500</xdr:colOff>
      <xdr:row>84</xdr:row>
      <xdr:rowOff>79375</xdr:rowOff>
    </xdr:from>
    <xdr:ext cx="1682883" cy="806450"/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1550" y="20720050"/>
          <a:ext cx="1682883" cy="701675"/>
        </a:xfrm>
        <a:prstGeom prst="rect">
          <a:avLst/>
        </a:prstGeom>
      </xdr:spPr>
    </xdr:pic>
    <xdr:clientData/>
  </xdr:oneCellAnchor>
  <xdr:oneCellAnchor>
    <xdr:from>
      <xdr:col>0</xdr:col>
      <xdr:colOff>152400</xdr:colOff>
      <xdr:row>5</xdr:row>
      <xdr:rowOff>317500</xdr:rowOff>
    </xdr:from>
    <xdr:ext cx="939271" cy="450850"/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238250"/>
          <a:ext cx="939271" cy="450850"/>
        </a:xfrm>
        <a:prstGeom prst="rect">
          <a:avLst/>
        </a:prstGeom>
      </xdr:spPr>
    </xdr:pic>
    <xdr:clientData/>
  </xdr:oneCellAnchor>
  <xdr:oneCellAnchor>
    <xdr:from>
      <xdr:col>13</xdr:col>
      <xdr:colOff>69850</xdr:colOff>
      <xdr:row>4</xdr:row>
      <xdr:rowOff>180975</xdr:rowOff>
    </xdr:from>
    <xdr:ext cx="708158" cy="644525"/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44150" y="917575"/>
          <a:ext cx="708158" cy="64452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19051</xdr:colOff>
      <xdr:row>1</xdr:row>
      <xdr:rowOff>171451</xdr:rowOff>
    </xdr:from>
    <xdr:ext cx="1244599" cy="465927"/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1" y="355601"/>
          <a:ext cx="1244599" cy="465927"/>
        </a:xfrm>
        <a:prstGeom prst="rect">
          <a:avLst/>
        </a:prstGeom>
      </xdr:spPr>
    </xdr:pic>
    <xdr:clientData/>
  </xdr:oneCellAnchor>
  <xdr:oneCellAnchor>
    <xdr:from>
      <xdr:col>6</xdr:col>
      <xdr:colOff>605884</xdr:colOff>
      <xdr:row>1</xdr:row>
      <xdr:rowOff>44450</xdr:rowOff>
    </xdr:from>
    <xdr:ext cx="988098" cy="730250"/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4984" y="228600"/>
          <a:ext cx="988098" cy="73025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53976</xdr:colOff>
      <xdr:row>3</xdr:row>
      <xdr:rowOff>120651</xdr:rowOff>
    </xdr:from>
    <xdr:ext cx="1543572" cy="577850"/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76" y="673101"/>
          <a:ext cx="1543572" cy="577850"/>
        </a:xfrm>
        <a:prstGeom prst="rect">
          <a:avLst/>
        </a:prstGeom>
      </xdr:spPr>
    </xdr:pic>
    <xdr:clientData/>
  </xdr:oneCellAnchor>
  <xdr:oneCellAnchor>
    <xdr:from>
      <xdr:col>6</xdr:col>
      <xdr:colOff>539750</xdr:colOff>
      <xdr:row>3</xdr:row>
      <xdr:rowOff>136525</xdr:rowOff>
    </xdr:from>
    <xdr:ext cx="809758" cy="625475"/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7800" y="688975"/>
          <a:ext cx="809758" cy="625475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3</xdr:row>
      <xdr:rowOff>200025</xdr:rowOff>
    </xdr:from>
    <xdr:ext cx="1146175" cy="620486"/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752475"/>
          <a:ext cx="1146175" cy="620486"/>
        </a:xfrm>
        <a:prstGeom prst="rect">
          <a:avLst/>
        </a:prstGeom>
      </xdr:spPr>
    </xdr:pic>
    <xdr:clientData/>
  </xdr:oneCellAnchor>
  <xdr:oneCellAnchor>
    <xdr:from>
      <xdr:col>11</xdr:col>
      <xdr:colOff>495300</xdr:colOff>
      <xdr:row>3</xdr:row>
      <xdr:rowOff>114300</xdr:rowOff>
    </xdr:from>
    <xdr:ext cx="892308" cy="800100"/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3500" y="666750"/>
          <a:ext cx="892308" cy="800100"/>
        </a:xfrm>
        <a:prstGeom prst="rect">
          <a:avLst/>
        </a:prstGeom>
      </xdr:spPr>
    </xdr:pic>
    <xdr:clientData/>
  </xdr:oneCellAnchor>
  <xdr:oneCellAnchor>
    <xdr:from>
      <xdr:col>0</xdr:col>
      <xdr:colOff>28575</xdr:colOff>
      <xdr:row>25</xdr:row>
      <xdr:rowOff>152400</xdr:rowOff>
    </xdr:from>
    <xdr:ext cx="1428750" cy="685800"/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5676900"/>
          <a:ext cx="1428750" cy="685800"/>
        </a:xfrm>
        <a:prstGeom prst="rect">
          <a:avLst/>
        </a:prstGeom>
      </xdr:spPr>
    </xdr:pic>
    <xdr:clientData/>
  </xdr:oneCellAnchor>
  <xdr:oneCellAnchor>
    <xdr:from>
      <xdr:col>11</xdr:col>
      <xdr:colOff>361950</xdr:colOff>
      <xdr:row>25</xdr:row>
      <xdr:rowOff>76200</xdr:rowOff>
    </xdr:from>
    <xdr:ext cx="854208" cy="800100"/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0150" y="5448300"/>
          <a:ext cx="854208" cy="80010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42</xdr:row>
      <xdr:rowOff>200025</xdr:rowOff>
    </xdr:from>
    <xdr:ext cx="1428750" cy="685800"/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9667875"/>
          <a:ext cx="1428750" cy="685800"/>
        </a:xfrm>
        <a:prstGeom prst="rect">
          <a:avLst/>
        </a:prstGeom>
      </xdr:spPr>
    </xdr:pic>
    <xdr:clientData/>
  </xdr:oneCellAnchor>
  <xdr:oneCellAnchor>
    <xdr:from>
      <xdr:col>10</xdr:col>
      <xdr:colOff>542925</xdr:colOff>
      <xdr:row>42</xdr:row>
      <xdr:rowOff>76200</xdr:rowOff>
    </xdr:from>
    <xdr:ext cx="1682883" cy="800100"/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2925" y="9544050"/>
          <a:ext cx="1682883" cy="80010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65</xdr:row>
      <xdr:rowOff>190500</xdr:rowOff>
    </xdr:from>
    <xdr:ext cx="1428750" cy="685800"/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14792325"/>
          <a:ext cx="1428750" cy="685800"/>
        </a:xfrm>
        <a:prstGeom prst="rect">
          <a:avLst/>
        </a:prstGeom>
      </xdr:spPr>
    </xdr:pic>
    <xdr:clientData/>
  </xdr:oneCellAnchor>
  <xdr:oneCellAnchor>
    <xdr:from>
      <xdr:col>11</xdr:col>
      <xdr:colOff>361950</xdr:colOff>
      <xdr:row>65</xdr:row>
      <xdr:rowOff>104775</xdr:rowOff>
    </xdr:from>
    <xdr:ext cx="987558" cy="800100"/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0150" y="15046325"/>
          <a:ext cx="987558" cy="80010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88</xdr:row>
      <xdr:rowOff>276225</xdr:rowOff>
    </xdr:from>
    <xdr:ext cx="1428750" cy="685800"/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20031075"/>
          <a:ext cx="1428750" cy="685800"/>
        </a:xfrm>
        <a:prstGeom prst="rect">
          <a:avLst/>
        </a:prstGeom>
      </xdr:spPr>
    </xdr:pic>
    <xdr:clientData/>
  </xdr:oneCellAnchor>
  <xdr:oneCellAnchor>
    <xdr:from>
      <xdr:col>11</xdr:col>
      <xdr:colOff>330200</xdr:colOff>
      <xdr:row>88</xdr:row>
      <xdr:rowOff>161925</xdr:rowOff>
    </xdr:from>
    <xdr:ext cx="1000258" cy="800100"/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8400" y="20113625"/>
          <a:ext cx="1000258" cy="8001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111</xdr:row>
      <xdr:rowOff>266700</xdr:rowOff>
    </xdr:from>
    <xdr:ext cx="1428750" cy="685800"/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241250"/>
          <a:ext cx="1428750" cy="685800"/>
        </a:xfrm>
        <a:prstGeom prst="rect">
          <a:avLst/>
        </a:prstGeom>
      </xdr:spPr>
    </xdr:pic>
    <xdr:clientData/>
  </xdr:oneCellAnchor>
  <xdr:oneCellAnchor>
    <xdr:from>
      <xdr:col>11</xdr:col>
      <xdr:colOff>336550</xdr:colOff>
      <xdr:row>111</xdr:row>
      <xdr:rowOff>152400</xdr:rowOff>
    </xdr:from>
    <xdr:ext cx="908183" cy="800100"/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4750" y="25184100"/>
          <a:ext cx="908183" cy="8001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134</xdr:row>
      <xdr:rowOff>247650</xdr:rowOff>
    </xdr:from>
    <xdr:ext cx="1428750" cy="685800"/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413325"/>
          <a:ext cx="1428750" cy="685800"/>
        </a:xfrm>
        <a:prstGeom prst="rect">
          <a:avLst/>
        </a:prstGeom>
      </xdr:spPr>
    </xdr:pic>
    <xdr:clientData/>
  </xdr:oneCellAnchor>
  <xdr:oneCellAnchor>
    <xdr:from>
      <xdr:col>11</xdr:col>
      <xdr:colOff>273050</xdr:colOff>
      <xdr:row>134</xdr:row>
      <xdr:rowOff>123825</xdr:rowOff>
    </xdr:from>
    <xdr:ext cx="1066933" cy="800100"/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1250" y="30203775"/>
          <a:ext cx="1066933" cy="800100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1</xdr:row>
      <xdr:rowOff>133350</xdr:rowOff>
    </xdr:from>
    <xdr:ext cx="1177396" cy="565150"/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317500"/>
          <a:ext cx="1177396" cy="565150"/>
        </a:xfrm>
        <a:prstGeom prst="rect">
          <a:avLst/>
        </a:prstGeom>
      </xdr:spPr>
    </xdr:pic>
    <xdr:clientData/>
  </xdr:oneCellAnchor>
  <xdr:oneCellAnchor>
    <xdr:from>
      <xdr:col>11</xdr:col>
      <xdr:colOff>584200</xdr:colOff>
      <xdr:row>1</xdr:row>
      <xdr:rowOff>85725</xdr:rowOff>
    </xdr:from>
    <xdr:ext cx="892308" cy="783234"/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2650" y="269875"/>
          <a:ext cx="892308" cy="783234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231775</xdr:rowOff>
    </xdr:from>
    <xdr:ext cx="1041400" cy="499872"/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231775"/>
          <a:ext cx="1041400" cy="499872"/>
        </a:xfrm>
        <a:prstGeom prst="rect">
          <a:avLst/>
        </a:prstGeom>
      </xdr:spPr>
    </xdr:pic>
    <xdr:clientData/>
  </xdr:oneCellAnchor>
  <xdr:oneCellAnchor>
    <xdr:from>
      <xdr:col>8</xdr:col>
      <xdr:colOff>431800</xdr:colOff>
      <xdr:row>0</xdr:row>
      <xdr:rowOff>38100</xdr:rowOff>
    </xdr:from>
    <xdr:ext cx="835158" cy="800100"/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4700" y="38100"/>
          <a:ext cx="835158" cy="80010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13" displayName="Tabla13" ref="A9:N17" totalsRowShown="0" headerRowDxfId="17" dataDxfId="15" headerRowBorderDxfId="16" tableBorderDxfId="14">
  <tableColumns count="14">
    <tableColumn id="1" xr3:uid="{00000000-0010-0000-0000-000001000000}" name="CATEGORIA" dataDxfId="13" dataCellStyle="Normal_OCUHOS2000"/>
    <tableColumn id="2" xr3:uid="{00000000-0010-0000-0000-000002000000}" name="ENERO" dataDxfId="12"/>
    <tableColumn id="3" xr3:uid="{00000000-0010-0000-0000-000003000000}" name="FEBRERO" dataDxfId="11"/>
    <tableColumn id="4" xr3:uid="{00000000-0010-0000-0000-000004000000}" name="MARZO" dataDxfId="10"/>
    <tableColumn id="5" xr3:uid="{00000000-0010-0000-0000-000005000000}" name="ABRIL" dataDxfId="9"/>
    <tableColumn id="6" xr3:uid="{00000000-0010-0000-0000-000006000000}" name="MAYO" dataDxfId="8"/>
    <tableColumn id="7" xr3:uid="{00000000-0010-0000-0000-000007000000}" name="JUNIO" dataDxfId="7"/>
    <tableColumn id="8" xr3:uid="{00000000-0010-0000-0000-000008000000}" name="JULIO" dataDxfId="6"/>
    <tableColumn id="9" xr3:uid="{00000000-0010-0000-0000-000009000000}" name="AGOSTO" dataDxfId="5"/>
    <tableColumn id="10" xr3:uid="{00000000-0010-0000-0000-00000A000000}" name="SEPTIEMBRE" dataDxfId="4"/>
    <tableColumn id="11" xr3:uid="{00000000-0010-0000-0000-00000B000000}" name="OCTUBRE" dataDxfId="3"/>
    <tableColumn id="12" xr3:uid="{00000000-0010-0000-0000-00000C000000}" name="NOVIEMBRE" dataDxfId="2"/>
    <tableColumn id="13" xr3:uid="{00000000-0010-0000-0000-00000D000000}" name="DICIEMBRE" dataDxfId="1"/>
    <tableColumn id="14" xr3:uid="{00000000-0010-0000-0000-00000E000000}" name="PROM.ANUAL" dataDxfId="0" dataCellStyle="Normal_OCUHOS200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"/>
  <sheetViews>
    <sheetView topLeftCell="A52" workbookViewId="0">
      <selection activeCell="F5" sqref="F5"/>
    </sheetView>
  </sheetViews>
  <sheetFormatPr baseColWidth="10" defaultRowHeight="15" x14ac:dyDescent="0.2"/>
  <sheetData>
    <row r="1" spans="1:10" ht="67.5" customHeight="1" x14ac:dyDescent="0.3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</row>
    <row r="2" spans="1:10" ht="44.25" customHeight="1" x14ac:dyDescent="0.25">
      <c r="A2" s="96" t="s">
        <v>427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x14ac:dyDescent="0.2">
      <c r="A3" s="60"/>
      <c r="B3" s="60"/>
      <c r="C3" s="60"/>
      <c r="D3" s="60"/>
      <c r="E3" s="60"/>
      <c r="F3" s="60"/>
      <c r="G3" s="60"/>
      <c r="H3" s="60"/>
      <c r="I3" s="60"/>
      <c r="J3" s="60"/>
    </row>
    <row r="4" spans="1:10" ht="19" x14ac:dyDescent="0.25">
      <c r="A4" s="60"/>
      <c r="B4" s="61" t="s">
        <v>707</v>
      </c>
      <c r="C4" s="60"/>
      <c r="D4" s="60"/>
      <c r="E4" s="60"/>
      <c r="F4" s="60"/>
      <c r="G4" s="60"/>
      <c r="H4" s="60"/>
      <c r="I4" s="60"/>
      <c r="J4" s="60"/>
    </row>
    <row r="5" spans="1:10" x14ac:dyDescent="0.2">
      <c r="A5" s="60"/>
      <c r="B5" s="60"/>
      <c r="C5" s="60"/>
      <c r="D5" s="60"/>
      <c r="E5" s="60"/>
      <c r="F5" s="60"/>
      <c r="G5" s="60"/>
      <c r="H5" s="60"/>
      <c r="I5" s="60"/>
      <c r="J5" s="60"/>
    </row>
    <row r="6" spans="1:10" x14ac:dyDescent="0.2">
      <c r="A6" s="60"/>
      <c r="B6" s="62" t="s">
        <v>1</v>
      </c>
      <c r="C6" s="60"/>
      <c r="D6" s="60"/>
      <c r="E6" s="60"/>
      <c r="F6" s="60"/>
      <c r="G6" s="60"/>
      <c r="H6" s="60"/>
      <c r="I6" s="60"/>
      <c r="J6" s="60"/>
    </row>
    <row r="7" spans="1:10" x14ac:dyDescent="0.2">
      <c r="A7" s="60"/>
      <c r="B7" s="60"/>
      <c r="C7" s="60" t="s">
        <v>2</v>
      </c>
      <c r="D7" s="60"/>
      <c r="E7" s="60"/>
      <c r="F7" s="60"/>
      <c r="G7" s="60"/>
      <c r="H7" s="60"/>
      <c r="I7" s="60"/>
      <c r="J7" s="60"/>
    </row>
    <row r="8" spans="1:10" x14ac:dyDescent="0.2">
      <c r="A8" s="60"/>
      <c r="B8" s="60"/>
      <c r="C8" s="60"/>
      <c r="D8" s="60" t="s">
        <v>428</v>
      </c>
      <c r="E8" s="60"/>
      <c r="F8" s="60"/>
      <c r="G8" s="60"/>
      <c r="H8" s="60"/>
      <c r="I8" s="60"/>
      <c r="J8" s="60"/>
    </row>
    <row r="9" spans="1:10" x14ac:dyDescent="0.2">
      <c r="A9" s="60"/>
      <c r="B9" s="60"/>
      <c r="C9" s="60"/>
      <c r="D9" s="60" t="s">
        <v>429</v>
      </c>
      <c r="E9" s="60"/>
      <c r="F9" s="60"/>
      <c r="G9" s="60"/>
      <c r="H9" s="60"/>
      <c r="I9" s="60"/>
      <c r="J9" s="60"/>
    </row>
    <row r="10" spans="1:10" x14ac:dyDescent="0.2">
      <c r="A10" s="60"/>
      <c r="B10" s="60"/>
      <c r="C10" s="60"/>
      <c r="D10" s="60" t="s">
        <v>430</v>
      </c>
      <c r="E10" s="60"/>
      <c r="F10" s="60"/>
      <c r="G10" s="60"/>
      <c r="H10" s="60"/>
      <c r="I10" s="60"/>
      <c r="J10" s="60"/>
    </row>
    <row r="11" spans="1:10" x14ac:dyDescent="0.2">
      <c r="A11" s="60"/>
      <c r="B11" s="60"/>
      <c r="C11" s="60" t="s">
        <v>3</v>
      </c>
      <c r="D11" s="60"/>
      <c r="E11" s="60"/>
      <c r="F11" s="60"/>
      <c r="G11" s="60"/>
      <c r="H11" s="60"/>
      <c r="I11" s="60"/>
      <c r="J11" s="60"/>
    </row>
    <row r="12" spans="1:10" x14ac:dyDescent="0.2">
      <c r="A12" s="60"/>
      <c r="B12" s="60"/>
      <c r="C12" s="60"/>
      <c r="D12" s="60" t="s">
        <v>431</v>
      </c>
      <c r="E12" s="60"/>
      <c r="F12" s="60"/>
      <c r="G12" s="60"/>
      <c r="H12" s="60"/>
      <c r="I12" s="60"/>
      <c r="J12" s="60"/>
    </row>
    <row r="13" spans="1:10" x14ac:dyDescent="0.2">
      <c r="A13" s="60"/>
      <c r="B13" s="60"/>
      <c r="C13" s="60"/>
      <c r="D13" s="60"/>
      <c r="E13" s="60"/>
      <c r="F13" s="60"/>
      <c r="G13" s="60"/>
      <c r="H13" s="60"/>
      <c r="I13" s="60"/>
      <c r="J13" s="60"/>
    </row>
    <row r="14" spans="1:10" x14ac:dyDescent="0.2">
      <c r="A14" s="60"/>
      <c r="B14" s="62" t="s">
        <v>4</v>
      </c>
      <c r="C14" s="60"/>
      <c r="D14" s="60"/>
      <c r="E14" s="60"/>
      <c r="F14" s="60"/>
      <c r="G14" s="60"/>
      <c r="H14" s="60"/>
      <c r="I14" s="60"/>
      <c r="J14" s="60"/>
    </row>
    <row r="15" spans="1:10" x14ac:dyDescent="0.2">
      <c r="A15" s="60"/>
      <c r="B15" s="60"/>
      <c r="C15" s="60" t="s">
        <v>5</v>
      </c>
      <c r="D15" s="60"/>
      <c r="E15" s="60"/>
      <c r="F15" s="60"/>
      <c r="G15" s="60"/>
      <c r="H15" s="60"/>
      <c r="I15" s="60"/>
      <c r="J15" s="60"/>
    </row>
    <row r="16" spans="1:10" x14ac:dyDescent="0.2">
      <c r="A16" s="60"/>
      <c r="B16" s="60"/>
      <c r="C16" s="60"/>
      <c r="D16" s="60" t="s">
        <v>6</v>
      </c>
      <c r="E16" s="60"/>
      <c r="F16" s="60"/>
      <c r="G16" s="60"/>
      <c r="H16" s="60"/>
      <c r="I16" s="60"/>
      <c r="J16" s="60"/>
    </row>
    <row r="17" spans="1:10" x14ac:dyDescent="0.2">
      <c r="A17" s="60"/>
      <c r="B17" s="60"/>
      <c r="C17" s="60"/>
      <c r="D17" s="60" t="s">
        <v>7</v>
      </c>
      <c r="E17" s="60"/>
      <c r="F17" s="60"/>
      <c r="G17" s="60"/>
      <c r="H17" s="60"/>
      <c r="I17" s="60"/>
      <c r="J17" s="60"/>
    </row>
    <row r="18" spans="1:10" x14ac:dyDescent="0.2">
      <c r="A18" s="60"/>
      <c r="B18" s="60"/>
      <c r="C18" s="60"/>
      <c r="D18" s="60" t="s">
        <v>432</v>
      </c>
      <c r="E18" s="60"/>
      <c r="F18" s="60"/>
      <c r="G18" s="60"/>
      <c r="H18" s="60"/>
      <c r="I18" s="60"/>
      <c r="J18" s="60"/>
    </row>
    <row r="19" spans="1:10" x14ac:dyDescent="0.2">
      <c r="A19" s="60"/>
      <c r="B19" s="60"/>
      <c r="C19" s="60"/>
      <c r="D19" s="60" t="s">
        <v>8</v>
      </c>
      <c r="E19" s="60"/>
      <c r="F19" s="60"/>
      <c r="G19" s="60"/>
      <c r="H19" s="60"/>
      <c r="I19" s="60"/>
      <c r="J19" s="60"/>
    </row>
    <row r="20" spans="1:10" x14ac:dyDescent="0.2">
      <c r="A20" s="60"/>
      <c r="B20" s="60"/>
      <c r="C20" s="60"/>
      <c r="D20" s="60" t="s">
        <v>9</v>
      </c>
      <c r="E20" s="60"/>
      <c r="F20" s="60"/>
      <c r="G20" s="60"/>
      <c r="H20" s="60"/>
      <c r="I20" s="60"/>
      <c r="J20" s="60"/>
    </row>
    <row r="21" spans="1:10" x14ac:dyDescent="0.2">
      <c r="A21" s="60"/>
      <c r="B21" s="60"/>
      <c r="C21" s="60"/>
      <c r="D21" s="60" t="s">
        <v>10</v>
      </c>
      <c r="E21" s="60"/>
      <c r="F21" s="60"/>
      <c r="G21" s="60"/>
      <c r="H21" s="60"/>
      <c r="I21" s="60"/>
      <c r="J21" s="60"/>
    </row>
    <row r="22" spans="1:10" x14ac:dyDescent="0.2">
      <c r="A22" s="60"/>
      <c r="B22" s="60"/>
      <c r="C22" s="60" t="s">
        <v>11</v>
      </c>
      <c r="D22" s="60"/>
      <c r="E22" s="60"/>
      <c r="F22" s="60"/>
      <c r="G22" s="60"/>
      <c r="H22" s="60"/>
      <c r="I22" s="60"/>
      <c r="J22" s="60"/>
    </row>
    <row r="23" spans="1:10" x14ac:dyDescent="0.2">
      <c r="A23" s="60"/>
      <c r="B23" s="60"/>
      <c r="C23" s="60"/>
      <c r="D23" s="60" t="s">
        <v>12</v>
      </c>
      <c r="E23" s="60"/>
      <c r="F23" s="60"/>
      <c r="G23" s="60"/>
      <c r="H23" s="60"/>
      <c r="I23" s="60"/>
      <c r="J23" s="60"/>
    </row>
    <row r="24" spans="1:10" x14ac:dyDescent="0.2">
      <c r="A24" s="60"/>
      <c r="B24" s="60"/>
      <c r="C24" s="60"/>
      <c r="D24" s="60" t="s">
        <v>13</v>
      </c>
      <c r="E24" s="60"/>
      <c r="F24" s="60"/>
      <c r="G24" s="60"/>
      <c r="H24" s="60"/>
      <c r="I24" s="60"/>
      <c r="J24" s="60"/>
    </row>
    <row r="25" spans="1:10" x14ac:dyDescent="0.2">
      <c r="A25" s="60"/>
      <c r="B25" s="60"/>
      <c r="C25" s="60"/>
      <c r="D25" s="60" t="s">
        <v>14</v>
      </c>
      <c r="E25" s="60"/>
      <c r="F25" s="60"/>
      <c r="G25" s="60"/>
      <c r="H25" s="60"/>
      <c r="I25" s="60"/>
      <c r="J25" s="60"/>
    </row>
    <row r="26" spans="1:10" x14ac:dyDescent="0.2">
      <c r="A26" s="60"/>
      <c r="B26" s="60"/>
      <c r="C26" s="60"/>
      <c r="D26" s="60" t="s">
        <v>15</v>
      </c>
      <c r="E26" s="60"/>
      <c r="F26" s="60"/>
      <c r="G26" s="60"/>
      <c r="H26" s="60"/>
      <c r="I26" s="60"/>
      <c r="J26" s="60"/>
    </row>
    <row r="27" spans="1:10" x14ac:dyDescent="0.2">
      <c r="A27" s="60"/>
      <c r="B27" s="60"/>
      <c r="C27" s="60"/>
      <c r="D27" s="60" t="s">
        <v>16</v>
      </c>
      <c r="E27" s="60"/>
      <c r="F27" s="60"/>
      <c r="G27" s="60"/>
      <c r="H27" s="60"/>
      <c r="I27" s="60"/>
      <c r="J27" s="60"/>
    </row>
    <row r="28" spans="1:10" x14ac:dyDescent="0.2">
      <c r="A28" s="60"/>
      <c r="B28" s="60"/>
      <c r="C28" s="60" t="s">
        <v>17</v>
      </c>
      <c r="D28" s="60"/>
      <c r="E28" s="60"/>
      <c r="F28" s="60"/>
      <c r="G28" s="60"/>
      <c r="H28" s="60"/>
      <c r="I28" s="60"/>
      <c r="J28" s="60"/>
    </row>
    <row r="29" spans="1:10" x14ac:dyDescent="0.2">
      <c r="A29" s="60"/>
      <c r="B29" s="60"/>
      <c r="C29" s="60"/>
      <c r="D29" s="60" t="s">
        <v>433</v>
      </c>
      <c r="E29" s="60"/>
      <c r="F29" s="60"/>
      <c r="G29" s="60"/>
      <c r="H29" s="60"/>
      <c r="I29" s="60"/>
      <c r="J29" s="60"/>
    </row>
    <row r="30" spans="1:10" x14ac:dyDescent="0.2">
      <c r="A30" s="60"/>
      <c r="B30" s="60"/>
      <c r="C30" s="60"/>
      <c r="D30" s="60"/>
      <c r="E30" s="60" t="s">
        <v>25</v>
      </c>
      <c r="F30" s="60"/>
      <c r="G30" s="60"/>
      <c r="H30" s="60"/>
      <c r="I30" s="60"/>
      <c r="J30" s="60"/>
    </row>
    <row r="31" spans="1:10" x14ac:dyDescent="0.2">
      <c r="A31" s="60"/>
      <c r="B31" s="60"/>
      <c r="C31" s="60"/>
      <c r="D31" s="60"/>
      <c r="E31" s="60" t="s">
        <v>434</v>
      </c>
      <c r="F31" s="60"/>
      <c r="G31" s="60"/>
      <c r="H31" s="60"/>
      <c r="I31" s="60"/>
      <c r="J31" s="60"/>
    </row>
    <row r="32" spans="1:10" x14ac:dyDescent="0.2">
      <c r="A32" s="60"/>
      <c r="B32" s="60"/>
      <c r="C32" s="60"/>
      <c r="D32" s="60"/>
      <c r="E32" s="60" t="s">
        <v>435</v>
      </c>
      <c r="F32" s="60"/>
      <c r="G32" s="60"/>
      <c r="H32" s="60"/>
      <c r="I32" s="60"/>
      <c r="J32" s="60"/>
    </row>
    <row r="33" spans="1:10" x14ac:dyDescent="0.2">
      <c r="A33" s="60"/>
      <c r="B33" s="60"/>
      <c r="C33" s="60"/>
      <c r="D33" s="60"/>
      <c r="E33" s="60" t="s">
        <v>436</v>
      </c>
      <c r="F33" s="60"/>
      <c r="G33" s="60"/>
      <c r="H33" s="60"/>
      <c r="I33" s="60"/>
      <c r="J33" s="60"/>
    </row>
    <row r="34" spans="1:10" x14ac:dyDescent="0.2">
      <c r="A34" s="60"/>
      <c r="B34" s="60"/>
      <c r="C34" s="60"/>
      <c r="D34" s="60"/>
      <c r="E34" s="60" t="s">
        <v>437</v>
      </c>
      <c r="F34" s="60"/>
      <c r="G34" s="60"/>
      <c r="H34" s="60"/>
      <c r="I34" s="60"/>
      <c r="J34" s="60"/>
    </row>
    <row r="35" spans="1:10" x14ac:dyDescent="0.2">
      <c r="A35" s="60"/>
      <c r="B35" s="60"/>
      <c r="C35" s="60"/>
      <c r="D35" s="60" t="s">
        <v>438</v>
      </c>
      <c r="E35" s="60"/>
      <c r="F35" s="60"/>
      <c r="G35" s="60"/>
      <c r="H35" s="60"/>
      <c r="I35" s="60"/>
      <c r="J35" s="60"/>
    </row>
    <row r="36" spans="1:10" x14ac:dyDescent="0.2">
      <c r="A36" s="60"/>
      <c r="B36" s="60"/>
      <c r="C36" s="60"/>
      <c r="D36" s="60"/>
      <c r="E36" s="60" t="s">
        <v>439</v>
      </c>
      <c r="F36" s="60"/>
      <c r="G36" s="60"/>
      <c r="H36" s="60"/>
      <c r="I36" s="60"/>
      <c r="J36" s="60"/>
    </row>
    <row r="37" spans="1:10" x14ac:dyDescent="0.2">
      <c r="A37" s="60"/>
      <c r="B37" s="60"/>
      <c r="C37" s="60"/>
      <c r="D37" s="60" t="s">
        <v>176</v>
      </c>
      <c r="E37" s="60"/>
      <c r="F37" s="60"/>
      <c r="G37" s="60"/>
      <c r="H37" s="60"/>
      <c r="I37" s="60"/>
      <c r="J37" s="60"/>
    </row>
    <row r="38" spans="1:10" x14ac:dyDescent="0.2">
      <c r="A38" s="60"/>
      <c r="B38" s="60"/>
      <c r="C38" s="60"/>
      <c r="D38" s="60"/>
      <c r="E38" s="60" t="s">
        <v>440</v>
      </c>
      <c r="F38" s="60"/>
      <c r="G38" s="60"/>
      <c r="H38" s="60"/>
      <c r="I38" s="60"/>
      <c r="J38" s="60"/>
    </row>
    <row r="39" spans="1:10" x14ac:dyDescent="0.2">
      <c r="A39" s="60"/>
      <c r="B39" s="60"/>
      <c r="C39" s="60"/>
      <c r="D39" s="60"/>
      <c r="E39" s="60" t="s">
        <v>441</v>
      </c>
      <c r="F39" s="60"/>
      <c r="G39" s="60"/>
      <c r="H39" s="60"/>
      <c r="I39" s="60"/>
      <c r="J39" s="60"/>
    </row>
    <row r="40" spans="1:10" x14ac:dyDescent="0.2">
      <c r="A40" s="60"/>
      <c r="B40" s="60"/>
      <c r="C40" s="60"/>
      <c r="D40" s="60" t="s">
        <v>442</v>
      </c>
      <c r="E40" s="60"/>
      <c r="F40" s="60"/>
      <c r="G40" s="60"/>
      <c r="H40" s="60"/>
      <c r="I40" s="60"/>
      <c r="J40" s="60"/>
    </row>
    <row r="41" spans="1:10" x14ac:dyDescent="0.2">
      <c r="A41" s="60"/>
      <c r="B41" s="60"/>
      <c r="C41" s="60"/>
      <c r="D41" s="60"/>
      <c r="E41" s="60" t="s">
        <v>443</v>
      </c>
      <c r="F41" s="60"/>
      <c r="G41" s="60"/>
      <c r="H41" s="60"/>
      <c r="I41" s="60"/>
      <c r="J41" s="60"/>
    </row>
    <row r="42" spans="1:10" x14ac:dyDescent="0.2">
      <c r="A42" s="60"/>
      <c r="B42" s="60"/>
      <c r="C42" s="60"/>
      <c r="D42" s="60"/>
      <c r="E42" s="60" t="s">
        <v>444</v>
      </c>
      <c r="F42" s="60"/>
      <c r="G42" s="60"/>
      <c r="H42" s="60"/>
      <c r="I42" s="60"/>
      <c r="J42" s="60"/>
    </row>
    <row r="43" spans="1:10" x14ac:dyDescent="0.2">
      <c r="A43" s="60"/>
      <c r="B43" s="60"/>
      <c r="C43" s="60"/>
      <c r="D43" s="60"/>
      <c r="E43" s="60" t="s">
        <v>445</v>
      </c>
      <c r="F43" s="60"/>
      <c r="G43" s="60"/>
      <c r="H43" s="60"/>
      <c r="I43" s="60"/>
      <c r="J43" s="60"/>
    </row>
    <row r="44" spans="1:10" x14ac:dyDescent="0.2">
      <c r="A44" s="60"/>
      <c r="B44" s="60"/>
      <c r="C44" s="60"/>
      <c r="D44" s="60"/>
      <c r="E44" s="60" t="s">
        <v>446</v>
      </c>
      <c r="F44" s="60"/>
      <c r="G44" s="60"/>
      <c r="H44" s="60"/>
      <c r="I44" s="60"/>
      <c r="J44" s="60"/>
    </row>
    <row r="45" spans="1:10" x14ac:dyDescent="0.2">
      <c r="A45" s="60"/>
      <c r="B45" s="60"/>
      <c r="C45" s="60"/>
      <c r="D45" s="60"/>
      <c r="E45" s="60" t="s">
        <v>447</v>
      </c>
      <c r="F45" s="60"/>
      <c r="G45" s="60"/>
      <c r="H45" s="60"/>
      <c r="I45" s="60"/>
      <c r="J45" s="60"/>
    </row>
    <row r="46" spans="1:10" x14ac:dyDescent="0.2">
      <c r="A46" s="60"/>
      <c r="B46" s="60"/>
      <c r="C46" s="60"/>
      <c r="D46" s="60"/>
      <c r="E46" s="60" t="s">
        <v>448</v>
      </c>
      <c r="F46" s="60"/>
      <c r="G46" s="60"/>
      <c r="H46" s="60"/>
      <c r="I46" s="60"/>
      <c r="J46" s="60"/>
    </row>
    <row r="47" spans="1:10" x14ac:dyDescent="0.2">
      <c r="A47" s="60"/>
      <c r="B47" s="60"/>
      <c r="C47" s="60"/>
      <c r="D47" s="60" t="s">
        <v>449</v>
      </c>
      <c r="E47" s="60"/>
      <c r="F47" s="60"/>
      <c r="G47" s="60"/>
      <c r="H47" s="60"/>
      <c r="I47" s="60"/>
      <c r="J47" s="60"/>
    </row>
    <row r="48" spans="1:10" x14ac:dyDescent="0.2">
      <c r="A48" s="60"/>
      <c r="B48" s="60"/>
      <c r="C48" s="60"/>
      <c r="D48" s="60"/>
      <c r="E48" s="60" t="s">
        <v>450</v>
      </c>
      <c r="F48" s="60"/>
      <c r="G48" s="60"/>
      <c r="H48" s="60"/>
      <c r="I48" s="60"/>
      <c r="J48" s="60"/>
    </row>
    <row r="49" spans="1:10" x14ac:dyDescent="0.2">
      <c r="A49" s="60"/>
      <c r="B49" s="60"/>
      <c r="C49" s="60"/>
      <c r="D49" s="60"/>
      <c r="E49" s="60" t="s">
        <v>458</v>
      </c>
      <c r="F49" s="60"/>
      <c r="G49" s="60"/>
      <c r="H49" s="60"/>
      <c r="I49" s="60"/>
      <c r="J49" s="60"/>
    </row>
    <row r="50" spans="1:10" x14ac:dyDescent="0.2">
      <c r="A50" s="60"/>
      <c r="B50" s="60"/>
      <c r="C50" s="60"/>
      <c r="D50" s="60"/>
      <c r="E50" s="60" t="s">
        <v>451</v>
      </c>
      <c r="F50" s="60"/>
      <c r="G50" s="60"/>
      <c r="H50" s="60"/>
      <c r="I50" s="60"/>
      <c r="J50" s="60"/>
    </row>
    <row r="51" spans="1:10" x14ac:dyDescent="0.2">
      <c r="A51" s="60"/>
      <c r="B51" s="60"/>
      <c r="C51" s="60"/>
      <c r="D51" s="60"/>
      <c r="E51" s="60"/>
      <c r="F51" s="60"/>
      <c r="G51" s="60"/>
      <c r="H51" s="60"/>
      <c r="I51" s="60"/>
      <c r="J51" s="60"/>
    </row>
    <row r="52" spans="1:10" x14ac:dyDescent="0.2">
      <c r="A52" s="60"/>
      <c r="B52" s="62" t="s">
        <v>18</v>
      </c>
      <c r="C52" s="60"/>
      <c r="D52" s="60"/>
      <c r="E52" s="60"/>
      <c r="F52" s="60"/>
      <c r="G52" s="60"/>
      <c r="H52" s="60"/>
      <c r="I52" s="60"/>
      <c r="J52" s="60"/>
    </row>
    <row r="53" spans="1:10" x14ac:dyDescent="0.2">
      <c r="A53" s="60"/>
      <c r="B53" s="60"/>
      <c r="C53" s="60" t="s">
        <v>19</v>
      </c>
      <c r="D53" s="60"/>
      <c r="E53" s="60"/>
      <c r="F53" s="60"/>
      <c r="G53" s="60"/>
      <c r="H53" s="60"/>
      <c r="I53" s="60"/>
      <c r="J53" s="60"/>
    </row>
    <row r="54" spans="1:10" x14ac:dyDescent="0.2">
      <c r="A54" s="60"/>
      <c r="B54" s="60"/>
      <c r="C54" s="60"/>
      <c r="D54" s="60" t="s">
        <v>452</v>
      </c>
      <c r="E54" s="60"/>
      <c r="F54" s="60"/>
      <c r="G54" s="60"/>
      <c r="H54" s="60"/>
      <c r="I54" s="60"/>
      <c r="J54" s="60"/>
    </row>
    <row r="55" spans="1:10" x14ac:dyDescent="0.2">
      <c r="A55" s="60"/>
      <c r="B55" s="60"/>
      <c r="C55" s="60"/>
      <c r="D55" s="60" t="s">
        <v>453</v>
      </c>
      <c r="E55" s="60"/>
      <c r="F55" s="60"/>
      <c r="G55" s="60"/>
      <c r="H55" s="60"/>
      <c r="I55" s="60"/>
      <c r="J55" s="60"/>
    </row>
    <row r="56" spans="1:10" x14ac:dyDescent="0.2">
      <c r="A56" s="60"/>
      <c r="B56" s="60"/>
      <c r="C56" s="60" t="s">
        <v>20</v>
      </c>
      <c r="D56" s="60"/>
      <c r="E56" s="60"/>
      <c r="F56" s="60"/>
      <c r="G56" s="60"/>
      <c r="H56" s="60"/>
      <c r="I56" s="60"/>
      <c r="J56" s="60"/>
    </row>
    <row r="57" spans="1:10" x14ac:dyDescent="0.2">
      <c r="A57" s="60"/>
      <c r="B57" s="60"/>
      <c r="C57" s="60"/>
      <c r="D57" s="60" t="s">
        <v>454</v>
      </c>
      <c r="E57" s="60"/>
      <c r="F57" s="60"/>
      <c r="G57" s="60"/>
      <c r="H57" s="60"/>
      <c r="I57" s="60"/>
      <c r="J57" s="60"/>
    </row>
    <row r="58" spans="1:10" x14ac:dyDescent="0.2">
      <c r="A58" s="60"/>
      <c r="B58" s="60"/>
      <c r="C58" s="60"/>
      <c r="D58" s="60" t="s">
        <v>455</v>
      </c>
      <c r="E58" s="60"/>
      <c r="F58" s="60"/>
      <c r="G58" s="60"/>
      <c r="H58" s="60"/>
      <c r="I58" s="60"/>
      <c r="J58" s="60"/>
    </row>
    <row r="59" spans="1:10" x14ac:dyDescent="0.2">
      <c r="A59" s="60"/>
      <c r="B59" s="60"/>
      <c r="C59" s="60" t="s">
        <v>21</v>
      </c>
      <c r="D59" s="60"/>
      <c r="E59" s="60"/>
      <c r="F59" s="60"/>
      <c r="G59" s="60"/>
      <c r="H59" s="60"/>
      <c r="I59" s="60"/>
      <c r="J59" s="60"/>
    </row>
    <row r="60" spans="1:10" x14ac:dyDescent="0.2">
      <c r="A60" s="60"/>
      <c r="B60" s="60"/>
      <c r="C60" s="60"/>
      <c r="D60" s="60" t="s">
        <v>456</v>
      </c>
      <c r="E60" s="60"/>
      <c r="F60" s="60"/>
      <c r="G60" s="60"/>
      <c r="H60" s="60"/>
      <c r="I60" s="60"/>
      <c r="J60" s="60"/>
    </row>
  </sheetData>
  <mergeCells count="2">
    <mergeCell ref="A1:J1"/>
    <mergeCell ref="A2:J2"/>
  </mergeCells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5"/>
  <sheetViews>
    <sheetView workbookViewId="0">
      <selection activeCell="N16" sqref="N16"/>
    </sheetView>
  </sheetViews>
  <sheetFormatPr baseColWidth="10" defaultRowHeight="15" x14ac:dyDescent="0.2"/>
  <cols>
    <col min="1" max="1" width="24.83203125" style="62" customWidth="1"/>
  </cols>
  <sheetData>
    <row r="1" spans="1:10" ht="70.5" customHeight="1" x14ac:dyDescent="0.25">
      <c r="A1" s="126" t="s">
        <v>294</v>
      </c>
      <c r="B1" s="126"/>
      <c r="C1" s="126"/>
      <c r="D1" s="126"/>
      <c r="E1" s="126"/>
      <c r="F1" s="126"/>
      <c r="G1" s="126"/>
      <c r="H1" s="126"/>
      <c r="I1" s="126"/>
      <c r="J1" s="126"/>
    </row>
    <row r="2" spans="1:10" x14ac:dyDescent="0.2">
      <c r="B2" s="62"/>
      <c r="C2" s="62"/>
      <c r="D2" s="62"/>
      <c r="E2" s="62"/>
      <c r="F2" s="62"/>
      <c r="G2" s="62"/>
      <c r="H2" s="62"/>
      <c r="I2" s="62"/>
      <c r="J2" s="62"/>
    </row>
    <row r="3" spans="1:10" ht="16" x14ac:dyDescent="0.2">
      <c r="A3" s="127" t="s">
        <v>295</v>
      </c>
      <c r="B3" s="127"/>
      <c r="C3" s="127"/>
      <c r="D3" s="127"/>
      <c r="E3" s="127"/>
      <c r="F3" s="127"/>
      <c r="G3" s="127"/>
      <c r="H3" s="127"/>
      <c r="I3" s="127"/>
      <c r="J3" s="127"/>
    </row>
    <row r="4" spans="1:10" x14ac:dyDescent="0.2">
      <c r="B4" s="62"/>
      <c r="C4" s="62"/>
      <c r="D4" s="62"/>
      <c r="E4" s="62"/>
      <c r="F4" s="62"/>
      <c r="G4" s="62"/>
      <c r="H4" s="62"/>
      <c r="I4" s="62"/>
      <c r="J4" s="62"/>
    </row>
    <row r="5" spans="1:10" x14ac:dyDescent="0.2">
      <c r="A5" s="117" t="s">
        <v>24</v>
      </c>
      <c r="B5" s="117"/>
      <c r="C5" s="117"/>
      <c r="D5" s="117"/>
      <c r="E5" s="117"/>
      <c r="F5" s="117"/>
      <c r="G5" s="117"/>
      <c r="H5" s="117"/>
      <c r="I5" s="117"/>
      <c r="J5" s="117"/>
    </row>
    <row r="6" spans="1:10" x14ac:dyDescent="0.2">
      <c r="A6" s="30" t="s">
        <v>296</v>
      </c>
      <c r="B6" s="30" t="s">
        <v>26</v>
      </c>
      <c r="C6" s="30" t="s">
        <v>27</v>
      </c>
      <c r="D6" s="30" t="s">
        <v>28</v>
      </c>
      <c r="E6" s="30" t="s">
        <v>29</v>
      </c>
      <c r="F6" s="30" t="s">
        <v>30</v>
      </c>
      <c r="G6" s="30" t="s">
        <v>31</v>
      </c>
      <c r="H6" s="30" t="s">
        <v>32</v>
      </c>
      <c r="I6" s="30" t="s">
        <v>33</v>
      </c>
      <c r="J6" s="30" t="s">
        <v>34</v>
      </c>
    </row>
    <row r="7" spans="1:10" x14ac:dyDescent="0.2">
      <c r="A7" s="30" t="s">
        <v>297</v>
      </c>
      <c r="B7" s="47">
        <v>0.28348214285714285</v>
      </c>
      <c r="C7" s="47">
        <v>7.8066914498141265E-2</v>
      </c>
      <c r="D7" s="48">
        <v>3.5058430717863104E-2</v>
      </c>
      <c r="E7" s="47">
        <v>0</v>
      </c>
      <c r="F7" s="47">
        <v>0.17446808510638298</v>
      </c>
      <c r="G7" s="47">
        <v>3.9145907473309607E-2</v>
      </c>
      <c r="H7" s="47">
        <v>0.46956521739130436</v>
      </c>
      <c r="I7" s="47">
        <v>0.53721682847896435</v>
      </c>
      <c r="J7" s="47">
        <v>3.8461538461538464E-2</v>
      </c>
    </row>
    <row r="8" spans="1:10" x14ac:dyDescent="0.2">
      <c r="A8" s="30" t="s">
        <v>298</v>
      </c>
      <c r="B8" s="47">
        <v>0.5691964285714286</v>
      </c>
      <c r="C8" s="47">
        <v>0.6988847583643123</v>
      </c>
      <c r="D8" s="48">
        <v>0.69282136894824708</v>
      </c>
      <c r="E8" s="47">
        <v>0.89896373056994816</v>
      </c>
      <c r="F8" s="47">
        <v>0.60425531914893615</v>
      </c>
      <c r="G8" s="47">
        <v>0.48398576512455516</v>
      </c>
      <c r="H8" s="47">
        <v>0.34782608695652173</v>
      </c>
      <c r="I8" s="47">
        <v>0.29126213592233008</v>
      </c>
      <c r="J8" s="47">
        <v>0.82692307692307687</v>
      </c>
    </row>
    <row r="9" spans="1:10" x14ac:dyDescent="0.2">
      <c r="A9" s="30" t="s">
        <v>299</v>
      </c>
      <c r="B9" s="47">
        <v>0.11607142857142858</v>
      </c>
      <c r="C9" s="47">
        <v>0.17657992565055763</v>
      </c>
      <c r="D9" s="48">
        <v>0.15692821368948248</v>
      </c>
      <c r="E9" s="47">
        <v>4.145077720207254E-2</v>
      </c>
      <c r="F9" s="47">
        <v>0.10212765957446808</v>
      </c>
      <c r="G9" s="47">
        <v>0.33807829181494664</v>
      </c>
      <c r="H9" s="47">
        <v>0.14782608695652175</v>
      </c>
      <c r="I9" s="47">
        <v>5.8252427184466021E-2</v>
      </c>
      <c r="J9" s="47">
        <v>1.9230769230769232E-2</v>
      </c>
    </row>
    <row r="10" spans="1:10" x14ac:dyDescent="0.2">
      <c r="A10" s="30" t="s">
        <v>300</v>
      </c>
      <c r="B10" s="47">
        <v>6.6964285714285711E-3</v>
      </c>
      <c r="C10" s="47">
        <v>3.1598513011152414E-2</v>
      </c>
      <c r="D10" s="48">
        <v>8.681135225375626E-2</v>
      </c>
      <c r="E10" s="47">
        <v>1.0362694300518135E-2</v>
      </c>
      <c r="F10" s="47">
        <v>1.276595744680851E-2</v>
      </c>
      <c r="G10" s="47">
        <v>2.8469750889679714E-2</v>
      </c>
      <c r="H10" s="47">
        <v>8.6956521739130436E-3</v>
      </c>
      <c r="I10" s="47">
        <v>9.7087378640776691E-3</v>
      </c>
      <c r="J10" s="47">
        <v>5.7692307692307696E-2</v>
      </c>
    </row>
    <row r="11" spans="1:10" x14ac:dyDescent="0.2">
      <c r="A11" s="30" t="s">
        <v>301</v>
      </c>
      <c r="B11" s="47">
        <v>2.0089285714285716E-2</v>
      </c>
      <c r="C11" s="47">
        <v>1.1152416356877323E-2</v>
      </c>
      <c r="D11" s="48">
        <v>1.8363939899833055E-2</v>
      </c>
      <c r="E11" s="47">
        <v>4.9222797927461141E-2</v>
      </c>
      <c r="F11" s="47">
        <v>4.2553191489361703E-3</v>
      </c>
      <c r="G11" s="47">
        <v>3.5587188612099648E-2</v>
      </c>
      <c r="H11" s="47">
        <v>2.6086956521739129E-2</v>
      </c>
      <c r="I11" s="47">
        <v>9.7087378640776698E-2</v>
      </c>
      <c r="J11" s="47">
        <v>0</v>
      </c>
    </row>
    <row r="12" spans="1:10" x14ac:dyDescent="0.2">
      <c r="A12" s="30" t="s">
        <v>302</v>
      </c>
      <c r="B12" s="47">
        <v>4.464285714285714E-3</v>
      </c>
      <c r="C12" s="47">
        <v>3.7174721189591076E-3</v>
      </c>
      <c r="D12" s="48">
        <v>1.001669449081803E-2</v>
      </c>
      <c r="E12" s="47">
        <v>0</v>
      </c>
      <c r="F12" s="47">
        <v>0.10212765957446808</v>
      </c>
      <c r="G12" s="47">
        <v>7.4733096085409248E-2</v>
      </c>
      <c r="H12" s="47">
        <v>0</v>
      </c>
      <c r="I12" s="47">
        <v>6.4724919093851136E-3</v>
      </c>
      <c r="J12" s="47">
        <v>5.7692307692307696E-2</v>
      </c>
    </row>
    <row r="13" spans="1:10" x14ac:dyDescent="0.2">
      <c r="A13" s="30" t="s">
        <v>227</v>
      </c>
      <c r="B13" s="47">
        <v>1</v>
      </c>
      <c r="C13" s="47">
        <v>1</v>
      </c>
      <c r="D13" s="48">
        <v>1</v>
      </c>
      <c r="E13" s="47">
        <v>1</v>
      </c>
      <c r="F13" s="47">
        <v>1</v>
      </c>
      <c r="G13" s="47">
        <v>1</v>
      </c>
      <c r="H13" s="47">
        <v>1</v>
      </c>
      <c r="I13" s="47">
        <v>1</v>
      </c>
      <c r="J13" s="47">
        <v>1</v>
      </c>
    </row>
    <row r="14" spans="1:10" x14ac:dyDescent="0.2">
      <c r="A14" s="137" t="s">
        <v>305</v>
      </c>
      <c r="B14" s="137"/>
      <c r="C14" s="137"/>
      <c r="D14" s="137"/>
      <c r="E14" s="137"/>
      <c r="F14" s="137"/>
      <c r="G14" s="137"/>
      <c r="H14" s="137"/>
      <c r="I14" s="137"/>
      <c r="J14" s="137"/>
    </row>
    <row r="16" spans="1:10" x14ac:dyDescent="0.2">
      <c r="A16" s="117" t="s">
        <v>38</v>
      </c>
      <c r="B16" s="117"/>
      <c r="C16" s="117"/>
      <c r="D16" s="117"/>
      <c r="E16" s="117"/>
      <c r="F16" s="117"/>
      <c r="G16" s="117"/>
      <c r="H16" s="117"/>
      <c r="I16" s="117"/>
      <c r="J16" s="117"/>
    </row>
    <row r="17" spans="1:10" x14ac:dyDescent="0.2">
      <c r="A17" s="30" t="s">
        <v>296</v>
      </c>
      <c r="B17" s="30" t="s">
        <v>26</v>
      </c>
      <c r="C17" s="30" t="s">
        <v>27</v>
      </c>
      <c r="D17" s="30" t="s">
        <v>28</v>
      </c>
      <c r="E17" s="30" t="s">
        <v>29</v>
      </c>
      <c r="F17" s="30" t="s">
        <v>30</v>
      </c>
      <c r="G17" s="30" t="s">
        <v>31</v>
      </c>
      <c r="H17" s="30" t="s">
        <v>32</v>
      </c>
      <c r="I17" s="30" t="s">
        <v>33</v>
      </c>
      <c r="J17" s="30" t="s">
        <v>34</v>
      </c>
    </row>
    <row r="18" spans="1:10" x14ac:dyDescent="0.2">
      <c r="A18" s="30" t="s">
        <v>297</v>
      </c>
      <c r="B18" s="47">
        <v>0.33333333333333331</v>
      </c>
      <c r="C18" s="47">
        <v>8.2258064516129034E-2</v>
      </c>
      <c r="D18" s="47">
        <v>0</v>
      </c>
      <c r="E18" s="47">
        <v>0</v>
      </c>
      <c r="F18" s="47">
        <v>8.771929824561403E-2</v>
      </c>
      <c r="G18" s="47">
        <v>1.0638297872340425E-2</v>
      </c>
      <c r="H18" s="47">
        <v>0.625</v>
      </c>
      <c r="I18" s="47">
        <v>0.4</v>
      </c>
      <c r="J18" s="47">
        <v>0</v>
      </c>
    </row>
    <row r="19" spans="1:10" x14ac:dyDescent="0.2">
      <c r="A19" s="30" t="s">
        <v>298</v>
      </c>
      <c r="B19" s="47">
        <v>0.37142857142857144</v>
      </c>
      <c r="C19" s="47">
        <v>0.65483870967741931</v>
      </c>
      <c r="D19" s="47">
        <v>1</v>
      </c>
      <c r="E19" s="47">
        <v>1</v>
      </c>
      <c r="F19" s="47">
        <v>0.84210526315789469</v>
      </c>
      <c r="G19" s="47">
        <v>0.72340425531914898</v>
      </c>
      <c r="H19" s="47">
        <v>0.375</v>
      </c>
      <c r="I19" s="47">
        <v>0.44</v>
      </c>
      <c r="J19" s="47">
        <v>1</v>
      </c>
    </row>
    <row r="20" spans="1:10" x14ac:dyDescent="0.2">
      <c r="A20" s="30" t="s">
        <v>299</v>
      </c>
      <c r="B20" s="47">
        <v>0.24761904761904763</v>
      </c>
      <c r="C20" s="47">
        <v>0.24193548387096775</v>
      </c>
      <c r="D20" s="47">
        <v>0</v>
      </c>
      <c r="E20" s="47">
        <v>0</v>
      </c>
      <c r="F20" s="47">
        <v>1.7543859649122806E-2</v>
      </c>
      <c r="G20" s="47">
        <v>0.10638297872340426</v>
      </c>
      <c r="H20" s="47">
        <v>0</v>
      </c>
      <c r="I20" s="47">
        <v>0.04</v>
      </c>
      <c r="J20" s="47">
        <v>0</v>
      </c>
    </row>
    <row r="21" spans="1:10" x14ac:dyDescent="0.2">
      <c r="A21" s="30" t="s">
        <v>300</v>
      </c>
      <c r="B21" s="47">
        <v>9.5238095238095247E-3</v>
      </c>
      <c r="C21" s="47">
        <v>1.1290322580645161E-2</v>
      </c>
      <c r="D21" s="47">
        <v>0</v>
      </c>
      <c r="E21" s="47">
        <v>0</v>
      </c>
      <c r="F21" s="47">
        <v>0</v>
      </c>
      <c r="G21" s="47">
        <v>8.5106382978723402E-2</v>
      </c>
      <c r="H21" s="47">
        <v>0</v>
      </c>
      <c r="I21" s="47">
        <v>0</v>
      </c>
      <c r="J21" s="47">
        <v>0</v>
      </c>
    </row>
    <row r="22" spans="1:10" x14ac:dyDescent="0.2">
      <c r="A22" s="30" t="s">
        <v>301</v>
      </c>
      <c r="B22" s="47">
        <v>3.8095238095238099E-2</v>
      </c>
      <c r="C22" s="47">
        <v>9.6774193548387101E-3</v>
      </c>
      <c r="D22" s="47">
        <v>0</v>
      </c>
      <c r="E22" s="47">
        <v>0</v>
      </c>
      <c r="F22" s="47">
        <v>0</v>
      </c>
      <c r="G22" s="47">
        <v>0</v>
      </c>
      <c r="H22" s="47">
        <v>0</v>
      </c>
      <c r="I22" s="47">
        <v>0.12</v>
      </c>
      <c r="J22" s="47">
        <v>0</v>
      </c>
    </row>
    <row r="23" spans="1:10" x14ac:dyDescent="0.2">
      <c r="A23" s="30" t="s">
        <v>302</v>
      </c>
      <c r="B23" s="47">
        <v>0</v>
      </c>
      <c r="C23" s="47">
        <v>0</v>
      </c>
      <c r="D23" s="47">
        <v>0</v>
      </c>
      <c r="E23" s="47">
        <v>0</v>
      </c>
      <c r="F23" s="47">
        <v>5.2631578947368418E-2</v>
      </c>
      <c r="G23" s="47">
        <v>7.4468085106382975E-2</v>
      </c>
      <c r="H23" s="47">
        <v>0</v>
      </c>
      <c r="I23" s="47">
        <v>0</v>
      </c>
      <c r="J23" s="47">
        <v>0</v>
      </c>
    </row>
    <row r="24" spans="1:10" x14ac:dyDescent="0.2">
      <c r="A24" s="30" t="s">
        <v>227</v>
      </c>
      <c r="B24" s="47">
        <v>1</v>
      </c>
      <c r="C24" s="47">
        <v>1</v>
      </c>
      <c r="D24" s="47">
        <v>1</v>
      </c>
      <c r="E24" s="47">
        <v>1</v>
      </c>
      <c r="F24" s="47">
        <v>1</v>
      </c>
      <c r="G24" s="47">
        <v>1</v>
      </c>
      <c r="H24" s="47">
        <v>1</v>
      </c>
      <c r="I24" s="47">
        <v>1</v>
      </c>
      <c r="J24" s="47">
        <v>1</v>
      </c>
    </row>
    <row r="25" spans="1:10" x14ac:dyDescent="0.2">
      <c r="A25" s="137" t="s">
        <v>305</v>
      </c>
      <c r="B25" s="137"/>
      <c r="C25" s="137"/>
      <c r="D25" s="137"/>
      <c r="E25" s="137"/>
      <c r="F25" s="137"/>
      <c r="G25" s="137"/>
      <c r="H25" s="137"/>
      <c r="I25" s="137"/>
      <c r="J25" s="137"/>
    </row>
  </sheetData>
  <mergeCells count="6">
    <mergeCell ref="A14:J14"/>
    <mergeCell ref="A25:J25"/>
    <mergeCell ref="A5:J5"/>
    <mergeCell ref="A16:J16"/>
    <mergeCell ref="A1:J1"/>
    <mergeCell ref="A3:J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76"/>
  <sheetViews>
    <sheetView workbookViewId="0">
      <selection activeCell="M68" sqref="M68"/>
    </sheetView>
  </sheetViews>
  <sheetFormatPr baseColWidth="10" defaultRowHeight="15" x14ac:dyDescent="0.2"/>
  <cols>
    <col min="1" max="1" width="26.33203125" style="62" customWidth="1"/>
  </cols>
  <sheetData>
    <row r="1" spans="1:10" ht="69.75" customHeight="1" x14ac:dyDescent="0.25">
      <c r="A1" s="126" t="s">
        <v>176</v>
      </c>
      <c r="B1" s="126"/>
      <c r="C1" s="126"/>
      <c r="D1" s="126"/>
      <c r="E1" s="126"/>
      <c r="F1" s="126"/>
      <c r="G1" s="126"/>
      <c r="H1" s="126"/>
      <c r="I1" s="126"/>
      <c r="J1" s="126"/>
    </row>
    <row r="2" spans="1:10" x14ac:dyDescent="0.2">
      <c r="A2" s="138" t="s">
        <v>177</v>
      </c>
      <c r="B2" s="138"/>
      <c r="C2" s="138"/>
      <c r="D2" s="138"/>
      <c r="E2" s="138"/>
      <c r="F2" s="138"/>
      <c r="G2" s="138"/>
      <c r="H2" s="138"/>
      <c r="I2" s="138"/>
      <c r="J2" s="138"/>
    </row>
    <row r="3" spans="1:10" x14ac:dyDescent="0.2">
      <c r="A3" s="117" t="s">
        <v>24</v>
      </c>
      <c r="B3" s="117"/>
      <c r="C3" s="117"/>
      <c r="D3" s="117"/>
      <c r="E3" s="117"/>
      <c r="F3" s="117"/>
      <c r="G3" s="117"/>
      <c r="H3" s="117"/>
      <c r="I3" s="117"/>
      <c r="J3" s="117"/>
    </row>
    <row r="4" spans="1:10" x14ac:dyDescent="0.2">
      <c r="A4" s="30" t="s">
        <v>178</v>
      </c>
      <c r="B4" s="30" t="s">
        <v>26</v>
      </c>
      <c r="C4" s="30" t="s">
        <v>27</v>
      </c>
      <c r="D4" s="30" t="s">
        <v>28</v>
      </c>
      <c r="E4" s="30" t="s">
        <v>29</v>
      </c>
      <c r="F4" s="30" t="s">
        <v>30</v>
      </c>
      <c r="G4" s="30" t="s">
        <v>31</v>
      </c>
      <c r="H4" s="30" t="s">
        <v>32</v>
      </c>
      <c r="I4" s="30" t="s">
        <v>33</v>
      </c>
      <c r="J4" s="30" t="s">
        <v>34</v>
      </c>
    </row>
    <row r="5" spans="1:10" x14ac:dyDescent="0.2">
      <c r="A5" s="30" t="s">
        <v>179</v>
      </c>
      <c r="B5" s="47">
        <v>8.6956521739130432E-2</v>
      </c>
      <c r="C5" s="47">
        <v>4.4776119402985072E-2</v>
      </c>
      <c r="D5" s="47">
        <v>0.1271186440677966</v>
      </c>
      <c r="E5" s="47">
        <v>2.5906735751295338E-3</v>
      </c>
      <c r="F5" s="47">
        <v>2.553191489361702E-2</v>
      </c>
      <c r="G5" s="47">
        <v>3.5714285714285712E-2</v>
      </c>
      <c r="H5" s="47">
        <v>0.35652173913043478</v>
      </c>
      <c r="I5" s="47">
        <v>0.36393442622950822</v>
      </c>
      <c r="J5" s="47">
        <v>0.08</v>
      </c>
    </row>
    <row r="6" spans="1:10" x14ac:dyDescent="0.2">
      <c r="A6" s="30" t="s">
        <v>180</v>
      </c>
      <c r="B6" s="47">
        <v>0.19021739130434784</v>
      </c>
      <c r="C6" s="47">
        <v>0.13619402985074627</v>
      </c>
      <c r="D6" s="47">
        <v>0.24576271186440679</v>
      </c>
      <c r="E6" s="47">
        <v>0.47927461139896371</v>
      </c>
      <c r="F6" s="47">
        <v>0.39148936170212767</v>
      </c>
      <c r="G6" s="47">
        <v>0.17499999999999999</v>
      </c>
      <c r="H6" s="47">
        <v>0.32173913043478258</v>
      </c>
      <c r="I6" s="47">
        <v>0.18032786885245902</v>
      </c>
      <c r="J6" s="47">
        <v>0.42</v>
      </c>
    </row>
    <row r="7" spans="1:10" x14ac:dyDescent="0.2">
      <c r="A7" s="30" t="s">
        <v>181</v>
      </c>
      <c r="B7" s="47">
        <v>0.13043478260869565</v>
      </c>
      <c r="C7" s="47">
        <v>0.2574626865671642</v>
      </c>
      <c r="D7" s="47">
        <v>0.32033898305084746</v>
      </c>
      <c r="E7" s="47">
        <v>0.36269430051813473</v>
      </c>
      <c r="F7" s="47">
        <v>0.42127659574468085</v>
      </c>
      <c r="G7" s="47">
        <v>0.5</v>
      </c>
      <c r="H7" s="47">
        <v>5.2173913043478258E-2</v>
      </c>
      <c r="I7" s="47">
        <v>8.5245901639344257E-2</v>
      </c>
      <c r="J7" s="47">
        <v>0.1</v>
      </c>
    </row>
    <row r="8" spans="1:10" x14ac:dyDescent="0.2">
      <c r="A8" s="30" t="s">
        <v>182</v>
      </c>
      <c r="B8" s="47">
        <v>0.25815217391304346</v>
      </c>
      <c r="C8" s="47">
        <v>0.28544776119402987</v>
      </c>
      <c r="D8" s="47">
        <v>0.23728813559322035</v>
      </c>
      <c r="E8" s="47">
        <v>0.13989637305699482</v>
      </c>
      <c r="F8" s="47">
        <v>0.11063829787234042</v>
      </c>
      <c r="G8" s="47">
        <v>0.25</v>
      </c>
      <c r="H8" s="47">
        <v>4.3478260869565216E-2</v>
      </c>
      <c r="I8" s="47">
        <v>7.8688524590163941E-2</v>
      </c>
      <c r="J8" s="47">
        <v>0.22</v>
      </c>
    </row>
    <row r="9" spans="1:10" x14ac:dyDescent="0.2">
      <c r="A9" s="30" t="s">
        <v>183</v>
      </c>
      <c r="B9" s="47">
        <v>0.16847826086956522</v>
      </c>
      <c r="C9" s="47">
        <v>0.16044776119402984</v>
      </c>
      <c r="D9" s="47">
        <v>5.254237288135593E-2</v>
      </c>
      <c r="E9" s="47">
        <v>1.2953367875647668E-2</v>
      </c>
      <c r="F9" s="47">
        <v>3.8297872340425532E-2</v>
      </c>
      <c r="G9" s="47">
        <v>3.9285714285714285E-2</v>
      </c>
      <c r="H9" s="47">
        <v>6.0869565217391307E-2</v>
      </c>
      <c r="I9" s="47">
        <v>0.1540983606557377</v>
      </c>
      <c r="J9" s="47">
        <v>0.14000000000000001</v>
      </c>
    </row>
    <row r="10" spans="1:10" x14ac:dyDescent="0.2">
      <c r="A10" s="30" t="s">
        <v>184</v>
      </c>
      <c r="B10" s="47">
        <v>0.16576086956521738</v>
      </c>
      <c r="C10" s="47">
        <v>0.11567164179104478</v>
      </c>
      <c r="D10" s="47">
        <v>1.6949152542372881E-2</v>
      </c>
      <c r="E10" s="47">
        <v>2.5906735751295338E-3</v>
      </c>
      <c r="F10" s="47">
        <v>1.276595744680851E-2</v>
      </c>
      <c r="G10" s="47">
        <v>0</v>
      </c>
      <c r="H10" s="47">
        <v>0.16521739130434782</v>
      </c>
      <c r="I10" s="47">
        <v>0.13770491803278689</v>
      </c>
      <c r="J10" s="47">
        <v>0.04</v>
      </c>
    </row>
    <row r="11" spans="1:10" x14ac:dyDescent="0.2">
      <c r="A11" s="30" t="s">
        <v>185</v>
      </c>
      <c r="B11" s="47">
        <v>1</v>
      </c>
      <c r="C11" s="47">
        <v>1</v>
      </c>
      <c r="D11" s="47">
        <v>1</v>
      </c>
      <c r="E11" s="47">
        <v>1</v>
      </c>
      <c r="F11" s="47">
        <v>1</v>
      </c>
      <c r="G11" s="47">
        <v>1</v>
      </c>
      <c r="H11" s="47">
        <v>1</v>
      </c>
      <c r="I11" s="47">
        <v>1</v>
      </c>
      <c r="J11" s="47">
        <v>1</v>
      </c>
    </row>
    <row r="12" spans="1:10" x14ac:dyDescent="0.2">
      <c r="A12" s="137" t="s">
        <v>305</v>
      </c>
      <c r="B12" s="137"/>
      <c r="C12" s="137"/>
      <c r="D12" s="137"/>
      <c r="E12" s="137"/>
      <c r="F12" s="137"/>
      <c r="G12" s="137"/>
      <c r="H12" s="137"/>
      <c r="I12" s="137"/>
      <c r="J12" s="137"/>
    </row>
    <row r="14" spans="1:10" x14ac:dyDescent="0.2">
      <c r="A14" s="117" t="s">
        <v>38</v>
      </c>
      <c r="B14" s="117"/>
      <c r="C14" s="117"/>
      <c r="D14" s="117"/>
      <c r="E14" s="117"/>
      <c r="F14" s="117"/>
      <c r="G14" s="117"/>
      <c r="H14" s="117"/>
      <c r="I14" s="117"/>
      <c r="J14" s="117"/>
    </row>
    <row r="15" spans="1:10" x14ac:dyDescent="0.2">
      <c r="A15" s="30" t="s">
        <v>178</v>
      </c>
      <c r="B15" s="30" t="s">
        <v>26</v>
      </c>
      <c r="C15" s="30" t="s">
        <v>27</v>
      </c>
      <c r="D15" s="30" t="s">
        <v>28</v>
      </c>
      <c r="E15" s="30" t="s">
        <v>29</v>
      </c>
      <c r="F15" s="30" t="s">
        <v>30</v>
      </c>
      <c r="G15" s="30" t="s">
        <v>31</v>
      </c>
      <c r="H15" s="30" t="s">
        <v>32</v>
      </c>
      <c r="I15" s="30" t="s">
        <v>33</v>
      </c>
      <c r="J15" s="30" t="s">
        <v>34</v>
      </c>
    </row>
    <row r="16" spans="1:10" x14ac:dyDescent="0.2">
      <c r="A16" s="30" t="s">
        <v>179</v>
      </c>
      <c r="B16" s="47">
        <v>2.5000000000000001E-2</v>
      </c>
      <c r="C16" s="47">
        <v>3.0645161290322579E-2</v>
      </c>
      <c r="D16" s="47">
        <v>0</v>
      </c>
      <c r="E16" s="47">
        <v>0</v>
      </c>
      <c r="F16" s="47">
        <v>0</v>
      </c>
      <c r="G16" s="47">
        <v>0</v>
      </c>
      <c r="H16" s="47">
        <v>0.375</v>
      </c>
      <c r="I16" s="47">
        <v>0</v>
      </c>
      <c r="J16" s="47">
        <v>0</v>
      </c>
    </row>
    <row r="17" spans="1:10" x14ac:dyDescent="0.2">
      <c r="A17" s="30" t="s">
        <v>180</v>
      </c>
      <c r="B17" s="47">
        <v>0.22500000000000001</v>
      </c>
      <c r="C17" s="47">
        <v>2.903225806451613E-2</v>
      </c>
      <c r="D17" s="47">
        <v>0</v>
      </c>
      <c r="E17" s="47">
        <v>0</v>
      </c>
      <c r="F17" s="47">
        <v>0.21052631578947367</v>
      </c>
      <c r="G17" s="47">
        <v>1.2500000000000001E-2</v>
      </c>
      <c r="H17" s="47">
        <v>0</v>
      </c>
      <c r="I17" s="47">
        <v>0</v>
      </c>
      <c r="J17" s="47">
        <v>0</v>
      </c>
    </row>
    <row r="18" spans="1:10" x14ac:dyDescent="0.2">
      <c r="A18" s="30" t="s">
        <v>181</v>
      </c>
      <c r="B18" s="47">
        <v>0.1</v>
      </c>
      <c r="C18" s="47">
        <v>2.0967741935483872E-2</v>
      </c>
      <c r="D18" s="47">
        <v>0</v>
      </c>
      <c r="E18" s="47">
        <v>0</v>
      </c>
      <c r="F18" s="47">
        <v>0.43859649122807015</v>
      </c>
      <c r="G18" s="47">
        <v>0.125</v>
      </c>
      <c r="H18" s="47">
        <v>0.125</v>
      </c>
      <c r="I18" s="47">
        <v>0</v>
      </c>
      <c r="J18" s="47">
        <v>0</v>
      </c>
    </row>
    <row r="19" spans="1:10" x14ac:dyDescent="0.2">
      <c r="A19" s="30" t="s">
        <v>182</v>
      </c>
      <c r="B19" s="47">
        <v>0.17499999999999999</v>
      </c>
      <c r="C19" s="47">
        <v>1.4516129032258065E-2</v>
      </c>
      <c r="D19" s="47">
        <v>1</v>
      </c>
      <c r="E19" s="47">
        <v>1</v>
      </c>
      <c r="F19" s="47">
        <v>5.2631578947368418E-2</v>
      </c>
      <c r="G19" s="47">
        <v>0.2</v>
      </c>
      <c r="H19" s="47">
        <v>0.25</v>
      </c>
      <c r="I19" s="47">
        <v>0.08</v>
      </c>
      <c r="J19" s="47">
        <v>0</v>
      </c>
    </row>
    <row r="20" spans="1:10" x14ac:dyDescent="0.2">
      <c r="A20" s="30" t="s">
        <v>183</v>
      </c>
      <c r="B20" s="47">
        <v>0.2</v>
      </c>
      <c r="C20" s="47">
        <v>1.935483870967742E-2</v>
      </c>
      <c r="D20" s="47">
        <v>0</v>
      </c>
      <c r="E20" s="47">
        <v>0</v>
      </c>
      <c r="F20" s="47">
        <v>0.15789473684210525</v>
      </c>
      <c r="G20" s="47">
        <v>6.25E-2</v>
      </c>
      <c r="H20" s="47">
        <v>0</v>
      </c>
      <c r="I20" s="47">
        <v>0.24</v>
      </c>
      <c r="J20" s="47">
        <v>1</v>
      </c>
    </row>
    <row r="21" spans="1:10" x14ac:dyDescent="0.2">
      <c r="A21" s="30" t="s">
        <v>184</v>
      </c>
      <c r="B21" s="47">
        <v>0.27500000000000002</v>
      </c>
      <c r="C21" s="47">
        <v>0.88548387096774195</v>
      </c>
      <c r="D21" s="47">
        <v>0</v>
      </c>
      <c r="E21" s="47">
        <v>0</v>
      </c>
      <c r="F21" s="47">
        <v>0.14035087719298245</v>
      </c>
      <c r="G21" s="47">
        <v>0.6</v>
      </c>
      <c r="H21" s="47">
        <v>0.25</v>
      </c>
      <c r="I21" s="47">
        <v>0.68</v>
      </c>
      <c r="J21" s="47">
        <v>0</v>
      </c>
    </row>
    <row r="22" spans="1:10" x14ac:dyDescent="0.2">
      <c r="A22" s="30" t="s">
        <v>185</v>
      </c>
      <c r="B22" s="47">
        <v>1</v>
      </c>
      <c r="C22" s="47">
        <v>1</v>
      </c>
      <c r="D22" s="47">
        <v>1</v>
      </c>
      <c r="E22" s="47">
        <v>1</v>
      </c>
      <c r="F22" s="47">
        <v>1</v>
      </c>
      <c r="G22" s="47">
        <v>1</v>
      </c>
      <c r="H22" s="47">
        <v>1</v>
      </c>
      <c r="I22" s="47">
        <v>1</v>
      </c>
      <c r="J22" s="47">
        <v>1</v>
      </c>
    </row>
    <row r="23" spans="1:10" x14ac:dyDescent="0.2">
      <c r="A23" s="137" t="s">
        <v>305</v>
      </c>
      <c r="B23" s="137"/>
      <c r="C23" s="137"/>
      <c r="D23" s="137"/>
      <c r="E23" s="137"/>
      <c r="F23" s="137"/>
      <c r="G23" s="137"/>
      <c r="H23" s="137"/>
      <c r="I23" s="137"/>
      <c r="J23" s="137"/>
    </row>
    <row r="25" spans="1:10" x14ac:dyDescent="0.2">
      <c r="A25" s="117" t="s">
        <v>186</v>
      </c>
      <c r="B25" s="117"/>
      <c r="C25" s="117"/>
      <c r="D25" s="117"/>
      <c r="E25" s="117"/>
      <c r="F25" s="117"/>
      <c r="G25" s="117"/>
      <c r="H25" s="117"/>
      <c r="I25" s="117"/>
      <c r="J25" s="117"/>
    </row>
    <row r="26" spans="1:10" x14ac:dyDescent="0.2">
      <c r="A26" s="117" t="s">
        <v>24</v>
      </c>
      <c r="B26" s="117"/>
      <c r="C26" s="117"/>
      <c r="D26" s="117"/>
      <c r="E26" s="117"/>
      <c r="F26" s="117"/>
      <c r="G26" s="117"/>
      <c r="H26" s="117"/>
      <c r="I26" s="117"/>
      <c r="J26" s="117"/>
    </row>
    <row r="27" spans="1:10" x14ac:dyDescent="0.2">
      <c r="A27" s="30"/>
      <c r="B27" s="30" t="s">
        <v>26</v>
      </c>
      <c r="C27" s="30" t="s">
        <v>27</v>
      </c>
      <c r="D27" s="30" t="s">
        <v>28</v>
      </c>
      <c r="E27" s="30" t="s">
        <v>29</v>
      </c>
      <c r="F27" s="30" t="s">
        <v>30</v>
      </c>
      <c r="G27" s="30" t="s">
        <v>31</v>
      </c>
      <c r="H27" s="30" t="s">
        <v>32</v>
      </c>
      <c r="I27" s="30" t="s">
        <v>33</v>
      </c>
      <c r="J27" s="30" t="s">
        <v>34</v>
      </c>
    </row>
    <row r="28" spans="1:10" x14ac:dyDescent="0.2">
      <c r="A28" s="117" t="s">
        <v>187</v>
      </c>
      <c r="B28" s="117"/>
      <c r="C28" s="117"/>
      <c r="D28" s="117"/>
      <c r="E28" s="117"/>
      <c r="F28" s="117"/>
      <c r="G28" s="117"/>
      <c r="H28" s="117"/>
      <c r="I28" s="117"/>
      <c r="J28" s="117"/>
    </row>
    <row r="29" spans="1:10" ht="32" x14ac:dyDescent="0.2">
      <c r="A29" s="57" t="s">
        <v>188</v>
      </c>
      <c r="B29" s="47">
        <v>4.2410714285714288E-2</v>
      </c>
      <c r="C29" s="47">
        <v>9.2936802973977699E-3</v>
      </c>
      <c r="D29" s="48">
        <v>2.6711185308848081E-2</v>
      </c>
      <c r="E29" s="47">
        <v>1.0362694300518135E-2</v>
      </c>
      <c r="F29" s="47">
        <v>1.276595744680851E-2</v>
      </c>
      <c r="G29" s="47">
        <v>2.5000000000000001E-2</v>
      </c>
      <c r="H29" s="47">
        <v>3.4782608695652174E-2</v>
      </c>
      <c r="I29" s="47">
        <v>9.8039215686274508E-3</v>
      </c>
      <c r="J29" s="47">
        <v>0</v>
      </c>
    </row>
    <row r="30" spans="1:10" x14ac:dyDescent="0.2">
      <c r="A30" s="30" t="s">
        <v>189</v>
      </c>
      <c r="B30" s="47">
        <v>0.10267857142857142</v>
      </c>
      <c r="C30" s="47">
        <v>7.24907063197026E-2</v>
      </c>
      <c r="D30" s="48">
        <v>7.0116861435726208E-2</v>
      </c>
      <c r="E30" s="47">
        <v>0.13989637305699482</v>
      </c>
      <c r="F30" s="47">
        <v>0.4553191489361702</v>
      </c>
      <c r="G30" s="47">
        <v>3.9285714285714285E-2</v>
      </c>
      <c r="H30" s="47">
        <v>0.16521739130434782</v>
      </c>
      <c r="I30" s="47">
        <v>3.9215686274509803E-2</v>
      </c>
      <c r="J30" s="47">
        <v>0.11538461538461539</v>
      </c>
    </row>
    <row r="31" spans="1:10" x14ac:dyDescent="0.2">
      <c r="A31" s="30" t="s">
        <v>190</v>
      </c>
      <c r="B31" s="47">
        <v>4.4642857142857144E-2</v>
      </c>
      <c r="C31" s="47">
        <v>1.4869888475836431E-2</v>
      </c>
      <c r="D31" s="48">
        <v>1.8363939899833055E-2</v>
      </c>
      <c r="E31" s="47">
        <v>2.5906735751295338E-3</v>
      </c>
      <c r="F31" s="47">
        <v>3.8297872340425532E-2</v>
      </c>
      <c r="G31" s="47">
        <v>0.16785714285714284</v>
      </c>
      <c r="H31" s="47">
        <v>1.7391304347826087E-2</v>
      </c>
      <c r="I31" s="47">
        <v>3.9215686274509803E-2</v>
      </c>
      <c r="J31" s="47">
        <v>0</v>
      </c>
    </row>
    <row r="32" spans="1:10" x14ac:dyDescent="0.2">
      <c r="A32" s="117" t="s">
        <v>191</v>
      </c>
      <c r="B32" s="117"/>
      <c r="C32" s="117"/>
      <c r="D32" s="117"/>
      <c r="E32" s="117"/>
      <c r="F32" s="117"/>
      <c r="G32" s="117"/>
      <c r="H32" s="117"/>
      <c r="I32" s="117"/>
      <c r="J32" s="117"/>
    </row>
    <row r="33" spans="1:10" ht="32" x14ac:dyDescent="0.2">
      <c r="A33" s="57" t="s">
        <v>192</v>
      </c>
      <c r="B33" s="47">
        <v>1.1160714285714286E-2</v>
      </c>
      <c r="C33" s="47">
        <v>3.3457249070631967E-2</v>
      </c>
      <c r="D33" s="48">
        <v>8.1803005008347252E-2</v>
      </c>
      <c r="E33" s="47">
        <v>2.5906735751295338E-3</v>
      </c>
      <c r="F33" s="47">
        <v>8.5106382978723406E-3</v>
      </c>
      <c r="G33" s="47">
        <v>6.0714285714285714E-2</v>
      </c>
      <c r="H33" s="47">
        <v>1.7391304347826087E-2</v>
      </c>
      <c r="I33" s="47">
        <v>4.2483660130718956E-2</v>
      </c>
      <c r="J33" s="47">
        <v>0.11538461538461539</v>
      </c>
    </row>
    <row r="34" spans="1:10" x14ac:dyDescent="0.2">
      <c r="A34" s="30" t="s">
        <v>193</v>
      </c>
      <c r="B34" s="47">
        <v>9.8214285714285712E-2</v>
      </c>
      <c r="C34" s="47">
        <v>4.8327137546468404E-2</v>
      </c>
      <c r="D34" s="48">
        <v>2.337228714524207E-2</v>
      </c>
      <c r="E34" s="47">
        <v>4.9222797927461141E-2</v>
      </c>
      <c r="F34" s="47">
        <v>2.9787234042553193E-2</v>
      </c>
      <c r="G34" s="47">
        <v>7.857142857142857E-2</v>
      </c>
      <c r="H34" s="47">
        <v>9.5652173913043481E-2</v>
      </c>
      <c r="I34" s="47">
        <v>0.11764705882352941</v>
      </c>
      <c r="J34" s="47">
        <v>3.8461538461538464E-2</v>
      </c>
    </row>
    <row r="35" spans="1:10" ht="32" x14ac:dyDescent="0.2">
      <c r="A35" s="57" t="s">
        <v>355</v>
      </c>
      <c r="B35" s="47">
        <v>9.375E-2</v>
      </c>
      <c r="C35" s="47">
        <v>8.9219330855018583E-2</v>
      </c>
      <c r="D35" s="48">
        <v>0.1302170283806344</v>
      </c>
      <c r="E35" s="47">
        <v>0.22279792746113988</v>
      </c>
      <c r="F35" s="47">
        <v>1.7021276595744681E-2</v>
      </c>
      <c r="G35" s="47">
        <v>0.16071428571428573</v>
      </c>
      <c r="H35" s="47">
        <v>0.13043478260869565</v>
      </c>
      <c r="I35" s="47">
        <v>0.12418300653594772</v>
      </c>
      <c r="J35" s="47">
        <v>0.17307692307692307</v>
      </c>
    </row>
    <row r="36" spans="1:10" x14ac:dyDescent="0.2">
      <c r="A36" s="30" t="s">
        <v>189</v>
      </c>
      <c r="B36" s="47">
        <v>0.25892857142857145</v>
      </c>
      <c r="C36" s="47">
        <v>0.30483271375464682</v>
      </c>
      <c r="D36" s="48">
        <v>0.11352253756260434</v>
      </c>
      <c r="E36" s="47">
        <v>0.16321243523316062</v>
      </c>
      <c r="F36" s="47">
        <v>0.10212765957446808</v>
      </c>
      <c r="G36" s="47">
        <v>0.20357142857142857</v>
      </c>
      <c r="H36" s="47">
        <v>0.16521739130434782</v>
      </c>
      <c r="I36" s="47">
        <v>0.17973856209150327</v>
      </c>
      <c r="J36" s="47">
        <v>0.21153846153846154</v>
      </c>
    </row>
    <row r="37" spans="1:10" x14ac:dyDescent="0.2">
      <c r="A37" s="30" t="s">
        <v>190</v>
      </c>
      <c r="B37" s="47">
        <v>4.4642857142857144E-2</v>
      </c>
      <c r="C37" s="47">
        <v>1.6728624535315983E-2</v>
      </c>
      <c r="D37" s="48">
        <v>1.5025041736227046E-2</v>
      </c>
      <c r="E37" s="47">
        <v>5.1813471502590676E-3</v>
      </c>
      <c r="F37" s="47">
        <v>4.2553191489361703E-3</v>
      </c>
      <c r="G37" s="47">
        <v>2.5000000000000001E-2</v>
      </c>
      <c r="H37" s="47">
        <v>0</v>
      </c>
      <c r="I37" s="47">
        <v>4.9019607843137254E-2</v>
      </c>
      <c r="J37" s="47">
        <v>1.9230769230769232E-2</v>
      </c>
    </row>
    <row r="38" spans="1:10" ht="16" x14ac:dyDescent="0.2">
      <c r="A38" s="57" t="s">
        <v>194</v>
      </c>
      <c r="B38" s="47">
        <v>0.10267857142857142</v>
      </c>
      <c r="C38" s="47">
        <v>0.12639405204460966</v>
      </c>
      <c r="D38" s="48">
        <v>0.10517529215358931</v>
      </c>
      <c r="E38" s="47">
        <v>0.25906735751295334</v>
      </c>
      <c r="F38" s="47">
        <v>9.7872340425531917E-2</v>
      </c>
      <c r="G38" s="47">
        <v>0.13928571428571429</v>
      </c>
      <c r="H38" s="47">
        <v>1.7391304347826087E-2</v>
      </c>
      <c r="I38" s="47">
        <v>7.1895424836601302E-2</v>
      </c>
      <c r="J38" s="47">
        <v>7.6923076923076927E-2</v>
      </c>
    </row>
    <row r="39" spans="1:10" ht="16" x14ac:dyDescent="0.2">
      <c r="A39" s="57" t="s">
        <v>195</v>
      </c>
      <c r="B39" s="47">
        <v>4.464285714285714E-3</v>
      </c>
      <c r="C39" s="47">
        <v>2.4163568773234202E-2</v>
      </c>
      <c r="D39" s="48">
        <v>4.5075125208681135E-2</v>
      </c>
      <c r="E39" s="47">
        <v>5.1813471502590676E-3</v>
      </c>
      <c r="F39" s="47">
        <v>8.5106382978723406E-3</v>
      </c>
      <c r="G39" s="47">
        <v>1.7857142857142856E-2</v>
      </c>
      <c r="H39" s="47">
        <v>1.7391304347826087E-2</v>
      </c>
      <c r="I39" s="47">
        <v>3.9215686274509803E-2</v>
      </c>
      <c r="J39" s="47">
        <v>1.9230769230769232E-2</v>
      </c>
    </row>
    <row r="40" spans="1:10" x14ac:dyDescent="0.2">
      <c r="A40" s="117" t="s">
        <v>196</v>
      </c>
      <c r="B40" s="117"/>
      <c r="C40" s="117"/>
      <c r="D40" s="117"/>
      <c r="E40" s="117"/>
      <c r="F40" s="117"/>
      <c r="G40" s="117"/>
      <c r="H40" s="117"/>
      <c r="I40" s="117"/>
      <c r="J40" s="117"/>
    </row>
    <row r="41" spans="1:10" x14ac:dyDescent="0.2">
      <c r="A41" s="30" t="s">
        <v>197</v>
      </c>
      <c r="B41" s="47">
        <v>5.1339285714285712E-2</v>
      </c>
      <c r="C41" s="47">
        <v>9.2936802973977689E-2</v>
      </c>
      <c r="D41" s="48">
        <v>9.849749582637729E-2</v>
      </c>
      <c r="E41" s="47">
        <v>0</v>
      </c>
      <c r="F41" s="47">
        <v>8.5106382978723402E-2</v>
      </c>
      <c r="G41" s="47">
        <v>2.5000000000000001E-2</v>
      </c>
      <c r="H41" s="47">
        <v>0.13043478260869565</v>
      </c>
      <c r="I41" s="47">
        <v>0.16013071895424835</v>
      </c>
      <c r="J41" s="47">
        <v>5.7692307692307696E-2</v>
      </c>
    </row>
    <row r="42" spans="1:10" x14ac:dyDescent="0.2">
      <c r="A42" s="30" t="s">
        <v>198</v>
      </c>
      <c r="B42" s="47">
        <v>0.10267857142857142</v>
      </c>
      <c r="C42" s="47">
        <v>5.5762081784386616E-2</v>
      </c>
      <c r="D42" s="48">
        <v>4.340567612687813E-2</v>
      </c>
      <c r="E42" s="47">
        <v>8.2901554404145081E-2</v>
      </c>
      <c r="F42" s="47">
        <v>5.5319148936170209E-2</v>
      </c>
      <c r="G42" s="47">
        <v>1.0714285714285714E-2</v>
      </c>
      <c r="H42" s="47">
        <v>8.6956521739130436E-3</v>
      </c>
      <c r="I42" s="47">
        <v>4.2483660130718956E-2</v>
      </c>
      <c r="J42" s="47">
        <v>9.6153846153846159E-2</v>
      </c>
    </row>
    <row r="43" spans="1:10" x14ac:dyDescent="0.2">
      <c r="A43" s="30" t="s">
        <v>199</v>
      </c>
      <c r="B43" s="47">
        <v>4.464285714285714E-3</v>
      </c>
      <c r="C43" s="47">
        <v>1.3011152416356878E-2</v>
      </c>
      <c r="D43" s="48">
        <v>1.335559265442404E-2</v>
      </c>
      <c r="E43" s="47">
        <v>2.5906735751295338E-3</v>
      </c>
      <c r="F43" s="47">
        <v>0</v>
      </c>
      <c r="G43" s="47">
        <v>1.0714285714285714E-2</v>
      </c>
      <c r="H43" s="47">
        <v>9.5652173913043481E-2</v>
      </c>
      <c r="I43" s="47">
        <v>3.2679738562091504E-3</v>
      </c>
      <c r="J43" s="47">
        <v>0</v>
      </c>
    </row>
    <row r="44" spans="1:10" x14ac:dyDescent="0.2">
      <c r="A44" s="117" t="s">
        <v>200</v>
      </c>
      <c r="B44" s="117"/>
      <c r="C44" s="117"/>
      <c r="D44" s="117"/>
      <c r="E44" s="117"/>
      <c r="F44" s="117"/>
      <c r="G44" s="117"/>
      <c r="H44" s="117"/>
      <c r="I44" s="117"/>
      <c r="J44" s="117"/>
    </row>
    <row r="45" spans="1:10" x14ac:dyDescent="0.2">
      <c r="A45" s="30" t="s">
        <v>200</v>
      </c>
      <c r="B45" s="47">
        <v>3.7946428571428568E-2</v>
      </c>
      <c r="C45" s="47">
        <v>6.5055762081784388E-2</v>
      </c>
      <c r="D45" s="48">
        <v>0.20534223706176963</v>
      </c>
      <c r="E45" s="47">
        <v>5.4404145077720206E-2</v>
      </c>
      <c r="F45" s="47">
        <v>8.5106382978723402E-2</v>
      </c>
      <c r="G45" s="47">
        <v>3.5714285714285712E-2</v>
      </c>
      <c r="H45" s="47">
        <v>0.10434782608695652</v>
      </c>
      <c r="I45" s="47">
        <v>8.1699346405228759E-2</v>
      </c>
      <c r="J45" s="47">
        <v>7.6923076923076927E-2</v>
      </c>
    </row>
    <row r="46" spans="1:10" x14ac:dyDescent="0.2">
      <c r="A46" s="117" t="s">
        <v>201</v>
      </c>
      <c r="B46" s="117"/>
      <c r="C46" s="117"/>
      <c r="D46" s="117"/>
      <c r="E46" s="117"/>
      <c r="F46" s="117"/>
      <c r="G46" s="117"/>
      <c r="H46" s="117"/>
      <c r="I46" s="117"/>
      <c r="J46" s="117"/>
    </row>
    <row r="47" spans="1:10" x14ac:dyDescent="0.2">
      <c r="A47" s="30" t="s">
        <v>201</v>
      </c>
      <c r="B47" s="47">
        <v>0</v>
      </c>
      <c r="C47" s="47">
        <v>3.3457249070631967E-2</v>
      </c>
      <c r="D47" s="48">
        <v>1.001669449081803E-2</v>
      </c>
      <c r="E47" s="47">
        <v>0</v>
      </c>
      <c r="F47" s="47">
        <v>0</v>
      </c>
      <c r="G47" s="47">
        <v>0</v>
      </c>
      <c r="H47" s="47">
        <v>0</v>
      </c>
      <c r="I47" s="47">
        <v>0</v>
      </c>
      <c r="J47" s="47">
        <v>0</v>
      </c>
    </row>
    <row r="48" spans="1:10" x14ac:dyDescent="0.2">
      <c r="A48" s="30" t="s">
        <v>37</v>
      </c>
      <c r="B48" s="47">
        <v>1</v>
      </c>
      <c r="C48" s="47">
        <v>1</v>
      </c>
      <c r="D48" s="48">
        <v>1</v>
      </c>
      <c r="E48" s="47">
        <v>1</v>
      </c>
      <c r="F48" s="47">
        <v>1</v>
      </c>
      <c r="G48" s="47">
        <v>1</v>
      </c>
      <c r="H48" s="47">
        <v>1</v>
      </c>
      <c r="I48" s="47">
        <v>1</v>
      </c>
      <c r="J48" s="47">
        <v>1</v>
      </c>
    </row>
    <row r="49" spans="1:10" x14ac:dyDescent="0.2">
      <c r="A49" s="137" t="s">
        <v>305</v>
      </c>
      <c r="B49" s="137"/>
      <c r="C49" s="137"/>
      <c r="D49" s="137"/>
      <c r="E49" s="137"/>
      <c r="F49" s="137"/>
      <c r="G49" s="137"/>
      <c r="H49" s="137"/>
      <c r="I49" s="137"/>
      <c r="J49" s="137"/>
    </row>
    <row r="51" spans="1:10" x14ac:dyDescent="0.2">
      <c r="A51" s="117" t="s">
        <v>186</v>
      </c>
      <c r="B51" s="117"/>
      <c r="C51" s="117"/>
      <c r="D51" s="117"/>
      <c r="E51" s="117"/>
      <c r="F51" s="117"/>
      <c r="G51" s="117"/>
      <c r="H51" s="117"/>
      <c r="I51" s="117"/>
      <c r="J51" s="117"/>
    </row>
    <row r="52" spans="1:10" x14ac:dyDescent="0.2">
      <c r="A52" s="117" t="s">
        <v>38</v>
      </c>
      <c r="B52" s="117"/>
      <c r="C52" s="117"/>
      <c r="D52" s="117"/>
      <c r="E52" s="117"/>
      <c r="F52" s="117"/>
      <c r="G52" s="117"/>
      <c r="H52" s="117"/>
      <c r="I52" s="117"/>
      <c r="J52" s="117"/>
    </row>
    <row r="53" spans="1:10" x14ac:dyDescent="0.2">
      <c r="A53" s="30"/>
      <c r="B53" s="25" t="s">
        <v>26</v>
      </c>
      <c r="C53" s="25" t="s">
        <v>27</v>
      </c>
      <c r="D53" s="25" t="s">
        <v>28</v>
      </c>
      <c r="E53" s="25" t="s">
        <v>29</v>
      </c>
      <c r="F53" s="25" t="s">
        <v>30</v>
      </c>
      <c r="G53" s="25" t="s">
        <v>31</v>
      </c>
      <c r="H53" s="25" t="s">
        <v>32</v>
      </c>
      <c r="I53" s="25" t="s">
        <v>33</v>
      </c>
      <c r="J53" s="25" t="s">
        <v>34</v>
      </c>
    </row>
    <row r="54" spans="1:10" x14ac:dyDescent="0.2">
      <c r="A54" s="117" t="s">
        <v>187</v>
      </c>
      <c r="B54" s="117"/>
      <c r="C54" s="117"/>
      <c r="D54" s="117"/>
      <c r="E54" s="117"/>
      <c r="F54" s="117"/>
      <c r="G54" s="117"/>
      <c r="H54" s="117"/>
      <c r="I54" s="117"/>
      <c r="J54" s="117"/>
    </row>
    <row r="55" spans="1:10" ht="32" x14ac:dyDescent="0.2">
      <c r="A55" s="57" t="s">
        <v>188</v>
      </c>
      <c r="B55" s="47">
        <v>9.5238095238095247E-3</v>
      </c>
      <c r="C55" s="47">
        <v>1.1290322580645161E-2</v>
      </c>
      <c r="D55" s="48">
        <v>0</v>
      </c>
      <c r="E55" s="47">
        <v>0</v>
      </c>
      <c r="F55" s="47">
        <v>5.2631578947368418E-2</v>
      </c>
      <c r="G55" s="47">
        <v>0</v>
      </c>
      <c r="H55" s="47">
        <v>0</v>
      </c>
      <c r="I55" s="47">
        <v>0</v>
      </c>
      <c r="J55" s="47">
        <v>0</v>
      </c>
    </row>
    <row r="56" spans="1:10" x14ac:dyDescent="0.2">
      <c r="A56" s="30" t="s">
        <v>189</v>
      </c>
      <c r="B56" s="47">
        <v>9.5238095238095233E-2</v>
      </c>
      <c r="C56" s="47">
        <v>3.870967741935484E-2</v>
      </c>
      <c r="D56" s="48">
        <v>0</v>
      </c>
      <c r="E56" s="47">
        <v>1</v>
      </c>
      <c r="F56" s="47">
        <v>0.42105263157894735</v>
      </c>
      <c r="G56" s="47">
        <v>2.1276595744680851E-2</v>
      </c>
      <c r="H56" s="47">
        <v>0</v>
      </c>
      <c r="I56" s="47">
        <v>0</v>
      </c>
      <c r="J56" s="47">
        <v>0.33333333333333331</v>
      </c>
    </row>
    <row r="57" spans="1:10" x14ac:dyDescent="0.2">
      <c r="A57" s="30" t="s">
        <v>190</v>
      </c>
      <c r="B57" s="47">
        <v>4.7619047619047616E-2</v>
      </c>
      <c r="C57" s="47">
        <v>1.2903225806451613E-2</v>
      </c>
      <c r="D57" s="48">
        <v>0</v>
      </c>
      <c r="E57" s="47">
        <v>0</v>
      </c>
      <c r="F57" s="47">
        <v>0</v>
      </c>
      <c r="G57" s="47">
        <v>3.1914893617021274E-2</v>
      </c>
      <c r="H57" s="47">
        <v>0.125</v>
      </c>
      <c r="I57" s="47">
        <v>0</v>
      </c>
      <c r="J57" s="47">
        <v>0</v>
      </c>
    </row>
    <row r="58" spans="1:10" x14ac:dyDescent="0.2">
      <c r="A58" s="117" t="s">
        <v>191</v>
      </c>
      <c r="B58" s="117"/>
      <c r="C58" s="117"/>
      <c r="D58" s="117"/>
      <c r="E58" s="117"/>
      <c r="F58" s="117"/>
      <c r="G58" s="117"/>
      <c r="H58" s="117"/>
      <c r="I58" s="117"/>
      <c r="J58" s="117"/>
    </row>
    <row r="59" spans="1:10" ht="32" x14ac:dyDescent="0.2">
      <c r="A59" s="57" t="s">
        <v>192</v>
      </c>
      <c r="B59" s="47">
        <v>9.5238095238095247E-3</v>
      </c>
      <c r="C59" s="47">
        <v>2.0967741935483872E-2</v>
      </c>
      <c r="D59" s="48">
        <v>0</v>
      </c>
      <c r="E59" s="47">
        <v>0</v>
      </c>
      <c r="F59" s="47">
        <v>0</v>
      </c>
      <c r="G59" s="47">
        <v>0.10638297872340426</v>
      </c>
      <c r="H59" s="47">
        <v>0</v>
      </c>
      <c r="I59" s="47">
        <v>0</v>
      </c>
      <c r="J59" s="47">
        <v>0</v>
      </c>
    </row>
    <row r="60" spans="1:10" x14ac:dyDescent="0.2">
      <c r="A60" s="30" t="s">
        <v>193</v>
      </c>
      <c r="B60" s="47">
        <v>0.10476190476190476</v>
      </c>
      <c r="C60" s="47">
        <v>7.2580645161290328E-2</v>
      </c>
      <c r="D60" s="48">
        <v>0</v>
      </c>
      <c r="E60" s="47">
        <v>0</v>
      </c>
      <c r="F60" s="47">
        <v>1.7543859649122806E-2</v>
      </c>
      <c r="G60" s="47">
        <v>0.20212765957446807</v>
      </c>
      <c r="H60" s="47">
        <v>0.125</v>
      </c>
      <c r="I60" s="47">
        <v>0.36</v>
      </c>
      <c r="J60" s="47">
        <v>0.66666666666666663</v>
      </c>
    </row>
    <row r="61" spans="1:10" ht="32" x14ac:dyDescent="0.2">
      <c r="A61" s="57" t="s">
        <v>355</v>
      </c>
      <c r="B61" s="47">
        <v>5.7142857142857141E-2</v>
      </c>
      <c r="C61" s="47">
        <v>2.7419354838709678E-2</v>
      </c>
      <c r="D61" s="48">
        <v>0</v>
      </c>
      <c r="E61" s="47">
        <v>0</v>
      </c>
      <c r="F61" s="47">
        <v>0</v>
      </c>
      <c r="G61" s="47">
        <v>0.1276595744680851</v>
      </c>
      <c r="H61" s="47">
        <v>0.375</v>
      </c>
      <c r="I61" s="47">
        <v>0.08</v>
      </c>
      <c r="J61" s="47">
        <v>0</v>
      </c>
    </row>
    <row r="62" spans="1:10" x14ac:dyDescent="0.2">
      <c r="A62" s="30" t="s">
        <v>189</v>
      </c>
      <c r="B62" s="47">
        <v>0.22857142857142856</v>
      </c>
      <c r="C62" s="47">
        <v>0.29032258064516131</v>
      </c>
      <c r="D62" s="48">
        <v>0</v>
      </c>
      <c r="E62" s="47">
        <v>0</v>
      </c>
      <c r="F62" s="47">
        <v>7.0175438596491224E-2</v>
      </c>
      <c r="G62" s="47">
        <v>5.3191489361702128E-2</v>
      </c>
      <c r="H62" s="47">
        <v>0</v>
      </c>
      <c r="I62" s="47">
        <v>0</v>
      </c>
      <c r="J62" s="47">
        <v>0</v>
      </c>
    </row>
    <row r="63" spans="1:10" x14ac:dyDescent="0.2">
      <c r="A63" s="30" t="s">
        <v>190</v>
      </c>
      <c r="B63" s="47">
        <v>2.8571428571428571E-2</v>
      </c>
      <c r="C63" s="47">
        <v>3.3870967741935487E-2</v>
      </c>
      <c r="D63" s="48">
        <v>0</v>
      </c>
      <c r="E63" s="47">
        <v>0</v>
      </c>
      <c r="F63" s="47">
        <v>0</v>
      </c>
      <c r="G63" s="47">
        <v>8.5106382978723402E-2</v>
      </c>
      <c r="H63" s="47">
        <v>0</v>
      </c>
      <c r="I63" s="47">
        <v>0.04</v>
      </c>
      <c r="J63" s="47">
        <v>0</v>
      </c>
    </row>
    <row r="64" spans="1:10" ht="16" x14ac:dyDescent="0.2">
      <c r="A64" s="57" t="s">
        <v>194</v>
      </c>
      <c r="B64" s="47">
        <v>0.17142857142857143</v>
      </c>
      <c r="C64" s="47">
        <v>9.3548387096774197E-2</v>
      </c>
      <c r="D64" s="48">
        <v>0</v>
      </c>
      <c r="E64" s="47">
        <v>0</v>
      </c>
      <c r="F64" s="47">
        <v>0.14035087719298245</v>
      </c>
      <c r="G64" s="47">
        <v>0.10638297872340426</v>
      </c>
      <c r="H64" s="47">
        <v>0</v>
      </c>
      <c r="I64" s="47">
        <v>0</v>
      </c>
      <c r="J64" s="47">
        <v>0</v>
      </c>
    </row>
    <row r="65" spans="1:10" x14ac:dyDescent="0.2">
      <c r="A65" s="30" t="s">
        <v>195</v>
      </c>
      <c r="B65" s="47">
        <v>9.5238095238095247E-3</v>
      </c>
      <c r="C65" s="47">
        <v>1.1290322580645161E-2</v>
      </c>
      <c r="D65" s="48">
        <v>0</v>
      </c>
      <c r="E65" s="47">
        <v>0</v>
      </c>
      <c r="F65" s="47">
        <v>0</v>
      </c>
      <c r="G65" s="47">
        <v>0</v>
      </c>
      <c r="H65" s="47">
        <v>0</v>
      </c>
      <c r="I65" s="47">
        <v>0</v>
      </c>
      <c r="J65" s="47">
        <v>0</v>
      </c>
    </row>
    <row r="66" spans="1:10" x14ac:dyDescent="0.2">
      <c r="A66" s="117" t="s">
        <v>196</v>
      </c>
      <c r="B66" s="117"/>
      <c r="C66" s="117"/>
      <c r="D66" s="117"/>
      <c r="E66" s="117"/>
      <c r="F66" s="117"/>
      <c r="G66" s="117"/>
      <c r="H66" s="117"/>
      <c r="I66" s="117"/>
      <c r="J66" s="117"/>
    </row>
    <row r="67" spans="1:10" x14ac:dyDescent="0.2">
      <c r="A67" s="30" t="s">
        <v>197</v>
      </c>
      <c r="B67" s="47">
        <v>8.5714285714285715E-2</v>
      </c>
      <c r="C67" s="47">
        <v>0.05</v>
      </c>
      <c r="D67" s="48">
        <v>0</v>
      </c>
      <c r="E67" s="47">
        <v>0</v>
      </c>
      <c r="F67" s="47">
        <v>1.7543859649122806E-2</v>
      </c>
      <c r="G67" s="47">
        <v>1.0638297872340425E-2</v>
      </c>
      <c r="H67" s="47">
        <v>0.125</v>
      </c>
      <c r="I67" s="47">
        <v>0</v>
      </c>
      <c r="J67" s="47">
        <v>0</v>
      </c>
    </row>
    <row r="68" spans="1:10" x14ac:dyDescent="0.2">
      <c r="A68" s="30" t="s">
        <v>198</v>
      </c>
      <c r="B68" s="47">
        <v>0.13333333333333333</v>
      </c>
      <c r="C68" s="47">
        <v>0.13709677419354838</v>
      </c>
      <c r="D68" s="48">
        <v>0</v>
      </c>
      <c r="E68" s="47">
        <v>0</v>
      </c>
      <c r="F68" s="47">
        <v>0.21052631578947367</v>
      </c>
      <c r="G68" s="47">
        <v>0.22340425531914893</v>
      </c>
      <c r="H68" s="47">
        <v>0</v>
      </c>
      <c r="I68" s="47">
        <v>0.12</v>
      </c>
      <c r="J68" s="47">
        <v>0</v>
      </c>
    </row>
    <row r="69" spans="1:10" x14ac:dyDescent="0.2">
      <c r="A69" s="30" t="s">
        <v>199</v>
      </c>
      <c r="B69" s="47">
        <v>9.5238095238095247E-3</v>
      </c>
      <c r="C69" s="47">
        <v>1.1290322580645161E-2</v>
      </c>
      <c r="D69" s="48">
        <v>0</v>
      </c>
      <c r="E69" s="47">
        <v>0</v>
      </c>
      <c r="F69" s="47">
        <v>0</v>
      </c>
      <c r="G69" s="47">
        <v>1.0638297872340425E-2</v>
      </c>
      <c r="H69" s="47">
        <v>0</v>
      </c>
      <c r="I69" s="47">
        <v>0</v>
      </c>
      <c r="J69" s="47">
        <v>0</v>
      </c>
    </row>
    <row r="70" spans="1:10" x14ac:dyDescent="0.2">
      <c r="A70" s="117" t="s">
        <v>200</v>
      </c>
      <c r="B70" s="117"/>
      <c r="C70" s="117"/>
      <c r="D70" s="117"/>
      <c r="E70" s="117"/>
      <c r="F70" s="117"/>
      <c r="G70" s="117"/>
      <c r="H70" s="117"/>
      <c r="I70" s="117"/>
      <c r="J70" s="117"/>
    </row>
    <row r="71" spans="1:10" x14ac:dyDescent="0.2">
      <c r="A71" s="30" t="s">
        <v>200</v>
      </c>
      <c r="B71" s="47">
        <v>9.5238095238095247E-3</v>
      </c>
      <c r="C71" s="47">
        <v>4.1935483870967745E-2</v>
      </c>
      <c r="D71" s="48">
        <v>1</v>
      </c>
      <c r="E71" s="47">
        <v>0</v>
      </c>
      <c r="F71" s="47">
        <v>7.0175438596491224E-2</v>
      </c>
      <c r="G71" s="47">
        <v>2.1276595744680851E-2</v>
      </c>
      <c r="H71" s="47">
        <v>0</v>
      </c>
      <c r="I71" s="47">
        <v>0.08</v>
      </c>
      <c r="J71" s="47">
        <v>0</v>
      </c>
    </row>
    <row r="72" spans="1:10" x14ac:dyDescent="0.2">
      <c r="A72" s="30"/>
      <c r="B72" s="47"/>
      <c r="C72" s="47"/>
      <c r="D72" s="48"/>
      <c r="E72" s="47"/>
      <c r="F72" s="47"/>
      <c r="G72" s="47"/>
      <c r="H72" s="47"/>
      <c r="I72" s="47"/>
      <c r="J72" s="47"/>
    </row>
    <row r="73" spans="1:10" x14ac:dyDescent="0.2">
      <c r="A73" s="117" t="s">
        <v>201</v>
      </c>
      <c r="B73" s="117"/>
      <c r="C73" s="117"/>
      <c r="D73" s="117"/>
      <c r="E73" s="117"/>
      <c r="F73" s="117"/>
      <c r="G73" s="117"/>
      <c r="H73" s="117"/>
      <c r="I73" s="117"/>
      <c r="J73" s="117"/>
    </row>
    <row r="74" spans="1:10" x14ac:dyDescent="0.2">
      <c r="A74" s="30" t="s">
        <v>201</v>
      </c>
      <c r="B74" s="47">
        <v>0</v>
      </c>
      <c r="C74" s="47">
        <v>0.14677419354838708</v>
      </c>
      <c r="D74" s="48">
        <v>0</v>
      </c>
      <c r="E74" s="47">
        <v>0</v>
      </c>
      <c r="F74" s="47">
        <v>0</v>
      </c>
      <c r="G74" s="47">
        <v>0</v>
      </c>
      <c r="H74" s="47">
        <v>0</v>
      </c>
      <c r="I74" s="47">
        <v>0</v>
      </c>
      <c r="J74" s="47">
        <v>0</v>
      </c>
    </row>
    <row r="75" spans="1:10" x14ac:dyDescent="0.2">
      <c r="A75" s="30" t="s">
        <v>37</v>
      </c>
      <c r="B75" s="47">
        <v>1</v>
      </c>
      <c r="C75" s="47">
        <v>1</v>
      </c>
      <c r="D75" s="48">
        <v>1</v>
      </c>
      <c r="E75" s="47">
        <v>1</v>
      </c>
      <c r="F75" s="47">
        <v>1</v>
      </c>
      <c r="G75" s="47">
        <v>1</v>
      </c>
      <c r="H75" s="47">
        <v>1</v>
      </c>
      <c r="I75" s="47">
        <v>1</v>
      </c>
      <c r="J75" s="47">
        <v>1</v>
      </c>
    </row>
    <row r="76" spans="1:10" x14ac:dyDescent="0.2">
      <c r="A76" s="137" t="s">
        <v>305</v>
      </c>
      <c r="B76" s="137"/>
      <c r="C76" s="137"/>
      <c r="D76" s="137"/>
      <c r="E76" s="137"/>
      <c r="F76" s="137"/>
      <c r="G76" s="137"/>
      <c r="H76" s="137"/>
      <c r="I76" s="137"/>
      <c r="J76" s="137"/>
    </row>
  </sheetData>
  <mergeCells count="22">
    <mergeCell ref="A76:J76"/>
    <mergeCell ref="A28:J28"/>
    <mergeCell ref="A32:J32"/>
    <mergeCell ref="A40:J40"/>
    <mergeCell ref="A44:J44"/>
    <mergeCell ref="A46:J46"/>
    <mergeCell ref="A66:J66"/>
    <mergeCell ref="A70:J70"/>
    <mergeCell ref="A73:J73"/>
    <mergeCell ref="A58:J58"/>
    <mergeCell ref="A52:J52"/>
    <mergeCell ref="A54:J54"/>
    <mergeCell ref="A51:J51"/>
    <mergeCell ref="A12:J12"/>
    <mergeCell ref="A23:J23"/>
    <mergeCell ref="A49:J49"/>
    <mergeCell ref="A1:J1"/>
    <mergeCell ref="A2:J2"/>
    <mergeCell ref="A25:J25"/>
    <mergeCell ref="A3:J3"/>
    <mergeCell ref="A14:J14"/>
    <mergeCell ref="A26:J2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144"/>
  <sheetViews>
    <sheetView workbookViewId="0">
      <selection activeCell="A108" sqref="A108:J109"/>
    </sheetView>
  </sheetViews>
  <sheetFormatPr baseColWidth="10" defaultRowHeight="15" x14ac:dyDescent="0.2"/>
  <cols>
    <col min="1" max="1" width="24.5" style="62" customWidth="1"/>
  </cols>
  <sheetData>
    <row r="1" spans="1:10" ht="72.75" customHeight="1" x14ac:dyDescent="0.25">
      <c r="A1" s="126" t="s">
        <v>202</v>
      </c>
      <c r="B1" s="126"/>
      <c r="C1" s="126"/>
      <c r="D1" s="126"/>
      <c r="E1" s="126"/>
      <c r="F1" s="126"/>
      <c r="G1" s="126"/>
      <c r="H1" s="126"/>
      <c r="I1" s="126"/>
      <c r="J1" s="126"/>
    </row>
    <row r="2" spans="1:10" x14ac:dyDescent="0.2">
      <c r="B2" s="62"/>
      <c r="C2" s="62"/>
      <c r="D2" s="62"/>
      <c r="E2" s="62"/>
      <c r="F2" s="62"/>
      <c r="G2" s="62"/>
      <c r="H2" s="62"/>
      <c r="I2" s="62"/>
      <c r="J2" s="62"/>
    </row>
    <row r="3" spans="1:10" x14ac:dyDescent="0.2">
      <c r="A3" s="117" t="s">
        <v>203</v>
      </c>
      <c r="B3" s="117"/>
      <c r="C3" s="117"/>
      <c r="D3" s="117"/>
      <c r="E3" s="117"/>
      <c r="F3" s="117"/>
      <c r="G3" s="117"/>
      <c r="H3" s="62"/>
      <c r="I3" s="62"/>
      <c r="J3" s="62"/>
    </row>
    <row r="4" spans="1:10" x14ac:dyDescent="0.2">
      <c r="A4" s="30"/>
      <c r="B4" s="117" t="s">
        <v>204</v>
      </c>
      <c r="C4" s="117"/>
      <c r="D4" s="117" t="s">
        <v>205</v>
      </c>
      <c r="E4" s="117"/>
      <c r="F4" s="117" t="s">
        <v>206</v>
      </c>
      <c r="G4" s="117"/>
      <c r="H4" s="62"/>
      <c r="I4" s="62"/>
      <c r="J4" s="62"/>
    </row>
    <row r="5" spans="1:10" x14ac:dyDescent="0.2">
      <c r="A5" s="30" t="s">
        <v>207</v>
      </c>
      <c r="B5" s="30" t="s">
        <v>208</v>
      </c>
      <c r="C5" s="30" t="s">
        <v>209</v>
      </c>
      <c r="D5" s="30" t="s">
        <v>208</v>
      </c>
      <c r="E5" s="30" t="s">
        <v>209</v>
      </c>
      <c r="F5" s="30" t="s">
        <v>208</v>
      </c>
      <c r="G5" s="30" t="s">
        <v>209</v>
      </c>
      <c r="H5" s="74"/>
      <c r="I5" s="74"/>
      <c r="J5" s="62"/>
    </row>
    <row r="6" spans="1:10" x14ac:dyDescent="0.2">
      <c r="A6" s="30" t="s">
        <v>210</v>
      </c>
      <c r="B6" s="27">
        <v>1.8008333333333333</v>
      </c>
      <c r="C6" s="27">
        <v>2.2091666666666669</v>
      </c>
      <c r="D6" s="27">
        <v>5.54</v>
      </c>
      <c r="E6" s="27">
        <v>8.4600000000000026</v>
      </c>
      <c r="F6" s="27">
        <v>0.26513532763532766</v>
      </c>
      <c r="G6" s="27">
        <v>0.20833333333333334</v>
      </c>
      <c r="H6" s="53"/>
      <c r="I6" s="53"/>
    </row>
    <row r="7" spans="1:10" ht="16" x14ac:dyDescent="0.2">
      <c r="A7" s="57" t="s">
        <v>211</v>
      </c>
      <c r="B7" s="25">
        <v>3.18</v>
      </c>
      <c r="C7" s="25">
        <v>4.28</v>
      </c>
      <c r="D7" s="25">
        <v>5.54</v>
      </c>
      <c r="E7" s="25">
        <v>8.4600000000000009</v>
      </c>
      <c r="F7" s="25">
        <v>0.35</v>
      </c>
      <c r="G7" s="25">
        <v>0.31</v>
      </c>
      <c r="H7" s="54"/>
      <c r="I7" s="54"/>
    </row>
    <row r="8" spans="1:10" x14ac:dyDescent="0.2">
      <c r="A8" s="30" t="s">
        <v>212</v>
      </c>
      <c r="B8" s="27">
        <v>2.2729071681864235</v>
      </c>
      <c r="C8" s="27">
        <v>0</v>
      </c>
      <c r="D8" s="27">
        <v>2.9408233276157802</v>
      </c>
      <c r="E8" s="27">
        <v>1</v>
      </c>
      <c r="F8" s="27">
        <v>0.32439526847421579</v>
      </c>
      <c r="G8" s="27">
        <v>0</v>
      </c>
      <c r="H8" s="54"/>
      <c r="I8" s="54"/>
    </row>
    <row r="9" spans="1:10" ht="16" x14ac:dyDescent="0.2">
      <c r="A9" s="57" t="s">
        <v>213</v>
      </c>
      <c r="B9" s="27">
        <v>1.6</v>
      </c>
      <c r="C9" s="27">
        <v>15.34</v>
      </c>
      <c r="D9" s="27">
        <v>3.3</v>
      </c>
      <c r="E9" s="27">
        <v>8.5</v>
      </c>
      <c r="F9" s="27">
        <v>0.31</v>
      </c>
      <c r="G9" s="27">
        <v>0.38</v>
      </c>
      <c r="H9" s="55"/>
      <c r="I9" s="55"/>
    </row>
    <row r="10" spans="1:10" ht="16" x14ac:dyDescent="0.2">
      <c r="A10" s="57" t="s">
        <v>214</v>
      </c>
      <c r="B10" s="27">
        <v>1.4872821686322799</v>
      </c>
      <c r="C10" s="27">
        <v>2</v>
      </c>
      <c r="D10" s="27">
        <v>1.5277777777777777</v>
      </c>
      <c r="E10" s="27">
        <v>0</v>
      </c>
      <c r="F10" s="27">
        <v>0.3031635423813786</v>
      </c>
      <c r="G10" s="27">
        <v>0</v>
      </c>
      <c r="H10" s="55"/>
      <c r="I10" s="55"/>
    </row>
    <row r="11" spans="1:10" x14ac:dyDescent="0.2">
      <c r="A11" s="30" t="s">
        <v>30</v>
      </c>
      <c r="B11" s="27">
        <v>2.9365563720402399</v>
      </c>
      <c r="C11" s="27">
        <v>5.1349206349206353</v>
      </c>
      <c r="D11" s="27">
        <v>3.5277777777777772</v>
      </c>
      <c r="E11" s="27">
        <v>7.6000000000000005</v>
      </c>
      <c r="F11" s="27">
        <v>0.28976165160375683</v>
      </c>
      <c r="G11" s="27">
        <v>0.35416666666666669</v>
      </c>
      <c r="H11" s="55"/>
      <c r="I11" s="55"/>
    </row>
    <row r="12" spans="1:10" ht="16" x14ac:dyDescent="0.2">
      <c r="A12" s="57" t="s">
        <v>303</v>
      </c>
      <c r="B12" s="27">
        <v>3.4814814814814801</v>
      </c>
      <c r="C12" s="27">
        <v>2.3333333333333335</v>
      </c>
      <c r="D12" s="27">
        <v>6.5158730158730158</v>
      </c>
      <c r="E12" s="27">
        <v>6.5555555555555545</v>
      </c>
      <c r="F12" s="27">
        <v>0.22930881754411167</v>
      </c>
      <c r="G12" s="27">
        <v>0.1388888888888889</v>
      </c>
      <c r="H12" s="55"/>
      <c r="I12" s="55"/>
    </row>
    <row r="13" spans="1:10" ht="15" customHeight="1" x14ac:dyDescent="0.2">
      <c r="A13" s="57" t="s">
        <v>215</v>
      </c>
      <c r="B13" s="25">
        <v>1.6</v>
      </c>
      <c r="C13" s="25">
        <v>1.92</v>
      </c>
      <c r="D13" s="25">
        <v>1.55</v>
      </c>
      <c r="E13" s="25">
        <v>2</v>
      </c>
      <c r="F13" s="25">
        <v>0.25</v>
      </c>
      <c r="G13" s="25">
        <v>0.19</v>
      </c>
      <c r="H13" s="55"/>
      <c r="I13" s="55"/>
    </row>
    <row r="14" spans="1:10" x14ac:dyDescent="0.2">
      <c r="A14" s="30" t="s">
        <v>33</v>
      </c>
      <c r="B14" s="27">
        <v>3.3973210946795902</v>
      </c>
      <c r="C14" s="27">
        <v>5.1111111111111107</v>
      </c>
      <c r="D14" s="27">
        <v>2.2700119474313021</v>
      </c>
      <c r="E14" s="27">
        <v>12.416666666666666</v>
      </c>
      <c r="F14" s="27">
        <v>0.26709401709401709</v>
      </c>
      <c r="G14" s="27">
        <v>0.1388888888888889</v>
      </c>
      <c r="H14" s="55"/>
      <c r="I14" s="55"/>
    </row>
    <row r="15" spans="1:10" ht="16" x14ac:dyDescent="0.2">
      <c r="A15" s="57" t="s">
        <v>304</v>
      </c>
      <c r="B15" s="27">
        <v>1.8809523809523807</v>
      </c>
      <c r="C15" s="27">
        <v>2</v>
      </c>
      <c r="D15" s="27">
        <v>13.166666666666666</v>
      </c>
      <c r="E15" s="27">
        <v>0</v>
      </c>
      <c r="F15" s="27">
        <v>0.15756172839506175</v>
      </c>
      <c r="G15" s="27">
        <v>0</v>
      </c>
      <c r="H15" s="55"/>
      <c r="I15" s="55"/>
    </row>
    <row r="16" spans="1:10" ht="30" customHeight="1" x14ac:dyDescent="0.2">
      <c r="A16" s="102" t="s">
        <v>305</v>
      </c>
      <c r="B16" s="102"/>
      <c r="C16" s="102"/>
      <c r="D16" s="102"/>
      <c r="E16" s="102"/>
      <c r="F16" s="102"/>
      <c r="G16" s="102"/>
      <c r="H16" s="55"/>
      <c r="I16" s="55"/>
      <c r="J16" s="4"/>
    </row>
    <row r="18" spans="1:10" x14ac:dyDescent="0.2">
      <c r="A18" s="138" t="s">
        <v>216</v>
      </c>
      <c r="B18" s="138"/>
      <c r="C18" s="138"/>
      <c r="D18" s="138"/>
      <c r="E18" s="138"/>
      <c r="F18" s="138"/>
      <c r="G18" s="138"/>
      <c r="H18" s="138"/>
      <c r="I18" s="138"/>
      <c r="J18" s="138"/>
    </row>
    <row r="19" spans="1:10" x14ac:dyDescent="0.2">
      <c r="A19" s="117" t="s">
        <v>217</v>
      </c>
      <c r="B19" s="117"/>
      <c r="C19" s="117"/>
      <c r="D19" s="117"/>
      <c r="E19" s="117"/>
      <c r="F19" s="117"/>
      <c r="G19" s="117"/>
      <c r="H19" s="117"/>
      <c r="I19" s="117"/>
      <c r="J19" s="117"/>
    </row>
    <row r="20" spans="1:10" x14ac:dyDescent="0.2">
      <c r="A20" s="30" t="s">
        <v>218</v>
      </c>
      <c r="B20" s="30" t="s">
        <v>26</v>
      </c>
      <c r="C20" s="30" t="s">
        <v>27</v>
      </c>
      <c r="D20" s="30" t="s">
        <v>28</v>
      </c>
      <c r="E20" s="30" t="s">
        <v>29</v>
      </c>
      <c r="F20" s="30" t="s">
        <v>30</v>
      </c>
      <c r="G20" s="30" t="s">
        <v>31</v>
      </c>
      <c r="H20" s="30" t="s">
        <v>32</v>
      </c>
      <c r="I20" s="30" t="s">
        <v>33</v>
      </c>
      <c r="J20" s="30" t="s">
        <v>34</v>
      </c>
    </row>
    <row r="21" spans="1:10" x14ac:dyDescent="0.2">
      <c r="A21" s="30" t="s">
        <v>219</v>
      </c>
      <c r="B21" s="47">
        <v>3.5714285714285712E-2</v>
      </c>
      <c r="C21" s="47">
        <v>0</v>
      </c>
      <c r="D21" s="48">
        <v>1.001669449081803E-2</v>
      </c>
      <c r="E21" s="47">
        <v>0</v>
      </c>
      <c r="F21" s="47">
        <v>0</v>
      </c>
      <c r="G21" s="47">
        <v>3.5587188612099642E-3</v>
      </c>
      <c r="H21" s="47">
        <v>0.13876843018213356</v>
      </c>
      <c r="I21" s="47">
        <v>2.2653721682847898E-2</v>
      </c>
      <c r="J21" s="47">
        <v>0</v>
      </c>
    </row>
    <row r="22" spans="1:10" x14ac:dyDescent="0.2">
      <c r="A22" s="30" t="s">
        <v>220</v>
      </c>
      <c r="B22" s="47">
        <v>1.7857142857142856E-2</v>
      </c>
      <c r="C22" s="47">
        <v>2.7881040892193308E-2</v>
      </c>
      <c r="D22" s="48">
        <v>6.3439065108514187E-2</v>
      </c>
      <c r="E22" s="47">
        <v>0.15803108808290156</v>
      </c>
      <c r="F22" s="47">
        <v>0.21276595744680851</v>
      </c>
      <c r="G22" s="47">
        <v>7.8291814946619215E-2</v>
      </c>
      <c r="H22" s="47">
        <v>4.3365134431916738E-2</v>
      </c>
      <c r="I22" s="47">
        <v>2.5889967637540454E-2</v>
      </c>
      <c r="J22" s="47">
        <v>0.11538461538461539</v>
      </c>
    </row>
    <row r="23" spans="1:10" x14ac:dyDescent="0.2">
      <c r="A23" s="30" t="s">
        <v>221</v>
      </c>
      <c r="B23" s="47">
        <v>0.7053571428571429</v>
      </c>
      <c r="C23" s="47">
        <v>0.83457249070631967</v>
      </c>
      <c r="D23" s="48">
        <v>0.29883138564273792</v>
      </c>
      <c r="E23" s="47">
        <v>0.56217616580310881</v>
      </c>
      <c r="F23" s="47">
        <v>0.5446808510638298</v>
      </c>
      <c r="G23" s="47">
        <v>0.89679715302491103</v>
      </c>
      <c r="H23" s="47">
        <v>0.45099739809193412</v>
      </c>
      <c r="I23" s="47">
        <v>0.29126213592233008</v>
      </c>
      <c r="J23" s="47">
        <v>0.73076923076923073</v>
      </c>
    </row>
    <row r="24" spans="1:10" x14ac:dyDescent="0.2">
      <c r="A24" s="30" t="s">
        <v>222</v>
      </c>
      <c r="B24" s="47">
        <v>6.0267857142857144E-2</v>
      </c>
      <c r="C24" s="47">
        <v>3.9033457249070633E-2</v>
      </c>
      <c r="D24" s="48">
        <v>1.1686143572621035E-2</v>
      </c>
      <c r="E24" s="47">
        <v>7.7720207253886009E-3</v>
      </c>
      <c r="F24" s="47">
        <v>1.276595744680851E-2</v>
      </c>
      <c r="G24" s="47">
        <v>1.0676156583629894E-2</v>
      </c>
      <c r="H24" s="47">
        <v>0.11274934952298353</v>
      </c>
      <c r="I24" s="47">
        <v>8.4142394822006472E-2</v>
      </c>
      <c r="J24" s="47">
        <v>1.9230769230769232E-2</v>
      </c>
    </row>
    <row r="25" spans="1:10" x14ac:dyDescent="0.2">
      <c r="A25" s="30" t="s">
        <v>223</v>
      </c>
      <c r="B25" s="47">
        <v>1.3392857142857142E-2</v>
      </c>
      <c r="C25" s="47">
        <v>1.8587360594795538E-3</v>
      </c>
      <c r="D25" s="48">
        <v>1.001669449081803E-2</v>
      </c>
      <c r="E25" s="47">
        <v>2.5906735751295338E-3</v>
      </c>
      <c r="F25" s="47">
        <v>0</v>
      </c>
      <c r="G25" s="47">
        <v>0</v>
      </c>
      <c r="H25" s="47">
        <v>3.4692107545533389E-2</v>
      </c>
      <c r="I25" s="47">
        <v>0</v>
      </c>
      <c r="J25" s="47">
        <v>0</v>
      </c>
    </row>
    <row r="26" spans="1:10" ht="32" x14ac:dyDescent="0.2">
      <c r="A26" s="57" t="s">
        <v>224</v>
      </c>
      <c r="B26" s="47">
        <v>8.9285714285714288E-2</v>
      </c>
      <c r="C26" s="47">
        <v>9.2936802973977689E-2</v>
      </c>
      <c r="D26" s="48">
        <v>2.6711185308848081E-2</v>
      </c>
      <c r="E26" s="47">
        <v>0.26943005181347152</v>
      </c>
      <c r="F26" s="47">
        <v>0.18723404255319148</v>
      </c>
      <c r="G26" s="47">
        <v>1.0676156583629894E-2</v>
      </c>
      <c r="H26" s="47">
        <v>0.13876843018213356</v>
      </c>
      <c r="I26" s="47">
        <v>0.27184466019417475</v>
      </c>
      <c r="J26" s="47">
        <v>7.6923076923076927E-2</v>
      </c>
    </row>
    <row r="27" spans="1:10" x14ac:dyDescent="0.2">
      <c r="A27" s="30" t="s">
        <v>225</v>
      </c>
      <c r="B27" s="47">
        <v>0</v>
      </c>
      <c r="C27" s="47">
        <v>0</v>
      </c>
      <c r="D27" s="48">
        <v>0.57929883138564275</v>
      </c>
      <c r="E27" s="47">
        <v>0</v>
      </c>
      <c r="F27" s="47">
        <v>0</v>
      </c>
      <c r="G27" s="47">
        <v>0</v>
      </c>
      <c r="H27" s="47">
        <v>0</v>
      </c>
      <c r="I27" s="47">
        <v>0</v>
      </c>
      <c r="J27" s="47">
        <v>0</v>
      </c>
    </row>
    <row r="28" spans="1:10" x14ac:dyDescent="0.2">
      <c r="A28" s="30" t="s">
        <v>226</v>
      </c>
      <c r="B28" s="47">
        <v>7.8125E-2</v>
      </c>
      <c r="C28" s="47">
        <v>3.7174721189591076E-3</v>
      </c>
      <c r="D28" s="48">
        <v>0</v>
      </c>
      <c r="E28" s="47">
        <v>0</v>
      </c>
      <c r="F28" s="47">
        <v>4.2553191489361701E-2</v>
      </c>
      <c r="G28" s="47">
        <v>0</v>
      </c>
      <c r="H28" s="47">
        <v>8.0659150043365144E-2</v>
      </c>
      <c r="I28" s="47">
        <v>0.30420711974110032</v>
      </c>
      <c r="J28" s="47">
        <v>5.7692307692307696E-2</v>
      </c>
    </row>
    <row r="29" spans="1:10" x14ac:dyDescent="0.2">
      <c r="A29" s="30" t="s">
        <v>227</v>
      </c>
      <c r="B29" s="47">
        <v>1</v>
      </c>
      <c r="C29" s="47">
        <v>1</v>
      </c>
      <c r="D29" s="48">
        <v>1</v>
      </c>
      <c r="E29" s="47">
        <v>1</v>
      </c>
      <c r="F29" s="47">
        <v>1</v>
      </c>
      <c r="G29" s="47">
        <v>1</v>
      </c>
      <c r="H29" s="47">
        <v>1</v>
      </c>
      <c r="I29" s="47">
        <v>1</v>
      </c>
      <c r="J29" s="47">
        <v>1</v>
      </c>
    </row>
    <row r="30" spans="1:10" x14ac:dyDescent="0.2">
      <c r="A30" s="137" t="s">
        <v>305</v>
      </c>
      <c r="B30" s="137"/>
      <c r="C30" s="137"/>
      <c r="D30" s="137"/>
      <c r="E30" s="137"/>
      <c r="F30" s="137"/>
      <c r="G30" s="137"/>
      <c r="H30" s="137"/>
      <c r="I30" s="137"/>
      <c r="J30" s="137"/>
    </row>
    <row r="32" spans="1:10" x14ac:dyDescent="0.2">
      <c r="A32" s="117" t="s">
        <v>228</v>
      </c>
      <c r="B32" s="117"/>
      <c r="C32" s="117"/>
      <c r="D32" s="117"/>
      <c r="E32" s="117"/>
      <c r="F32" s="117"/>
      <c r="G32" s="117"/>
      <c r="H32" s="117"/>
      <c r="I32" s="117"/>
      <c r="J32" s="117"/>
    </row>
    <row r="33" spans="1:10" x14ac:dyDescent="0.2">
      <c r="A33" s="30" t="s">
        <v>218</v>
      </c>
      <c r="B33" s="30" t="s">
        <v>26</v>
      </c>
      <c r="C33" s="30" t="s">
        <v>27</v>
      </c>
      <c r="D33" s="30" t="s">
        <v>28</v>
      </c>
      <c r="E33" s="30" t="s">
        <v>29</v>
      </c>
      <c r="F33" s="30" t="s">
        <v>30</v>
      </c>
      <c r="G33" s="30" t="s">
        <v>31</v>
      </c>
      <c r="H33" s="30" t="s">
        <v>32</v>
      </c>
      <c r="I33" s="30" t="s">
        <v>33</v>
      </c>
      <c r="J33" s="30" t="s">
        <v>34</v>
      </c>
    </row>
    <row r="34" spans="1:10" x14ac:dyDescent="0.2">
      <c r="A34" s="30" t="s">
        <v>219</v>
      </c>
      <c r="B34" s="47">
        <v>9.5238095238095247E-3</v>
      </c>
      <c r="C34" s="47">
        <v>0</v>
      </c>
      <c r="D34" s="47">
        <v>0</v>
      </c>
      <c r="E34" s="47">
        <v>0</v>
      </c>
      <c r="F34" s="47">
        <v>0</v>
      </c>
      <c r="G34" s="47">
        <v>0</v>
      </c>
      <c r="H34" s="47">
        <v>0</v>
      </c>
      <c r="I34" s="47">
        <v>0</v>
      </c>
      <c r="J34" s="47">
        <v>0</v>
      </c>
    </row>
    <row r="35" spans="1:10" x14ac:dyDescent="0.2">
      <c r="A35" s="30" t="s">
        <v>220</v>
      </c>
      <c r="B35" s="47">
        <v>9.5238095238095247E-3</v>
      </c>
      <c r="C35" s="47">
        <v>6.1290322580645158E-2</v>
      </c>
      <c r="D35" s="47">
        <v>0</v>
      </c>
      <c r="E35" s="47">
        <v>0</v>
      </c>
      <c r="F35" s="47">
        <v>1.7543859649122806E-2</v>
      </c>
      <c r="G35" s="47">
        <v>0</v>
      </c>
      <c r="H35" s="47">
        <v>0</v>
      </c>
      <c r="I35" s="47">
        <v>0.04</v>
      </c>
      <c r="J35" s="47">
        <v>0</v>
      </c>
    </row>
    <row r="36" spans="1:10" x14ac:dyDescent="0.2">
      <c r="A36" s="30" t="s">
        <v>221</v>
      </c>
      <c r="B36" s="47">
        <v>0.73333333333333328</v>
      </c>
      <c r="C36" s="47">
        <v>0.86290322580645162</v>
      </c>
      <c r="D36" s="47">
        <v>0</v>
      </c>
      <c r="E36" s="47">
        <v>1</v>
      </c>
      <c r="F36" s="47">
        <v>0.50877192982456143</v>
      </c>
      <c r="G36" s="47">
        <v>1</v>
      </c>
      <c r="H36" s="47">
        <v>0.5</v>
      </c>
      <c r="I36" s="47">
        <v>0.48</v>
      </c>
      <c r="J36" s="47">
        <v>0.75</v>
      </c>
    </row>
    <row r="37" spans="1:10" x14ac:dyDescent="0.2">
      <c r="A37" s="30" t="s">
        <v>222</v>
      </c>
      <c r="B37" s="47">
        <v>7.6190476190476197E-2</v>
      </c>
      <c r="C37" s="47">
        <v>1.6129032258064516E-2</v>
      </c>
      <c r="D37" s="47">
        <v>0</v>
      </c>
      <c r="E37" s="47">
        <v>0</v>
      </c>
      <c r="F37" s="47">
        <v>0</v>
      </c>
      <c r="G37" s="47">
        <v>0</v>
      </c>
      <c r="H37" s="47">
        <v>0.25</v>
      </c>
      <c r="I37" s="47">
        <v>0.08</v>
      </c>
      <c r="J37" s="47">
        <v>0</v>
      </c>
    </row>
    <row r="38" spans="1:10" x14ac:dyDescent="0.2">
      <c r="A38" s="30" t="s">
        <v>223</v>
      </c>
      <c r="B38" s="47">
        <v>0</v>
      </c>
      <c r="C38" s="47">
        <v>4.8387096774193551E-3</v>
      </c>
      <c r="D38" s="47">
        <v>0</v>
      </c>
      <c r="E38" s="47">
        <v>0</v>
      </c>
      <c r="F38" s="47">
        <v>0</v>
      </c>
      <c r="G38" s="47">
        <v>0</v>
      </c>
      <c r="H38" s="47">
        <v>0</v>
      </c>
      <c r="I38" s="47">
        <v>0</v>
      </c>
      <c r="J38" s="47">
        <v>0</v>
      </c>
    </row>
    <row r="39" spans="1:10" ht="32" x14ac:dyDescent="0.2">
      <c r="A39" s="57" t="s">
        <v>224</v>
      </c>
      <c r="B39" s="47">
        <v>8.5714285714285715E-2</v>
      </c>
      <c r="C39" s="47">
        <v>5.32258064516129E-2</v>
      </c>
      <c r="D39" s="47">
        <v>0</v>
      </c>
      <c r="E39" s="47">
        <v>0</v>
      </c>
      <c r="F39" s="47">
        <v>0.47368421052631576</v>
      </c>
      <c r="G39" s="47">
        <v>0</v>
      </c>
      <c r="H39" s="47">
        <v>0.125</v>
      </c>
      <c r="I39" s="47">
        <v>0.32</v>
      </c>
      <c r="J39" s="47">
        <v>0</v>
      </c>
    </row>
    <row r="40" spans="1:10" x14ac:dyDescent="0.2">
      <c r="A40" s="30" t="s">
        <v>225</v>
      </c>
      <c r="B40" s="47">
        <v>0</v>
      </c>
      <c r="C40" s="47">
        <v>0</v>
      </c>
      <c r="D40" s="47">
        <v>1</v>
      </c>
      <c r="E40" s="47">
        <v>0</v>
      </c>
      <c r="F40" s="47">
        <v>0</v>
      </c>
      <c r="G40" s="47">
        <v>0</v>
      </c>
      <c r="H40" s="47">
        <v>0</v>
      </c>
      <c r="I40" s="47">
        <v>0</v>
      </c>
      <c r="J40" s="47">
        <v>0</v>
      </c>
    </row>
    <row r="41" spans="1:10" x14ac:dyDescent="0.2">
      <c r="A41" s="30" t="s">
        <v>226</v>
      </c>
      <c r="B41" s="47">
        <v>8.5714285714285715E-2</v>
      </c>
      <c r="C41" s="47">
        <v>1.6129032258064516E-3</v>
      </c>
      <c r="D41" s="47">
        <v>0</v>
      </c>
      <c r="E41" s="47">
        <v>0</v>
      </c>
      <c r="F41" s="47">
        <v>0</v>
      </c>
      <c r="G41" s="47">
        <v>0</v>
      </c>
      <c r="H41" s="47">
        <v>0.125</v>
      </c>
      <c r="I41" s="47">
        <v>0.08</v>
      </c>
      <c r="J41" s="47">
        <v>0.25</v>
      </c>
    </row>
    <row r="42" spans="1:10" x14ac:dyDescent="0.2">
      <c r="A42" s="30" t="s">
        <v>227</v>
      </c>
      <c r="B42" s="47">
        <v>1</v>
      </c>
      <c r="C42" s="47">
        <v>1</v>
      </c>
      <c r="D42" s="47">
        <v>1</v>
      </c>
      <c r="E42" s="47">
        <v>1</v>
      </c>
      <c r="F42" s="47">
        <v>1</v>
      </c>
      <c r="G42" s="47">
        <v>1</v>
      </c>
      <c r="H42" s="47">
        <v>1</v>
      </c>
      <c r="I42" s="47">
        <v>1</v>
      </c>
      <c r="J42" s="47">
        <v>1</v>
      </c>
    </row>
    <row r="43" spans="1:10" x14ac:dyDescent="0.2">
      <c r="A43" s="137" t="s">
        <v>305</v>
      </c>
      <c r="B43" s="137"/>
      <c r="C43" s="137"/>
      <c r="D43" s="137"/>
      <c r="E43" s="137"/>
      <c r="F43" s="137"/>
      <c r="G43" s="137"/>
      <c r="H43" s="137"/>
      <c r="I43" s="137"/>
      <c r="J43" s="137"/>
    </row>
    <row r="45" spans="1:10" x14ac:dyDescent="0.2">
      <c r="A45" s="117" t="s">
        <v>229</v>
      </c>
      <c r="B45" s="117"/>
      <c r="C45" s="117"/>
      <c r="D45" s="117"/>
      <c r="E45" s="117"/>
      <c r="F45" s="117"/>
      <c r="G45" s="117"/>
      <c r="H45" s="117"/>
      <c r="I45" s="117"/>
      <c r="J45" s="117"/>
    </row>
    <row r="46" spans="1:10" x14ac:dyDescent="0.2">
      <c r="A46" s="117" t="s">
        <v>217</v>
      </c>
      <c r="B46" s="117"/>
      <c r="C46" s="117"/>
      <c r="D46" s="117"/>
      <c r="E46" s="117"/>
      <c r="F46" s="117"/>
      <c r="G46" s="117"/>
      <c r="H46" s="117"/>
      <c r="I46" s="117"/>
      <c r="J46" s="117"/>
    </row>
    <row r="47" spans="1:10" ht="16" x14ac:dyDescent="0.2">
      <c r="A47" s="57" t="s">
        <v>230</v>
      </c>
      <c r="B47" s="57" t="s">
        <v>26</v>
      </c>
      <c r="C47" s="57" t="s">
        <v>27</v>
      </c>
      <c r="D47" s="57" t="s">
        <v>28</v>
      </c>
      <c r="E47" s="57" t="s">
        <v>29</v>
      </c>
      <c r="F47" s="57" t="s">
        <v>30</v>
      </c>
      <c r="G47" s="57" t="s">
        <v>31</v>
      </c>
      <c r="H47" s="57" t="s">
        <v>32</v>
      </c>
      <c r="I47" s="57" t="s">
        <v>33</v>
      </c>
      <c r="J47" s="57" t="s">
        <v>34</v>
      </c>
    </row>
    <row r="48" spans="1:10" ht="16" x14ac:dyDescent="0.2">
      <c r="A48" s="57" t="s">
        <v>231</v>
      </c>
      <c r="B48" s="47">
        <v>0.42272727272727273</v>
      </c>
      <c r="C48" s="47">
        <v>0.16914498141263939</v>
      </c>
      <c r="D48" s="47">
        <v>0.18425460636515914</v>
      </c>
      <c r="E48" s="47">
        <v>0.24093264248704663</v>
      </c>
      <c r="F48" s="47">
        <v>0.43404255319148938</v>
      </c>
      <c r="G48" s="47">
        <v>0.21785714285714286</v>
      </c>
      <c r="H48" s="47">
        <v>0.74782608695652175</v>
      </c>
      <c r="I48" s="47">
        <v>0.75570032573289903</v>
      </c>
      <c r="J48" s="47">
        <v>0.59615384615384615</v>
      </c>
    </row>
    <row r="49" spans="1:10" ht="16" x14ac:dyDescent="0.2">
      <c r="A49" s="57" t="s">
        <v>232</v>
      </c>
      <c r="B49" s="47">
        <v>0.27272727272727271</v>
      </c>
      <c r="C49" s="47">
        <v>0.1449814126394052</v>
      </c>
      <c r="D49" s="47">
        <v>0.19932998324958123</v>
      </c>
      <c r="E49" s="47">
        <v>0.30051813471502592</v>
      </c>
      <c r="F49" s="47">
        <v>0.26808510638297872</v>
      </c>
      <c r="G49" s="47">
        <v>0.5535714285714286</v>
      </c>
      <c r="H49" s="47">
        <v>0.19130434782608696</v>
      </c>
      <c r="I49" s="47">
        <v>8.143322475570032E-2</v>
      </c>
      <c r="J49" s="47">
        <v>0.15384615384615385</v>
      </c>
    </row>
    <row r="50" spans="1:10" ht="16" x14ac:dyDescent="0.2">
      <c r="A50" s="57" t="s">
        <v>233</v>
      </c>
      <c r="B50" s="47">
        <v>0.17954545454545454</v>
      </c>
      <c r="C50" s="47">
        <v>0.41821561338289964</v>
      </c>
      <c r="D50" s="47">
        <v>0.3165829145728643</v>
      </c>
      <c r="E50" s="47">
        <v>0.26943005181347152</v>
      </c>
      <c r="F50" s="47">
        <v>0.25106382978723402</v>
      </c>
      <c r="G50" s="47">
        <v>0.17857142857142858</v>
      </c>
      <c r="H50" s="47">
        <v>6.0869565217391307E-2</v>
      </c>
      <c r="I50" s="47">
        <v>0.11074918566775244</v>
      </c>
      <c r="J50" s="47">
        <v>0.23076923076923078</v>
      </c>
    </row>
    <row r="51" spans="1:10" ht="16" x14ac:dyDescent="0.2">
      <c r="A51" s="57" t="s">
        <v>234</v>
      </c>
      <c r="B51" s="47">
        <v>0.125</v>
      </c>
      <c r="C51" s="47">
        <v>0.26765799256505574</v>
      </c>
      <c r="D51" s="47">
        <v>0.29983249581239529</v>
      </c>
      <c r="E51" s="47">
        <v>0.18911917098445596</v>
      </c>
      <c r="F51" s="47">
        <v>4.6808510638297871E-2</v>
      </c>
      <c r="G51" s="47">
        <v>0.05</v>
      </c>
      <c r="H51" s="47">
        <v>0</v>
      </c>
      <c r="I51" s="47">
        <v>5.2117263843648211E-2</v>
      </c>
      <c r="J51" s="47">
        <v>1.9230769230769232E-2</v>
      </c>
    </row>
    <row r="52" spans="1:10" ht="16" x14ac:dyDescent="0.2">
      <c r="A52" s="57" t="s">
        <v>227</v>
      </c>
      <c r="B52" s="47">
        <v>1</v>
      </c>
      <c r="C52" s="47">
        <v>1</v>
      </c>
      <c r="D52" s="47">
        <v>1</v>
      </c>
      <c r="E52" s="47">
        <v>1</v>
      </c>
      <c r="F52" s="47">
        <v>1</v>
      </c>
      <c r="G52" s="47">
        <v>1</v>
      </c>
      <c r="H52" s="47">
        <v>1</v>
      </c>
      <c r="I52" s="47">
        <v>1</v>
      </c>
      <c r="J52" s="47">
        <v>1</v>
      </c>
    </row>
    <row r="53" spans="1:10" x14ac:dyDescent="0.2">
      <c r="A53" s="137" t="s">
        <v>305</v>
      </c>
      <c r="B53" s="137"/>
      <c r="C53" s="137"/>
      <c r="D53" s="137"/>
      <c r="E53" s="137"/>
      <c r="F53" s="137"/>
      <c r="G53" s="137"/>
      <c r="H53" s="137"/>
      <c r="I53" s="137"/>
      <c r="J53" s="137"/>
    </row>
    <row r="55" spans="1:10" x14ac:dyDescent="0.2">
      <c r="A55" s="117" t="s">
        <v>228</v>
      </c>
      <c r="B55" s="117"/>
      <c r="C55" s="117"/>
      <c r="D55" s="117"/>
      <c r="E55" s="117"/>
      <c r="F55" s="117"/>
      <c r="G55" s="117"/>
      <c r="H55" s="117"/>
      <c r="I55" s="117"/>
      <c r="J55" s="117"/>
    </row>
    <row r="56" spans="1:10" ht="16" x14ac:dyDescent="0.2">
      <c r="A56" s="57" t="s">
        <v>230</v>
      </c>
      <c r="B56" s="57" t="s">
        <v>26</v>
      </c>
      <c r="C56" s="57" t="s">
        <v>27</v>
      </c>
      <c r="D56" s="57" t="s">
        <v>28</v>
      </c>
      <c r="E56" s="57" t="s">
        <v>29</v>
      </c>
      <c r="F56" s="57" t="s">
        <v>30</v>
      </c>
      <c r="G56" s="57" t="s">
        <v>31</v>
      </c>
      <c r="H56" s="57" t="s">
        <v>32</v>
      </c>
      <c r="I56" s="57" t="s">
        <v>33</v>
      </c>
      <c r="J56" s="57" t="s">
        <v>34</v>
      </c>
    </row>
    <row r="57" spans="1:10" ht="16" x14ac:dyDescent="0.2">
      <c r="A57" s="57" t="s">
        <v>231</v>
      </c>
      <c r="B57" s="47">
        <v>0.13</v>
      </c>
      <c r="C57" s="47">
        <v>0.15645161290322582</v>
      </c>
      <c r="D57" s="47">
        <v>0</v>
      </c>
      <c r="E57" s="47">
        <v>0</v>
      </c>
      <c r="F57" s="47">
        <v>0</v>
      </c>
      <c r="G57" s="47">
        <v>1.0638297872340425E-2</v>
      </c>
      <c r="H57" s="47">
        <v>0.5</v>
      </c>
      <c r="I57" s="47">
        <v>0.32</v>
      </c>
      <c r="J57" s="47">
        <v>0.5</v>
      </c>
    </row>
    <row r="58" spans="1:10" ht="16" x14ac:dyDescent="0.2">
      <c r="A58" s="57" t="s">
        <v>232</v>
      </c>
      <c r="B58" s="47">
        <v>0.2</v>
      </c>
      <c r="C58" s="47">
        <v>8.7096774193548387E-2</v>
      </c>
      <c r="D58" s="47">
        <v>0</v>
      </c>
      <c r="E58" s="47">
        <v>1</v>
      </c>
      <c r="F58" s="47">
        <v>3.5087719298245612E-2</v>
      </c>
      <c r="G58" s="47">
        <v>0.10638297872340426</v>
      </c>
      <c r="H58" s="47">
        <v>0</v>
      </c>
      <c r="I58" s="47">
        <v>0.32</v>
      </c>
      <c r="J58" s="47">
        <v>0</v>
      </c>
    </row>
    <row r="59" spans="1:10" ht="16" x14ac:dyDescent="0.2">
      <c r="A59" s="57" t="s">
        <v>233</v>
      </c>
      <c r="B59" s="47">
        <v>0.36</v>
      </c>
      <c r="C59" s="47">
        <v>0.3935483870967742</v>
      </c>
      <c r="D59" s="47">
        <v>0</v>
      </c>
      <c r="E59" s="47">
        <v>0</v>
      </c>
      <c r="F59" s="47">
        <v>0.70175438596491224</v>
      </c>
      <c r="G59" s="47">
        <v>0.81914893617021278</v>
      </c>
      <c r="H59" s="47">
        <v>0.375</v>
      </c>
      <c r="I59" s="47">
        <v>0</v>
      </c>
      <c r="J59" s="47">
        <v>0.25</v>
      </c>
    </row>
    <row r="60" spans="1:10" ht="16" x14ac:dyDescent="0.2">
      <c r="A60" s="57" t="s">
        <v>234</v>
      </c>
      <c r="B60" s="47">
        <v>0.31</v>
      </c>
      <c r="C60" s="47">
        <v>0.36290322580645162</v>
      </c>
      <c r="D60" s="47">
        <v>1</v>
      </c>
      <c r="E60" s="47">
        <v>0</v>
      </c>
      <c r="F60" s="47">
        <v>0.26315789473684209</v>
      </c>
      <c r="G60" s="47">
        <v>6.3829787234042548E-2</v>
      </c>
      <c r="H60" s="47">
        <v>0.125</v>
      </c>
      <c r="I60" s="47">
        <v>0.36</v>
      </c>
      <c r="J60" s="47">
        <v>0.25</v>
      </c>
    </row>
    <row r="61" spans="1:10" ht="16" x14ac:dyDescent="0.2">
      <c r="A61" s="57" t="s">
        <v>227</v>
      </c>
      <c r="B61" s="47">
        <v>1</v>
      </c>
      <c r="C61" s="47">
        <v>1</v>
      </c>
      <c r="D61" s="47">
        <v>1</v>
      </c>
      <c r="E61" s="47">
        <v>1</v>
      </c>
      <c r="F61" s="47">
        <v>1</v>
      </c>
      <c r="G61" s="47">
        <v>1</v>
      </c>
      <c r="H61" s="47">
        <v>1</v>
      </c>
      <c r="I61" s="47">
        <v>1</v>
      </c>
      <c r="J61" s="47">
        <v>1</v>
      </c>
    </row>
    <row r="62" spans="1:10" x14ac:dyDescent="0.2">
      <c r="A62" s="137" t="s">
        <v>305</v>
      </c>
      <c r="B62" s="137"/>
      <c r="C62" s="137"/>
      <c r="D62" s="137"/>
      <c r="E62" s="137"/>
      <c r="F62" s="137"/>
      <c r="G62" s="137"/>
      <c r="H62" s="137"/>
      <c r="I62" s="137"/>
      <c r="J62" s="137"/>
    </row>
    <row r="64" spans="1:10" x14ac:dyDescent="0.2">
      <c r="A64" s="117" t="s">
        <v>235</v>
      </c>
      <c r="B64" s="117"/>
      <c r="C64" s="117"/>
      <c r="D64" s="117"/>
      <c r="E64" s="117"/>
      <c r="F64" s="117"/>
      <c r="G64" s="117"/>
    </row>
    <row r="65" spans="1:19" x14ac:dyDescent="0.2">
      <c r="A65" s="30"/>
      <c r="B65" s="117" t="s">
        <v>204</v>
      </c>
      <c r="C65" s="117"/>
      <c r="D65" s="117" t="s">
        <v>205</v>
      </c>
      <c r="E65" s="117"/>
      <c r="F65" s="117" t="s">
        <v>206</v>
      </c>
      <c r="G65" s="117"/>
    </row>
    <row r="66" spans="1:19" x14ac:dyDescent="0.2">
      <c r="A66" s="30" t="s">
        <v>207</v>
      </c>
      <c r="B66" s="30" t="s">
        <v>208</v>
      </c>
      <c r="C66" s="30" t="s">
        <v>209</v>
      </c>
      <c r="D66" s="30" t="s">
        <v>208</v>
      </c>
      <c r="E66" s="30" t="s">
        <v>209</v>
      </c>
      <c r="F66" s="30" t="s">
        <v>208</v>
      </c>
      <c r="G66" s="30" t="s">
        <v>209</v>
      </c>
    </row>
    <row r="67" spans="1:19" x14ac:dyDescent="0.2">
      <c r="A67" s="30" t="s">
        <v>210</v>
      </c>
      <c r="B67" s="26">
        <v>6361.5669298319581</v>
      </c>
      <c r="C67" s="26">
        <v>9519.6671756018386</v>
      </c>
      <c r="D67" s="26">
        <v>4448.9859182962637</v>
      </c>
      <c r="E67" s="26">
        <v>4400.1122334455667</v>
      </c>
      <c r="F67" s="26">
        <v>5561.405109052168</v>
      </c>
      <c r="G67" s="26">
        <v>0</v>
      </c>
    </row>
    <row r="68" spans="1:19" x14ac:dyDescent="0.2">
      <c r="A68" s="30" t="s">
        <v>211</v>
      </c>
      <c r="B68" s="26">
        <v>4741</v>
      </c>
      <c r="C68" s="26">
        <v>11492</v>
      </c>
      <c r="D68" s="26">
        <v>4482</v>
      </c>
      <c r="E68" s="26">
        <v>19653</v>
      </c>
      <c r="F68" s="26">
        <v>522</v>
      </c>
      <c r="G68" s="26">
        <v>2226</v>
      </c>
    </row>
    <row r="69" spans="1:19" x14ac:dyDescent="0.2">
      <c r="A69" s="30" t="s">
        <v>212</v>
      </c>
      <c r="B69" s="26">
        <v>2721</v>
      </c>
      <c r="C69" s="26">
        <v>0</v>
      </c>
      <c r="D69" s="26">
        <v>2513.2592101568684</v>
      </c>
      <c r="E69" s="26">
        <v>2738</v>
      </c>
      <c r="F69" s="26">
        <v>569.95352911163252</v>
      </c>
      <c r="G69" s="26">
        <v>0</v>
      </c>
    </row>
    <row r="70" spans="1:19" x14ac:dyDescent="0.2">
      <c r="A70" s="30" t="s">
        <v>214</v>
      </c>
      <c r="B70" s="26">
        <v>846.43405466985303</v>
      </c>
      <c r="C70" s="26">
        <v>1700</v>
      </c>
      <c r="D70" s="26">
        <v>775.88224437061638</v>
      </c>
      <c r="E70" s="26">
        <v>0</v>
      </c>
      <c r="F70" s="26">
        <v>259.60038008172694</v>
      </c>
      <c r="G70" s="26">
        <v>0</v>
      </c>
    </row>
    <row r="71" spans="1:19" x14ac:dyDescent="0.2">
      <c r="A71" s="30" t="s">
        <v>213</v>
      </c>
      <c r="B71" s="26">
        <v>735</v>
      </c>
      <c r="C71" s="26">
        <v>925</v>
      </c>
      <c r="D71" s="26">
        <v>490</v>
      </c>
      <c r="E71" s="26">
        <v>735</v>
      </c>
      <c r="F71" s="26">
        <v>445</v>
      </c>
      <c r="G71" s="26">
        <v>750</v>
      </c>
    </row>
    <row r="72" spans="1:19" x14ac:dyDescent="0.2">
      <c r="A72" s="30" t="s">
        <v>30</v>
      </c>
      <c r="B72" s="26">
        <v>4816.7259840118204</v>
      </c>
      <c r="C72" s="26">
        <v>11431.480011757789</v>
      </c>
      <c r="D72" s="26">
        <v>4197.5681603642615</v>
      </c>
      <c r="E72" s="26">
        <v>10551.299750669497</v>
      </c>
      <c r="F72" s="26">
        <v>456.43365472910926</v>
      </c>
      <c r="G72" s="26">
        <v>183.33333333333334</v>
      </c>
    </row>
    <row r="73" spans="1:19" x14ac:dyDescent="0.2">
      <c r="A73" s="30" t="s">
        <v>303</v>
      </c>
      <c r="B73" s="26">
        <v>3852.7090754876999</v>
      </c>
      <c r="C73" s="26">
        <v>653.33333333333337</v>
      </c>
      <c r="D73" s="26">
        <v>3192</v>
      </c>
      <c r="E73" s="26">
        <v>3050.308641975309</v>
      </c>
      <c r="F73" s="26">
        <v>3686.101857585139</v>
      </c>
      <c r="G73" s="26">
        <v>0</v>
      </c>
    </row>
    <row r="74" spans="1:19" x14ac:dyDescent="0.2">
      <c r="A74" s="30" t="s">
        <v>215</v>
      </c>
      <c r="B74" s="26">
        <v>2417.8602936528619</v>
      </c>
      <c r="C74" s="26">
        <v>1404.7662037037037</v>
      </c>
      <c r="D74" s="26">
        <v>1944.551282051282</v>
      </c>
      <c r="E74" s="26">
        <v>1250</v>
      </c>
      <c r="F74" s="26">
        <v>601.85663682667075</v>
      </c>
      <c r="G74" s="26">
        <v>118.23322457444925</v>
      </c>
    </row>
    <row r="75" spans="1:19" x14ac:dyDescent="0.2">
      <c r="A75" s="30" t="s">
        <v>33</v>
      </c>
      <c r="B75" s="26">
        <v>13841.059372821415</v>
      </c>
      <c r="C75" s="26">
        <v>29207.573296684986</v>
      </c>
      <c r="D75" s="26">
        <v>5739.0560274619593</v>
      </c>
      <c r="E75" s="26">
        <v>9485.9649122807004</v>
      </c>
      <c r="F75" s="26">
        <v>3686.101857585139</v>
      </c>
      <c r="G75" s="26">
        <v>1851.851851851852</v>
      </c>
    </row>
    <row r="76" spans="1:19" x14ac:dyDescent="0.2">
      <c r="A76" s="30" t="s">
        <v>304</v>
      </c>
      <c r="B76" s="26">
        <v>1937.0414929897699</v>
      </c>
      <c r="C76" s="26">
        <v>3085</v>
      </c>
      <c r="D76" s="26">
        <v>5018.5185185185182</v>
      </c>
      <c r="E76" s="26">
        <v>0</v>
      </c>
      <c r="F76" s="26">
        <v>180</v>
      </c>
      <c r="G76" s="26">
        <v>0</v>
      </c>
    </row>
    <row r="77" spans="1:19" ht="25.5" customHeight="1" x14ac:dyDescent="0.2">
      <c r="A77" s="102" t="s">
        <v>305</v>
      </c>
      <c r="B77" s="102"/>
      <c r="C77" s="102"/>
      <c r="D77" s="102"/>
      <c r="E77" s="102"/>
      <c r="F77" s="102"/>
      <c r="G77" s="102"/>
    </row>
    <row r="79" spans="1:19" x14ac:dyDescent="0.2">
      <c r="A79" s="117" t="s">
        <v>236</v>
      </c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</row>
    <row r="80" spans="1:19" x14ac:dyDescent="0.2">
      <c r="A80" s="30" t="s">
        <v>237</v>
      </c>
      <c r="B80" s="133" t="s">
        <v>26</v>
      </c>
      <c r="C80" s="135"/>
      <c r="D80" s="133" t="s">
        <v>27</v>
      </c>
      <c r="E80" s="135"/>
      <c r="F80" s="133" t="s">
        <v>28</v>
      </c>
      <c r="G80" s="135"/>
      <c r="H80" s="133" t="s">
        <v>29</v>
      </c>
      <c r="I80" s="135"/>
      <c r="J80" s="133" t="s">
        <v>238</v>
      </c>
      <c r="K80" s="135"/>
      <c r="L80" s="133" t="s">
        <v>31</v>
      </c>
      <c r="M80" s="135"/>
      <c r="N80" s="133" t="s">
        <v>32</v>
      </c>
      <c r="O80" s="135"/>
      <c r="P80" s="133" t="s">
        <v>33</v>
      </c>
      <c r="Q80" s="135"/>
      <c r="R80" s="133" t="s">
        <v>34</v>
      </c>
      <c r="S80" s="135"/>
    </row>
    <row r="81" spans="1:19" x14ac:dyDescent="0.2">
      <c r="A81" s="30"/>
      <c r="B81" s="30" t="s">
        <v>208</v>
      </c>
      <c r="C81" s="30" t="s">
        <v>209</v>
      </c>
      <c r="D81" s="30" t="s">
        <v>208</v>
      </c>
      <c r="E81" s="30" t="s">
        <v>209</v>
      </c>
      <c r="F81" s="30" t="s">
        <v>208</v>
      </c>
      <c r="G81" s="30" t="s">
        <v>209</v>
      </c>
      <c r="H81" s="30" t="s">
        <v>208</v>
      </c>
      <c r="I81" s="30" t="s">
        <v>209</v>
      </c>
      <c r="J81" s="30" t="s">
        <v>208</v>
      </c>
      <c r="K81" s="30" t="s">
        <v>209</v>
      </c>
      <c r="L81" s="30" t="s">
        <v>208</v>
      </c>
      <c r="M81" s="30" t="s">
        <v>209</v>
      </c>
      <c r="N81" s="30" t="s">
        <v>208</v>
      </c>
      <c r="O81" s="30" t="s">
        <v>209</v>
      </c>
      <c r="P81" s="30" t="s">
        <v>208</v>
      </c>
      <c r="Q81" s="30" t="s">
        <v>209</v>
      </c>
      <c r="R81" s="30" t="s">
        <v>208</v>
      </c>
      <c r="S81" s="30" t="s">
        <v>209</v>
      </c>
    </row>
    <row r="82" spans="1:19" x14ac:dyDescent="0.2">
      <c r="A82" s="116" t="s">
        <v>239</v>
      </c>
      <c r="B82" s="116"/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</row>
    <row r="83" spans="1:19" x14ac:dyDescent="0.2">
      <c r="A83" s="30" t="s">
        <v>240</v>
      </c>
      <c r="B83" s="47">
        <v>0.15418286597037761</v>
      </c>
      <c r="C83" s="47">
        <v>9.8046764228802125E-2</v>
      </c>
      <c r="D83" s="47">
        <v>0.468675212063282</v>
      </c>
      <c r="E83" s="47">
        <v>0.37849057640713835</v>
      </c>
      <c r="F83" s="48">
        <v>0.31407488533940686</v>
      </c>
      <c r="G83" s="48">
        <v>0.37647058823529411</v>
      </c>
      <c r="H83" s="47">
        <v>0.29200770605011261</v>
      </c>
      <c r="I83" s="47">
        <v>0</v>
      </c>
      <c r="J83" s="47">
        <v>0.35052474342442674</v>
      </c>
      <c r="K83" s="47">
        <v>0.48312605631758376</v>
      </c>
      <c r="L83" s="47">
        <v>0.27501329165953259</v>
      </c>
      <c r="M83" s="47">
        <v>0.35340671409766694</v>
      </c>
      <c r="N83" s="47">
        <v>0.50733320223357403</v>
      </c>
      <c r="O83" s="47">
        <v>1</v>
      </c>
      <c r="P83" s="47">
        <v>0.27818690022521986</v>
      </c>
      <c r="Q83" s="47">
        <v>0.20383232814278091</v>
      </c>
      <c r="R83" s="47">
        <v>0.40475151146672234</v>
      </c>
      <c r="S83" s="47">
        <v>0.69692058346839536</v>
      </c>
    </row>
    <row r="84" spans="1:19" x14ac:dyDescent="0.2">
      <c r="A84" s="30" t="s">
        <v>241</v>
      </c>
      <c r="B84" s="47">
        <v>0.1043810101861907</v>
      </c>
      <c r="C84" s="47">
        <v>6.411715568367099E-2</v>
      </c>
      <c r="D84" s="47">
        <v>0.21598342979062563</v>
      </c>
      <c r="E84" s="47">
        <v>0.24242034297709264</v>
      </c>
      <c r="F84" s="48">
        <v>0.27978811385038088</v>
      </c>
      <c r="G84" s="48">
        <v>0.35294117647058826</v>
      </c>
      <c r="H84" s="47">
        <v>0.35157248194076801</v>
      </c>
      <c r="I84" s="47">
        <v>0</v>
      </c>
      <c r="J84" s="47">
        <v>0.23088848023300096</v>
      </c>
      <c r="K84" s="47">
        <v>0.19662180327848158</v>
      </c>
      <c r="L84" s="47">
        <v>0.27305419706769135</v>
      </c>
      <c r="M84" s="47">
        <v>0.27780245338329468</v>
      </c>
      <c r="N84" s="47">
        <v>0.30660193997155438</v>
      </c>
      <c r="O84" s="47">
        <v>0</v>
      </c>
      <c r="P84" s="47">
        <v>0.13806001962991424</v>
      </c>
      <c r="Q84" s="47">
        <v>8.1214745429648474E-2</v>
      </c>
      <c r="R84" s="47">
        <v>0.31596854597574209</v>
      </c>
      <c r="S84" s="47">
        <v>0.17990275526742303</v>
      </c>
    </row>
    <row r="85" spans="1:19" x14ac:dyDescent="0.2">
      <c r="A85" s="30" t="s">
        <v>242</v>
      </c>
      <c r="B85" s="47">
        <v>0.15410536069576106</v>
      </c>
      <c r="C85" s="47">
        <v>0.24779530623398341</v>
      </c>
      <c r="D85" s="47">
        <v>4.8028906785255503E-2</v>
      </c>
      <c r="E85" s="47">
        <v>5.0745516412620734E-2</v>
      </c>
      <c r="F85" s="48">
        <v>1.6850903702477407E-2</v>
      </c>
      <c r="G85" s="48">
        <v>4.7058823529411764E-2</v>
      </c>
      <c r="H85" s="47">
        <v>0.26689833640565425</v>
      </c>
      <c r="I85" s="47">
        <v>0</v>
      </c>
      <c r="J85" s="47">
        <v>0.25308148352427323</v>
      </c>
      <c r="K85" s="47">
        <v>0.1526701562750471</v>
      </c>
      <c r="L85" s="47">
        <v>0.20060431783814894</v>
      </c>
      <c r="M85" s="47">
        <v>0.20508927634076024</v>
      </c>
      <c r="N85" s="47">
        <v>0.17406008332456793</v>
      </c>
      <c r="O85" s="47">
        <v>0</v>
      </c>
      <c r="P85" s="47">
        <v>0.1101371388813856</v>
      </c>
      <c r="Q85" s="47">
        <v>8.2537808515899161E-2</v>
      </c>
      <c r="R85" s="47">
        <v>5.9453267435996687E-2</v>
      </c>
      <c r="S85" s="47">
        <v>3.2414910858995144E-2</v>
      </c>
    </row>
    <row r="86" spans="1:19" x14ac:dyDescent="0.2">
      <c r="A86" s="30" t="s">
        <v>243</v>
      </c>
      <c r="B86" s="47">
        <v>9.9311312740953769E-2</v>
      </c>
      <c r="C86" s="47">
        <v>6.6090986429345439E-2</v>
      </c>
      <c r="D86" s="47">
        <v>0.21536150448902655</v>
      </c>
      <c r="E86" s="47">
        <v>0.20993490177627738</v>
      </c>
      <c r="F86" s="48">
        <v>9.6711425556130701E-2</v>
      </c>
      <c r="G86" s="48">
        <v>7.0588235294117646E-2</v>
      </c>
      <c r="H86" s="47">
        <v>2.647267539738982E-2</v>
      </c>
      <c r="I86" s="47">
        <v>0</v>
      </c>
      <c r="J86" s="47">
        <v>3.8922913011378998E-2</v>
      </c>
      <c r="K86" s="47">
        <v>2.1561185322439558E-2</v>
      </c>
      <c r="L86" s="47">
        <v>9.6172379002162231E-2</v>
      </c>
      <c r="M86" s="47">
        <v>7.0815398654596268E-2</v>
      </c>
      <c r="N86" s="47">
        <v>2.4009548940607233E-3</v>
      </c>
      <c r="O86" s="47">
        <v>0</v>
      </c>
      <c r="P86" s="47">
        <v>0.10057149430644714</v>
      </c>
      <c r="Q86" s="47">
        <v>6.5544942934770825E-2</v>
      </c>
      <c r="R86" s="47">
        <v>7.897547216265019E-2</v>
      </c>
      <c r="S86" s="47">
        <v>2.5931928687196112E-2</v>
      </c>
    </row>
    <row r="87" spans="1:19" x14ac:dyDescent="0.2">
      <c r="A87" s="30" t="s">
        <v>244</v>
      </c>
      <c r="B87" s="47">
        <v>0.22054240405093753</v>
      </c>
      <c r="C87" s="47">
        <v>5.7606486333014101E-2</v>
      </c>
      <c r="D87" s="47">
        <v>5.017221527900162E-2</v>
      </c>
      <c r="E87" s="47">
        <v>0.1184086624268709</v>
      </c>
      <c r="F87" s="48">
        <v>0.26539079737416793</v>
      </c>
      <c r="G87" s="48">
        <v>0.11764705882352941</v>
      </c>
      <c r="H87" s="47">
        <v>6.1433045361468139E-2</v>
      </c>
      <c r="I87" s="47">
        <v>0</v>
      </c>
      <c r="J87" s="47">
        <v>0.12466243696130883</v>
      </c>
      <c r="K87" s="47">
        <v>0.14602079880644789</v>
      </c>
      <c r="L87" s="47">
        <v>0.14336983081747834</v>
      </c>
      <c r="M87" s="47">
        <v>9.0948000872170476E-2</v>
      </c>
      <c r="N87" s="47">
        <v>9.6038195762428932E-3</v>
      </c>
      <c r="O87" s="47">
        <v>0</v>
      </c>
      <c r="P87" s="47">
        <v>0.30379915414107089</v>
      </c>
      <c r="Q87" s="47">
        <v>0.55613836203343958</v>
      </c>
      <c r="R87" s="47">
        <v>0.14085120295888856</v>
      </c>
      <c r="S87" s="47">
        <v>0</v>
      </c>
    </row>
    <row r="88" spans="1:19" x14ac:dyDescent="0.2">
      <c r="A88" s="30" t="s">
        <v>245</v>
      </c>
      <c r="B88" s="47">
        <v>0.26747704635577935</v>
      </c>
      <c r="C88" s="47">
        <v>0.46634330109118399</v>
      </c>
      <c r="D88" s="47">
        <v>1.778731592808727E-3</v>
      </c>
      <c r="E88" s="47">
        <v>0</v>
      </c>
      <c r="F88" s="48">
        <v>2.7183874177436278E-2</v>
      </c>
      <c r="G88" s="48">
        <v>3.5294117647058823E-2</v>
      </c>
      <c r="H88" s="47">
        <v>1.6157548446071087E-3</v>
      </c>
      <c r="I88" s="47">
        <v>0</v>
      </c>
      <c r="J88" s="47">
        <v>1.9199428456113967E-3</v>
      </c>
      <c r="K88" s="47">
        <v>0</v>
      </c>
      <c r="L88" s="47">
        <v>1.1785983614986523E-2</v>
      </c>
      <c r="M88" s="47">
        <v>1.9381566515113582E-3</v>
      </c>
      <c r="N88" s="47">
        <v>0</v>
      </c>
      <c r="O88" s="47">
        <v>0</v>
      </c>
      <c r="P88" s="47">
        <v>6.9245292815962214E-2</v>
      </c>
      <c r="Q88" s="47">
        <v>1.0731812943461103E-2</v>
      </c>
      <c r="R88" s="47">
        <v>0</v>
      </c>
      <c r="S88" s="47">
        <v>6.4829821717990288E-2</v>
      </c>
    </row>
    <row r="89" spans="1:19" x14ac:dyDescent="0.2">
      <c r="A89" s="30" t="s">
        <v>37</v>
      </c>
      <c r="B89" s="47">
        <v>1</v>
      </c>
      <c r="C89" s="47">
        <v>1</v>
      </c>
      <c r="D89" s="47">
        <v>1</v>
      </c>
      <c r="E89" s="47">
        <v>1</v>
      </c>
      <c r="F89" s="48">
        <v>1</v>
      </c>
      <c r="G89" s="48">
        <v>1</v>
      </c>
      <c r="H89" s="47">
        <v>1</v>
      </c>
      <c r="I89" s="47">
        <v>0</v>
      </c>
      <c r="J89" s="47">
        <v>1</v>
      </c>
      <c r="K89" s="47">
        <v>1</v>
      </c>
      <c r="L89" s="47">
        <v>1</v>
      </c>
      <c r="M89" s="47">
        <v>1</v>
      </c>
      <c r="N89" s="47">
        <v>1</v>
      </c>
      <c r="O89" s="47">
        <v>1</v>
      </c>
      <c r="P89" s="47">
        <v>1</v>
      </c>
      <c r="Q89" s="47">
        <v>1</v>
      </c>
      <c r="R89" s="47">
        <v>1</v>
      </c>
      <c r="S89" s="47">
        <v>1</v>
      </c>
    </row>
    <row r="90" spans="1:19" x14ac:dyDescent="0.2">
      <c r="A90" s="30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</row>
    <row r="91" spans="1:19" x14ac:dyDescent="0.2">
      <c r="A91" s="116" t="s">
        <v>246</v>
      </c>
      <c r="B91" s="116"/>
      <c r="C91" s="116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</row>
    <row r="92" spans="1:19" x14ac:dyDescent="0.2">
      <c r="A92" s="30" t="s">
        <v>241</v>
      </c>
      <c r="B92" s="47">
        <v>0.1524126538077718</v>
      </c>
      <c r="C92" s="47">
        <v>7.8536272202011537E-2</v>
      </c>
      <c r="D92" s="47">
        <v>0.33874201227916301</v>
      </c>
      <c r="E92" s="47">
        <v>0.28454589076035436</v>
      </c>
      <c r="F92" s="48">
        <v>0.27920794894028339</v>
      </c>
      <c r="G92" s="48">
        <v>0</v>
      </c>
      <c r="H92" s="47">
        <v>0.4853023945737987</v>
      </c>
      <c r="I92" s="47">
        <v>0.38356164383561642</v>
      </c>
      <c r="J92" s="47">
        <v>0.34929530585694729</v>
      </c>
      <c r="K92" s="47">
        <v>0.36928909885869987</v>
      </c>
      <c r="L92" s="47">
        <v>0.34972278961190545</v>
      </c>
      <c r="M92" s="47">
        <v>0.15</v>
      </c>
      <c r="N92" s="47">
        <v>0.40226607765323452</v>
      </c>
      <c r="O92" s="47">
        <v>0.3238153900303577</v>
      </c>
      <c r="P92" s="47">
        <v>0.13218037525010029</v>
      </c>
      <c r="Q92" s="47">
        <v>0.19553784860557771</v>
      </c>
      <c r="R92" s="47">
        <v>0.46318763503407018</v>
      </c>
      <c r="S92" s="47">
        <v>0</v>
      </c>
    </row>
    <row r="93" spans="1:19" x14ac:dyDescent="0.2">
      <c r="A93" s="30" t="s">
        <v>242</v>
      </c>
      <c r="B93" s="47">
        <v>0.22067785932946404</v>
      </c>
      <c r="C93" s="47">
        <v>0.17641771881018617</v>
      </c>
      <c r="D93" s="47">
        <v>6.3270603504218037E-2</v>
      </c>
      <c r="E93" s="47">
        <v>5.8803250775075526E-2</v>
      </c>
      <c r="F93" s="48">
        <v>2.3283913062019358E-2</v>
      </c>
      <c r="G93" s="48">
        <v>0</v>
      </c>
      <c r="H93" s="47">
        <v>0.31909730986475654</v>
      </c>
      <c r="I93" s="47">
        <v>0.43835616438356162</v>
      </c>
      <c r="J93" s="47">
        <v>0.32986379469288113</v>
      </c>
      <c r="K93" s="47">
        <v>0.22225429659722176</v>
      </c>
      <c r="L93" s="47">
        <v>0.12211847096585937</v>
      </c>
      <c r="M93" s="47">
        <v>0.3</v>
      </c>
      <c r="N93" s="47">
        <v>0.29409835103915927</v>
      </c>
      <c r="O93" s="47">
        <v>0.40780500681948173</v>
      </c>
      <c r="P93" s="47">
        <v>8.5232675677845898E-2</v>
      </c>
      <c r="Q93" s="47">
        <v>0.13179282868525899</v>
      </c>
      <c r="R93" s="47">
        <v>5.4844606946983558E-2</v>
      </c>
      <c r="S93" s="47">
        <v>0</v>
      </c>
    </row>
    <row r="94" spans="1:19" x14ac:dyDescent="0.2">
      <c r="A94" s="30" t="s">
        <v>243</v>
      </c>
      <c r="B94" s="47">
        <v>0.18355730101726475</v>
      </c>
      <c r="C94" s="47">
        <v>8.8166060346672362E-2</v>
      </c>
      <c r="D94" s="47">
        <v>0.39531387044230049</v>
      </c>
      <c r="E94" s="47">
        <v>0.34590729840466045</v>
      </c>
      <c r="F94" s="48">
        <v>0.27831952124408299</v>
      </c>
      <c r="G94" s="48">
        <v>0</v>
      </c>
      <c r="H94" s="47">
        <v>6.6580312921162191E-2</v>
      </c>
      <c r="I94" s="47">
        <v>9.5890410958904104E-2</v>
      </c>
      <c r="J94" s="47">
        <v>9.7775536309505404E-2</v>
      </c>
      <c r="K94" s="47">
        <v>7.722140471681066E-2</v>
      </c>
      <c r="L94" s="47">
        <v>6.0548584768018679E-2</v>
      </c>
      <c r="M94" s="47">
        <v>0.15</v>
      </c>
      <c r="N94" s="47">
        <v>0.12599418210416075</v>
      </c>
      <c r="O94" s="47">
        <v>0.140789300013199</v>
      </c>
      <c r="P94" s="47">
        <v>0.11519873444022646</v>
      </c>
      <c r="Q94" s="47">
        <v>0.32573705179282875</v>
      </c>
      <c r="R94" s="47">
        <v>0.18281535648994518</v>
      </c>
      <c r="S94" s="47">
        <v>0</v>
      </c>
    </row>
    <row r="95" spans="1:19" x14ac:dyDescent="0.2">
      <c r="A95" s="30" t="s">
        <v>244</v>
      </c>
      <c r="B95" s="47">
        <v>0.22523064766840936</v>
      </c>
      <c r="C95" s="47">
        <v>8.3072972394607314E-2</v>
      </c>
      <c r="D95" s="47">
        <v>0.19986834403349746</v>
      </c>
      <c r="E95" s="47">
        <v>0.21051074623875821</v>
      </c>
      <c r="F95" s="48">
        <v>0.40462550995749758</v>
      </c>
      <c r="G95" s="48">
        <v>0</v>
      </c>
      <c r="H95" s="47">
        <v>0.12550332162638894</v>
      </c>
      <c r="I95" s="47">
        <v>8.2191780821917804E-2</v>
      </c>
      <c r="J95" s="47">
        <v>0.21757227362592305</v>
      </c>
      <c r="K95" s="47">
        <v>0.33123519982726779</v>
      </c>
      <c r="L95" s="47">
        <v>0.46761015465421657</v>
      </c>
      <c r="M95" s="47">
        <v>0.4</v>
      </c>
      <c r="N95" s="47">
        <v>0.15332661254350735</v>
      </c>
      <c r="O95" s="47">
        <v>0.1275903031369616</v>
      </c>
      <c r="P95" s="47">
        <v>0.3097802556036961</v>
      </c>
      <c r="Q95" s="47">
        <v>0.31665338645418328</v>
      </c>
      <c r="R95" s="47">
        <v>0.14957620076450059</v>
      </c>
      <c r="S95" s="47">
        <v>0</v>
      </c>
    </row>
    <row r="96" spans="1:19" x14ac:dyDescent="0.2">
      <c r="A96" s="30" t="s">
        <v>245</v>
      </c>
      <c r="B96" s="47">
        <v>0.21812153817708993</v>
      </c>
      <c r="C96" s="47">
        <v>0.57380697624652255</v>
      </c>
      <c r="D96" s="47">
        <v>2.8051697408210171E-3</v>
      </c>
      <c r="E96" s="47">
        <v>0.10023281382115147</v>
      </c>
      <c r="F96" s="48">
        <v>1.4563106796116502E-2</v>
      </c>
      <c r="G96" s="48">
        <v>0</v>
      </c>
      <c r="H96" s="47">
        <v>3.5166610138936396E-3</v>
      </c>
      <c r="I96" s="47">
        <v>0</v>
      </c>
      <c r="J96" s="47">
        <v>5.493089514743095E-3</v>
      </c>
      <c r="K96" s="47">
        <v>0</v>
      </c>
      <c r="L96" s="47">
        <v>0</v>
      </c>
      <c r="M96" s="47">
        <v>0</v>
      </c>
      <c r="N96" s="47">
        <v>2.4314776659938045E-2</v>
      </c>
      <c r="O96" s="47">
        <v>0</v>
      </c>
      <c r="P96" s="47">
        <v>0.35760795902813125</v>
      </c>
      <c r="Q96" s="47">
        <v>3.0278884462151399E-2</v>
      </c>
      <c r="R96" s="47">
        <v>0.14957620076450059</v>
      </c>
      <c r="S96" s="47">
        <v>0</v>
      </c>
    </row>
    <row r="97" spans="1:19" x14ac:dyDescent="0.2">
      <c r="A97" s="30" t="s">
        <v>37</v>
      </c>
      <c r="B97" s="47">
        <v>1</v>
      </c>
      <c r="C97" s="47">
        <v>1</v>
      </c>
      <c r="D97" s="47">
        <v>1</v>
      </c>
      <c r="E97" s="47">
        <v>1</v>
      </c>
      <c r="F97" s="48">
        <v>1</v>
      </c>
      <c r="G97" s="48">
        <v>0</v>
      </c>
      <c r="H97" s="47">
        <v>1</v>
      </c>
      <c r="I97" s="47">
        <v>1</v>
      </c>
      <c r="J97" s="47">
        <v>1</v>
      </c>
      <c r="K97" s="47">
        <v>1</v>
      </c>
      <c r="L97" s="47">
        <v>1</v>
      </c>
      <c r="M97" s="47">
        <v>1</v>
      </c>
      <c r="N97" s="47">
        <v>1</v>
      </c>
      <c r="O97" s="47">
        <v>1</v>
      </c>
      <c r="P97" s="47">
        <v>1</v>
      </c>
      <c r="Q97" s="47">
        <v>1</v>
      </c>
      <c r="R97" s="47">
        <v>1</v>
      </c>
      <c r="S97" s="47">
        <v>0</v>
      </c>
    </row>
    <row r="98" spans="1:19" x14ac:dyDescent="0.2">
      <c r="A98" s="30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</row>
    <row r="99" spans="1:19" x14ac:dyDescent="0.2">
      <c r="A99" s="116" t="s">
        <v>247</v>
      </c>
      <c r="B99" s="116"/>
      <c r="C99" s="116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</row>
    <row r="100" spans="1:19" x14ac:dyDescent="0.2">
      <c r="A100" s="30" t="s">
        <v>241</v>
      </c>
      <c r="B100" s="47">
        <v>4.3147956925800264E-2</v>
      </c>
      <c r="C100" s="47">
        <v>0</v>
      </c>
      <c r="D100" s="47">
        <v>0.46796035180790174</v>
      </c>
      <c r="E100" s="47">
        <v>0.29605913064835665</v>
      </c>
      <c r="F100" s="48">
        <v>0.36791626288273915</v>
      </c>
      <c r="G100" s="48">
        <v>0</v>
      </c>
      <c r="H100" s="47">
        <v>0.51118514450374897</v>
      </c>
      <c r="I100" s="47">
        <v>0</v>
      </c>
      <c r="J100" s="47">
        <v>0.34526876988268429</v>
      </c>
      <c r="K100" s="47">
        <v>0.2878787878787879</v>
      </c>
      <c r="L100" s="47">
        <v>0.31649122282424336</v>
      </c>
      <c r="M100" s="47">
        <v>0.27093567303378885</v>
      </c>
      <c r="N100" s="47">
        <v>0.31711098314908914</v>
      </c>
      <c r="O100" s="47">
        <v>0</v>
      </c>
      <c r="P100" s="47">
        <v>0.11282807282659123</v>
      </c>
      <c r="Q100" s="47">
        <v>0.14000000000000001</v>
      </c>
      <c r="R100" s="47">
        <v>0.54234550262293679</v>
      </c>
      <c r="S100" s="47">
        <v>0</v>
      </c>
    </row>
    <row r="101" spans="1:19" x14ac:dyDescent="0.2">
      <c r="A101" s="30" t="s">
        <v>242</v>
      </c>
      <c r="B101" s="47">
        <v>7.158135418203275E-2</v>
      </c>
      <c r="C101" s="47">
        <v>0</v>
      </c>
      <c r="D101" s="47">
        <v>3.5878821722741865E-2</v>
      </c>
      <c r="E101" s="47">
        <v>6.6090355647137652E-2</v>
      </c>
      <c r="F101" s="48">
        <v>1.1074308070847923E-2</v>
      </c>
      <c r="G101" s="48">
        <v>0</v>
      </c>
      <c r="H101" s="47">
        <v>0.31363013851660004</v>
      </c>
      <c r="I101" s="47">
        <v>0</v>
      </c>
      <c r="J101" s="47">
        <v>0.39137756876946356</v>
      </c>
      <c r="K101" s="47">
        <v>0.45454545454545453</v>
      </c>
      <c r="L101" s="47">
        <v>0.33155263251801864</v>
      </c>
      <c r="M101" s="47">
        <v>0.2715848747707551</v>
      </c>
      <c r="N101" s="47">
        <v>0.28240937019483275</v>
      </c>
      <c r="O101" s="47">
        <v>0</v>
      </c>
      <c r="P101" s="47">
        <v>9.9988865659917381E-2</v>
      </c>
      <c r="Q101" s="47">
        <v>0.24</v>
      </c>
      <c r="R101" s="47">
        <v>0.32075532051008654</v>
      </c>
      <c r="S101" s="47">
        <v>0</v>
      </c>
    </row>
    <row r="102" spans="1:19" x14ac:dyDescent="0.2">
      <c r="A102" s="30" t="s">
        <v>243</v>
      </c>
      <c r="B102" s="47">
        <v>5.2183212863254169E-2</v>
      </c>
      <c r="C102" s="47">
        <v>0</v>
      </c>
      <c r="D102" s="47">
        <v>0.36981711573363119</v>
      </c>
      <c r="E102" s="47">
        <v>0.39742795585518392</v>
      </c>
      <c r="F102" s="48">
        <v>5.8699285674876298E-2</v>
      </c>
      <c r="G102" s="48">
        <v>0</v>
      </c>
      <c r="H102" s="47">
        <v>3.3517164669843308E-2</v>
      </c>
      <c r="I102" s="47">
        <v>0</v>
      </c>
      <c r="J102" s="47">
        <v>3.936543063955706E-2</v>
      </c>
      <c r="K102" s="47">
        <v>0</v>
      </c>
      <c r="L102" s="47">
        <v>9.0250004927003219E-2</v>
      </c>
      <c r="M102" s="47">
        <v>0.15187940667271782</v>
      </c>
      <c r="N102" s="47">
        <v>9.5802775369701262E-2</v>
      </c>
      <c r="O102" s="47">
        <v>0</v>
      </c>
      <c r="P102" s="47">
        <v>3.9490707389514629E-2</v>
      </c>
      <c r="Q102" s="47">
        <v>0.18</v>
      </c>
      <c r="R102" s="47">
        <v>2.452339318462916E-2</v>
      </c>
      <c r="S102" s="47">
        <v>0</v>
      </c>
    </row>
    <row r="103" spans="1:19" x14ac:dyDescent="0.2">
      <c r="A103" s="30" t="s">
        <v>244</v>
      </c>
      <c r="B103" s="47">
        <v>0.10731671337955452</v>
      </c>
      <c r="C103" s="47">
        <v>0</v>
      </c>
      <c r="D103" s="47">
        <v>0.12215552142956862</v>
      </c>
      <c r="E103" s="47">
        <v>0.24042255784932176</v>
      </c>
      <c r="F103" s="48">
        <v>0.52539886497063348</v>
      </c>
      <c r="G103" s="48">
        <v>0</v>
      </c>
      <c r="H103" s="47">
        <v>0.13806235571816497</v>
      </c>
      <c r="I103" s="47">
        <v>0</v>
      </c>
      <c r="J103" s="47">
        <v>0.22398823070829507</v>
      </c>
      <c r="K103" s="47">
        <v>0.25757575757575757</v>
      </c>
      <c r="L103" s="47">
        <v>0.25221449401125795</v>
      </c>
      <c r="M103" s="47">
        <v>0.27072158995008544</v>
      </c>
      <c r="N103" s="47">
        <v>0.30072200110103586</v>
      </c>
      <c r="O103" s="47">
        <v>0</v>
      </c>
      <c r="P103" s="47">
        <v>0.69297478574514426</v>
      </c>
      <c r="Q103" s="47">
        <v>0.34</v>
      </c>
      <c r="R103" s="47">
        <v>7.3223653345843812E-2</v>
      </c>
      <c r="S103" s="47">
        <v>0</v>
      </c>
    </row>
    <row r="104" spans="1:19" x14ac:dyDescent="0.2">
      <c r="A104" s="30" t="s">
        <v>245</v>
      </c>
      <c r="B104" s="47">
        <v>0.72577076264935836</v>
      </c>
      <c r="C104" s="47">
        <v>0</v>
      </c>
      <c r="D104" s="47">
        <v>4.1881893061566384E-3</v>
      </c>
      <c r="E104" s="47">
        <v>0</v>
      </c>
      <c r="F104" s="48">
        <v>3.6911278400903198E-2</v>
      </c>
      <c r="G104" s="48">
        <v>0</v>
      </c>
      <c r="H104" s="47">
        <v>3.6051965916426283E-3</v>
      </c>
      <c r="I104" s="47">
        <v>0</v>
      </c>
      <c r="J104" s="47">
        <v>0</v>
      </c>
      <c r="K104" s="47">
        <v>0</v>
      </c>
      <c r="L104" s="47">
        <v>9.491645719476657E-3</v>
      </c>
      <c r="M104" s="47">
        <v>3.4878455572652727E-2</v>
      </c>
      <c r="N104" s="47">
        <v>3.9548701853410369E-3</v>
      </c>
      <c r="O104" s="47">
        <v>0</v>
      </c>
      <c r="P104" s="47">
        <v>5.4717568378832522E-2</v>
      </c>
      <c r="Q104" s="47">
        <v>9.9999999999999992E-2</v>
      </c>
      <c r="R104" s="47">
        <v>3.9152130336503596E-2</v>
      </c>
      <c r="S104" s="47">
        <v>0</v>
      </c>
    </row>
    <row r="105" spans="1:19" x14ac:dyDescent="0.2">
      <c r="A105" s="30" t="s">
        <v>37</v>
      </c>
      <c r="B105" s="47">
        <v>1</v>
      </c>
      <c r="C105" s="47">
        <v>0</v>
      </c>
      <c r="D105" s="47">
        <v>1</v>
      </c>
      <c r="E105" s="47">
        <v>1</v>
      </c>
      <c r="F105" s="48">
        <v>1</v>
      </c>
      <c r="G105" s="48">
        <v>0</v>
      </c>
      <c r="H105" s="47">
        <v>1</v>
      </c>
      <c r="I105" s="47">
        <v>0</v>
      </c>
      <c r="J105" s="47">
        <v>1</v>
      </c>
      <c r="K105" s="47">
        <v>1</v>
      </c>
      <c r="L105" s="47">
        <v>1</v>
      </c>
      <c r="M105" s="47">
        <v>1</v>
      </c>
      <c r="N105" s="47">
        <v>1</v>
      </c>
      <c r="O105" s="47">
        <v>0</v>
      </c>
      <c r="P105" s="47">
        <v>1</v>
      </c>
      <c r="Q105" s="47">
        <v>1</v>
      </c>
      <c r="R105" s="47">
        <v>1</v>
      </c>
      <c r="S105" s="47">
        <v>0</v>
      </c>
    </row>
    <row r="106" spans="1:19" x14ac:dyDescent="0.2">
      <c r="A106" s="140" t="s">
        <v>305</v>
      </c>
      <c r="B106" s="140"/>
      <c r="C106" s="140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</row>
    <row r="108" spans="1:19" x14ac:dyDescent="0.2">
      <c r="A108" s="138" t="s">
        <v>248</v>
      </c>
      <c r="B108" s="138"/>
      <c r="C108" s="138"/>
      <c r="D108" s="138"/>
      <c r="E108" s="138"/>
      <c r="F108" s="138"/>
      <c r="G108" s="138"/>
      <c r="H108" s="138"/>
      <c r="I108" s="138"/>
      <c r="J108" s="138"/>
    </row>
    <row r="109" spans="1:19" x14ac:dyDescent="0.2">
      <c r="A109" s="117" t="s">
        <v>24</v>
      </c>
      <c r="B109" s="117"/>
      <c r="C109" s="117"/>
      <c r="D109" s="117"/>
      <c r="E109" s="117"/>
      <c r="F109" s="117"/>
      <c r="G109" s="117"/>
      <c r="H109" s="117"/>
      <c r="I109" s="117"/>
      <c r="J109" s="117"/>
    </row>
    <row r="110" spans="1:19" x14ac:dyDescent="0.2">
      <c r="A110" s="30" t="s">
        <v>249</v>
      </c>
      <c r="B110" s="25" t="s">
        <v>26</v>
      </c>
      <c r="C110" s="25" t="s">
        <v>27</v>
      </c>
      <c r="D110" s="25" t="s">
        <v>28</v>
      </c>
      <c r="E110" s="25" t="s">
        <v>29</v>
      </c>
      <c r="F110" s="25" t="s">
        <v>30</v>
      </c>
      <c r="G110" s="25" t="s">
        <v>31</v>
      </c>
      <c r="H110" s="25" t="s">
        <v>32</v>
      </c>
      <c r="I110" s="25" t="s">
        <v>33</v>
      </c>
      <c r="J110" s="25" t="s">
        <v>34</v>
      </c>
    </row>
    <row r="111" spans="1:19" x14ac:dyDescent="0.2">
      <c r="A111" s="30" t="s">
        <v>250</v>
      </c>
      <c r="B111" s="47">
        <v>0.5091324200913242</v>
      </c>
      <c r="C111" s="47">
        <v>0.36059479553903345</v>
      </c>
      <c r="D111" s="47">
        <v>0.10887772194304858</v>
      </c>
      <c r="E111" s="47">
        <v>9.3264248704663211E-2</v>
      </c>
      <c r="F111" s="47">
        <v>0.4297872340425532</v>
      </c>
      <c r="G111" s="47">
        <v>0.84115523465703967</v>
      </c>
      <c r="H111" s="47">
        <v>6.9565217391304349E-2</v>
      </c>
      <c r="I111" s="47">
        <v>0.53896103896103897</v>
      </c>
      <c r="J111" s="47">
        <v>0.69230769230769229</v>
      </c>
    </row>
    <row r="112" spans="1:19" x14ac:dyDescent="0.2">
      <c r="A112" s="30" t="s">
        <v>251</v>
      </c>
      <c r="B112" s="47">
        <v>0.36757990867579898</v>
      </c>
      <c r="C112" s="47">
        <v>0.40148698884758366</v>
      </c>
      <c r="D112" s="47">
        <v>0.4020100502512563</v>
      </c>
      <c r="E112" s="47">
        <v>0.38341968911917096</v>
      </c>
      <c r="F112" s="47">
        <v>0.25106382978723402</v>
      </c>
      <c r="G112" s="47">
        <v>0.13357400722021662</v>
      </c>
      <c r="H112" s="47">
        <v>0.42608695652173911</v>
      </c>
      <c r="I112" s="47">
        <v>0.23701298701298701</v>
      </c>
      <c r="J112" s="47">
        <v>0.23076923076923078</v>
      </c>
    </row>
    <row r="113" spans="1:10" x14ac:dyDescent="0.2">
      <c r="A113" s="30" t="s">
        <v>252</v>
      </c>
      <c r="B113" s="47">
        <v>0.12328767123287671</v>
      </c>
      <c r="C113" s="47">
        <v>0.23791821561338289</v>
      </c>
      <c r="D113" s="47">
        <v>0.48911222780569513</v>
      </c>
      <c r="E113" s="47">
        <v>0.52331606217616577</v>
      </c>
      <c r="F113" s="47">
        <v>0.31914893617021278</v>
      </c>
      <c r="G113" s="47">
        <v>2.5270758122743681E-2</v>
      </c>
      <c r="H113" s="47">
        <v>0.5043478260869565</v>
      </c>
      <c r="I113" s="47">
        <v>0.22402597402597402</v>
      </c>
      <c r="J113" s="47">
        <v>7.6923076923076927E-2</v>
      </c>
    </row>
    <row r="114" spans="1:10" x14ac:dyDescent="0.2">
      <c r="A114" s="30" t="s">
        <v>253</v>
      </c>
      <c r="B114" s="47">
        <v>1</v>
      </c>
      <c r="C114" s="47">
        <v>1</v>
      </c>
      <c r="D114" s="47">
        <v>1</v>
      </c>
      <c r="E114" s="47">
        <v>1</v>
      </c>
      <c r="F114" s="47">
        <v>1</v>
      </c>
      <c r="G114" s="47">
        <v>1</v>
      </c>
      <c r="H114" s="47">
        <v>1</v>
      </c>
      <c r="I114" s="47">
        <v>1</v>
      </c>
      <c r="J114" s="47">
        <v>1</v>
      </c>
    </row>
    <row r="115" spans="1:10" x14ac:dyDescent="0.2">
      <c r="A115" s="137" t="s">
        <v>305</v>
      </c>
      <c r="B115" s="137"/>
      <c r="C115" s="137"/>
      <c r="D115" s="137"/>
      <c r="E115" s="137"/>
      <c r="F115" s="137"/>
      <c r="G115" s="137"/>
      <c r="H115" s="137"/>
      <c r="I115" s="137"/>
      <c r="J115" s="137"/>
    </row>
    <row r="117" spans="1:10" x14ac:dyDescent="0.2">
      <c r="A117" s="116" t="s">
        <v>38</v>
      </c>
      <c r="B117" s="116"/>
      <c r="C117" s="116"/>
      <c r="D117" s="116"/>
      <c r="E117" s="116"/>
      <c r="F117" s="116"/>
      <c r="G117" s="116"/>
      <c r="H117" s="116"/>
      <c r="I117" s="116"/>
      <c r="J117" s="116"/>
    </row>
    <row r="118" spans="1:10" x14ac:dyDescent="0.2">
      <c r="A118" s="30" t="s">
        <v>249</v>
      </c>
      <c r="B118" s="25" t="s">
        <v>26</v>
      </c>
      <c r="C118" s="25" t="s">
        <v>27</v>
      </c>
      <c r="D118" s="25" t="s">
        <v>28</v>
      </c>
      <c r="E118" s="25" t="s">
        <v>29</v>
      </c>
      <c r="F118" s="25" t="s">
        <v>30</v>
      </c>
      <c r="G118" s="25" t="s">
        <v>31</v>
      </c>
      <c r="H118" s="25" t="s">
        <v>32</v>
      </c>
      <c r="I118" s="25" t="s">
        <v>33</v>
      </c>
      <c r="J118" s="25" t="s">
        <v>34</v>
      </c>
    </row>
    <row r="119" spans="1:10" x14ac:dyDescent="0.2">
      <c r="A119" s="30" t="s">
        <v>250</v>
      </c>
      <c r="B119" s="47">
        <v>0.80198019801980203</v>
      </c>
      <c r="C119" s="47">
        <v>0.48709677419354841</v>
      </c>
      <c r="D119" s="47">
        <v>1</v>
      </c>
      <c r="E119" s="47">
        <v>0</v>
      </c>
      <c r="F119" s="47">
        <v>0.2807017543859649</v>
      </c>
      <c r="G119" s="47">
        <v>0.92553191489361697</v>
      </c>
      <c r="H119" s="47">
        <v>0.375</v>
      </c>
      <c r="I119" s="47">
        <v>0.64</v>
      </c>
      <c r="J119" s="47">
        <v>0.75</v>
      </c>
    </row>
    <row r="120" spans="1:10" x14ac:dyDescent="0.2">
      <c r="A120" s="30" t="s">
        <v>251</v>
      </c>
      <c r="B120" s="47">
        <v>0.158415841584158</v>
      </c>
      <c r="C120" s="47">
        <v>0.37419354838709701</v>
      </c>
      <c r="D120" s="47">
        <v>0</v>
      </c>
      <c r="E120" s="47">
        <v>1</v>
      </c>
      <c r="F120" s="47">
        <v>0.10526315789473684</v>
      </c>
      <c r="G120" s="47">
        <v>6.3829787234042548E-2</v>
      </c>
      <c r="H120" s="47">
        <v>0.25</v>
      </c>
      <c r="I120" s="47">
        <v>0.16</v>
      </c>
      <c r="J120" s="47">
        <v>0</v>
      </c>
    </row>
    <row r="121" spans="1:10" x14ac:dyDescent="0.2">
      <c r="A121" s="30" t="s">
        <v>252</v>
      </c>
      <c r="B121" s="47">
        <v>3.9603960396039598E-2</v>
      </c>
      <c r="C121" s="47">
        <v>0.13870967741935483</v>
      </c>
      <c r="D121" s="47">
        <v>0</v>
      </c>
      <c r="E121" s="47">
        <v>0</v>
      </c>
      <c r="F121" s="47">
        <v>0.61403508771929827</v>
      </c>
      <c r="G121" s="47">
        <v>1.0638297872340425E-2</v>
      </c>
      <c r="H121" s="47">
        <v>0.375</v>
      </c>
      <c r="I121" s="47">
        <v>0.2</v>
      </c>
      <c r="J121" s="47">
        <v>0.25</v>
      </c>
    </row>
    <row r="122" spans="1:10" x14ac:dyDescent="0.2">
      <c r="A122" s="30" t="s">
        <v>253</v>
      </c>
      <c r="B122" s="47">
        <v>1</v>
      </c>
      <c r="C122" s="47">
        <v>1</v>
      </c>
      <c r="D122" s="47">
        <v>1</v>
      </c>
      <c r="E122" s="47">
        <v>1</v>
      </c>
      <c r="F122" s="47">
        <v>1</v>
      </c>
      <c r="G122" s="47">
        <v>1</v>
      </c>
      <c r="H122" s="47">
        <v>1</v>
      </c>
      <c r="I122" s="47">
        <v>1</v>
      </c>
      <c r="J122" s="47">
        <v>1</v>
      </c>
    </row>
    <row r="123" spans="1:10" x14ac:dyDescent="0.2">
      <c r="A123" s="137" t="s">
        <v>305</v>
      </c>
      <c r="B123" s="137"/>
      <c r="C123" s="137"/>
      <c r="D123" s="137"/>
      <c r="E123" s="137"/>
      <c r="F123" s="137"/>
      <c r="G123" s="137"/>
      <c r="H123" s="137"/>
      <c r="I123" s="137"/>
      <c r="J123" s="137"/>
    </row>
    <row r="125" spans="1:10" x14ac:dyDescent="0.2">
      <c r="A125" s="139" t="s">
        <v>254</v>
      </c>
      <c r="B125" s="139"/>
      <c r="C125" s="139"/>
      <c r="D125" s="139"/>
      <c r="E125" s="139"/>
      <c r="F125" s="139"/>
      <c r="G125" s="139"/>
      <c r="H125" s="139"/>
      <c r="I125" s="139"/>
      <c r="J125" s="139"/>
    </row>
    <row r="126" spans="1:10" x14ac:dyDescent="0.2">
      <c r="A126" s="116" t="s">
        <v>24</v>
      </c>
      <c r="B126" s="116"/>
      <c r="C126" s="116"/>
      <c r="D126" s="116"/>
      <c r="E126" s="116"/>
      <c r="F126" s="116"/>
      <c r="G126" s="116"/>
      <c r="H126" s="116"/>
      <c r="I126" s="116"/>
      <c r="J126" s="116"/>
    </row>
    <row r="127" spans="1:10" x14ac:dyDescent="0.2">
      <c r="A127" s="30" t="s">
        <v>255</v>
      </c>
      <c r="B127" s="25" t="s">
        <v>26</v>
      </c>
      <c r="C127" s="25" t="s">
        <v>27</v>
      </c>
      <c r="D127" s="25" t="s">
        <v>28</v>
      </c>
      <c r="E127" s="25" t="s">
        <v>29</v>
      </c>
      <c r="F127" s="25" t="s">
        <v>30</v>
      </c>
      <c r="G127" s="25" t="s">
        <v>31</v>
      </c>
      <c r="H127" s="25" t="s">
        <v>32</v>
      </c>
      <c r="I127" s="25" t="s">
        <v>33</v>
      </c>
      <c r="J127" s="25" t="s">
        <v>34</v>
      </c>
    </row>
    <row r="128" spans="1:10" x14ac:dyDescent="0.2">
      <c r="A128" s="30" t="s">
        <v>256</v>
      </c>
      <c r="B128" s="47">
        <v>0.43018018018018017</v>
      </c>
      <c r="C128" s="47">
        <v>0.40892193308550184</v>
      </c>
      <c r="D128" s="47">
        <v>1.66944908180301E-3</v>
      </c>
      <c r="E128" s="47">
        <v>0</v>
      </c>
      <c r="F128" s="47">
        <v>0</v>
      </c>
      <c r="G128" s="47">
        <v>5.1282051282051282E-3</v>
      </c>
      <c r="H128" s="47">
        <v>8.6956521739130436E-3</v>
      </c>
      <c r="I128" s="47">
        <v>9.7087378640776691E-3</v>
      </c>
      <c r="J128" s="47">
        <v>3.8461538461538464E-2</v>
      </c>
    </row>
    <row r="129" spans="1:10" x14ac:dyDescent="0.2">
      <c r="A129" s="30" t="s">
        <v>257</v>
      </c>
      <c r="B129" s="47">
        <v>0.37612612612612611</v>
      </c>
      <c r="C129" s="47">
        <v>0.32342007434944237</v>
      </c>
      <c r="D129" s="47">
        <v>0.45742904841402338</v>
      </c>
      <c r="E129" s="47">
        <v>2.8497409326424871E-2</v>
      </c>
      <c r="F129" s="47">
        <v>0.13191489361702127</v>
      </c>
      <c r="G129" s="47">
        <v>0.10256410256410256</v>
      </c>
      <c r="H129" s="47">
        <v>0.46086956521739131</v>
      </c>
      <c r="I129" s="47">
        <v>0.33656957928802589</v>
      </c>
      <c r="J129" s="47">
        <v>0.28846153846153844</v>
      </c>
    </row>
    <row r="130" spans="1:10" x14ac:dyDescent="0.2">
      <c r="A130" s="30" t="s">
        <v>258</v>
      </c>
      <c r="B130" s="47">
        <v>0.1891891891891892</v>
      </c>
      <c r="C130" s="47">
        <v>0.26394052044609667</v>
      </c>
      <c r="D130" s="47">
        <v>0.49248747913188645</v>
      </c>
      <c r="E130" s="47">
        <v>0.97150259067357514</v>
      </c>
      <c r="F130" s="47">
        <v>0.80851063829787229</v>
      </c>
      <c r="G130" s="47">
        <v>1.2205128205128206</v>
      </c>
      <c r="H130" s="47">
        <v>0.52173913043478259</v>
      </c>
      <c r="I130" s="47">
        <v>0.6472491909385113</v>
      </c>
      <c r="J130" s="47">
        <v>0.65384615384615385</v>
      </c>
    </row>
    <row r="131" spans="1:10" x14ac:dyDescent="0.2">
      <c r="A131" s="30" t="s">
        <v>259</v>
      </c>
      <c r="B131" s="47">
        <v>0</v>
      </c>
      <c r="C131" s="47">
        <v>3.7174721189591076E-3</v>
      </c>
      <c r="D131" s="47">
        <v>0</v>
      </c>
      <c r="E131" s="47">
        <v>0</v>
      </c>
      <c r="F131" s="47">
        <v>0</v>
      </c>
      <c r="G131" s="47">
        <v>5.1282051282051282E-3</v>
      </c>
      <c r="H131" s="47">
        <v>0</v>
      </c>
      <c r="I131" s="47">
        <v>0</v>
      </c>
      <c r="J131" s="47">
        <v>0</v>
      </c>
    </row>
    <row r="132" spans="1:10" x14ac:dyDescent="0.2">
      <c r="A132" s="30" t="s">
        <v>260</v>
      </c>
      <c r="B132" s="47">
        <v>4.5045045045045045E-3</v>
      </c>
      <c r="C132" s="47">
        <v>0</v>
      </c>
      <c r="D132" s="47">
        <v>4.8414023372287146E-2</v>
      </c>
      <c r="E132" s="47">
        <v>0</v>
      </c>
      <c r="F132" s="47">
        <v>5.9574468085106386E-2</v>
      </c>
      <c r="G132" s="47">
        <v>0.1076923076923077</v>
      </c>
      <c r="H132" s="47">
        <v>8.6956521739130436E-3</v>
      </c>
      <c r="I132" s="47">
        <v>6.4724919093851136E-3</v>
      </c>
      <c r="J132" s="47">
        <v>1.9230769230769232E-2</v>
      </c>
    </row>
    <row r="133" spans="1:10" x14ac:dyDescent="0.2">
      <c r="A133" s="30" t="s">
        <v>261</v>
      </c>
      <c r="B133" s="47">
        <v>1</v>
      </c>
      <c r="C133" s="47">
        <v>1</v>
      </c>
      <c r="D133" s="47">
        <v>1</v>
      </c>
      <c r="E133" s="47">
        <v>1</v>
      </c>
      <c r="F133" s="47">
        <v>1</v>
      </c>
      <c r="G133" s="47">
        <v>1</v>
      </c>
      <c r="H133" s="47">
        <v>1</v>
      </c>
      <c r="I133" s="47">
        <v>1</v>
      </c>
      <c r="J133" s="47">
        <v>1</v>
      </c>
    </row>
    <row r="134" spans="1:10" x14ac:dyDescent="0.2">
      <c r="A134" s="137" t="s">
        <v>305</v>
      </c>
      <c r="B134" s="137"/>
      <c r="C134" s="137"/>
      <c r="D134" s="137"/>
      <c r="E134" s="137"/>
      <c r="F134" s="137"/>
      <c r="G134" s="137"/>
      <c r="H134" s="137"/>
      <c r="I134" s="137"/>
      <c r="J134" s="137"/>
    </row>
    <row r="136" spans="1:10" x14ac:dyDescent="0.2">
      <c r="A136" s="116" t="s">
        <v>38</v>
      </c>
      <c r="B136" s="116"/>
      <c r="C136" s="116"/>
      <c r="D136" s="116"/>
      <c r="E136" s="116"/>
      <c r="F136" s="116"/>
      <c r="G136" s="116"/>
      <c r="H136" s="116"/>
      <c r="I136" s="116"/>
      <c r="J136" s="116"/>
    </row>
    <row r="137" spans="1:10" x14ac:dyDescent="0.2">
      <c r="A137" s="30" t="s">
        <v>255</v>
      </c>
      <c r="B137" s="25" t="s">
        <v>26</v>
      </c>
      <c r="C137" s="25" t="s">
        <v>27</v>
      </c>
      <c r="D137" s="25" t="s">
        <v>28</v>
      </c>
      <c r="E137" s="25" t="s">
        <v>29</v>
      </c>
      <c r="F137" s="25" t="s">
        <v>30</v>
      </c>
      <c r="G137" s="25" t="s">
        <v>31</v>
      </c>
      <c r="H137" s="25" t="s">
        <v>32</v>
      </c>
      <c r="I137" s="25" t="s">
        <v>33</v>
      </c>
      <c r="J137" s="25" t="s">
        <v>34</v>
      </c>
    </row>
    <row r="138" spans="1:10" x14ac:dyDescent="0.2">
      <c r="A138" s="30" t="s">
        <v>256</v>
      </c>
      <c r="B138" s="47">
        <v>0.97115384615384615</v>
      </c>
      <c r="C138" s="47">
        <v>0.65645161290322585</v>
      </c>
      <c r="D138" s="47">
        <v>0</v>
      </c>
      <c r="E138" s="47">
        <v>0</v>
      </c>
      <c r="F138" s="47">
        <v>0</v>
      </c>
      <c r="G138" s="47">
        <v>0</v>
      </c>
      <c r="H138" s="47">
        <v>0.625</v>
      </c>
      <c r="I138" s="47">
        <v>0.66666666666666663</v>
      </c>
      <c r="J138" s="47">
        <v>1</v>
      </c>
    </row>
    <row r="139" spans="1:10" x14ac:dyDescent="0.2">
      <c r="A139" s="30" t="s">
        <v>257</v>
      </c>
      <c r="B139" s="47">
        <v>9.6153846153846159E-3</v>
      </c>
      <c r="C139" s="47">
        <v>1.4516129032258065E-2</v>
      </c>
      <c r="D139" s="47">
        <v>1</v>
      </c>
      <c r="E139" s="47">
        <v>0</v>
      </c>
      <c r="F139" s="47">
        <v>3.5087719298245612E-2</v>
      </c>
      <c r="G139" s="47">
        <v>0.11827956989247312</v>
      </c>
      <c r="H139" s="47">
        <v>0.125</v>
      </c>
      <c r="I139" s="47">
        <v>0</v>
      </c>
      <c r="J139" s="47">
        <v>0</v>
      </c>
    </row>
    <row r="140" spans="1:10" x14ac:dyDescent="0.2">
      <c r="A140" s="30" t="s">
        <v>258</v>
      </c>
      <c r="B140" s="47">
        <v>1.9230769230769232E-2</v>
      </c>
      <c r="C140" s="47">
        <v>2.903225806451613E-2</v>
      </c>
      <c r="D140" s="47">
        <v>0</v>
      </c>
      <c r="E140" s="47">
        <v>1</v>
      </c>
      <c r="F140" s="47">
        <v>0.17543859649122806</v>
      </c>
      <c r="G140" s="47">
        <v>0.35483870967741937</v>
      </c>
      <c r="H140" s="47">
        <v>0.25</v>
      </c>
      <c r="I140" s="47">
        <v>0.33333333333333331</v>
      </c>
      <c r="J140" s="47">
        <v>0</v>
      </c>
    </row>
    <row r="141" spans="1:10" x14ac:dyDescent="0.2">
      <c r="A141" s="30" t="s">
        <v>259</v>
      </c>
      <c r="B141" s="47">
        <v>0</v>
      </c>
      <c r="C141" s="47">
        <v>0.29677419354838708</v>
      </c>
      <c r="D141" s="47">
        <v>0</v>
      </c>
      <c r="E141" s="47">
        <v>0</v>
      </c>
      <c r="F141" s="47">
        <v>0</v>
      </c>
      <c r="G141" s="47">
        <v>0</v>
      </c>
      <c r="H141" s="47">
        <v>0</v>
      </c>
      <c r="I141" s="47">
        <v>0</v>
      </c>
      <c r="J141" s="47">
        <v>0</v>
      </c>
    </row>
    <row r="142" spans="1:10" x14ac:dyDescent="0.2">
      <c r="A142" s="30" t="s">
        <v>260</v>
      </c>
      <c r="B142" s="47">
        <v>0</v>
      </c>
      <c r="C142" s="47">
        <v>3.2258064516129032E-3</v>
      </c>
      <c r="D142" s="47">
        <v>0</v>
      </c>
      <c r="E142" s="47">
        <v>0</v>
      </c>
      <c r="F142" s="47">
        <v>0.78947368421052633</v>
      </c>
      <c r="G142" s="47">
        <v>0.5268817204301075</v>
      </c>
      <c r="H142" s="47">
        <v>0</v>
      </c>
      <c r="I142" s="47">
        <v>0</v>
      </c>
      <c r="J142" s="47">
        <v>0</v>
      </c>
    </row>
    <row r="143" spans="1:10" x14ac:dyDescent="0.2">
      <c r="A143" s="30" t="s">
        <v>261</v>
      </c>
      <c r="B143" s="47">
        <v>1</v>
      </c>
      <c r="C143" s="47">
        <v>1</v>
      </c>
      <c r="D143" s="47">
        <v>1</v>
      </c>
      <c r="E143" s="47">
        <v>1</v>
      </c>
      <c r="F143" s="47">
        <v>1</v>
      </c>
      <c r="G143" s="47">
        <v>1</v>
      </c>
      <c r="H143" s="47">
        <v>1</v>
      </c>
      <c r="I143" s="47">
        <v>1</v>
      </c>
      <c r="J143" s="47">
        <v>1</v>
      </c>
    </row>
    <row r="144" spans="1:10" x14ac:dyDescent="0.2">
      <c r="A144" s="137" t="s">
        <v>305</v>
      </c>
      <c r="B144" s="137"/>
      <c r="C144" s="137"/>
      <c r="D144" s="137"/>
      <c r="E144" s="137"/>
      <c r="F144" s="137"/>
      <c r="G144" s="137"/>
      <c r="H144" s="137"/>
      <c r="I144" s="137"/>
      <c r="J144" s="137"/>
    </row>
  </sheetData>
  <mergeCells count="45">
    <mergeCell ref="A19:J19"/>
    <mergeCell ref="A30:J30"/>
    <mergeCell ref="A16:G16"/>
    <mergeCell ref="A32:J32"/>
    <mergeCell ref="A43:J43"/>
    <mergeCell ref="A18:J18"/>
    <mergeCell ref="A1:J1"/>
    <mergeCell ref="A3:G3"/>
    <mergeCell ref="B4:C4"/>
    <mergeCell ref="D4:E4"/>
    <mergeCell ref="F4:G4"/>
    <mergeCell ref="A45:J45"/>
    <mergeCell ref="A53:J53"/>
    <mergeCell ref="A62:J62"/>
    <mergeCell ref="A64:G64"/>
    <mergeCell ref="A77:G77"/>
    <mergeCell ref="A46:J46"/>
    <mergeCell ref="A55:J55"/>
    <mergeCell ref="B65:C65"/>
    <mergeCell ref="D65:E65"/>
    <mergeCell ref="F65:G65"/>
    <mergeCell ref="A79:S79"/>
    <mergeCell ref="A82:S82"/>
    <mergeCell ref="A91:S91"/>
    <mergeCell ref="A99:S99"/>
    <mergeCell ref="A106:S106"/>
    <mergeCell ref="B80:C80"/>
    <mergeCell ref="D80:E80"/>
    <mergeCell ref="F80:G80"/>
    <mergeCell ref="H80:I80"/>
    <mergeCell ref="J80:K80"/>
    <mergeCell ref="L80:M80"/>
    <mergeCell ref="N80:O80"/>
    <mergeCell ref="P80:Q80"/>
    <mergeCell ref="R80:S80"/>
    <mergeCell ref="A108:J108"/>
    <mergeCell ref="A109:J109"/>
    <mergeCell ref="A115:J115"/>
    <mergeCell ref="A117:J117"/>
    <mergeCell ref="A123:J123"/>
    <mergeCell ref="A125:J125"/>
    <mergeCell ref="A126:J126"/>
    <mergeCell ref="A134:J134"/>
    <mergeCell ref="A136:J136"/>
    <mergeCell ref="A144:J14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E240"/>
  <sheetViews>
    <sheetView workbookViewId="0">
      <selection activeCell="A72" sqref="A72:AB75"/>
    </sheetView>
  </sheetViews>
  <sheetFormatPr baseColWidth="10" defaultRowHeight="15" x14ac:dyDescent="0.2"/>
  <cols>
    <col min="1" max="1" width="17.6640625" style="62" customWidth="1"/>
  </cols>
  <sheetData>
    <row r="1" spans="1:10" ht="73.5" customHeight="1" x14ac:dyDescent="0.25">
      <c r="A1" s="98" t="s">
        <v>364</v>
      </c>
      <c r="B1" s="98"/>
      <c r="C1" s="98"/>
      <c r="D1" s="98"/>
      <c r="E1" s="98"/>
      <c r="F1" s="98"/>
      <c r="G1" s="98"/>
      <c r="H1" s="98"/>
      <c r="I1" s="98"/>
      <c r="J1" s="98"/>
    </row>
    <row r="2" spans="1:10" x14ac:dyDescent="0.2">
      <c r="B2" s="62"/>
      <c r="C2" s="62"/>
      <c r="D2" s="62"/>
      <c r="E2" s="62"/>
      <c r="F2" s="62"/>
      <c r="G2" s="62"/>
      <c r="H2" s="62"/>
      <c r="I2" s="62"/>
      <c r="J2" s="62"/>
    </row>
    <row r="3" spans="1:10" x14ac:dyDescent="0.2">
      <c r="B3" s="62"/>
      <c r="C3" s="62"/>
      <c r="D3" s="62"/>
      <c r="E3" s="62"/>
      <c r="F3" s="62"/>
      <c r="G3" s="62"/>
      <c r="H3" s="62"/>
      <c r="I3" s="62"/>
      <c r="J3" s="62"/>
    </row>
    <row r="4" spans="1:10" x14ac:dyDescent="0.2">
      <c r="A4" s="117" t="s">
        <v>262</v>
      </c>
      <c r="B4" s="117"/>
      <c r="C4" s="117"/>
      <c r="D4" s="117"/>
      <c r="E4" s="117"/>
      <c r="F4" s="117"/>
      <c r="G4" s="117"/>
      <c r="H4" s="117"/>
      <c r="I4" s="117"/>
      <c r="J4" s="117"/>
    </row>
    <row r="5" spans="1:10" x14ac:dyDescent="0.2">
      <c r="A5" s="117" t="s">
        <v>24</v>
      </c>
      <c r="B5" s="117"/>
      <c r="C5" s="117"/>
      <c r="D5" s="117"/>
      <c r="E5" s="117"/>
      <c r="F5" s="117"/>
      <c r="G5" s="117"/>
      <c r="H5" s="117"/>
      <c r="I5" s="117"/>
      <c r="J5" s="117"/>
    </row>
    <row r="6" spans="1:10" x14ac:dyDescent="0.2">
      <c r="A6" s="30" t="s">
        <v>263</v>
      </c>
      <c r="B6" s="30" t="s">
        <v>26</v>
      </c>
      <c r="C6" s="30" t="s">
        <v>27</v>
      </c>
      <c r="D6" s="30" t="s">
        <v>28</v>
      </c>
      <c r="E6" s="30" t="s">
        <v>29</v>
      </c>
      <c r="F6" s="30" t="s">
        <v>30</v>
      </c>
      <c r="G6" s="30" t="s">
        <v>31</v>
      </c>
      <c r="H6" s="30" t="s">
        <v>32</v>
      </c>
      <c r="I6" s="30" t="s">
        <v>33</v>
      </c>
      <c r="J6" s="30" t="s">
        <v>34</v>
      </c>
    </row>
    <row r="7" spans="1:10" ht="16" x14ac:dyDescent="0.2">
      <c r="A7" s="57" t="s">
        <v>264</v>
      </c>
      <c r="B7" s="47">
        <v>2.9017857142857144E-2</v>
      </c>
      <c r="C7" s="47">
        <v>0.14869888475836432</v>
      </c>
      <c r="D7" s="48">
        <v>8.3472454090150194E-3</v>
      </c>
      <c r="E7" s="47">
        <v>0</v>
      </c>
      <c r="F7" s="47">
        <v>4.2553191489361703E-3</v>
      </c>
      <c r="G7" s="47">
        <v>5.3380782918149468E-2</v>
      </c>
      <c r="H7" s="47">
        <v>0</v>
      </c>
      <c r="I7" s="47">
        <v>1.2944983818770227E-2</v>
      </c>
      <c r="J7" s="47">
        <v>1.9230769230769232E-2</v>
      </c>
    </row>
    <row r="8" spans="1:10" ht="32" x14ac:dyDescent="0.2">
      <c r="A8" s="57" t="s">
        <v>265</v>
      </c>
      <c r="B8" s="47">
        <v>0.44642857142857145</v>
      </c>
      <c r="C8" s="47">
        <v>0.44052044609665425</v>
      </c>
      <c r="D8" s="48">
        <v>0.57595993322203676</v>
      </c>
      <c r="E8" s="47">
        <v>0.11658031088082901</v>
      </c>
      <c r="F8" s="47">
        <v>0.27659574468085107</v>
      </c>
      <c r="G8" s="47">
        <v>0.56939501779359436</v>
      </c>
      <c r="H8" s="47">
        <v>0.52173913043478259</v>
      </c>
      <c r="I8" s="47">
        <v>0.4336569579288026</v>
      </c>
      <c r="J8" s="47">
        <v>0.26923076923076922</v>
      </c>
    </row>
    <row r="9" spans="1:10" x14ac:dyDescent="0.2">
      <c r="A9" s="30" t="s">
        <v>266</v>
      </c>
      <c r="B9" s="47">
        <v>0.21428571428571427</v>
      </c>
      <c r="C9" s="47">
        <v>0.18587360594795538</v>
      </c>
      <c r="D9" s="48">
        <v>1.1686143572621035E-2</v>
      </c>
      <c r="E9" s="47">
        <v>0</v>
      </c>
      <c r="F9" s="47">
        <v>0.28936170212765955</v>
      </c>
      <c r="G9" s="47">
        <v>0.199288256227758</v>
      </c>
      <c r="H9" s="47">
        <v>0</v>
      </c>
      <c r="I9" s="47">
        <v>0.14239482200647249</v>
      </c>
      <c r="J9" s="47">
        <v>0.32692307692307693</v>
      </c>
    </row>
    <row r="10" spans="1:10" ht="48" x14ac:dyDescent="0.2">
      <c r="A10" s="57" t="s">
        <v>267</v>
      </c>
      <c r="B10" s="47">
        <v>0.10491071428571429</v>
      </c>
      <c r="C10" s="47">
        <v>1.3011152416356878E-2</v>
      </c>
      <c r="D10" s="48">
        <v>1.8363939899833055E-2</v>
      </c>
      <c r="E10" s="47">
        <v>0</v>
      </c>
      <c r="F10" s="47">
        <v>4.2553191489361703E-3</v>
      </c>
      <c r="G10" s="47">
        <v>7.1174377224199285E-3</v>
      </c>
      <c r="H10" s="47">
        <v>0</v>
      </c>
      <c r="I10" s="47">
        <v>1.9417475728155338E-2</v>
      </c>
      <c r="J10" s="47">
        <v>0.26923076923076922</v>
      </c>
    </row>
    <row r="11" spans="1:10" ht="16" x14ac:dyDescent="0.2">
      <c r="A11" s="57" t="s">
        <v>268</v>
      </c>
      <c r="B11" s="47">
        <v>0.13392857142857142</v>
      </c>
      <c r="C11" s="47">
        <v>0.20074349442379183</v>
      </c>
      <c r="D11" s="48">
        <v>0.36060100166944908</v>
      </c>
      <c r="E11" s="47">
        <v>0.88341968911917101</v>
      </c>
      <c r="F11" s="47">
        <v>0.37872340425531914</v>
      </c>
      <c r="G11" s="47">
        <v>9.6085409252669035E-2</v>
      </c>
      <c r="H11" s="47">
        <v>0.43478260869565216</v>
      </c>
      <c r="I11" s="47">
        <v>0.19093851132686085</v>
      </c>
      <c r="J11" s="47">
        <v>9.6153846153846159E-2</v>
      </c>
    </row>
    <row r="12" spans="1:10" x14ac:dyDescent="0.2">
      <c r="A12" s="30" t="s">
        <v>269</v>
      </c>
      <c r="B12" s="47">
        <v>7.1428571428571425E-2</v>
      </c>
      <c r="C12" s="47">
        <v>1.1152416356877323E-2</v>
      </c>
      <c r="D12" s="48">
        <v>2.5041736227045076E-2</v>
      </c>
      <c r="E12" s="47">
        <v>0</v>
      </c>
      <c r="F12" s="47">
        <v>4.6808510638297871E-2</v>
      </c>
      <c r="G12" s="47">
        <v>7.4733096085409248E-2</v>
      </c>
      <c r="H12" s="47">
        <v>4.3478260869565216E-2</v>
      </c>
      <c r="I12" s="47">
        <v>0.20064724919093851</v>
      </c>
      <c r="J12" s="47">
        <v>1.9230769230769232E-2</v>
      </c>
    </row>
    <row r="13" spans="1:10" x14ac:dyDescent="0.2">
      <c r="A13" s="30" t="s">
        <v>270</v>
      </c>
      <c r="B13" s="47">
        <v>1</v>
      </c>
      <c r="C13" s="47">
        <v>1</v>
      </c>
      <c r="D13" s="48">
        <v>1</v>
      </c>
      <c r="E13" s="47">
        <v>1</v>
      </c>
      <c r="F13" s="47">
        <v>1</v>
      </c>
      <c r="G13" s="47">
        <v>1</v>
      </c>
      <c r="H13" s="47">
        <v>1</v>
      </c>
      <c r="I13" s="47">
        <v>1</v>
      </c>
      <c r="J13" s="47">
        <v>1</v>
      </c>
    </row>
    <row r="14" spans="1:10" x14ac:dyDescent="0.2">
      <c r="A14" s="137" t="s">
        <v>305</v>
      </c>
      <c r="B14" s="137"/>
      <c r="C14" s="137"/>
      <c r="D14" s="137"/>
      <c r="E14" s="137"/>
      <c r="F14" s="137"/>
      <c r="G14" s="137"/>
      <c r="H14" s="137"/>
      <c r="I14" s="137"/>
      <c r="J14" s="137"/>
    </row>
    <row r="16" spans="1:10" x14ac:dyDescent="0.2">
      <c r="A16" s="116" t="s">
        <v>38</v>
      </c>
      <c r="B16" s="116"/>
      <c r="C16" s="116"/>
      <c r="D16" s="116"/>
      <c r="E16" s="116"/>
      <c r="F16" s="116"/>
      <c r="G16" s="116"/>
      <c r="H16" s="116"/>
      <c r="I16" s="116"/>
      <c r="J16" s="116"/>
    </row>
    <row r="17" spans="1:28" x14ac:dyDescent="0.2">
      <c r="A17" s="30" t="s">
        <v>263</v>
      </c>
      <c r="B17" s="25" t="s">
        <v>26</v>
      </c>
      <c r="C17" s="25" t="s">
        <v>27</v>
      </c>
      <c r="D17" s="25" t="s">
        <v>28</v>
      </c>
      <c r="E17" s="25" t="s">
        <v>29</v>
      </c>
      <c r="F17" s="25" t="s">
        <v>30</v>
      </c>
      <c r="G17" s="25" t="s">
        <v>31</v>
      </c>
      <c r="H17" s="25" t="s">
        <v>32</v>
      </c>
      <c r="I17" s="25" t="s">
        <v>33</v>
      </c>
      <c r="J17" s="25" t="s">
        <v>34</v>
      </c>
    </row>
    <row r="18" spans="1:28" ht="16" x14ac:dyDescent="0.2">
      <c r="A18" s="57" t="s">
        <v>264</v>
      </c>
      <c r="B18" s="47">
        <v>7.6190476190476197E-2</v>
      </c>
      <c r="C18" s="47">
        <v>0.15645161290322582</v>
      </c>
      <c r="D18" s="47">
        <v>0</v>
      </c>
      <c r="E18" s="47">
        <v>0</v>
      </c>
      <c r="F18" s="47">
        <v>1.7543859649122806E-2</v>
      </c>
      <c r="G18" s="47">
        <v>0.24468085106382978</v>
      </c>
      <c r="H18" s="47">
        <v>0</v>
      </c>
      <c r="I18" s="47">
        <v>0.08</v>
      </c>
      <c r="J18" s="47">
        <v>0</v>
      </c>
    </row>
    <row r="19" spans="1:28" ht="32" x14ac:dyDescent="0.2">
      <c r="A19" s="57" t="s">
        <v>265</v>
      </c>
      <c r="B19" s="47">
        <v>0.35238095238095241</v>
      </c>
      <c r="C19" s="47">
        <v>0.42903225806451611</v>
      </c>
      <c r="D19" s="47">
        <v>0</v>
      </c>
      <c r="E19" s="47">
        <v>0</v>
      </c>
      <c r="F19" s="47">
        <v>0.14035087719298245</v>
      </c>
      <c r="G19" s="47">
        <v>0.27659574468085107</v>
      </c>
      <c r="H19" s="47">
        <v>0.875</v>
      </c>
      <c r="I19" s="47">
        <v>0.4</v>
      </c>
      <c r="J19" s="47">
        <v>0.25</v>
      </c>
    </row>
    <row r="20" spans="1:28" x14ac:dyDescent="0.2">
      <c r="A20" s="30" t="s">
        <v>266</v>
      </c>
      <c r="B20" s="47">
        <v>0.4</v>
      </c>
      <c r="C20" s="47">
        <v>0.28064516129032258</v>
      </c>
      <c r="D20" s="47">
        <v>1</v>
      </c>
      <c r="E20" s="47">
        <v>0</v>
      </c>
      <c r="F20" s="47">
        <v>0.24561403508771928</v>
      </c>
      <c r="G20" s="47">
        <v>0.19148936170212766</v>
      </c>
      <c r="H20" s="47">
        <v>0</v>
      </c>
      <c r="I20" s="47">
        <v>0.28000000000000003</v>
      </c>
      <c r="J20" s="47">
        <v>0.75</v>
      </c>
    </row>
    <row r="21" spans="1:28" ht="48" x14ac:dyDescent="0.2">
      <c r="A21" s="57" t="s">
        <v>267</v>
      </c>
      <c r="B21" s="47">
        <v>7.6190476190476197E-2</v>
      </c>
      <c r="C21" s="47">
        <v>6.4516129032258064E-3</v>
      </c>
      <c r="D21" s="47">
        <v>0</v>
      </c>
      <c r="E21" s="47">
        <v>0</v>
      </c>
      <c r="F21" s="47">
        <v>0</v>
      </c>
      <c r="G21" s="47">
        <v>0</v>
      </c>
      <c r="H21" s="47">
        <v>0</v>
      </c>
      <c r="I21" s="47">
        <v>0.04</v>
      </c>
      <c r="J21" s="47">
        <v>0</v>
      </c>
    </row>
    <row r="22" spans="1:28" ht="16" x14ac:dyDescent="0.2">
      <c r="A22" s="57" t="s">
        <v>268</v>
      </c>
      <c r="B22" s="47">
        <v>4.7619047619047616E-2</v>
      </c>
      <c r="C22" s="47">
        <v>0.1</v>
      </c>
      <c r="D22" s="47">
        <v>0</v>
      </c>
      <c r="E22" s="47">
        <v>1</v>
      </c>
      <c r="F22" s="47">
        <v>0.56140350877192979</v>
      </c>
      <c r="G22" s="47">
        <v>2.1276595744680851E-2</v>
      </c>
      <c r="H22" s="47">
        <v>0</v>
      </c>
      <c r="I22" s="47">
        <v>0.12</v>
      </c>
      <c r="J22" s="47">
        <v>0</v>
      </c>
    </row>
    <row r="23" spans="1:28" x14ac:dyDescent="0.2">
      <c r="A23" s="30" t="s">
        <v>269</v>
      </c>
      <c r="B23" s="47">
        <v>4.7619047619047616E-2</v>
      </c>
      <c r="C23" s="47">
        <v>2.7419354838709678E-2</v>
      </c>
      <c r="D23" s="47">
        <v>0</v>
      </c>
      <c r="E23" s="47">
        <v>0</v>
      </c>
      <c r="F23" s="47">
        <v>3.5087719298245612E-2</v>
      </c>
      <c r="G23" s="47">
        <v>0.26595744680851063</v>
      </c>
      <c r="H23" s="47">
        <v>0.125</v>
      </c>
      <c r="I23" s="47">
        <v>0.08</v>
      </c>
      <c r="J23" s="47">
        <v>0</v>
      </c>
    </row>
    <row r="24" spans="1:28" x14ac:dyDescent="0.2">
      <c r="A24" s="30" t="s">
        <v>270</v>
      </c>
      <c r="B24" s="47">
        <v>1</v>
      </c>
      <c r="C24" s="47">
        <v>1</v>
      </c>
      <c r="D24" s="47">
        <v>1</v>
      </c>
      <c r="E24" s="47">
        <v>1</v>
      </c>
      <c r="F24" s="47">
        <v>1</v>
      </c>
      <c r="G24" s="47">
        <v>1</v>
      </c>
      <c r="H24" s="47">
        <v>1</v>
      </c>
      <c r="I24" s="47">
        <v>1</v>
      </c>
      <c r="J24" s="47">
        <v>1</v>
      </c>
    </row>
    <row r="25" spans="1:28" x14ac:dyDescent="0.2">
      <c r="A25" s="137" t="s">
        <v>305</v>
      </c>
      <c r="B25" s="137"/>
      <c r="C25" s="137"/>
      <c r="D25" s="137"/>
      <c r="E25" s="137"/>
      <c r="F25" s="137"/>
      <c r="G25" s="137"/>
      <c r="H25" s="137"/>
      <c r="I25" s="137"/>
      <c r="J25" s="137"/>
    </row>
    <row r="28" spans="1:28" x14ac:dyDescent="0.2">
      <c r="A28" s="117" t="s">
        <v>272</v>
      </c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</row>
    <row r="29" spans="1:28" x14ac:dyDescent="0.2">
      <c r="A29" s="117" t="s">
        <v>24</v>
      </c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</row>
    <row r="30" spans="1:28" x14ac:dyDescent="0.2">
      <c r="A30" s="30"/>
      <c r="B30" s="133" t="s">
        <v>358</v>
      </c>
      <c r="C30" s="134"/>
      <c r="D30" s="135"/>
      <c r="E30" s="133" t="s">
        <v>13</v>
      </c>
      <c r="F30" s="134"/>
      <c r="G30" s="135"/>
      <c r="H30" s="133" t="s">
        <v>359</v>
      </c>
      <c r="I30" s="134"/>
      <c r="J30" s="135"/>
      <c r="K30" s="133" t="s">
        <v>360</v>
      </c>
      <c r="L30" s="134"/>
      <c r="M30" s="135"/>
      <c r="N30" s="133" t="s">
        <v>30</v>
      </c>
      <c r="O30" s="134"/>
      <c r="P30" s="135"/>
      <c r="Q30" s="133" t="s">
        <v>361</v>
      </c>
      <c r="R30" s="134"/>
      <c r="S30" s="135"/>
      <c r="T30" s="133" t="s">
        <v>362</v>
      </c>
      <c r="U30" s="134"/>
      <c r="V30" s="135"/>
      <c r="W30" s="133" t="s">
        <v>33</v>
      </c>
      <c r="X30" s="134"/>
      <c r="Y30" s="135"/>
      <c r="Z30" s="133" t="s">
        <v>363</v>
      </c>
      <c r="AA30" s="134"/>
      <c r="AB30" s="135"/>
    </row>
    <row r="31" spans="1:28" ht="32" x14ac:dyDescent="0.2">
      <c r="A31" s="30"/>
      <c r="B31" s="57" t="s">
        <v>356</v>
      </c>
      <c r="C31" s="76" t="s">
        <v>274</v>
      </c>
      <c r="D31" s="57" t="s">
        <v>357</v>
      </c>
      <c r="E31" s="57" t="s">
        <v>356</v>
      </c>
      <c r="F31" s="76" t="s">
        <v>274</v>
      </c>
      <c r="G31" s="57" t="s">
        <v>357</v>
      </c>
      <c r="H31" s="57" t="s">
        <v>356</v>
      </c>
      <c r="I31" s="76" t="s">
        <v>274</v>
      </c>
      <c r="J31" s="57" t="s">
        <v>357</v>
      </c>
      <c r="K31" s="57" t="s">
        <v>356</v>
      </c>
      <c r="L31" s="76" t="s">
        <v>274</v>
      </c>
      <c r="M31" s="57" t="s">
        <v>357</v>
      </c>
      <c r="N31" s="57" t="s">
        <v>356</v>
      </c>
      <c r="O31" s="76" t="s">
        <v>274</v>
      </c>
      <c r="P31" s="57" t="s">
        <v>357</v>
      </c>
      <c r="Q31" s="57" t="s">
        <v>356</v>
      </c>
      <c r="R31" s="76" t="s">
        <v>274</v>
      </c>
      <c r="S31" s="57" t="s">
        <v>357</v>
      </c>
      <c r="T31" s="57" t="s">
        <v>356</v>
      </c>
      <c r="U31" s="76" t="s">
        <v>274</v>
      </c>
      <c r="V31" s="57" t="s">
        <v>357</v>
      </c>
      <c r="W31" s="57" t="s">
        <v>356</v>
      </c>
      <c r="X31" s="76" t="s">
        <v>274</v>
      </c>
      <c r="Y31" s="57" t="s">
        <v>357</v>
      </c>
      <c r="Z31" s="57" t="s">
        <v>356</v>
      </c>
      <c r="AA31" s="76" t="s">
        <v>274</v>
      </c>
      <c r="AB31" s="57" t="s">
        <v>357</v>
      </c>
    </row>
    <row r="32" spans="1:28" x14ac:dyDescent="0.2">
      <c r="A32" s="116" t="s">
        <v>276</v>
      </c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</row>
    <row r="33" spans="1:28" x14ac:dyDescent="0.2">
      <c r="A33" s="30" t="s">
        <v>277</v>
      </c>
      <c r="B33" s="48">
        <v>0.99093655589123864</v>
      </c>
      <c r="C33" s="48">
        <v>0</v>
      </c>
      <c r="D33" s="48">
        <v>9.0634441087613302E-3</v>
      </c>
      <c r="E33" s="48">
        <v>0.89215686274509809</v>
      </c>
      <c r="F33" s="48">
        <v>0.10294117647058823</v>
      </c>
      <c r="G33" s="48">
        <v>4.9019607843137254E-3</v>
      </c>
      <c r="H33" s="48">
        <v>0.93382352941176472</v>
      </c>
      <c r="I33" s="48">
        <v>1.4705882352941176E-2</v>
      </c>
      <c r="J33" s="48">
        <v>5.1470588235294115E-2</v>
      </c>
      <c r="K33" s="48">
        <v>0.9882352941176471</v>
      </c>
      <c r="L33" s="48">
        <v>0</v>
      </c>
      <c r="M33" s="48">
        <v>1.1764705882352941E-2</v>
      </c>
      <c r="N33" s="48">
        <v>1</v>
      </c>
      <c r="O33" s="48">
        <v>0</v>
      </c>
      <c r="P33" s="48">
        <v>0</v>
      </c>
      <c r="Q33" s="48">
        <v>0.97385620915032678</v>
      </c>
      <c r="R33" s="48">
        <v>0</v>
      </c>
      <c r="S33" s="48">
        <v>2.6143790849673203E-2</v>
      </c>
      <c r="T33" s="48">
        <v>0.7857142857142857</v>
      </c>
      <c r="U33" s="48">
        <v>0</v>
      </c>
      <c r="V33" s="48">
        <v>0.21428571428571427</v>
      </c>
      <c r="W33" s="48">
        <v>0.98347107438016534</v>
      </c>
      <c r="X33" s="48">
        <v>0</v>
      </c>
      <c r="Y33" s="48">
        <v>1.6528925619834711E-2</v>
      </c>
      <c r="Z33" s="48">
        <v>1</v>
      </c>
      <c r="AA33" s="48">
        <v>0</v>
      </c>
      <c r="AB33" s="48">
        <v>0</v>
      </c>
    </row>
    <row r="34" spans="1:28" ht="32" x14ac:dyDescent="0.2">
      <c r="A34" s="57" t="s">
        <v>278</v>
      </c>
      <c r="B34" s="48">
        <v>0.99699699699699695</v>
      </c>
      <c r="C34" s="48">
        <v>0</v>
      </c>
      <c r="D34" s="48">
        <v>3.003003003003003E-3</v>
      </c>
      <c r="E34" s="48">
        <v>0.88235294117647056</v>
      </c>
      <c r="F34" s="48">
        <v>0.11274509803921569</v>
      </c>
      <c r="G34" s="48">
        <v>4.9019607843137254E-3</v>
      </c>
      <c r="H34" s="48">
        <v>0.95454545454545459</v>
      </c>
      <c r="I34" s="48">
        <v>1.5151515151515152E-2</v>
      </c>
      <c r="J34" s="48">
        <v>3.0303030303030304E-2</v>
      </c>
      <c r="K34" s="48">
        <v>1</v>
      </c>
      <c r="L34" s="48">
        <v>0</v>
      </c>
      <c r="M34" s="48">
        <v>0</v>
      </c>
      <c r="N34" s="48">
        <v>1</v>
      </c>
      <c r="O34" s="48">
        <v>0</v>
      </c>
      <c r="P34" s="48">
        <v>0</v>
      </c>
      <c r="Q34" s="48">
        <v>0.97385620915032678</v>
      </c>
      <c r="R34" s="48">
        <v>0</v>
      </c>
      <c r="S34" s="48">
        <v>2.6143790849673203E-2</v>
      </c>
      <c r="T34" s="48">
        <v>0.79710144927536231</v>
      </c>
      <c r="U34" s="48">
        <v>0</v>
      </c>
      <c r="V34" s="48">
        <v>0.20289855072463769</v>
      </c>
      <c r="W34" s="48">
        <v>0.99579831932773111</v>
      </c>
      <c r="X34" s="48">
        <v>4.2016806722689074E-3</v>
      </c>
      <c r="Y34" s="48">
        <v>0</v>
      </c>
      <c r="Z34" s="48">
        <v>0.875</v>
      </c>
      <c r="AA34" s="48">
        <v>0.125</v>
      </c>
      <c r="AB34" s="48">
        <v>0</v>
      </c>
    </row>
    <row r="35" spans="1:28" x14ac:dyDescent="0.2">
      <c r="A35" s="30" t="s">
        <v>271</v>
      </c>
      <c r="B35" s="48">
        <v>0.99404761904761907</v>
      </c>
      <c r="C35" s="48">
        <v>0</v>
      </c>
      <c r="D35" s="48">
        <v>5.9523809523809521E-3</v>
      </c>
      <c r="E35" s="48">
        <v>0.8970588235294118</v>
      </c>
      <c r="F35" s="48">
        <v>9.8039215686274508E-2</v>
      </c>
      <c r="G35" s="48">
        <v>4.9019607843137254E-3</v>
      </c>
      <c r="H35" s="48">
        <v>0.95488721804511278</v>
      </c>
      <c r="I35" s="48">
        <v>1.5037593984962405E-2</v>
      </c>
      <c r="J35" s="48">
        <v>3.007518796992481E-2</v>
      </c>
      <c r="K35" s="48">
        <v>1</v>
      </c>
      <c r="L35" s="48">
        <v>0</v>
      </c>
      <c r="M35" s="48">
        <v>0</v>
      </c>
      <c r="N35" s="48">
        <v>1</v>
      </c>
      <c r="O35" s="48">
        <v>0</v>
      </c>
      <c r="P35" s="48">
        <v>0</v>
      </c>
      <c r="Q35" s="48">
        <v>0.97385620915032678</v>
      </c>
      <c r="R35" s="48">
        <v>0</v>
      </c>
      <c r="S35" s="48">
        <v>2.6143790849673203E-2</v>
      </c>
      <c r="T35" s="48">
        <v>0.79710144927536231</v>
      </c>
      <c r="U35" s="48">
        <v>0</v>
      </c>
      <c r="V35" s="48">
        <v>0.20289855072463769</v>
      </c>
      <c r="W35" s="48">
        <v>0.9831223628691983</v>
      </c>
      <c r="X35" s="48">
        <v>1.6877637130801686E-2</v>
      </c>
      <c r="Y35" s="48">
        <v>0</v>
      </c>
      <c r="Z35" s="48">
        <v>1</v>
      </c>
      <c r="AA35" s="48">
        <v>0</v>
      </c>
      <c r="AB35" s="48">
        <v>0</v>
      </c>
    </row>
    <row r="36" spans="1:28" x14ac:dyDescent="0.2">
      <c r="A36" s="116" t="s">
        <v>279</v>
      </c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</row>
    <row r="37" spans="1:28" x14ac:dyDescent="0.2">
      <c r="A37" s="30" t="s">
        <v>277</v>
      </c>
      <c r="B37" s="48">
        <v>0.99746835443037973</v>
      </c>
      <c r="C37" s="48">
        <v>0</v>
      </c>
      <c r="D37" s="48">
        <v>2.5316455696202532E-3</v>
      </c>
      <c r="E37" s="48">
        <v>0.92352941176470593</v>
      </c>
      <c r="F37" s="48">
        <v>7.6470588235294124E-2</v>
      </c>
      <c r="G37" s="48">
        <v>0</v>
      </c>
      <c r="H37" s="48">
        <v>0.99585062240663902</v>
      </c>
      <c r="I37" s="48">
        <v>4.1493775933609959E-3</v>
      </c>
      <c r="J37" s="48">
        <v>0</v>
      </c>
      <c r="K37" s="48">
        <v>1</v>
      </c>
      <c r="L37" s="48">
        <v>0</v>
      </c>
      <c r="M37" s="48">
        <v>0</v>
      </c>
      <c r="N37" s="48">
        <v>1</v>
      </c>
      <c r="O37" s="48">
        <v>0</v>
      </c>
      <c r="P37" s="48">
        <v>0</v>
      </c>
      <c r="Q37" s="48">
        <v>0.99285714285714288</v>
      </c>
      <c r="R37" s="48">
        <v>7.1428571428571426E-3</v>
      </c>
      <c r="S37" s="48">
        <v>0</v>
      </c>
      <c r="T37" s="48">
        <v>0.94845360824742264</v>
      </c>
      <c r="U37" s="48">
        <v>0</v>
      </c>
      <c r="V37" s="48">
        <v>5.1546391752577317E-2</v>
      </c>
      <c r="W37" s="48">
        <v>0.96226415094339623</v>
      </c>
      <c r="X37" s="48">
        <v>3.3962264150943396E-2</v>
      </c>
      <c r="Y37" s="48">
        <v>3.7735849056603774E-3</v>
      </c>
      <c r="Z37" s="48">
        <v>0.97916666666666663</v>
      </c>
      <c r="AA37" s="48">
        <v>2.0833333333333332E-2</v>
      </c>
      <c r="AB37" s="48">
        <v>0</v>
      </c>
    </row>
    <row r="38" spans="1:28" ht="32" x14ac:dyDescent="0.2">
      <c r="A38" s="57" t="s">
        <v>278</v>
      </c>
      <c r="B38" s="48">
        <v>0.99251870324189528</v>
      </c>
      <c r="C38" s="48">
        <v>4.9875311720698253E-3</v>
      </c>
      <c r="D38" s="48">
        <v>2.4937655860349127E-3</v>
      </c>
      <c r="E38" s="48">
        <v>0.92352941176470593</v>
      </c>
      <c r="F38" s="48">
        <v>7.6470588235294124E-2</v>
      </c>
      <c r="G38" s="48">
        <v>0</v>
      </c>
      <c r="H38" s="48">
        <v>0.97717842323651449</v>
      </c>
      <c r="I38" s="48">
        <v>2.2821576763485476E-2</v>
      </c>
      <c r="J38" s="48">
        <v>0</v>
      </c>
      <c r="K38" s="48">
        <v>0.99479166666666663</v>
      </c>
      <c r="L38" s="48">
        <v>5.208333333333333E-3</v>
      </c>
      <c r="M38" s="48">
        <v>0</v>
      </c>
      <c r="N38" s="48">
        <v>1</v>
      </c>
      <c r="O38" s="48">
        <v>0</v>
      </c>
      <c r="P38" s="48">
        <v>0</v>
      </c>
      <c r="Q38" s="48">
        <v>1</v>
      </c>
      <c r="R38" s="48">
        <v>0</v>
      </c>
      <c r="S38" s="48">
        <v>0</v>
      </c>
      <c r="T38" s="48">
        <v>0.94845360824742264</v>
      </c>
      <c r="U38" s="48">
        <v>0</v>
      </c>
      <c r="V38" s="48">
        <v>5.1546391752577317E-2</v>
      </c>
      <c r="W38" s="48">
        <v>0.94696969696969702</v>
      </c>
      <c r="X38" s="48">
        <v>5.3030303030303032E-2</v>
      </c>
      <c r="Y38" s="48">
        <v>0</v>
      </c>
      <c r="Z38" s="48">
        <v>1</v>
      </c>
      <c r="AA38" s="48">
        <v>0</v>
      </c>
      <c r="AB38" s="48">
        <v>0</v>
      </c>
    </row>
    <row r="39" spans="1:28" x14ac:dyDescent="0.2">
      <c r="A39" s="30" t="s">
        <v>271</v>
      </c>
      <c r="B39" s="48">
        <v>0.99749373433583954</v>
      </c>
      <c r="C39" s="48">
        <v>0</v>
      </c>
      <c r="D39" s="48">
        <v>2.5062656641604009E-3</v>
      </c>
      <c r="E39" s="48">
        <v>0.93137254901960786</v>
      </c>
      <c r="F39" s="48">
        <v>6.6666666666666666E-2</v>
      </c>
      <c r="G39" s="48">
        <v>1.9607843137254902E-3</v>
      </c>
      <c r="H39" s="48">
        <v>0.97713097713097719</v>
      </c>
      <c r="I39" s="48">
        <v>2.286902286902287E-2</v>
      </c>
      <c r="J39" s="48">
        <v>0</v>
      </c>
      <c r="K39" s="48">
        <v>1</v>
      </c>
      <c r="L39" s="48">
        <v>0</v>
      </c>
      <c r="M39" s="48">
        <v>0</v>
      </c>
      <c r="N39" s="48">
        <v>1</v>
      </c>
      <c r="O39" s="48">
        <v>0</v>
      </c>
      <c r="P39" s="48">
        <v>0</v>
      </c>
      <c r="Q39" s="48">
        <v>1</v>
      </c>
      <c r="R39" s="48">
        <v>0</v>
      </c>
      <c r="S39" s="48">
        <v>0</v>
      </c>
      <c r="T39" s="48">
        <v>0.93814432989690721</v>
      </c>
      <c r="U39" s="48">
        <v>1.0309278350515464E-2</v>
      </c>
      <c r="V39" s="48">
        <v>5.1546391752577317E-2</v>
      </c>
      <c r="W39" s="48">
        <v>0.92045454545454541</v>
      </c>
      <c r="X39" s="48">
        <v>7.9545454545454544E-2</v>
      </c>
      <c r="Y39" s="48">
        <v>0</v>
      </c>
      <c r="Z39" s="48">
        <v>1</v>
      </c>
      <c r="AA39" s="48">
        <v>0</v>
      </c>
      <c r="AB39" s="48">
        <v>0</v>
      </c>
    </row>
    <row r="40" spans="1:28" x14ac:dyDescent="0.2">
      <c r="A40" s="116" t="s">
        <v>280</v>
      </c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</row>
    <row r="41" spans="1:28" x14ac:dyDescent="0.2">
      <c r="A41" s="30" t="s">
        <v>277</v>
      </c>
      <c r="B41" s="48">
        <v>0.99035369774919613</v>
      </c>
      <c r="C41" s="48">
        <v>0</v>
      </c>
      <c r="D41" s="48">
        <v>9.6463022508038593E-3</v>
      </c>
      <c r="E41" s="48">
        <v>0.90763052208835338</v>
      </c>
      <c r="F41" s="48">
        <v>7.2289156626506021E-2</v>
      </c>
      <c r="G41" s="48">
        <v>2.0080321285140562E-2</v>
      </c>
      <c r="H41" s="48">
        <v>0.94594594594594594</v>
      </c>
      <c r="I41" s="48">
        <v>9.0090090090090089E-3</v>
      </c>
      <c r="J41" s="48">
        <v>4.5045045045045043E-2</v>
      </c>
      <c r="K41" s="48">
        <v>0.99674267100977199</v>
      </c>
      <c r="L41" s="48">
        <v>0</v>
      </c>
      <c r="M41" s="48">
        <v>3.2573289902280132E-3</v>
      </c>
      <c r="N41" s="48">
        <v>0.98675496688741704</v>
      </c>
      <c r="O41" s="48">
        <v>0</v>
      </c>
      <c r="P41" s="48">
        <v>1.3245033112582781E-2</v>
      </c>
      <c r="Q41" s="48">
        <v>0.97619047619047616</v>
      </c>
      <c r="R41" s="48">
        <v>0</v>
      </c>
      <c r="S41" s="48">
        <v>2.3809523809523808E-2</v>
      </c>
      <c r="T41" s="48">
        <v>0.87654320987654322</v>
      </c>
      <c r="U41" s="48">
        <v>1.2345679012345678E-2</v>
      </c>
      <c r="V41" s="48">
        <v>0.1111111111111111</v>
      </c>
      <c r="W41" s="48">
        <v>0.87551867219917012</v>
      </c>
      <c r="X41" s="48">
        <v>9.9585062240663894E-2</v>
      </c>
      <c r="Y41" s="48">
        <v>2.4896265560165973E-2</v>
      </c>
      <c r="Z41" s="48">
        <v>1</v>
      </c>
      <c r="AA41" s="48">
        <v>0</v>
      </c>
      <c r="AB41" s="48">
        <v>0</v>
      </c>
    </row>
    <row r="42" spans="1:28" ht="32" x14ac:dyDescent="0.2">
      <c r="A42" s="57" t="s">
        <v>278</v>
      </c>
      <c r="B42" s="48">
        <v>1</v>
      </c>
      <c r="C42" s="48">
        <v>0</v>
      </c>
      <c r="D42" s="48">
        <v>0</v>
      </c>
      <c r="E42" s="48">
        <v>0.91566265060240959</v>
      </c>
      <c r="F42" s="48">
        <v>6.4257028112449793E-2</v>
      </c>
      <c r="G42" s="48">
        <v>2.0080321285140562E-2</v>
      </c>
      <c r="H42" s="48">
        <v>0.94594594594594594</v>
      </c>
      <c r="I42" s="48">
        <v>9.0090090090090089E-3</v>
      </c>
      <c r="J42" s="48">
        <v>4.5045045045045043E-2</v>
      </c>
      <c r="K42" s="48">
        <v>0.98692810457516345</v>
      </c>
      <c r="L42" s="48">
        <v>1.3071895424836602E-2</v>
      </c>
      <c r="M42" s="48">
        <v>0</v>
      </c>
      <c r="N42" s="48">
        <v>0.99333333333333329</v>
      </c>
      <c r="O42" s="48">
        <v>0</v>
      </c>
      <c r="P42" s="48">
        <v>6.6666666666666671E-3</v>
      </c>
      <c r="Q42" s="48">
        <v>0.97619047619047616</v>
      </c>
      <c r="R42" s="48">
        <v>0</v>
      </c>
      <c r="S42" s="48">
        <v>2.3809523809523808E-2</v>
      </c>
      <c r="T42" s="48">
        <v>0.85185185185185186</v>
      </c>
      <c r="U42" s="48">
        <v>3.7037037037037035E-2</v>
      </c>
      <c r="V42" s="48">
        <v>0.1111111111111111</v>
      </c>
      <c r="W42" s="48">
        <v>0.91489361702127658</v>
      </c>
      <c r="X42" s="48">
        <v>8.5106382978723402E-2</v>
      </c>
      <c r="Y42" s="48">
        <v>0</v>
      </c>
      <c r="Z42" s="48">
        <v>1</v>
      </c>
      <c r="AA42" s="48">
        <v>0</v>
      </c>
      <c r="AB42" s="48">
        <v>0</v>
      </c>
    </row>
    <row r="43" spans="1:28" x14ac:dyDescent="0.2">
      <c r="A43" s="30" t="s">
        <v>271</v>
      </c>
      <c r="B43" s="48">
        <v>1</v>
      </c>
      <c r="C43" s="48">
        <v>0</v>
      </c>
      <c r="D43" s="48">
        <v>0</v>
      </c>
      <c r="E43" s="48">
        <v>0.8928571428571429</v>
      </c>
      <c r="F43" s="48">
        <v>7.5396825396825393E-2</v>
      </c>
      <c r="G43" s="48">
        <v>3.1746031746031744E-2</v>
      </c>
      <c r="H43" s="48">
        <v>0.9363636363636364</v>
      </c>
      <c r="I43" s="48">
        <v>1.8181818181818181E-2</v>
      </c>
      <c r="J43" s="48">
        <v>4.5454545454545456E-2</v>
      </c>
      <c r="K43" s="48">
        <v>0.99673202614379086</v>
      </c>
      <c r="L43" s="48">
        <v>3.2679738562091504E-3</v>
      </c>
      <c r="M43" s="48">
        <v>0</v>
      </c>
      <c r="N43" s="48">
        <v>1</v>
      </c>
      <c r="O43" s="48">
        <v>0</v>
      </c>
      <c r="P43" s="48">
        <v>0</v>
      </c>
      <c r="Q43" s="48">
        <v>0.97599999999999998</v>
      </c>
      <c r="R43" s="48">
        <v>0</v>
      </c>
      <c r="S43" s="48">
        <v>2.4E-2</v>
      </c>
      <c r="T43" s="48">
        <v>0.87654320987654322</v>
      </c>
      <c r="U43" s="48">
        <v>1.2345679012345678E-2</v>
      </c>
      <c r="V43" s="48">
        <v>0.1111111111111111</v>
      </c>
      <c r="W43" s="48">
        <v>0.90212765957446805</v>
      </c>
      <c r="X43" s="48">
        <v>9.7872340425531917E-2</v>
      </c>
      <c r="Y43" s="48">
        <v>0</v>
      </c>
      <c r="Z43" s="48">
        <v>1</v>
      </c>
      <c r="AA43" s="48">
        <v>0</v>
      </c>
      <c r="AB43" s="48">
        <v>0</v>
      </c>
    </row>
    <row r="44" spans="1:28" x14ac:dyDescent="0.2">
      <c r="A44" s="116" t="s">
        <v>281</v>
      </c>
      <c r="B44" s="116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</row>
    <row r="45" spans="1:28" x14ac:dyDescent="0.2">
      <c r="A45" s="30" t="s">
        <v>277</v>
      </c>
      <c r="B45" s="48">
        <v>0.98840579710144927</v>
      </c>
      <c r="C45" s="48">
        <v>2.8985507246376812E-3</v>
      </c>
      <c r="D45" s="48">
        <v>8.6956521739130436E-3</v>
      </c>
      <c r="E45" s="48">
        <v>0.95280898876404496</v>
      </c>
      <c r="F45" s="48">
        <v>4.0449438202247189E-2</v>
      </c>
      <c r="G45" s="48">
        <v>6.7415730337078653E-3</v>
      </c>
      <c r="H45" s="48">
        <v>0.96581196581196582</v>
      </c>
      <c r="I45" s="48">
        <v>1.282051282051282E-2</v>
      </c>
      <c r="J45" s="48">
        <v>2.1367521367521368E-2</v>
      </c>
      <c r="K45" s="48">
        <v>1</v>
      </c>
      <c r="L45" s="48">
        <v>0</v>
      </c>
      <c r="M45" s="48">
        <v>0</v>
      </c>
      <c r="N45" s="48">
        <v>1</v>
      </c>
      <c r="O45" s="48">
        <v>0</v>
      </c>
      <c r="P45" s="48">
        <v>0</v>
      </c>
      <c r="Q45" s="48">
        <v>0.99545454545454548</v>
      </c>
      <c r="R45" s="48">
        <v>0</v>
      </c>
      <c r="S45" s="48">
        <v>4.5454545454545452E-3</v>
      </c>
      <c r="T45" s="48">
        <v>0.83333333333333337</v>
      </c>
      <c r="U45" s="48">
        <v>0</v>
      </c>
      <c r="V45" s="48">
        <v>0.16666666666666666</v>
      </c>
      <c r="W45" s="48">
        <v>0.93155893536121703</v>
      </c>
      <c r="X45" s="48">
        <v>6.8441064638783272E-2</v>
      </c>
      <c r="Y45" s="48">
        <v>0</v>
      </c>
      <c r="Z45" s="48">
        <v>1</v>
      </c>
      <c r="AA45" s="48">
        <v>0</v>
      </c>
      <c r="AB45" s="48">
        <v>0</v>
      </c>
    </row>
    <row r="46" spans="1:28" ht="32" x14ac:dyDescent="0.2">
      <c r="A46" s="57" t="s">
        <v>278</v>
      </c>
      <c r="B46" s="48">
        <v>0.99706744868035191</v>
      </c>
      <c r="C46" s="48">
        <v>2.9325513196480938E-3</v>
      </c>
      <c r="D46" s="48">
        <v>0</v>
      </c>
      <c r="E46" s="48">
        <v>0.94831460674157309</v>
      </c>
      <c r="F46" s="48">
        <v>4.49438202247191E-2</v>
      </c>
      <c r="G46" s="48">
        <v>6.7415730337078653E-3</v>
      </c>
      <c r="H46" s="48">
        <v>0.96153846153846156</v>
      </c>
      <c r="I46" s="48">
        <v>1.7094017094017096E-2</v>
      </c>
      <c r="J46" s="48">
        <v>2.1367521367521368E-2</v>
      </c>
      <c r="K46" s="48">
        <v>0.97885196374622352</v>
      </c>
      <c r="L46" s="48">
        <v>2.1148036253776436E-2</v>
      </c>
      <c r="M46" s="48">
        <v>0</v>
      </c>
      <c r="N46" s="48">
        <v>1</v>
      </c>
      <c r="O46" s="48">
        <v>0</v>
      </c>
      <c r="P46" s="48">
        <v>0</v>
      </c>
      <c r="Q46" s="48">
        <v>0.99545454545454548</v>
      </c>
      <c r="R46" s="48">
        <v>0</v>
      </c>
      <c r="S46" s="48">
        <v>4.5454545454545452E-3</v>
      </c>
      <c r="T46" s="48">
        <v>0.82051282051282048</v>
      </c>
      <c r="U46" s="48">
        <v>1.282051282051282E-2</v>
      </c>
      <c r="V46" s="48">
        <v>0.16666666666666666</v>
      </c>
      <c r="W46" s="48">
        <v>0.92366412213740456</v>
      </c>
      <c r="X46" s="48">
        <v>7.2519083969465645E-2</v>
      </c>
      <c r="Y46" s="48">
        <v>3.8167938931297708E-3</v>
      </c>
      <c r="Z46" s="48">
        <v>1</v>
      </c>
      <c r="AA46" s="48">
        <v>0</v>
      </c>
      <c r="AB46" s="48">
        <v>0</v>
      </c>
    </row>
    <row r="47" spans="1:28" x14ac:dyDescent="0.2">
      <c r="A47" s="30" t="s">
        <v>271</v>
      </c>
      <c r="B47" s="48">
        <v>1</v>
      </c>
      <c r="C47" s="48">
        <v>0</v>
      </c>
      <c r="D47" s="48">
        <v>0</v>
      </c>
      <c r="E47" s="48">
        <v>0.95280898876404496</v>
      </c>
      <c r="F47" s="48">
        <v>4.0449438202247189E-2</v>
      </c>
      <c r="G47" s="48">
        <v>6.7415730337078653E-3</v>
      </c>
      <c r="H47" s="48">
        <v>0.96982758620689702</v>
      </c>
      <c r="I47" s="48">
        <v>8.6206896551724137E-3</v>
      </c>
      <c r="J47" s="48">
        <v>2.1551724137931036E-2</v>
      </c>
      <c r="K47" s="48">
        <v>1</v>
      </c>
      <c r="L47" s="48">
        <v>0</v>
      </c>
      <c r="M47" s="48">
        <v>0</v>
      </c>
      <c r="N47" s="48">
        <v>1</v>
      </c>
      <c r="O47" s="48">
        <v>0</v>
      </c>
      <c r="P47" s="48">
        <v>0</v>
      </c>
      <c r="Q47" s="48">
        <v>0.99545454545454548</v>
      </c>
      <c r="R47" s="48">
        <v>0</v>
      </c>
      <c r="S47" s="48">
        <v>4.5454545454545452E-3</v>
      </c>
      <c r="T47" s="48">
        <v>0.83333333333333337</v>
      </c>
      <c r="U47" s="48">
        <v>0</v>
      </c>
      <c r="V47" s="48">
        <v>0.16666666666666666</v>
      </c>
      <c r="W47" s="48">
        <v>0.9315589353612167</v>
      </c>
      <c r="X47" s="48">
        <v>6.8441064638783272E-2</v>
      </c>
      <c r="Y47" s="48">
        <v>0</v>
      </c>
      <c r="Z47" s="48">
        <v>0.967741935483871</v>
      </c>
      <c r="AA47" s="48">
        <v>3.2258064516129031E-2</v>
      </c>
      <c r="AB47" s="48">
        <v>0</v>
      </c>
    </row>
    <row r="48" spans="1:28" x14ac:dyDescent="0.2">
      <c r="A48" s="140" t="s">
        <v>305</v>
      </c>
      <c r="B48" s="140"/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</row>
    <row r="50" spans="1:25" x14ac:dyDescent="0.2">
      <c r="A50" s="133" t="s">
        <v>272</v>
      </c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5"/>
    </row>
    <row r="51" spans="1:25" x14ac:dyDescent="0.2">
      <c r="A51" s="133" t="s">
        <v>24</v>
      </c>
      <c r="B51" s="134"/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5"/>
    </row>
    <row r="52" spans="1:25" x14ac:dyDescent="0.2">
      <c r="A52" s="30"/>
      <c r="B52" s="133" t="s">
        <v>358</v>
      </c>
      <c r="C52" s="134"/>
      <c r="D52" s="135"/>
      <c r="E52" s="133" t="s">
        <v>13</v>
      </c>
      <c r="F52" s="134"/>
      <c r="G52" s="135"/>
      <c r="H52" s="133" t="s">
        <v>359</v>
      </c>
      <c r="I52" s="134"/>
      <c r="J52" s="135"/>
      <c r="K52" s="133" t="s">
        <v>30</v>
      </c>
      <c r="L52" s="134"/>
      <c r="M52" s="135"/>
      <c r="N52" s="133" t="s">
        <v>361</v>
      </c>
      <c r="O52" s="134"/>
      <c r="P52" s="135"/>
      <c r="Q52" s="133" t="s">
        <v>362</v>
      </c>
      <c r="R52" s="134"/>
      <c r="S52" s="135"/>
      <c r="T52" s="77" t="s">
        <v>33</v>
      </c>
      <c r="U52" s="78"/>
      <c r="V52" s="79"/>
      <c r="W52" s="133" t="s">
        <v>363</v>
      </c>
      <c r="X52" s="134"/>
      <c r="Y52" s="135"/>
    </row>
    <row r="53" spans="1:25" ht="32" x14ac:dyDescent="0.2">
      <c r="A53" s="30"/>
      <c r="B53" s="57" t="s">
        <v>356</v>
      </c>
      <c r="C53" s="76" t="s">
        <v>274</v>
      </c>
      <c r="D53" s="57" t="s">
        <v>357</v>
      </c>
      <c r="E53" s="57" t="s">
        <v>356</v>
      </c>
      <c r="F53" s="76" t="s">
        <v>274</v>
      </c>
      <c r="G53" s="57" t="s">
        <v>357</v>
      </c>
      <c r="H53" s="57" t="s">
        <v>356</v>
      </c>
      <c r="I53" s="76" t="s">
        <v>274</v>
      </c>
      <c r="J53" s="57" t="s">
        <v>357</v>
      </c>
      <c r="K53" s="57" t="s">
        <v>356</v>
      </c>
      <c r="L53" s="76" t="s">
        <v>274</v>
      </c>
      <c r="M53" s="57" t="s">
        <v>357</v>
      </c>
      <c r="N53" s="57" t="s">
        <v>356</v>
      </c>
      <c r="O53" s="76" t="s">
        <v>274</v>
      </c>
      <c r="P53" s="57" t="s">
        <v>357</v>
      </c>
      <c r="Q53" s="57" t="s">
        <v>356</v>
      </c>
      <c r="R53" s="76" t="s">
        <v>274</v>
      </c>
      <c r="S53" s="57" t="s">
        <v>357</v>
      </c>
      <c r="T53" s="57" t="s">
        <v>356</v>
      </c>
      <c r="U53" s="76" t="s">
        <v>274</v>
      </c>
      <c r="V53" s="57" t="s">
        <v>357</v>
      </c>
      <c r="W53" s="57" t="s">
        <v>356</v>
      </c>
      <c r="X53" s="76" t="s">
        <v>274</v>
      </c>
      <c r="Y53" s="57" t="s">
        <v>357</v>
      </c>
    </row>
    <row r="54" spans="1:25" x14ac:dyDescent="0.2">
      <c r="A54" s="118" t="s">
        <v>276</v>
      </c>
      <c r="B54" s="119"/>
      <c r="C54" s="119"/>
      <c r="D54" s="119"/>
      <c r="E54" s="119"/>
      <c r="F54" s="119"/>
      <c r="G54" s="119"/>
      <c r="H54" s="119"/>
      <c r="I54" s="119"/>
      <c r="J54" s="119"/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119"/>
      <c r="X54" s="119"/>
      <c r="Y54" s="120"/>
    </row>
    <row r="55" spans="1:25" x14ac:dyDescent="0.2">
      <c r="A55" s="30" t="s">
        <v>277</v>
      </c>
      <c r="B55" s="48">
        <v>1</v>
      </c>
      <c r="C55" s="48">
        <v>0</v>
      </c>
      <c r="D55" s="48">
        <v>0</v>
      </c>
      <c r="E55" s="48">
        <v>0.68478260869565222</v>
      </c>
      <c r="F55" s="48">
        <v>0.2391304347826087</v>
      </c>
      <c r="G55" s="48">
        <v>7.6086956521739135E-2</v>
      </c>
      <c r="H55" s="48">
        <v>1</v>
      </c>
      <c r="I55" s="48">
        <v>0</v>
      </c>
      <c r="J55" s="48">
        <v>0</v>
      </c>
      <c r="K55" s="48">
        <v>0.97222222222222221</v>
      </c>
      <c r="L55" s="48">
        <v>0</v>
      </c>
      <c r="M55" s="48">
        <v>2.7777777777777776E-2</v>
      </c>
      <c r="N55" s="48">
        <v>1</v>
      </c>
      <c r="O55" s="48">
        <v>0</v>
      </c>
      <c r="P55" s="48">
        <v>0</v>
      </c>
      <c r="Q55" s="48">
        <v>1</v>
      </c>
      <c r="R55" s="48">
        <v>0</v>
      </c>
      <c r="S55" s="48">
        <v>0</v>
      </c>
      <c r="T55" s="48">
        <v>0.90476190476190477</v>
      </c>
      <c r="U55" s="48">
        <v>0</v>
      </c>
      <c r="V55" s="48">
        <v>9.5238095238095233E-2</v>
      </c>
      <c r="W55" s="48">
        <v>1</v>
      </c>
      <c r="X55" s="48">
        <v>0</v>
      </c>
      <c r="Y55" s="48">
        <v>0</v>
      </c>
    </row>
    <row r="56" spans="1:25" ht="32" x14ac:dyDescent="0.2">
      <c r="A56" s="57" t="s">
        <v>278</v>
      </c>
      <c r="B56" s="48">
        <v>0.9882352941176471</v>
      </c>
      <c r="C56" s="48">
        <v>1.1764705882352941E-2</v>
      </c>
      <c r="D56" s="48">
        <v>0</v>
      </c>
      <c r="E56" s="48">
        <v>0.67753623188405798</v>
      </c>
      <c r="F56" s="48">
        <v>0.24637681159420291</v>
      </c>
      <c r="G56" s="48">
        <v>7.6086956521739135E-2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1</v>
      </c>
      <c r="O56" s="48">
        <v>0</v>
      </c>
      <c r="P56" s="48">
        <v>0</v>
      </c>
      <c r="Q56" s="48">
        <v>1</v>
      </c>
      <c r="R56" s="48">
        <v>0</v>
      </c>
      <c r="S56" s="48">
        <v>0</v>
      </c>
      <c r="T56" s="48">
        <v>1</v>
      </c>
      <c r="U56" s="48">
        <v>0</v>
      </c>
      <c r="V56" s="48">
        <v>0</v>
      </c>
      <c r="W56" s="48">
        <v>1</v>
      </c>
      <c r="X56" s="48">
        <v>0</v>
      </c>
      <c r="Y56" s="48">
        <v>0</v>
      </c>
    </row>
    <row r="57" spans="1:25" x14ac:dyDescent="0.2">
      <c r="A57" s="30" t="s">
        <v>271</v>
      </c>
      <c r="B57" s="48">
        <v>1</v>
      </c>
      <c r="C57" s="48">
        <v>0</v>
      </c>
      <c r="D57" s="48">
        <v>0</v>
      </c>
      <c r="E57" s="48">
        <v>0.67025089605734767</v>
      </c>
      <c r="F57" s="48">
        <v>0.24372759856630824</v>
      </c>
      <c r="G57" s="48">
        <v>8.6021505376344093E-2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1</v>
      </c>
      <c r="O57" s="48">
        <v>0</v>
      </c>
      <c r="P57" s="48">
        <v>0</v>
      </c>
      <c r="Q57" s="48">
        <v>1</v>
      </c>
      <c r="R57" s="48">
        <v>0</v>
      </c>
      <c r="S57" s="48">
        <v>0</v>
      </c>
      <c r="T57" s="48">
        <v>1</v>
      </c>
      <c r="U57" s="48">
        <v>0</v>
      </c>
      <c r="V57" s="48">
        <v>0</v>
      </c>
      <c r="W57" s="48">
        <v>1</v>
      </c>
      <c r="X57" s="48">
        <v>0</v>
      </c>
      <c r="Y57" s="48">
        <v>0</v>
      </c>
    </row>
    <row r="58" spans="1:25" x14ac:dyDescent="0.2">
      <c r="A58" s="118" t="s">
        <v>279</v>
      </c>
      <c r="B58" s="119"/>
      <c r="C58" s="119"/>
      <c r="D58" s="119"/>
      <c r="E58" s="119"/>
      <c r="F58" s="119"/>
      <c r="G58" s="119"/>
      <c r="H58" s="119"/>
      <c r="I58" s="119"/>
      <c r="J58" s="119"/>
      <c r="K58" s="119"/>
      <c r="L58" s="119"/>
      <c r="M58" s="119"/>
      <c r="N58" s="119"/>
      <c r="O58" s="119"/>
      <c r="P58" s="119"/>
      <c r="Q58" s="119"/>
      <c r="R58" s="119"/>
      <c r="S58" s="119"/>
      <c r="T58" s="119"/>
      <c r="U58" s="119"/>
      <c r="V58" s="119"/>
      <c r="W58" s="119"/>
      <c r="X58" s="119"/>
      <c r="Y58" s="120"/>
    </row>
    <row r="59" spans="1:25" x14ac:dyDescent="0.2">
      <c r="A59" s="30" t="s">
        <v>277</v>
      </c>
      <c r="B59" s="48">
        <v>0.98936170212765961</v>
      </c>
      <c r="C59" s="48">
        <v>1.0638297872340425E-2</v>
      </c>
      <c r="D59" s="48">
        <v>0</v>
      </c>
      <c r="E59" s="48">
        <v>0.84916201117318435</v>
      </c>
      <c r="F59" s="48">
        <v>0.14525139664804471</v>
      </c>
      <c r="G59" s="48">
        <v>5.5865921787709499E-3</v>
      </c>
      <c r="H59" s="48">
        <v>1</v>
      </c>
      <c r="I59" s="48">
        <v>0</v>
      </c>
      <c r="J59" s="48">
        <v>0</v>
      </c>
      <c r="K59" s="48">
        <v>1</v>
      </c>
      <c r="L59" s="48">
        <v>0</v>
      </c>
      <c r="M59" s="48">
        <v>0</v>
      </c>
      <c r="N59" s="48">
        <v>1</v>
      </c>
      <c r="O59" s="48">
        <v>0</v>
      </c>
      <c r="P59" s="48">
        <v>0</v>
      </c>
      <c r="Q59" s="48">
        <v>0.8571428571428571</v>
      </c>
      <c r="R59" s="48">
        <v>0.14285714285714285</v>
      </c>
      <c r="S59" s="48">
        <v>0</v>
      </c>
      <c r="T59" s="48">
        <v>1</v>
      </c>
      <c r="U59" s="48">
        <v>0</v>
      </c>
      <c r="V59" s="48">
        <v>0</v>
      </c>
      <c r="W59" s="48">
        <v>1</v>
      </c>
      <c r="X59" s="48">
        <v>0</v>
      </c>
      <c r="Y59" s="48">
        <v>0</v>
      </c>
    </row>
    <row r="60" spans="1:25" ht="32" x14ac:dyDescent="0.2">
      <c r="A60" s="57" t="s">
        <v>278</v>
      </c>
      <c r="B60" s="48">
        <v>0.989247311827957</v>
      </c>
      <c r="C60" s="48">
        <v>1.0752688172043012E-2</v>
      </c>
      <c r="D60" s="48">
        <v>0</v>
      </c>
      <c r="E60" s="48">
        <v>0.84543761638733705</v>
      </c>
      <c r="F60" s="48">
        <v>0.148975791433892</v>
      </c>
      <c r="G60" s="48">
        <v>5.5865921787709499E-3</v>
      </c>
      <c r="H60" s="48">
        <v>1</v>
      </c>
      <c r="I60" s="48">
        <v>0</v>
      </c>
      <c r="J60" s="48">
        <v>0</v>
      </c>
      <c r="K60" s="48">
        <v>1</v>
      </c>
      <c r="L60" s="48">
        <v>0</v>
      </c>
      <c r="M60" s="48">
        <v>0</v>
      </c>
      <c r="N60" s="48">
        <v>1</v>
      </c>
      <c r="O60" s="48">
        <v>0</v>
      </c>
      <c r="P60" s="48">
        <v>0</v>
      </c>
      <c r="Q60" s="48">
        <v>0.8571428571428571</v>
      </c>
      <c r="R60" s="48">
        <v>0.14285714285714285</v>
      </c>
      <c r="S60" s="48">
        <v>0</v>
      </c>
      <c r="T60" s="48">
        <v>1</v>
      </c>
      <c r="U60" s="48">
        <v>0</v>
      </c>
      <c r="V60" s="48">
        <v>0</v>
      </c>
      <c r="W60" s="48">
        <v>1</v>
      </c>
      <c r="X60" s="48">
        <v>0</v>
      </c>
      <c r="Y60" s="48">
        <v>0</v>
      </c>
    </row>
    <row r="61" spans="1:25" x14ac:dyDescent="0.2">
      <c r="A61" s="30" t="s">
        <v>271</v>
      </c>
      <c r="B61" s="48">
        <v>1</v>
      </c>
      <c r="C61" s="48">
        <v>0</v>
      </c>
      <c r="D61" s="48">
        <v>0</v>
      </c>
      <c r="E61" s="48">
        <v>0.84729981378026076</v>
      </c>
      <c r="F61" s="48">
        <v>0.14525139664804471</v>
      </c>
      <c r="G61" s="48">
        <v>7.4487895716945996E-3</v>
      </c>
      <c r="H61" s="48">
        <v>1</v>
      </c>
      <c r="I61" s="48">
        <v>0</v>
      </c>
      <c r="J61" s="48">
        <v>0</v>
      </c>
      <c r="K61" s="48">
        <v>1</v>
      </c>
      <c r="L61" s="48">
        <v>0</v>
      </c>
      <c r="M61" s="48">
        <v>0</v>
      </c>
      <c r="N61" s="48">
        <v>1</v>
      </c>
      <c r="O61" s="48">
        <v>0</v>
      </c>
      <c r="P61" s="48">
        <v>0</v>
      </c>
      <c r="Q61" s="48">
        <v>0.66666666666666663</v>
      </c>
      <c r="R61" s="48">
        <v>0.33333333333333331</v>
      </c>
      <c r="S61" s="48">
        <v>0</v>
      </c>
      <c r="T61" s="48">
        <v>1</v>
      </c>
      <c r="U61" s="48">
        <v>0</v>
      </c>
      <c r="V61" s="48">
        <v>0</v>
      </c>
      <c r="W61" s="48">
        <v>1</v>
      </c>
      <c r="X61" s="48">
        <v>0</v>
      </c>
      <c r="Y61" s="48">
        <v>0</v>
      </c>
    </row>
    <row r="62" spans="1:25" x14ac:dyDescent="0.2">
      <c r="A62" s="118" t="s">
        <v>280</v>
      </c>
      <c r="B62" s="119"/>
      <c r="C62" s="119"/>
      <c r="D62" s="119"/>
      <c r="E62" s="119"/>
      <c r="F62" s="119"/>
      <c r="G62" s="119"/>
      <c r="H62" s="119"/>
      <c r="I62" s="119"/>
      <c r="J62" s="119"/>
      <c r="K62" s="119"/>
      <c r="L62" s="119"/>
      <c r="M62" s="119"/>
      <c r="N62" s="119"/>
      <c r="O62" s="119"/>
      <c r="P62" s="119"/>
      <c r="Q62" s="119"/>
      <c r="R62" s="119"/>
      <c r="S62" s="119"/>
      <c r="T62" s="119"/>
      <c r="U62" s="119"/>
      <c r="V62" s="119"/>
      <c r="W62" s="119"/>
      <c r="X62" s="119"/>
      <c r="Y62" s="120"/>
    </row>
    <row r="63" spans="1:25" x14ac:dyDescent="0.2">
      <c r="A63" s="30" t="s">
        <v>277</v>
      </c>
      <c r="B63" s="48">
        <v>1</v>
      </c>
      <c r="C63" s="48">
        <v>0</v>
      </c>
      <c r="D63" s="48">
        <v>0</v>
      </c>
      <c r="E63" s="48">
        <v>0.73306772908366535</v>
      </c>
      <c r="F63" s="48">
        <v>0.19920318725099601</v>
      </c>
      <c r="G63" s="48">
        <v>6.7729083665338641E-2</v>
      </c>
      <c r="H63" s="48">
        <v>1</v>
      </c>
      <c r="I63" s="48">
        <v>0</v>
      </c>
      <c r="J63" s="48">
        <v>0</v>
      </c>
      <c r="K63" s="48">
        <v>1</v>
      </c>
      <c r="L63" s="48">
        <v>0</v>
      </c>
      <c r="M63" s="48">
        <v>0</v>
      </c>
      <c r="N63" s="48">
        <v>1</v>
      </c>
      <c r="O63" s="48">
        <v>0</v>
      </c>
      <c r="P63" s="48">
        <v>0</v>
      </c>
      <c r="Q63" s="48">
        <v>1</v>
      </c>
      <c r="R63" s="48">
        <v>0</v>
      </c>
      <c r="S63" s="48">
        <v>0</v>
      </c>
      <c r="T63" s="48">
        <v>0.81818181818181823</v>
      </c>
      <c r="U63" s="48">
        <v>4.5454545454545456E-2</v>
      </c>
      <c r="V63" s="48">
        <v>0.13636363636363635</v>
      </c>
      <c r="W63" s="48">
        <v>0</v>
      </c>
      <c r="X63" s="48">
        <v>0</v>
      </c>
      <c r="Y63" s="48">
        <v>0</v>
      </c>
    </row>
    <row r="64" spans="1:25" ht="32" x14ac:dyDescent="0.2">
      <c r="A64" s="57" t="s">
        <v>278</v>
      </c>
      <c r="B64" s="48">
        <v>1</v>
      </c>
      <c r="C64" s="48">
        <v>0</v>
      </c>
      <c r="D64" s="48">
        <v>0</v>
      </c>
      <c r="E64" s="48">
        <v>0.73306772908366535</v>
      </c>
      <c r="F64" s="48">
        <v>0.20318725099601595</v>
      </c>
      <c r="G64" s="48">
        <v>6.3745019920318724E-2</v>
      </c>
      <c r="H64" s="48">
        <v>1</v>
      </c>
      <c r="I64" s="48">
        <v>0</v>
      </c>
      <c r="J64" s="48">
        <v>0</v>
      </c>
      <c r="K64" s="48">
        <v>1</v>
      </c>
      <c r="L64" s="48">
        <v>0</v>
      </c>
      <c r="M64" s="48">
        <v>0</v>
      </c>
      <c r="N64" s="48">
        <v>1</v>
      </c>
      <c r="O64" s="48">
        <v>0</v>
      </c>
      <c r="P64" s="48">
        <v>0</v>
      </c>
      <c r="Q64" s="48">
        <v>1</v>
      </c>
      <c r="R64" s="48">
        <v>0</v>
      </c>
      <c r="S64" s="48">
        <v>0</v>
      </c>
      <c r="T64" s="48">
        <v>0.92</v>
      </c>
      <c r="U64" s="48">
        <v>0.04</v>
      </c>
      <c r="V64" s="48">
        <v>0.04</v>
      </c>
      <c r="W64" s="48">
        <v>0</v>
      </c>
      <c r="X64" s="48">
        <v>0</v>
      </c>
      <c r="Y64" s="48">
        <v>0</v>
      </c>
    </row>
    <row r="65" spans="1:28" x14ac:dyDescent="0.2">
      <c r="A65" s="30" t="s">
        <v>271</v>
      </c>
      <c r="B65" s="48">
        <v>0.9838709677419355</v>
      </c>
      <c r="C65" s="48">
        <v>1.6129032258064516E-2</v>
      </c>
      <c r="D65" s="48">
        <v>0</v>
      </c>
      <c r="E65" s="48">
        <v>0.72727272727272729</v>
      </c>
      <c r="F65" s="48">
        <v>0.20158102766798419</v>
      </c>
      <c r="G65" s="48">
        <v>7.1146245059288543E-2</v>
      </c>
      <c r="H65" s="48">
        <v>1</v>
      </c>
      <c r="I65" s="48">
        <v>0</v>
      </c>
      <c r="J65" s="48">
        <v>0</v>
      </c>
      <c r="K65" s="48">
        <v>1</v>
      </c>
      <c r="L65" s="48">
        <v>0</v>
      </c>
      <c r="M65" s="48">
        <v>0</v>
      </c>
      <c r="N65" s="48">
        <v>1</v>
      </c>
      <c r="O65" s="48">
        <v>0</v>
      </c>
      <c r="P65" s="48">
        <v>0</v>
      </c>
      <c r="Q65" s="48">
        <v>1</v>
      </c>
      <c r="R65" s="48">
        <v>0</v>
      </c>
      <c r="S65" s="48">
        <v>0</v>
      </c>
      <c r="T65" s="48">
        <v>0.9</v>
      </c>
      <c r="U65" s="48">
        <v>0.05</v>
      </c>
      <c r="V65" s="48">
        <v>0.05</v>
      </c>
      <c r="W65" s="48">
        <v>0</v>
      </c>
      <c r="X65" s="48">
        <v>0</v>
      </c>
      <c r="Y65" s="48">
        <v>0</v>
      </c>
    </row>
    <row r="66" spans="1:28" x14ac:dyDescent="0.2">
      <c r="A66" s="118" t="s">
        <v>281</v>
      </c>
      <c r="B66" s="119"/>
      <c r="C66" s="119"/>
      <c r="D66" s="119"/>
      <c r="E66" s="119"/>
      <c r="F66" s="119"/>
      <c r="G66" s="119"/>
      <c r="H66" s="119"/>
      <c r="I66" s="119"/>
      <c r="J66" s="119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19"/>
      <c r="W66" s="119"/>
      <c r="X66" s="119"/>
      <c r="Y66" s="120"/>
    </row>
    <row r="67" spans="1:28" x14ac:dyDescent="0.2">
      <c r="A67" s="30" t="s">
        <v>277</v>
      </c>
      <c r="B67" s="48">
        <v>1</v>
      </c>
      <c r="C67" s="48">
        <v>0</v>
      </c>
      <c r="D67" s="48">
        <v>0</v>
      </c>
      <c r="E67" s="48">
        <v>0.88786764705882348</v>
      </c>
      <c r="F67" s="48">
        <v>0.10661764705882353</v>
      </c>
      <c r="G67" s="48">
        <v>5.5147058823529415E-3</v>
      </c>
      <c r="H67" s="48">
        <v>0</v>
      </c>
      <c r="I67" s="48">
        <v>0</v>
      </c>
      <c r="J67" s="48">
        <v>0</v>
      </c>
      <c r="K67" s="48">
        <v>1</v>
      </c>
      <c r="L67" s="48">
        <v>0</v>
      </c>
      <c r="M67" s="48">
        <v>0</v>
      </c>
      <c r="N67" s="48">
        <v>1</v>
      </c>
      <c r="O67" s="48">
        <v>0</v>
      </c>
      <c r="P67" s="48">
        <v>0</v>
      </c>
      <c r="Q67" s="48">
        <v>0.8</v>
      </c>
      <c r="R67" s="48">
        <v>0.2</v>
      </c>
      <c r="S67" s="48">
        <v>0</v>
      </c>
      <c r="T67" s="48">
        <v>1</v>
      </c>
      <c r="U67" s="48">
        <v>0</v>
      </c>
      <c r="V67" s="48">
        <v>0</v>
      </c>
      <c r="W67" s="48">
        <v>1</v>
      </c>
      <c r="X67" s="48">
        <v>0</v>
      </c>
      <c r="Y67" s="48">
        <v>0</v>
      </c>
    </row>
    <row r="68" spans="1:28" ht="32" x14ac:dyDescent="0.2">
      <c r="A68" s="57" t="s">
        <v>278</v>
      </c>
      <c r="B68" s="48">
        <v>1</v>
      </c>
      <c r="C68" s="48">
        <v>0</v>
      </c>
      <c r="D68" s="48">
        <v>0</v>
      </c>
      <c r="E68" s="48">
        <v>0.88990825688073394</v>
      </c>
      <c r="F68" s="48">
        <v>0.10458715596330276</v>
      </c>
      <c r="G68" s="48">
        <v>5.5045871559633031E-3</v>
      </c>
      <c r="H68" s="48">
        <v>0</v>
      </c>
      <c r="I68" s="48">
        <v>0</v>
      </c>
      <c r="J68" s="48">
        <v>0</v>
      </c>
      <c r="K68" s="48">
        <v>1</v>
      </c>
      <c r="L68" s="48">
        <v>0</v>
      </c>
      <c r="M68" s="48">
        <v>0</v>
      </c>
      <c r="N68" s="48">
        <v>1</v>
      </c>
      <c r="O68" s="48">
        <v>0</v>
      </c>
      <c r="P68" s="48">
        <v>0</v>
      </c>
      <c r="Q68" s="48">
        <v>0.8</v>
      </c>
      <c r="R68" s="48">
        <v>0.2</v>
      </c>
      <c r="S68" s="48">
        <v>0</v>
      </c>
      <c r="T68" s="48">
        <v>1</v>
      </c>
      <c r="U68" s="48">
        <v>0</v>
      </c>
      <c r="V68" s="48">
        <v>0</v>
      </c>
      <c r="W68" s="48">
        <v>1</v>
      </c>
      <c r="X68" s="48">
        <v>0</v>
      </c>
      <c r="Y68" s="48">
        <v>0</v>
      </c>
    </row>
    <row r="69" spans="1:28" x14ac:dyDescent="0.2">
      <c r="A69" s="30" t="s">
        <v>271</v>
      </c>
      <c r="B69" s="48">
        <v>1</v>
      </c>
      <c r="C69" s="48">
        <v>0</v>
      </c>
      <c r="D69" s="48">
        <v>0</v>
      </c>
      <c r="E69" s="48">
        <v>0.89338235294117652</v>
      </c>
      <c r="F69" s="48">
        <v>0.10110294117647059</v>
      </c>
      <c r="G69" s="48">
        <v>5.5147058823529415E-3</v>
      </c>
      <c r="H69" s="48">
        <v>0</v>
      </c>
      <c r="I69" s="48">
        <v>0</v>
      </c>
      <c r="J69" s="48">
        <v>0</v>
      </c>
      <c r="K69" s="48">
        <v>1</v>
      </c>
      <c r="L69" s="48">
        <v>0</v>
      </c>
      <c r="M69" s="48">
        <v>0</v>
      </c>
      <c r="N69" s="48">
        <v>1</v>
      </c>
      <c r="O69" s="48">
        <v>0</v>
      </c>
      <c r="P69" s="48">
        <v>0</v>
      </c>
      <c r="Q69" s="48">
        <v>0.8</v>
      </c>
      <c r="R69" s="48">
        <v>0.2</v>
      </c>
      <c r="S69" s="48">
        <v>0</v>
      </c>
      <c r="T69" s="48">
        <v>1</v>
      </c>
      <c r="U69" s="48">
        <v>0</v>
      </c>
      <c r="V69" s="48">
        <v>0</v>
      </c>
      <c r="W69" s="48">
        <v>1</v>
      </c>
      <c r="X69" s="48">
        <v>0</v>
      </c>
      <c r="Y69" s="48">
        <v>0</v>
      </c>
    </row>
    <row r="70" spans="1:28" x14ac:dyDescent="0.2">
      <c r="A70" s="75" t="s">
        <v>305</v>
      </c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</row>
    <row r="72" spans="1:28" x14ac:dyDescent="0.2">
      <c r="A72" s="138" t="s">
        <v>282</v>
      </c>
      <c r="B72" s="138"/>
      <c r="C72" s="138"/>
      <c r="D72" s="138"/>
      <c r="E72" s="138"/>
      <c r="F72" s="138"/>
      <c r="G72" s="138"/>
      <c r="H72" s="138"/>
      <c r="I72" s="138"/>
      <c r="J72" s="138"/>
      <c r="K72" s="138"/>
      <c r="L72" s="138"/>
      <c r="M72" s="138"/>
      <c r="N72" s="138"/>
      <c r="O72" s="138"/>
      <c r="P72" s="138"/>
      <c r="Q72" s="138"/>
      <c r="R72" s="138"/>
      <c r="S72" s="138"/>
      <c r="T72" s="138"/>
      <c r="U72" s="138"/>
      <c r="V72" s="138"/>
      <c r="W72" s="138"/>
      <c r="X72" s="138"/>
      <c r="Y72" s="138"/>
      <c r="Z72" s="138"/>
      <c r="AA72" s="138"/>
      <c r="AB72" s="138"/>
    </row>
    <row r="73" spans="1:28" x14ac:dyDescent="0.2">
      <c r="A73" s="138" t="s">
        <v>24</v>
      </c>
      <c r="B73" s="138"/>
      <c r="C73" s="138"/>
      <c r="D73" s="138"/>
      <c r="E73" s="138"/>
      <c r="F73" s="138"/>
      <c r="G73" s="138"/>
      <c r="H73" s="138"/>
      <c r="I73" s="138"/>
      <c r="J73" s="138"/>
      <c r="K73" s="138"/>
      <c r="L73" s="138"/>
      <c r="M73" s="138"/>
      <c r="N73" s="138"/>
      <c r="O73" s="138"/>
      <c r="P73" s="138"/>
      <c r="Q73" s="138"/>
      <c r="R73" s="138"/>
      <c r="S73" s="138"/>
      <c r="T73" s="138"/>
      <c r="U73" s="138"/>
      <c r="V73" s="138"/>
      <c r="W73" s="138"/>
      <c r="X73" s="138"/>
      <c r="Y73" s="138"/>
      <c r="Z73" s="138"/>
      <c r="AA73" s="138"/>
      <c r="AB73" s="138"/>
    </row>
    <row r="74" spans="1:28" x14ac:dyDescent="0.2">
      <c r="A74" s="30" t="s">
        <v>283</v>
      </c>
      <c r="B74" s="133" t="s">
        <v>358</v>
      </c>
      <c r="C74" s="134"/>
      <c r="D74" s="135"/>
      <c r="E74" s="133" t="s">
        <v>13</v>
      </c>
      <c r="F74" s="134"/>
      <c r="G74" s="135"/>
      <c r="H74" s="133" t="s">
        <v>359</v>
      </c>
      <c r="I74" s="134"/>
      <c r="J74" s="135"/>
      <c r="K74" s="133" t="s">
        <v>360</v>
      </c>
      <c r="L74" s="134"/>
      <c r="M74" s="135"/>
      <c r="N74" s="133" t="s">
        <v>30</v>
      </c>
      <c r="O74" s="134"/>
      <c r="P74" s="135"/>
      <c r="Q74" s="133" t="s">
        <v>361</v>
      </c>
      <c r="R74" s="134"/>
      <c r="S74" s="135"/>
      <c r="T74" s="133" t="s">
        <v>362</v>
      </c>
      <c r="U74" s="134"/>
      <c r="V74" s="135"/>
      <c r="W74" s="133" t="s">
        <v>33</v>
      </c>
      <c r="X74" s="134"/>
      <c r="Y74" s="135"/>
      <c r="Z74" s="133" t="s">
        <v>363</v>
      </c>
      <c r="AA74" s="134"/>
      <c r="AB74" s="135"/>
    </row>
    <row r="75" spans="1:28" ht="32" x14ac:dyDescent="0.2">
      <c r="A75" s="30"/>
      <c r="B75" s="57" t="s">
        <v>356</v>
      </c>
      <c r="C75" s="76" t="s">
        <v>274</v>
      </c>
      <c r="D75" s="57" t="s">
        <v>357</v>
      </c>
      <c r="E75" s="57" t="s">
        <v>356</v>
      </c>
      <c r="F75" s="76" t="s">
        <v>274</v>
      </c>
      <c r="G75" s="57" t="s">
        <v>357</v>
      </c>
      <c r="H75" s="57" t="s">
        <v>356</v>
      </c>
      <c r="I75" s="76" t="s">
        <v>274</v>
      </c>
      <c r="J75" s="57" t="s">
        <v>357</v>
      </c>
      <c r="K75" s="57" t="s">
        <v>356</v>
      </c>
      <c r="L75" s="76" t="s">
        <v>274</v>
      </c>
      <c r="M75" s="57" t="s">
        <v>357</v>
      </c>
      <c r="N75" s="57" t="s">
        <v>356</v>
      </c>
      <c r="O75" s="76" t="s">
        <v>274</v>
      </c>
      <c r="P75" s="57" t="s">
        <v>357</v>
      </c>
      <c r="Q75" s="57" t="s">
        <v>356</v>
      </c>
      <c r="R75" s="76" t="s">
        <v>274</v>
      </c>
      <c r="S75" s="57" t="s">
        <v>357</v>
      </c>
      <c r="T75" s="57" t="s">
        <v>356</v>
      </c>
      <c r="U75" s="76" t="s">
        <v>274</v>
      </c>
      <c r="V75" s="57" t="s">
        <v>357</v>
      </c>
      <c r="W75" s="57" t="s">
        <v>356</v>
      </c>
      <c r="X75" s="76" t="s">
        <v>274</v>
      </c>
      <c r="Y75" s="57" t="s">
        <v>357</v>
      </c>
      <c r="Z75" s="57" t="s">
        <v>356</v>
      </c>
      <c r="AA75" s="76" t="s">
        <v>274</v>
      </c>
      <c r="AB75" s="57" t="s">
        <v>357</v>
      </c>
    </row>
    <row r="76" spans="1:28" ht="32" x14ac:dyDescent="0.2">
      <c r="A76" s="57" t="s">
        <v>284</v>
      </c>
      <c r="B76" s="48">
        <v>1</v>
      </c>
      <c r="C76" s="48">
        <v>0</v>
      </c>
      <c r="D76" s="48">
        <v>0</v>
      </c>
      <c r="E76" s="48">
        <v>0.95041322314049592</v>
      </c>
      <c r="F76" s="48">
        <v>4.9586776859504134E-2</v>
      </c>
      <c r="G76" s="48">
        <v>0</v>
      </c>
      <c r="H76" s="48">
        <v>0.98829431438127091</v>
      </c>
      <c r="I76" s="48">
        <v>1.1705685618729096E-2</v>
      </c>
      <c r="J76" s="48">
        <v>0</v>
      </c>
      <c r="K76" s="48">
        <v>1</v>
      </c>
      <c r="L76" s="48">
        <v>0</v>
      </c>
      <c r="M76" s="48">
        <v>0</v>
      </c>
      <c r="N76" s="48">
        <v>1</v>
      </c>
      <c r="O76" s="48">
        <v>0</v>
      </c>
      <c r="P76" s="48">
        <v>0</v>
      </c>
      <c r="Q76" s="48">
        <v>1</v>
      </c>
      <c r="R76" s="48">
        <v>0</v>
      </c>
      <c r="S76" s="48">
        <v>0</v>
      </c>
      <c r="T76" s="48">
        <v>0.98230088495575218</v>
      </c>
      <c r="U76" s="48">
        <v>0</v>
      </c>
      <c r="V76" s="48">
        <v>1.7699115044247787E-2</v>
      </c>
      <c r="W76" s="48">
        <v>0.92619926199261993</v>
      </c>
      <c r="X76" s="48">
        <v>7.3800738007380073E-2</v>
      </c>
      <c r="Y76" s="48">
        <v>0</v>
      </c>
      <c r="Z76" s="48">
        <v>1</v>
      </c>
      <c r="AA76" s="48">
        <v>0</v>
      </c>
      <c r="AB76" s="48">
        <v>0</v>
      </c>
    </row>
    <row r="77" spans="1:28" ht="32" x14ac:dyDescent="0.2">
      <c r="A77" s="57" t="s">
        <v>285</v>
      </c>
      <c r="B77" s="48">
        <v>0.99751243781094523</v>
      </c>
      <c r="C77" s="48">
        <v>2.4875621890547263E-3</v>
      </c>
      <c r="D77" s="48">
        <v>0</v>
      </c>
      <c r="E77" s="48">
        <v>0.90243902439024393</v>
      </c>
      <c r="F77" s="48">
        <v>9.7560975609756101E-2</v>
      </c>
      <c r="G77" s="48">
        <v>0</v>
      </c>
      <c r="H77" s="48">
        <v>0.98327759197324416</v>
      </c>
      <c r="I77" s="48">
        <v>1.6722408026755852E-2</v>
      </c>
      <c r="J77" s="48">
        <v>0</v>
      </c>
      <c r="K77" s="48">
        <v>0.99740932642487046</v>
      </c>
      <c r="L77" s="48">
        <v>2.5906735751295338E-3</v>
      </c>
      <c r="M77" s="48">
        <v>0</v>
      </c>
      <c r="N77" s="48">
        <v>1</v>
      </c>
      <c r="O77" s="48">
        <v>0</v>
      </c>
      <c r="P77" s="48">
        <v>0</v>
      </c>
      <c r="Q77" s="48">
        <v>0.99644128113879005</v>
      </c>
      <c r="R77" s="48">
        <v>3.5587188612099642E-3</v>
      </c>
      <c r="S77" s="48">
        <v>0</v>
      </c>
      <c r="T77" s="48">
        <v>0.95495495495495497</v>
      </c>
      <c r="U77" s="48">
        <v>1.8018018018018018E-2</v>
      </c>
      <c r="V77" s="48">
        <v>2.7027027027027029E-2</v>
      </c>
      <c r="W77" s="48">
        <v>0.91512915129151295</v>
      </c>
      <c r="X77" s="48">
        <v>8.4870848708487087E-2</v>
      </c>
      <c r="Y77" s="48">
        <v>0</v>
      </c>
      <c r="Z77" s="48">
        <v>1</v>
      </c>
      <c r="AA77" s="48">
        <v>0</v>
      </c>
      <c r="AB77" s="48">
        <v>0</v>
      </c>
    </row>
    <row r="78" spans="1:28" ht="32" x14ac:dyDescent="0.2">
      <c r="A78" s="57" t="s">
        <v>286</v>
      </c>
      <c r="B78" s="48">
        <v>0.99758454106280192</v>
      </c>
      <c r="C78" s="48">
        <v>2.4154589371980675E-3</v>
      </c>
      <c r="D78" s="48">
        <v>0</v>
      </c>
      <c r="E78" s="48">
        <v>0.97637795275590555</v>
      </c>
      <c r="F78" s="48">
        <v>2.3622047244094488E-2</v>
      </c>
      <c r="G78" s="48">
        <v>0</v>
      </c>
      <c r="H78" s="48">
        <v>0.98996655518394649</v>
      </c>
      <c r="I78" s="48">
        <v>1.0033444816053512E-2</v>
      </c>
      <c r="J78" s="48">
        <v>0</v>
      </c>
      <c r="K78" s="48">
        <v>1</v>
      </c>
      <c r="L78" s="48">
        <v>0</v>
      </c>
      <c r="M78" s="48">
        <v>0</v>
      </c>
      <c r="N78" s="48">
        <v>1</v>
      </c>
      <c r="O78" s="48">
        <v>0</v>
      </c>
      <c r="P78" s="48">
        <v>0</v>
      </c>
      <c r="Q78" s="48">
        <v>1</v>
      </c>
      <c r="R78" s="48">
        <v>0</v>
      </c>
      <c r="S78" s="48">
        <v>0</v>
      </c>
      <c r="T78" s="48">
        <v>0.97391304347826091</v>
      </c>
      <c r="U78" s="48">
        <v>8.6956521739130436E-3</v>
      </c>
      <c r="V78" s="48">
        <v>1.7391304347826087E-2</v>
      </c>
      <c r="W78" s="48">
        <v>0.91143911439114389</v>
      </c>
      <c r="X78" s="48">
        <v>8.8560885608856083E-2</v>
      </c>
      <c r="Y78" s="48">
        <v>0</v>
      </c>
      <c r="Z78" s="48">
        <v>1</v>
      </c>
      <c r="AA78" s="48">
        <v>0</v>
      </c>
      <c r="AB78" s="48">
        <v>0</v>
      </c>
    </row>
    <row r="79" spans="1:28" ht="32" x14ac:dyDescent="0.2">
      <c r="A79" s="57" t="s">
        <v>287</v>
      </c>
      <c r="B79" s="48">
        <v>0.97755610972568574</v>
      </c>
      <c r="C79" s="48">
        <v>2.2443890274314215E-2</v>
      </c>
      <c r="D79" s="48">
        <v>0</v>
      </c>
      <c r="E79" s="48">
        <v>0.70967741935483875</v>
      </c>
      <c r="F79" s="48">
        <v>0.27419354838709675</v>
      </c>
      <c r="G79" s="48">
        <v>1.6129032258064516E-2</v>
      </c>
      <c r="H79" s="48">
        <v>0.96710526315789469</v>
      </c>
      <c r="I79" s="48">
        <v>3.125E-2</v>
      </c>
      <c r="J79" s="48">
        <v>1.6447368421052631E-3</v>
      </c>
      <c r="K79" s="48">
        <v>0.99740932642487046</v>
      </c>
      <c r="L79" s="48">
        <v>2.5906735751295338E-3</v>
      </c>
      <c r="M79" s="48">
        <v>0</v>
      </c>
      <c r="N79" s="48">
        <v>1</v>
      </c>
      <c r="O79" s="48">
        <v>0</v>
      </c>
      <c r="P79" s="48">
        <v>0</v>
      </c>
      <c r="Q79" s="48">
        <v>0.99644128113879005</v>
      </c>
      <c r="R79" s="48">
        <v>3.5587188612099642E-3</v>
      </c>
      <c r="S79" s="48">
        <v>0</v>
      </c>
      <c r="T79" s="48">
        <v>0.94782608695652171</v>
      </c>
      <c r="U79" s="48">
        <v>3.4782608695652174E-2</v>
      </c>
      <c r="V79" s="48">
        <v>1.7391304347826087E-2</v>
      </c>
      <c r="W79" s="48">
        <v>0.91512915129151295</v>
      </c>
      <c r="X79" s="48">
        <v>8.4870848708487087E-2</v>
      </c>
      <c r="Y79" s="48">
        <v>0</v>
      </c>
      <c r="Z79" s="48">
        <v>0.96153846153846156</v>
      </c>
      <c r="AA79" s="48">
        <v>3.8461538461538464E-2</v>
      </c>
      <c r="AB79" s="48">
        <v>0</v>
      </c>
    </row>
    <row r="80" spans="1:28" ht="32" x14ac:dyDescent="0.2">
      <c r="A80" s="57" t="s">
        <v>288</v>
      </c>
      <c r="B80" s="48">
        <v>0.99751243781094523</v>
      </c>
      <c r="C80" s="48">
        <v>2.4875621890547263E-3</v>
      </c>
      <c r="D80" s="48">
        <v>0</v>
      </c>
      <c r="E80" s="48">
        <v>0.81599999999999995</v>
      </c>
      <c r="F80" s="48">
        <v>0.17599999999999999</v>
      </c>
      <c r="G80" s="48">
        <v>8.0000000000000002E-3</v>
      </c>
      <c r="H80" s="48">
        <v>0.98494983277591974</v>
      </c>
      <c r="I80" s="48">
        <v>1.5050167224080268E-2</v>
      </c>
      <c r="J80" s="48">
        <v>0</v>
      </c>
      <c r="K80" s="48">
        <v>1</v>
      </c>
      <c r="L80" s="48">
        <v>0</v>
      </c>
      <c r="M80" s="48">
        <v>0</v>
      </c>
      <c r="N80" s="48">
        <v>1</v>
      </c>
      <c r="O80" s="48">
        <v>0</v>
      </c>
      <c r="P80" s="48">
        <v>0</v>
      </c>
      <c r="Q80" s="48">
        <v>1</v>
      </c>
      <c r="R80" s="48">
        <v>0</v>
      </c>
      <c r="S80" s="48">
        <v>0</v>
      </c>
      <c r="T80" s="48">
        <v>0.87619047619047619</v>
      </c>
      <c r="U80" s="48">
        <v>8.5714285714285715E-2</v>
      </c>
      <c r="V80" s="48">
        <v>3.8095238095238099E-2</v>
      </c>
      <c r="W80" s="48">
        <v>0.94095940959409596</v>
      </c>
      <c r="X80" s="48">
        <v>5.5350553505535055E-2</v>
      </c>
      <c r="Y80" s="48">
        <v>3.6900369003690036E-3</v>
      </c>
      <c r="Z80" s="48">
        <v>1</v>
      </c>
      <c r="AA80" s="48">
        <v>0</v>
      </c>
      <c r="AB80" s="48">
        <v>0</v>
      </c>
    </row>
    <row r="81" spans="1:28" ht="32" x14ac:dyDescent="0.2">
      <c r="A81" s="57" t="s">
        <v>289</v>
      </c>
      <c r="B81" s="48">
        <v>0.99488491048593353</v>
      </c>
      <c r="C81" s="48">
        <v>2.5575447570332483E-3</v>
      </c>
      <c r="D81" s="48">
        <v>2.5575447570332483E-3</v>
      </c>
      <c r="E81" s="48">
        <v>0.82786885245901642</v>
      </c>
      <c r="F81" s="48">
        <v>0.15573770491803279</v>
      </c>
      <c r="G81" s="48">
        <v>1.6393442622950821E-2</v>
      </c>
      <c r="H81" s="48">
        <v>0.98494983277591974</v>
      </c>
      <c r="I81" s="48">
        <v>1.5050167224080268E-2</v>
      </c>
      <c r="J81" s="48">
        <v>0</v>
      </c>
      <c r="K81" s="48">
        <v>0.99222797927461137</v>
      </c>
      <c r="L81" s="48">
        <v>7.7720207253886009E-3</v>
      </c>
      <c r="M81" s="48">
        <v>0</v>
      </c>
      <c r="N81" s="48">
        <v>1</v>
      </c>
      <c r="O81" s="48">
        <v>0</v>
      </c>
      <c r="P81" s="48">
        <v>0</v>
      </c>
      <c r="Q81" s="48">
        <v>0.98932384341637014</v>
      </c>
      <c r="R81" s="48">
        <v>1.0676156583629894E-2</v>
      </c>
      <c r="S81" s="48">
        <v>0</v>
      </c>
      <c r="T81" s="48">
        <v>0.86915887850467288</v>
      </c>
      <c r="U81" s="48">
        <v>0.10280373831775701</v>
      </c>
      <c r="V81" s="48">
        <v>2.8037383177570093E-2</v>
      </c>
      <c r="W81" s="48">
        <v>0.98148148148148151</v>
      </c>
      <c r="X81" s="48">
        <v>1.8518518518518517E-2</v>
      </c>
      <c r="Y81" s="48">
        <v>0</v>
      </c>
      <c r="Z81" s="48">
        <v>1</v>
      </c>
      <c r="AA81" s="48">
        <v>0</v>
      </c>
      <c r="AB81" s="48">
        <v>0</v>
      </c>
    </row>
    <row r="82" spans="1:28" ht="48" x14ac:dyDescent="0.2">
      <c r="A82" s="57" t="s">
        <v>290</v>
      </c>
      <c r="B82" s="48">
        <v>0.97810218978102192</v>
      </c>
      <c r="C82" s="48">
        <v>1.9464720194647202E-2</v>
      </c>
      <c r="D82" s="48">
        <v>2.4330900243309003E-3</v>
      </c>
      <c r="E82" s="48">
        <v>0.89763779527559051</v>
      </c>
      <c r="F82" s="48">
        <v>9.4488188976377951E-2</v>
      </c>
      <c r="G82" s="48">
        <v>7.874015748031496E-3</v>
      </c>
      <c r="H82" s="48">
        <v>0.97157190635451507</v>
      </c>
      <c r="I82" s="48">
        <v>2.8428093645484948E-2</v>
      </c>
      <c r="J82" s="48">
        <v>0</v>
      </c>
      <c r="K82" s="48">
        <v>1</v>
      </c>
      <c r="L82" s="48">
        <v>0</v>
      </c>
      <c r="M82" s="48">
        <v>0</v>
      </c>
      <c r="N82" s="48">
        <v>0.99574468085106382</v>
      </c>
      <c r="O82" s="48">
        <v>4.2553191489361703E-3</v>
      </c>
      <c r="P82" s="48">
        <v>0</v>
      </c>
      <c r="Q82" s="48">
        <v>1</v>
      </c>
      <c r="R82" s="48">
        <v>0</v>
      </c>
      <c r="S82" s="48">
        <v>0</v>
      </c>
      <c r="T82" s="48">
        <v>0.89473684210526316</v>
      </c>
      <c r="U82" s="48">
        <v>8.771929824561403E-2</v>
      </c>
      <c r="V82" s="48">
        <v>1.7543859649122806E-2</v>
      </c>
      <c r="W82" s="48">
        <v>0.98134328358208955</v>
      </c>
      <c r="X82" s="48">
        <v>1.8656716417910446E-2</v>
      </c>
      <c r="Y82" s="48">
        <v>0</v>
      </c>
      <c r="Z82" s="48">
        <v>1</v>
      </c>
      <c r="AA82" s="48">
        <v>0</v>
      </c>
      <c r="AB82" s="48">
        <v>0</v>
      </c>
    </row>
    <row r="83" spans="1:28" ht="32" x14ac:dyDescent="0.2">
      <c r="A83" s="57" t="s">
        <v>291</v>
      </c>
      <c r="B83" s="48">
        <v>0.99762470308788598</v>
      </c>
      <c r="C83" s="48">
        <v>2.3752969121140144E-3</v>
      </c>
      <c r="D83" s="48">
        <v>0</v>
      </c>
      <c r="E83" s="48">
        <v>0.84426229508196726</v>
      </c>
      <c r="F83" s="48">
        <v>0.14754098360655737</v>
      </c>
      <c r="G83" s="48">
        <v>8.1967213114754103E-3</v>
      </c>
      <c r="H83" s="48">
        <v>0.97324414715719065</v>
      </c>
      <c r="I83" s="48">
        <v>2.6755852842809364E-2</v>
      </c>
      <c r="J83" s="48">
        <v>0</v>
      </c>
      <c r="K83" s="48">
        <v>1</v>
      </c>
      <c r="L83" s="48">
        <v>0</v>
      </c>
      <c r="M83" s="48">
        <v>0</v>
      </c>
      <c r="N83" s="48">
        <v>1</v>
      </c>
      <c r="O83" s="48">
        <v>0</v>
      </c>
      <c r="P83" s="48">
        <v>0</v>
      </c>
      <c r="Q83" s="48">
        <v>1</v>
      </c>
      <c r="R83" s="48">
        <v>0</v>
      </c>
      <c r="S83" s="48">
        <v>0</v>
      </c>
      <c r="T83" s="48">
        <v>0.68269230769230771</v>
      </c>
      <c r="U83" s="48">
        <v>0.20192307692307693</v>
      </c>
      <c r="V83" s="48">
        <v>0.11538461538461539</v>
      </c>
      <c r="W83" s="48">
        <v>0.98518518518518516</v>
      </c>
      <c r="X83" s="48">
        <v>1.1111111111111112E-2</v>
      </c>
      <c r="Y83" s="48">
        <v>3.7037037037037038E-3</v>
      </c>
      <c r="Z83" s="48">
        <v>1</v>
      </c>
      <c r="AA83" s="48">
        <v>0</v>
      </c>
      <c r="AB83" s="48">
        <v>0</v>
      </c>
    </row>
    <row r="84" spans="1:28" ht="48" x14ac:dyDescent="0.2">
      <c r="A84" s="57" t="s">
        <v>292</v>
      </c>
      <c r="B84" s="48">
        <v>0.99546485260770978</v>
      </c>
      <c r="C84" s="48">
        <v>4.5351473922902496E-3</v>
      </c>
      <c r="D84" s="48">
        <v>0</v>
      </c>
      <c r="E84" s="48">
        <v>0.9453125</v>
      </c>
      <c r="F84" s="48">
        <v>5.46875E-2</v>
      </c>
      <c r="G84" s="48">
        <v>0</v>
      </c>
      <c r="H84" s="48">
        <v>0.99328859060402686</v>
      </c>
      <c r="I84" s="48">
        <v>6.7114093959731542E-3</v>
      </c>
      <c r="J84" s="48">
        <v>0</v>
      </c>
      <c r="K84" s="48">
        <v>1</v>
      </c>
      <c r="L84" s="48">
        <v>0</v>
      </c>
      <c r="M84" s="48">
        <v>0</v>
      </c>
      <c r="N84" s="48">
        <v>1</v>
      </c>
      <c r="O84" s="48">
        <v>0</v>
      </c>
      <c r="P84" s="48">
        <v>0</v>
      </c>
      <c r="Q84" s="48">
        <v>1</v>
      </c>
      <c r="R84" s="48">
        <v>0</v>
      </c>
      <c r="S84" s="48">
        <v>0</v>
      </c>
      <c r="T84" s="48">
        <v>0.92982456140350878</v>
      </c>
      <c r="U84" s="48">
        <v>5.2631578947368418E-2</v>
      </c>
      <c r="V84" s="48">
        <v>1.7543859649122806E-2</v>
      </c>
      <c r="W84" s="48">
        <v>0.99652777777777779</v>
      </c>
      <c r="X84" s="48">
        <v>3.472222222222222E-3</v>
      </c>
      <c r="Y84" s="48">
        <v>0</v>
      </c>
      <c r="Z84" s="48">
        <v>1</v>
      </c>
      <c r="AA84" s="48">
        <v>0</v>
      </c>
      <c r="AB84" s="48">
        <v>0</v>
      </c>
    </row>
    <row r="85" spans="1:28" ht="16" x14ac:dyDescent="0.2">
      <c r="A85" s="57" t="s">
        <v>293</v>
      </c>
      <c r="B85" s="58">
        <v>0.99291579804143659</v>
      </c>
      <c r="C85" s="58">
        <v>6.5296869828562719E-3</v>
      </c>
      <c r="D85" s="58">
        <v>5.545149757071276E-4</v>
      </c>
      <c r="E85" s="58">
        <v>0.87444322916200656</v>
      </c>
      <c r="F85" s="58">
        <v>0.11926863617793552</v>
      </c>
      <c r="G85" s="58">
        <v>6.2881346600580264E-3</v>
      </c>
      <c r="H85" s="58">
        <v>0.98184978159599212</v>
      </c>
      <c r="I85" s="58">
        <v>1.7967469865996274E-2</v>
      </c>
      <c r="J85" s="58">
        <v>1.827485380116959E-4</v>
      </c>
      <c r="K85" s="58">
        <v>0.99856073690270586</v>
      </c>
      <c r="L85" s="58">
        <v>1.4392630972941854E-3</v>
      </c>
      <c r="M85" s="58">
        <v>0</v>
      </c>
      <c r="N85" s="58">
        <v>0.99952718676122942</v>
      </c>
      <c r="O85" s="58">
        <v>4.7281323877068561E-4</v>
      </c>
      <c r="P85" s="58">
        <v>0</v>
      </c>
      <c r="Q85" s="58">
        <v>0.99802293396599451</v>
      </c>
      <c r="R85" s="58">
        <v>1.9770660340055358E-3</v>
      </c>
      <c r="S85" s="58">
        <v>0</v>
      </c>
      <c r="T85" s="58">
        <v>0.90128867069352425</v>
      </c>
      <c r="U85" s="58">
        <v>6.5809806337298368E-2</v>
      </c>
      <c r="V85" s="58">
        <v>3.2901522969177352E-2</v>
      </c>
      <c r="W85" s="58">
        <v>0.95037709073193555</v>
      </c>
      <c r="X85" s="58">
        <v>4.8801382534278626E-2</v>
      </c>
      <c r="Y85" s="58">
        <v>8.2152673378585645E-4</v>
      </c>
      <c r="Z85" s="58">
        <v>0.99572649572649574</v>
      </c>
      <c r="AA85" s="58">
        <v>4.2735042735042739E-3</v>
      </c>
      <c r="AB85" s="58">
        <v>0</v>
      </c>
    </row>
    <row r="86" spans="1:28" x14ac:dyDescent="0.2">
      <c r="A86" s="75" t="s">
        <v>305</v>
      </c>
    </row>
    <row r="88" spans="1:28" x14ac:dyDescent="0.2">
      <c r="A88" s="139" t="s">
        <v>282</v>
      </c>
      <c r="B88" s="139"/>
      <c r="C88" s="139"/>
      <c r="D88" s="139"/>
      <c r="E88" s="139"/>
      <c r="F88" s="139"/>
      <c r="G88" s="139"/>
      <c r="H88" s="139"/>
      <c r="I88" s="139"/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  <c r="AA88" s="139"/>
      <c r="AB88" s="139"/>
    </row>
    <row r="89" spans="1:28" x14ac:dyDescent="0.2">
      <c r="A89" s="139" t="s">
        <v>24</v>
      </c>
      <c r="B89" s="139"/>
      <c r="C89" s="139"/>
      <c r="D89" s="139"/>
      <c r="E89" s="139"/>
      <c r="F89" s="139"/>
      <c r="G89" s="139"/>
      <c r="H89" s="139"/>
      <c r="I89" s="139"/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  <c r="AA89" s="139"/>
      <c r="AB89" s="139"/>
    </row>
    <row r="90" spans="1:28" x14ac:dyDescent="0.2">
      <c r="A90" s="30" t="s">
        <v>283</v>
      </c>
      <c r="B90" s="118" t="s">
        <v>358</v>
      </c>
      <c r="C90" s="119"/>
      <c r="D90" s="120"/>
      <c r="E90" s="118" t="s">
        <v>13</v>
      </c>
      <c r="F90" s="119"/>
      <c r="G90" s="120"/>
      <c r="H90" s="118" t="s">
        <v>359</v>
      </c>
      <c r="I90" s="119"/>
      <c r="J90" s="120"/>
      <c r="K90" s="118" t="s">
        <v>360</v>
      </c>
      <c r="L90" s="119"/>
      <c r="M90" s="120"/>
      <c r="N90" s="118" t="s">
        <v>30</v>
      </c>
      <c r="O90" s="119"/>
      <c r="P90" s="120"/>
      <c r="Q90" s="118" t="s">
        <v>361</v>
      </c>
      <c r="R90" s="119"/>
      <c r="S90" s="120"/>
      <c r="T90" s="118" t="s">
        <v>362</v>
      </c>
      <c r="U90" s="119"/>
      <c r="V90" s="120"/>
      <c r="W90" s="118" t="s">
        <v>33</v>
      </c>
      <c r="X90" s="119"/>
      <c r="Y90" s="120"/>
      <c r="Z90" s="118" t="s">
        <v>363</v>
      </c>
      <c r="AA90" s="119"/>
      <c r="AB90" s="120"/>
    </row>
    <row r="91" spans="1:28" ht="32" x14ac:dyDescent="0.2">
      <c r="A91" s="30"/>
      <c r="B91" s="52" t="s">
        <v>356</v>
      </c>
      <c r="C91" s="56" t="s">
        <v>274</v>
      </c>
      <c r="D91" s="52" t="s">
        <v>357</v>
      </c>
      <c r="E91" s="52" t="s">
        <v>356</v>
      </c>
      <c r="F91" s="56" t="s">
        <v>274</v>
      </c>
      <c r="G91" s="52" t="s">
        <v>357</v>
      </c>
      <c r="H91" s="52" t="s">
        <v>356</v>
      </c>
      <c r="I91" s="56" t="s">
        <v>274</v>
      </c>
      <c r="J91" s="52" t="s">
        <v>357</v>
      </c>
      <c r="K91" s="52" t="s">
        <v>356</v>
      </c>
      <c r="L91" s="56" t="s">
        <v>274</v>
      </c>
      <c r="M91" s="52" t="s">
        <v>357</v>
      </c>
      <c r="N91" s="52" t="s">
        <v>356</v>
      </c>
      <c r="O91" s="56" t="s">
        <v>274</v>
      </c>
      <c r="P91" s="52" t="s">
        <v>357</v>
      </c>
      <c r="Q91" s="52" t="s">
        <v>356</v>
      </c>
      <c r="R91" s="56" t="s">
        <v>274</v>
      </c>
      <c r="S91" s="52" t="s">
        <v>357</v>
      </c>
      <c r="T91" s="52" t="s">
        <v>356</v>
      </c>
      <c r="U91" s="56" t="s">
        <v>274</v>
      </c>
      <c r="V91" s="52" t="s">
        <v>357</v>
      </c>
      <c r="W91" s="52" t="s">
        <v>356</v>
      </c>
      <c r="X91" s="56" t="s">
        <v>274</v>
      </c>
      <c r="Y91" s="52" t="s">
        <v>357</v>
      </c>
      <c r="Z91" s="52" t="s">
        <v>356</v>
      </c>
      <c r="AA91" s="56" t="s">
        <v>274</v>
      </c>
      <c r="AB91" s="52" t="s">
        <v>357</v>
      </c>
    </row>
    <row r="92" spans="1:28" ht="32" x14ac:dyDescent="0.2">
      <c r="A92" s="57" t="s">
        <v>284</v>
      </c>
      <c r="B92" s="48">
        <v>0.98947368421052628</v>
      </c>
      <c r="C92" s="48">
        <v>1.0526315789473684E-2</v>
      </c>
      <c r="D92" s="48">
        <v>0</v>
      </c>
      <c r="E92" s="48">
        <v>0.95416666666666672</v>
      </c>
      <c r="F92" s="48">
        <v>4.583333333333333E-2</v>
      </c>
      <c r="G92" s="48">
        <v>0</v>
      </c>
      <c r="H92" s="48">
        <v>1</v>
      </c>
      <c r="I92" s="48">
        <v>0</v>
      </c>
      <c r="J92" s="48">
        <v>0</v>
      </c>
      <c r="K92" s="48">
        <v>1</v>
      </c>
      <c r="L92" s="48">
        <v>0</v>
      </c>
      <c r="M92" s="48">
        <v>0</v>
      </c>
      <c r="N92" s="48">
        <v>1</v>
      </c>
      <c r="O92" s="48">
        <v>0</v>
      </c>
      <c r="P92" s="48">
        <v>0</v>
      </c>
      <c r="Q92" s="48">
        <v>1</v>
      </c>
      <c r="R92" s="48">
        <v>0</v>
      </c>
      <c r="S92" s="48">
        <v>0</v>
      </c>
      <c r="T92" s="48">
        <v>1</v>
      </c>
      <c r="U92" s="48">
        <v>0</v>
      </c>
      <c r="V92" s="48">
        <v>0</v>
      </c>
      <c r="W92" s="48">
        <v>1</v>
      </c>
      <c r="X92" s="48">
        <v>0</v>
      </c>
      <c r="Y92" s="48">
        <v>0</v>
      </c>
      <c r="Z92" s="48">
        <v>1</v>
      </c>
      <c r="AA92" s="48">
        <v>0</v>
      </c>
      <c r="AB92" s="48">
        <v>0</v>
      </c>
    </row>
    <row r="93" spans="1:28" ht="32" x14ac:dyDescent="0.2">
      <c r="A93" s="57" t="s">
        <v>285</v>
      </c>
      <c r="B93" s="48">
        <v>0.98947368421052628</v>
      </c>
      <c r="C93" s="48">
        <v>1.0526315789473684E-2</v>
      </c>
      <c r="D93" s="48">
        <v>0</v>
      </c>
      <c r="E93" s="48">
        <v>0.89075630252100846</v>
      </c>
      <c r="F93" s="48">
        <v>9.6638655462184878E-2</v>
      </c>
      <c r="G93" s="48">
        <v>1.2605042016806723E-2</v>
      </c>
      <c r="H93" s="48">
        <v>1</v>
      </c>
      <c r="I93" s="48">
        <v>0</v>
      </c>
      <c r="J93" s="48">
        <v>0</v>
      </c>
      <c r="K93" s="48">
        <v>1</v>
      </c>
      <c r="L93" s="48">
        <v>0</v>
      </c>
      <c r="M93" s="48">
        <v>0</v>
      </c>
      <c r="N93" s="48">
        <v>1</v>
      </c>
      <c r="O93" s="48">
        <v>0</v>
      </c>
      <c r="P93" s="48">
        <v>0</v>
      </c>
      <c r="Q93" s="48">
        <v>1</v>
      </c>
      <c r="R93" s="48">
        <v>0</v>
      </c>
      <c r="S93" s="48">
        <v>0</v>
      </c>
      <c r="T93" s="48">
        <v>0.8571428571428571</v>
      </c>
      <c r="U93" s="48">
        <v>0.14285714285714285</v>
      </c>
      <c r="V93" s="48">
        <v>0</v>
      </c>
      <c r="W93" s="48">
        <v>1</v>
      </c>
      <c r="X93" s="48">
        <v>0</v>
      </c>
      <c r="Y93" s="48">
        <v>0</v>
      </c>
      <c r="Z93" s="48">
        <v>1</v>
      </c>
      <c r="AA93" s="48">
        <v>0</v>
      </c>
      <c r="AB93" s="48">
        <v>0</v>
      </c>
    </row>
    <row r="94" spans="1:28" ht="32" x14ac:dyDescent="0.2">
      <c r="A94" s="57" t="s">
        <v>286</v>
      </c>
      <c r="B94" s="48">
        <v>1</v>
      </c>
      <c r="C94" s="48">
        <v>0</v>
      </c>
      <c r="D94" s="48">
        <v>0</v>
      </c>
      <c r="E94" s="48">
        <v>0.94605809128630702</v>
      </c>
      <c r="F94" s="48">
        <v>5.3941908713692949E-2</v>
      </c>
      <c r="G94" s="48">
        <v>0</v>
      </c>
      <c r="H94" s="48">
        <v>1</v>
      </c>
      <c r="I94" s="48">
        <v>0</v>
      </c>
      <c r="J94" s="48">
        <v>0</v>
      </c>
      <c r="K94" s="48">
        <v>1</v>
      </c>
      <c r="L94" s="48">
        <v>0</v>
      </c>
      <c r="M94" s="48">
        <v>0</v>
      </c>
      <c r="N94" s="48">
        <v>1</v>
      </c>
      <c r="O94" s="48">
        <v>0</v>
      </c>
      <c r="P94" s="48">
        <v>0</v>
      </c>
      <c r="Q94" s="48">
        <v>1</v>
      </c>
      <c r="R94" s="48">
        <v>0</v>
      </c>
      <c r="S94" s="48">
        <v>0</v>
      </c>
      <c r="T94" s="48">
        <v>1</v>
      </c>
      <c r="U94" s="48">
        <v>0</v>
      </c>
      <c r="V94" s="48">
        <v>0</v>
      </c>
      <c r="W94" s="48">
        <v>1</v>
      </c>
      <c r="X94" s="48">
        <v>0</v>
      </c>
      <c r="Y94" s="48">
        <v>0</v>
      </c>
      <c r="Z94" s="48">
        <v>1</v>
      </c>
      <c r="AA94" s="48">
        <v>0</v>
      </c>
      <c r="AB94" s="48">
        <v>0</v>
      </c>
    </row>
    <row r="95" spans="1:28" ht="32" x14ac:dyDescent="0.2">
      <c r="A95" s="57" t="s">
        <v>287</v>
      </c>
      <c r="B95" s="48">
        <v>0.97894736842105268</v>
      </c>
      <c r="C95" s="48">
        <v>2.1052631578947368E-2</v>
      </c>
      <c r="D95" s="48">
        <v>0</v>
      </c>
      <c r="E95" s="48">
        <v>0.62146892655367236</v>
      </c>
      <c r="F95" s="48">
        <v>0.3615819209039548</v>
      </c>
      <c r="G95" s="48">
        <v>1.6949152542372881E-2</v>
      </c>
      <c r="H95" s="48">
        <v>1</v>
      </c>
      <c r="I95" s="48">
        <v>0</v>
      </c>
      <c r="J95" s="48">
        <v>0</v>
      </c>
      <c r="K95" s="48">
        <v>1</v>
      </c>
      <c r="L95" s="48">
        <v>0</v>
      </c>
      <c r="M95" s="48">
        <v>0</v>
      </c>
      <c r="N95" s="48">
        <v>1</v>
      </c>
      <c r="O95" s="48">
        <v>0</v>
      </c>
      <c r="P95" s="48">
        <v>0</v>
      </c>
      <c r="Q95" s="48">
        <v>0.97872340425531912</v>
      </c>
      <c r="R95" s="48">
        <v>2.1276595744680851E-2</v>
      </c>
      <c r="S95" s="48">
        <v>0</v>
      </c>
      <c r="T95" s="48">
        <v>1</v>
      </c>
      <c r="U95" s="48">
        <v>0</v>
      </c>
      <c r="V95" s="48">
        <v>0</v>
      </c>
      <c r="W95" s="48">
        <v>1</v>
      </c>
      <c r="X95" s="48">
        <v>0</v>
      </c>
      <c r="Y95" s="48">
        <v>0</v>
      </c>
      <c r="Z95" s="48">
        <v>1</v>
      </c>
      <c r="AA95" s="48">
        <v>0</v>
      </c>
      <c r="AB95" s="48">
        <v>0</v>
      </c>
    </row>
    <row r="96" spans="1:28" ht="32" x14ac:dyDescent="0.2">
      <c r="A96" s="57" t="s">
        <v>288</v>
      </c>
      <c r="B96" s="48">
        <v>1</v>
      </c>
      <c r="C96" s="48">
        <v>0</v>
      </c>
      <c r="D96" s="48">
        <v>0</v>
      </c>
      <c r="E96" s="48">
        <v>0.81770833333333337</v>
      </c>
      <c r="F96" s="48">
        <v>0.171875</v>
      </c>
      <c r="G96" s="48">
        <v>1.0416666666666666E-2</v>
      </c>
      <c r="H96" s="48">
        <v>1</v>
      </c>
      <c r="I96" s="48">
        <v>0</v>
      </c>
      <c r="J96" s="48">
        <v>0</v>
      </c>
      <c r="K96" s="48">
        <v>1</v>
      </c>
      <c r="L96" s="48">
        <v>0</v>
      </c>
      <c r="M96" s="48">
        <v>0</v>
      </c>
      <c r="N96" s="48">
        <v>1</v>
      </c>
      <c r="O96" s="48">
        <v>0</v>
      </c>
      <c r="P96" s="48">
        <v>0</v>
      </c>
      <c r="Q96" s="48">
        <v>1</v>
      </c>
      <c r="R96" s="48">
        <v>0</v>
      </c>
      <c r="S96" s="48">
        <v>0</v>
      </c>
      <c r="T96" s="48">
        <v>1</v>
      </c>
      <c r="U96" s="48">
        <v>0</v>
      </c>
      <c r="V96" s="48">
        <v>0</v>
      </c>
      <c r="W96" s="48">
        <v>1</v>
      </c>
      <c r="X96" s="48">
        <v>0</v>
      </c>
      <c r="Y96" s="48">
        <v>0</v>
      </c>
      <c r="Z96" s="48">
        <v>1</v>
      </c>
      <c r="AA96" s="48">
        <v>0</v>
      </c>
      <c r="AB96" s="48">
        <v>0</v>
      </c>
    </row>
    <row r="97" spans="1:28" ht="32" x14ac:dyDescent="0.2">
      <c r="A97" s="57" t="s">
        <v>289</v>
      </c>
      <c r="B97" s="48">
        <v>0.989247311827957</v>
      </c>
      <c r="C97" s="48">
        <v>1.0752688172043012E-2</v>
      </c>
      <c r="D97" s="48">
        <v>0</v>
      </c>
      <c r="E97" s="48">
        <v>0.83582089552238803</v>
      </c>
      <c r="F97" s="48">
        <v>0.16417910447761194</v>
      </c>
      <c r="G97" s="48">
        <v>0</v>
      </c>
      <c r="H97" s="48">
        <v>1</v>
      </c>
      <c r="I97" s="48">
        <v>0</v>
      </c>
      <c r="J97" s="48">
        <v>0</v>
      </c>
      <c r="K97" s="48">
        <v>1</v>
      </c>
      <c r="L97" s="48">
        <v>0</v>
      </c>
      <c r="M97" s="48">
        <v>0</v>
      </c>
      <c r="N97" s="48">
        <v>1</v>
      </c>
      <c r="O97" s="48">
        <v>0</v>
      </c>
      <c r="P97" s="48">
        <v>0</v>
      </c>
      <c r="Q97" s="48">
        <v>0.98936170212765961</v>
      </c>
      <c r="R97" s="48">
        <v>1.0638297872340425E-2</v>
      </c>
      <c r="S97" s="48">
        <v>0</v>
      </c>
      <c r="T97" s="48">
        <v>0.8571428571428571</v>
      </c>
      <c r="U97" s="48">
        <v>0.14285714285714285</v>
      </c>
      <c r="V97" s="48">
        <v>0</v>
      </c>
      <c r="W97" s="48">
        <v>1</v>
      </c>
      <c r="X97" s="48">
        <v>0</v>
      </c>
      <c r="Y97" s="48">
        <v>0</v>
      </c>
      <c r="Z97" s="48">
        <v>1</v>
      </c>
      <c r="AA97" s="48">
        <v>0</v>
      </c>
      <c r="AB97" s="48">
        <v>0</v>
      </c>
    </row>
    <row r="98" spans="1:28" ht="48" x14ac:dyDescent="0.2">
      <c r="A98" s="57" t="s">
        <v>290</v>
      </c>
      <c r="B98" s="48">
        <v>1</v>
      </c>
      <c r="C98" s="48">
        <v>0</v>
      </c>
      <c r="D98" s="48">
        <v>0</v>
      </c>
      <c r="E98" s="48">
        <v>0.82524271844660191</v>
      </c>
      <c r="F98" s="48">
        <v>0.1553398058252427</v>
      </c>
      <c r="G98" s="48">
        <v>1.9417475728155338E-2</v>
      </c>
      <c r="H98" s="48">
        <v>1</v>
      </c>
      <c r="I98" s="48">
        <v>0</v>
      </c>
      <c r="J98" s="48">
        <v>0</v>
      </c>
      <c r="K98" s="48">
        <v>1</v>
      </c>
      <c r="L98" s="48">
        <v>0</v>
      </c>
      <c r="M98" s="48">
        <v>0</v>
      </c>
      <c r="N98" s="48">
        <v>1</v>
      </c>
      <c r="O98" s="48">
        <v>0</v>
      </c>
      <c r="P98" s="48">
        <v>0</v>
      </c>
      <c r="Q98" s="48">
        <v>1</v>
      </c>
      <c r="R98" s="48">
        <v>0</v>
      </c>
      <c r="S98" s="48">
        <v>0</v>
      </c>
      <c r="T98" s="48">
        <v>0.875</v>
      </c>
      <c r="U98" s="48">
        <v>0.125</v>
      </c>
      <c r="V98" s="48">
        <v>0</v>
      </c>
      <c r="W98" s="48">
        <v>1</v>
      </c>
      <c r="X98" s="48">
        <v>0</v>
      </c>
      <c r="Y98" s="48">
        <v>0</v>
      </c>
      <c r="Z98" s="48">
        <v>1</v>
      </c>
      <c r="AA98" s="48">
        <v>0</v>
      </c>
      <c r="AB98" s="48">
        <v>0</v>
      </c>
    </row>
    <row r="99" spans="1:28" ht="32" x14ac:dyDescent="0.2">
      <c r="A99" s="57" t="s">
        <v>291</v>
      </c>
      <c r="B99" s="48">
        <v>1</v>
      </c>
      <c r="C99" s="48">
        <v>0</v>
      </c>
      <c r="D99" s="48">
        <v>0</v>
      </c>
      <c r="E99" s="48">
        <v>0.81516587677725116</v>
      </c>
      <c r="F99" s="48">
        <v>0.17061611374407584</v>
      </c>
      <c r="G99" s="48">
        <v>1.4218009478672985E-2</v>
      </c>
      <c r="H99" s="48">
        <v>1</v>
      </c>
      <c r="I99" s="48">
        <v>0</v>
      </c>
      <c r="J99" s="48">
        <v>0</v>
      </c>
      <c r="K99" s="48">
        <v>1</v>
      </c>
      <c r="L99" s="48">
        <v>0</v>
      </c>
      <c r="M99" s="48">
        <v>0</v>
      </c>
      <c r="N99" s="48">
        <v>1</v>
      </c>
      <c r="O99" s="48">
        <v>0</v>
      </c>
      <c r="P99" s="48">
        <v>0</v>
      </c>
      <c r="Q99" s="48">
        <v>1</v>
      </c>
      <c r="R99" s="48">
        <v>0</v>
      </c>
      <c r="S99" s="48">
        <v>0</v>
      </c>
      <c r="T99" s="48">
        <v>0.5714285714285714</v>
      </c>
      <c r="U99" s="48">
        <v>0.14285714285714285</v>
      </c>
      <c r="V99" s="48">
        <v>0.2857142857142857</v>
      </c>
      <c r="W99" s="48">
        <v>1</v>
      </c>
      <c r="X99" s="48">
        <v>0</v>
      </c>
      <c r="Y99" s="48">
        <v>0</v>
      </c>
      <c r="Z99" s="48">
        <v>1</v>
      </c>
      <c r="AA99" s="48">
        <v>0</v>
      </c>
      <c r="AB99" s="48">
        <v>0</v>
      </c>
    </row>
    <row r="100" spans="1:28" ht="48" x14ac:dyDescent="0.2">
      <c r="A100" s="57" t="s">
        <v>292</v>
      </c>
      <c r="B100" s="48">
        <v>1</v>
      </c>
      <c r="C100" s="48">
        <v>0</v>
      </c>
      <c r="D100" s="48">
        <v>0</v>
      </c>
      <c r="E100" s="48">
        <v>0.83137254901960789</v>
      </c>
      <c r="F100" s="48">
        <v>0.16862745098039217</v>
      </c>
      <c r="G100" s="48">
        <v>0</v>
      </c>
      <c r="H100" s="48">
        <v>1</v>
      </c>
      <c r="I100" s="48">
        <v>0</v>
      </c>
      <c r="J100" s="48">
        <v>0</v>
      </c>
      <c r="K100" s="48">
        <v>1</v>
      </c>
      <c r="L100" s="48">
        <v>0</v>
      </c>
      <c r="M100" s="48">
        <v>0</v>
      </c>
      <c r="N100" s="48">
        <v>1</v>
      </c>
      <c r="O100" s="48">
        <v>0</v>
      </c>
      <c r="P100" s="48">
        <v>0</v>
      </c>
      <c r="Q100" s="48">
        <v>1</v>
      </c>
      <c r="R100" s="48">
        <v>0</v>
      </c>
      <c r="S100" s="48">
        <v>0</v>
      </c>
      <c r="T100" s="48">
        <v>0.875</v>
      </c>
      <c r="U100" s="48">
        <v>0.125</v>
      </c>
      <c r="V100" s="48">
        <v>0</v>
      </c>
      <c r="W100" s="48">
        <v>1</v>
      </c>
      <c r="X100" s="48">
        <v>0</v>
      </c>
      <c r="Y100" s="48">
        <v>0</v>
      </c>
      <c r="Z100" s="48">
        <v>1</v>
      </c>
      <c r="AA100" s="48">
        <v>0</v>
      </c>
      <c r="AB100" s="48">
        <v>0</v>
      </c>
    </row>
    <row r="101" spans="1:28" ht="16" x14ac:dyDescent="0.2">
      <c r="A101" s="57" t="s">
        <v>293</v>
      </c>
      <c r="B101" s="58">
        <v>0.99412689429667367</v>
      </c>
      <c r="C101" s="58">
        <v>5.8731057033264162E-3</v>
      </c>
      <c r="D101" s="58">
        <v>0</v>
      </c>
      <c r="E101" s="58">
        <v>0.83752892890298181</v>
      </c>
      <c r="F101" s="58">
        <v>0.15429258816005428</v>
      </c>
      <c r="G101" s="58">
        <v>8.1784829369638441E-3</v>
      </c>
      <c r="H101" s="58">
        <v>1</v>
      </c>
      <c r="I101" s="58">
        <v>0</v>
      </c>
      <c r="J101" s="58">
        <v>0</v>
      </c>
      <c r="K101" s="58">
        <v>1</v>
      </c>
      <c r="L101" s="58">
        <v>0</v>
      </c>
      <c r="M101" s="58">
        <v>0</v>
      </c>
      <c r="N101" s="58">
        <v>1</v>
      </c>
      <c r="O101" s="58">
        <v>0</v>
      </c>
      <c r="P101" s="58">
        <v>0</v>
      </c>
      <c r="Q101" s="58">
        <v>0.99645390070921991</v>
      </c>
      <c r="R101" s="58">
        <v>3.5460992907801418E-3</v>
      </c>
      <c r="S101" s="58">
        <v>0</v>
      </c>
      <c r="T101" s="58">
        <v>0.89285714285714279</v>
      </c>
      <c r="U101" s="58">
        <v>7.5396825396825407E-2</v>
      </c>
      <c r="V101" s="58">
        <v>3.1746031746031744E-2</v>
      </c>
      <c r="W101" s="58">
        <v>1</v>
      </c>
      <c r="X101" s="58">
        <v>0</v>
      </c>
      <c r="Y101" s="58">
        <v>0</v>
      </c>
      <c r="Z101" s="58">
        <v>1</v>
      </c>
      <c r="AA101" s="58">
        <v>0</v>
      </c>
      <c r="AB101" s="58">
        <v>0</v>
      </c>
    </row>
    <row r="102" spans="1:28" x14ac:dyDescent="0.2">
      <c r="A102" s="75" t="s">
        <v>305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69" spans="29:31" x14ac:dyDescent="0.2">
      <c r="AC169" t="s">
        <v>273</v>
      </c>
      <c r="AD169" t="s">
        <v>274</v>
      </c>
      <c r="AE169" t="s">
        <v>275</v>
      </c>
    </row>
    <row r="192" spans="29:31" x14ac:dyDescent="0.2">
      <c r="AC192" t="s">
        <v>273</v>
      </c>
      <c r="AD192" t="s">
        <v>274</v>
      </c>
      <c r="AE192" t="s">
        <v>275</v>
      </c>
    </row>
    <row r="214" spans="29:31" x14ac:dyDescent="0.2">
      <c r="AC214" t="s">
        <v>273</v>
      </c>
      <c r="AD214" t="s">
        <v>274</v>
      </c>
      <c r="AE214" t="s">
        <v>275</v>
      </c>
    </row>
    <row r="230" spans="1:31" x14ac:dyDescent="0.2">
      <c r="AC230" t="s">
        <v>273</v>
      </c>
      <c r="AD230" t="s">
        <v>274</v>
      </c>
      <c r="AE230" t="s">
        <v>275</v>
      </c>
    </row>
    <row r="240" spans="1:31" x14ac:dyDescent="0.2">
      <c r="A240" s="62" t="s">
        <v>293</v>
      </c>
    </row>
  </sheetData>
  <mergeCells count="57">
    <mergeCell ref="Z90:AB90"/>
    <mergeCell ref="A1:J1"/>
    <mergeCell ref="Z74:AB74"/>
    <mergeCell ref="A88:AB88"/>
    <mergeCell ref="A89:AB89"/>
    <mergeCell ref="B90:D90"/>
    <mergeCell ref="E90:G90"/>
    <mergeCell ref="H90:J90"/>
    <mergeCell ref="K90:M90"/>
    <mergeCell ref="N90:P90"/>
    <mergeCell ref="Q90:S90"/>
    <mergeCell ref="A72:AB72"/>
    <mergeCell ref="A73:AB73"/>
    <mergeCell ref="B74:D74"/>
    <mergeCell ref="H74:J74"/>
    <mergeCell ref="N74:P74"/>
    <mergeCell ref="Q74:S74"/>
    <mergeCell ref="T90:V90"/>
    <mergeCell ref="T74:V74"/>
    <mergeCell ref="W90:Y90"/>
    <mergeCell ref="W74:Y74"/>
    <mergeCell ref="A50:Y50"/>
    <mergeCell ref="A51:Y51"/>
    <mergeCell ref="A54:Y54"/>
    <mergeCell ref="A58:Y58"/>
    <mergeCell ref="A62:Y62"/>
    <mergeCell ref="A66:Y66"/>
    <mergeCell ref="B52:D52"/>
    <mergeCell ref="E52:G52"/>
    <mergeCell ref="H52:J52"/>
    <mergeCell ref="K52:M52"/>
    <mergeCell ref="N52:P52"/>
    <mergeCell ref="Q52:S52"/>
    <mergeCell ref="W52:Y52"/>
    <mergeCell ref="E74:G74"/>
    <mergeCell ref="K74:M74"/>
    <mergeCell ref="A48:AB48"/>
    <mergeCell ref="A29:AB29"/>
    <mergeCell ref="A32:AB32"/>
    <mergeCell ref="A36:AB36"/>
    <mergeCell ref="A40:AB40"/>
    <mergeCell ref="A44:AB44"/>
    <mergeCell ref="B30:D30"/>
    <mergeCell ref="E30:G30"/>
    <mergeCell ref="H30:J30"/>
    <mergeCell ref="K30:M30"/>
    <mergeCell ref="N30:P30"/>
    <mergeCell ref="Q30:S30"/>
    <mergeCell ref="T30:V30"/>
    <mergeCell ref="W30:Y30"/>
    <mergeCell ref="Z30:AB30"/>
    <mergeCell ref="A28:AB28"/>
    <mergeCell ref="A4:J4"/>
    <mergeCell ref="A5:J5"/>
    <mergeCell ref="A14:J14"/>
    <mergeCell ref="A16:J16"/>
    <mergeCell ref="A25:J25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60"/>
  <sheetViews>
    <sheetView tabSelected="1" topLeftCell="A112" workbookViewId="0">
      <selection activeCell="G28" sqref="G28"/>
    </sheetView>
  </sheetViews>
  <sheetFormatPr baseColWidth="10" defaultRowHeight="15" x14ac:dyDescent="0.2"/>
  <cols>
    <col min="1" max="1" width="13.6640625" style="62" customWidth="1"/>
    <col min="2" max="2" width="18.83203125" customWidth="1"/>
    <col min="3" max="3" width="17.5" customWidth="1"/>
    <col min="7" max="7" width="17" customWidth="1"/>
  </cols>
  <sheetData>
    <row r="1" spans="1:9" ht="78" customHeight="1" x14ac:dyDescent="0.25">
      <c r="A1" s="126" t="s">
        <v>365</v>
      </c>
      <c r="B1" s="126"/>
      <c r="C1" s="126"/>
      <c r="D1" s="126"/>
      <c r="E1" s="126"/>
      <c r="F1" s="126"/>
      <c r="G1" s="126"/>
      <c r="H1" s="126"/>
      <c r="I1" s="126"/>
    </row>
    <row r="2" spans="1:9" x14ac:dyDescent="0.2">
      <c r="B2" s="62"/>
      <c r="C2" s="62"/>
      <c r="D2" s="62"/>
      <c r="E2" s="62"/>
      <c r="F2" s="62"/>
      <c r="G2" s="62"/>
      <c r="H2" s="62"/>
      <c r="I2" s="62"/>
    </row>
    <row r="3" spans="1:9" x14ac:dyDescent="0.2">
      <c r="B3" s="62"/>
      <c r="C3" s="62"/>
      <c r="D3" s="62"/>
      <c r="E3" s="62"/>
      <c r="F3" s="62"/>
      <c r="G3" s="62"/>
      <c r="H3" s="62"/>
      <c r="I3" s="62"/>
    </row>
    <row r="4" spans="1:9" x14ac:dyDescent="0.2">
      <c r="A4" s="117" t="s">
        <v>700</v>
      </c>
      <c r="B4" s="117"/>
      <c r="C4" s="117"/>
      <c r="D4" s="117"/>
      <c r="E4" s="117"/>
      <c r="F4" s="117"/>
      <c r="G4" s="117"/>
      <c r="H4" s="117"/>
      <c r="I4" s="117"/>
    </row>
    <row r="5" spans="1:9" x14ac:dyDescent="0.2">
      <c r="A5" s="117" t="s">
        <v>374</v>
      </c>
      <c r="B5" s="117"/>
      <c r="C5" s="117"/>
      <c r="D5" s="117"/>
      <c r="E5" s="117"/>
      <c r="F5" s="117"/>
      <c r="G5" s="117"/>
      <c r="H5" s="117"/>
      <c r="I5" s="117"/>
    </row>
    <row r="6" spans="1:9" x14ac:dyDescent="0.2">
      <c r="A6" s="117">
        <v>2019</v>
      </c>
      <c r="B6" s="117"/>
      <c r="C6" s="117"/>
      <c r="D6" s="117"/>
      <c r="E6" s="117"/>
      <c r="F6" s="117"/>
      <c r="G6" s="117"/>
      <c r="H6" s="117"/>
      <c r="I6" s="117"/>
    </row>
    <row r="7" spans="1:9" x14ac:dyDescent="0.2">
      <c r="A7" s="30" t="s">
        <v>366</v>
      </c>
      <c r="B7" s="30" t="s">
        <v>367</v>
      </c>
      <c r="C7" s="30"/>
      <c r="D7" s="30"/>
      <c r="E7" s="30" t="s">
        <v>368</v>
      </c>
      <c r="F7" s="30"/>
      <c r="G7" s="30"/>
      <c r="H7" s="30" t="s">
        <v>369</v>
      </c>
      <c r="I7" s="30"/>
    </row>
    <row r="8" spans="1:9" x14ac:dyDescent="0.2">
      <c r="A8" s="30"/>
      <c r="B8" s="30" t="s">
        <v>370</v>
      </c>
      <c r="C8" s="30" t="s">
        <v>371</v>
      </c>
      <c r="D8" s="30" t="s">
        <v>37</v>
      </c>
      <c r="E8" s="30" t="s">
        <v>370</v>
      </c>
      <c r="F8" s="30" t="s">
        <v>371</v>
      </c>
      <c r="G8" s="30" t="s">
        <v>37</v>
      </c>
      <c r="H8" s="30" t="s">
        <v>372</v>
      </c>
      <c r="I8" s="30" t="s">
        <v>373</v>
      </c>
    </row>
    <row r="9" spans="1:9" x14ac:dyDescent="0.2">
      <c r="A9" s="30" t="s">
        <v>375</v>
      </c>
      <c r="B9" s="26">
        <v>51957</v>
      </c>
      <c r="C9" s="26">
        <v>36264</v>
      </c>
      <c r="D9" s="26">
        <f>SUM(B9:C9)</f>
        <v>88221</v>
      </c>
      <c r="E9" s="26">
        <v>545385</v>
      </c>
      <c r="F9" s="26">
        <v>497270</v>
      </c>
      <c r="G9" s="26">
        <f>SUM(E9:F9)</f>
        <v>1042655</v>
      </c>
      <c r="H9" s="26">
        <v>4619</v>
      </c>
      <c r="I9" s="26">
        <v>62164</v>
      </c>
    </row>
    <row r="10" spans="1:9" x14ac:dyDescent="0.2">
      <c r="A10" s="30" t="s">
        <v>376</v>
      </c>
      <c r="B10" s="26">
        <v>47914</v>
      </c>
      <c r="C10" s="26">
        <v>32333</v>
      </c>
      <c r="D10" s="26">
        <f t="shared" ref="D10:D20" si="0">SUM(B10:C10)</f>
        <v>80247</v>
      </c>
      <c r="E10" s="26">
        <v>400104</v>
      </c>
      <c r="F10" s="26">
        <v>414450</v>
      </c>
      <c r="G10" s="26">
        <f t="shared" ref="G10:G20" si="1">SUM(E10:F10)</f>
        <v>814554</v>
      </c>
      <c r="H10" s="26">
        <v>3192</v>
      </c>
      <c r="I10" s="26">
        <v>38975</v>
      </c>
    </row>
    <row r="11" spans="1:9" x14ac:dyDescent="0.2">
      <c r="A11" s="30" t="s">
        <v>377</v>
      </c>
      <c r="B11" s="26">
        <v>52644</v>
      </c>
      <c r="C11" s="26">
        <v>35534</v>
      </c>
      <c r="D11" s="26">
        <f t="shared" si="0"/>
        <v>88178</v>
      </c>
      <c r="E11" s="26">
        <v>437604</v>
      </c>
      <c r="F11" s="26">
        <v>414286</v>
      </c>
      <c r="G11" s="26">
        <f t="shared" si="1"/>
        <v>851890</v>
      </c>
      <c r="H11" s="26">
        <v>4123</v>
      </c>
      <c r="I11" s="26">
        <v>48160</v>
      </c>
    </row>
    <row r="12" spans="1:9" x14ac:dyDescent="0.2">
      <c r="A12" s="30" t="s">
        <v>378</v>
      </c>
      <c r="B12" s="26">
        <v>51966</v>
      </c>
      <c r="C12" s="26">
        <v>36466</v>
      </c>
      <c r="D12" s="26">
        <f t="shared" si="0"/>
        <v>88432</v>
      </c>
      <c r="E12" s="26">
        <v>539235</v>
      </c>
      <c r="F12" s="26">
        <v>467219</v>
      </c>
      <c r="G12" s="26">
        <f t="shared" si="1"/>
        <v>1006454</v>
      </c>
      <c r="H12" s="26">
        <v>4320</v>
      </c>
      <c r="I12" s="26">
        <v>41831</v>
      </c>
    </row>
    <row r="13" spans="1:9" x14ac:dyDescent="0.2">
      <c r="A13" s="30" t="s">
        <v>379</v>
      </c>
      <c r="B13" s="26">
        <v>51780</v>
      </c>
      <c r="C13" s="26">
        <v>36276</v>
      </c>
      <c r="D13" s="26">
        <f t="shared" si="0"/>
        <v>88056</v>
      </c>
      <c r="E13" s="26">
        <v>432624</v>
      </c>
      <c r="F13" s="26">
        <v>417141</v>
      </c>
      <c r="G13" s="26">
        <f t="shared" si="1"/>
        <v>849765</v>
      </c>
      <c r="H13" s="26">
        <v>3534</v>
      </c>
      <c r="I13" s="26">
        <v>33495</v>
      </c>
    </row>
    <row r="14" spans="1:9" x14ac:dyDescent="0.2">
      <c r="A14" s="30" t="s">
        <v>380</v>
      </c>
      <c r="B14" s="26">
        <v>51767</v>
      </c>
      <c r="C14" s="26">
        <v>35333</v>
      </c>
      <c r="D14" s="26">
        <f t="shared" si="0"/>
        <v>87100</v>
      </c>
      <c r="E14" s="26">
        <v>420660</v>
      </c>
      <c r="F14" s="26">
        <v>408772</v>
      </c>
      <c r="G14" s="26">
        <f t="shared" si="1"/>
        <v>829432</v>
      </c>
      <c r="H14" s="26">
        <v>3270</v>
      </c>
      <c r="I14" s="26">
        <v>29456</v>
      </c>
    </row>
    <row r="15" spans="1:9" x14ac:dyDescent="0.2">
      <c r="A15" s="30" t="s">
        <v>381</v>
      </c>
      <c r="B15" s="26">
        <v>53096</v>
      </c>
      <c r="C15" s="26">
        <v>39140</v>
      </c>
      <c r="D15" s="26">
        <f t="shared" si="0"/>
        <v>92236</v>
      </c>
      <c r="E15" s="26">
        <v>537690</v>
      </c>
      <c r="F15" s="26">
        <v>441320</v>
      </c>
      <c r="G15" s="26">
        <f t="shared" si="1"/>
        <v>979010</v>
      </c>
      <c r="H15" s="26">
        <v>3410</v>
      </c>
      <c r="I15" s="26">
        <v>37581</v>
      </c>
    </row>
    <row r="16" spans="1:9" x14ac:dyDescent="0.2">
      <c r="A16" s="30" t="s">
        <v>382</v>
      </c>
      <c r="B16" s="26">
        <v>51974</v>
      </c>
      <c r="C16" s="26">
        <v>36721</v>
      </c>
      <c r="D16" s="26">
        <f t="shared" si="0"/>
        <v>88695</v>
      </c>
      <c r="E16" s="26">
        <v>535935</v>
      </c>
      <c r="F16" s="26">
        <v>434287</v>
      </c>
      <c r="G16" s="26">
        <f t="shared" si="1"/>
        <v>970222</v>
      </c>
      <c r="H16" s="26">
        <v>5084</v>
      </c>
      <c r="I16" s="26">
        <v>42329</v>
      </c>
    </row>
    <row r="17" spans="1:9" x14ac:dyDescent="0.2">
      <c r="A17" s="30" t="s">
        <v>383</v>
      </c>
      <c r="B17" s="26">
        <v>48576</v>
      </c>
      <c r="C17" s="26">
        <v>34571</v>
      </c>
      <c r="D17" s="26">
        <f t="shared" si="0"/>
        <v>83147</v>
      </c>
      <c r="E17" s="26">
        <v>402072</v>
      </c>
      <c r="F17" s="26">
        <v>407371</v>
      </c>
      <c r="G17" s="26">
        <f t="shared" si="1"/>
        <v>809443</v>
      </c>
      <c r="H17" s="26">
        <v>4590</v>
      </c>
      <c r="I17" s="26">
        <v>40522</v>
      </c>
    </row>
    <row r="18" spans="1:9" x14ac:dyDescent="0.2">
      <c r="A18" s="30" t="s">
        <v>384</v>
      </c>
      <c r="B18" s="26">
        <v>50505</v>
      </c>
      <c r="C18" s="26">
        <v>35803</v>
      </c>
      <c r="D18" s="26">
        <f t="shared" si="0"/>
        <v>86308</v>
      </c>
      <c r="E18" s="26">
        <v>419784</v>
      </c>
      <c r="F18" s="26">
        <v>392906</v>
      </c>
      <c r="G18" s="26">
        <f t="shared" si="1"/>
        <v>812690</v>
      </c>
      <c r="H18" s="26">
        <v>3937</v>
      </c>
      <c r="I18" s="26">
        <v>33393</v>
      </c>
    </row>
    <row r="19" spans="1:9" x14ac:dyDescent="0.2">
      <c r="A19" s="30" t="s">
        <v>385</v>
      </c>
      <c r="B19" s="26">
        <v>48946</v>
      </c>
      <c r="C19" s="26">
        <v>33592</v>
      </c>
      <c r="D19" s="26">
        <f t="shared" si="0"/>
        <v>82538</v>
      </c>
      <c r="E19" s="26">
        <v>407460</v>
      </c>
      <c r="F19" s="26">
        <v>397166</v>
      </c>
      <c r="G19" s="26">
        <f t="shared" si="1"/>
        <v>804626</v>
      </c>
      <c r="H19" s="26">
        <v>5520</v>
      </c>
      <c r="I19" s="26">
        <v>43428</v>
      </c>
    </row>
    <row r="20" spans="1:9" x14ac:dyDescent="0.2">
      <c r="A20" s="30" t="s">
        <v>386</v>
      </c>
      <c r="B20" s="26">
        <v>52714</v>
      </c>
      <c r="C20" s="26">
        <v>36434</v>
      </c>
      <c r="D20" s="26">
        <f t="shared" si="0"/>
        <v>89148</v>
      </c>
      <c r="E20" s="26">
        <v>550275</v>
      </c>
      <c r="F20" s="26">
        <v>450124</v>
      </c>
      <c r="G20" s="26">
        <f t="shared" si="1"/>
        <v>1000399</v>
      </c>
      <c r="H20" s="26">
        <v>5704</v>
      </c>
      <c r="I20" s="26">
        <v>50067</v>
      </c>
    </row>
    <row r="21" spans="1:9" x14ac:dyDescent="0.2">
      <c r="A21" s="30" t="s">
        <v>387</v>
      </c>
      <c r="B21" s="31">
        <f>SUM(B9:B20)</f>
        <v>613839</v>
      </c>
      <c r="C21" s="31">
        <f t="shared" ref="C21:D21" si="2">SUM(C9:C20)</f>
        <v>428467</v>
      </c>
      <c r="D21" s="31">
        <f t="shared" si="2"/>
        <v>1042306</v>
      </c>
      <c r="E21" s="31">
        <f>SUM(E9:E20)</f>
        <v>5628828</v>
      </c>
      <c r="F21" s="31">
        <f t="shared" ref="F21:I21" si="3">SUM(F9:F20)</f>
        <v>5142312</v>
      </c>
      <c r="G21" s="31">
        <f t="shared" si="3"/>
        <v>10771140</v>
      </c>
      <c r="H21" s="31">
        <f t="shared" si="3"/>
        <v>51303</v>
      </c>
      <c r="I21" s="31">
        <f t="shared" si="3"/>
        <v>501401</v>
      </c>
    </row>
    <row r="22" spans="1:9" x14ac:dyDescent="0.2">
      <c r="A22" s="83" t="s">
        <v>708</v>
      </c>
      <c r="B22" s="84">
        <v>617207</v>
      </c>
      <c r="C22" s="84">
        <v>436214</v>
      </c>
      <c r="D22" s="84">
        <v>1053421</v>
      </c>
      <c r="E22" s="84">
        <v>5725242</v>
      </c>
      <c r="F22" s="84">
        <v>5112074</v>
      </c>
      <c r="G22" s="84">
        <v>10837316</v>
      </c>
      <c r="H22" s="84">
        <v>53067</v>
      </c>
      <c r="I22" s="84">
        <v>609215</v>
      </c>
    </row>
    <row r="23" spans="1:9" x14ac:dyDescent="0.2">
      <c r="A23" s="85" t="s">
        <v>709</v>
      </c>
      <c r="B23" s="89">
        <v>-3368</v>
      </c>
      <c r="C23" s="89">
        <v>-7747</v>
      </c>
      <c r="D23" s="89">
        <v>-11115</v>
      </c>
      <c r="E23" s="89">
        <v>-96414</v>
      </c>
      <c r="F23" s="89">
        <v>30238</v>
      </c>
      <c r="G23" s="89">
        <v>-66176</v>
      </c>
      <c r="H23" s="89">
        <v>-1764</v>
      </c>
      <c r="I23" s="89">
        <v>-107814</v>
      </c>
    </row>
    <row r="24" spans="1:9" x14ac:dyDescent="0.2">
      <c r="A24" s="85" t="s">
        <v>710</v>
      </c>
      <c r="B24" s="90">
        <v>-5.4568402497055298E-3</v>
      </c>
      <c r="C24" s="90">
        <v>-1.77596317403843E-2</v>
      </c>
      <c r="D24" s="90">
        <v>-1.0551337024798253E-2</v>
      </c>
      <c r="E24" s="90">
        <v>-1.684016151631669E-2</v>
      </c>
      <c r="F24" s="90">
        <v>5.9150160971848213E-3</v>
      </c>
      <c r="G24" s="90">
        <v>-6.1063089790867036E-3</v>
      </c>
      <c r="H24" s="90">
        <v>-3.3240997229916899E-2</v>
      </c>
      <c r="I24" s="90">
        <v>-0.17697200495719903</v>
      </c>
    </row>
    <row r="25" spans="1:9" x14ac:dyDescent="0.2">
      <c r="A25" s="80" t="s">
        <v>392</v>
      </c>
      <c r="B25" s="60"/>
      <c r="C25" s="60"/>
      <c r="D25" s="60"/>
      <c r="E25" s="60"/>
      <c r="F25" s="60"/>
      <c r="G25" s="60"/>
      <c r="H25" s="60"/>
      <c r="I25" s="60"/>
    </row>
    <row r="28" spans="1:9" x14ac:dyDescent="0.2">
      <c r="A28" s="117" t="s">
        <v>388</v>
      </c>
      <c r="B28" s="117"/>
      <c r="C28" s="117"/>
    </row>
    <row r="29" spans="1:9" x14ac:dyDescent="0.2">
      <c r="A29" s="117" t="s">
        <v>389</v>
      </c>
      <c r="B29" s="117"/>
      <c r="C29" s="117"/>
    </row>
    <row r="30" spans="1:9" x14ac:dyDescent="0.2">
      <c r="A30" s="117">
        <v>2019</v>
      </c>
      <c r="B30" s="117"/>
      <c r="C30" s="117"/>
    </row>
    <row r="31" spans="1:9" x14ac:dyDescent="0.2">
      <c r="A31" s="30" t="s">
        <v>390</v>
      </c>
      <c r="B31" s="30" t="s">
        <v>391</v>
      </c>
      <c r="C31" s="30" t="s">
        <v>373</v>
      </c>
    </row>
    <row r="32" spans="1:9" x14ac:dyDescent="0.2">
      <c r="A32" s="30" t="s">
        <v>309</v>
      </c>
      <c r="B32" s="26">
        <v>4996</v>
      </c>
      <c r="C32" s="26">
        <v>57264</v>
      </c>
    </row>
    <row r="33" spans="1:3" x14ac:dyDescent="0.2">
      <c r="A33" s="30" t="s">
        <v>310</v>
      </c>
      <c r="B33" s="26">
        <v>4214</v>
      </c>
      <c r="C33" s="26">
        <v>31260</v>
      </c>
    </row>
    <row r="34" spans="1:3" x14ac:dyDescent="0.2">
      <c r="A34" s="30" t="s">
        <v>311</v>
      </c>
      <c r="B34" s="26">
        <v>4371</v>
      </c>
      <c r="C34" s="26">
        <v>33972</v>
      </c>
    </row>
    <row r="35" spans="1:3" x14ac:dyDescent="0.2">
      <c r="A35" s="30" t="s">
        <v>312</v>
      </c>
      <c r="B35" s="26">
        <v>5260</v>
      </c>
      <c r="C35" s="26">
        <v>49538</v>
      </c>
    </row>
    <row r="36" spans="1:3" x14ac:dyDescent="0.2">
      <c r="A36" s="30" t="s">
        <v>313</v>
      </c>
      <c r="B36" s="26">
        <v>4798</v>
      </c>
      <c r="C36" s="26">
        <v>46332</v>
      </c>
    </row>
    <row r="37" spans="1:3" x14ac:dyDescent="0.2">
      <c r="A37" s="30" t="s">
        <v>314</v>
      </c>
      <c r="B37" s="26">
        <v>4797</v>
      </c>
      <c r="C37" s="26">
        <v>42628</v>
      </c>
    </row>
    <row r="38" spans="1:3" x14ac:dyDescent="0.2">
      <c r="A38" s="30" t="s">
        <v>315</v>
      </c>
      <c r="B38" s="26">
        <v>5067</v>
      </c>
      <c r="C38" s="26">
        <v>50760</v>
      </c>
    </row>
    <row r="39" spans="1:3" x14ac:dyDescent="0.2">
      <c r="A39" s="30" t="s">
        <v>316</v>
      </c>
      <c r="B39" s="26">
        <v>5208</v>
      </c>
      <c r="C39" s="26">
        <v>51862</v>
      </c>
    </row>
    <row r="40" spans="1:3" x14ac:dyDescent="0.2">
      <c r="A40" s="30" t="s">
        <v>317</v>
      </c>
      <c r="B40" s="26">
        <v>4865</v>
      </c>
      <c r="C40" s="26">
        <v>34657</v>
      </c>
    </row>
    <row r="41" spans="1:3" x14ac:dyDescent="0.2">
      <c r="A41" s="30" t="s">
        <v>318</v>
      </c>
      <c r="B41" s="26">
        <v>4564</v>
      </c>
      <c r="C41" s="26">
        <v>28104</v>
      </c>
    </row>
    <row r="42" spans="1:3" x14ac:dyDescent="0.2">
      <c r="A42" s="30" t="s">
        <v>319</v>
      </c>
      <c r="B42" s="26">
        <v>4811</v>
      </c>
      <c r="C42" s="26">
        <v>37122</v>
      </c>
    </row>
    <row r="43" spans="1:3" x14ac:dyDescent="0.2">
      <c r="A43" s="30" t="s">
        <v>320</v>
      </c>
      <c r="B43" s="26">
        <v>4882</v>
      </c>
      <c r="C43" s="26">
        <v>45497</v>
      </c>
    </row>
    <row r="44" spans="1:3" x14ac:dyDescent="0.2">
      <c r="A44" s="30" t="s">
        <v>37</v>
      </c>
      <c r="B44" s="26">
        <f>SUM(B32:B43)</f>
        <v>57833</v>
      </c>
      <c r="C44" s="26">
        <f>SUM(C32:C43)</f>
        <v>508996</v>
      </c>
    </row>
    <row r="45" spans="1:3" x14ac:dyDescent="0.2">
      <c r="A45" s="85" t="s">
        <v>708</v>
      </c>
      <c r="B45" s="84">
        <v>61413</v>
      </c>
      <c r="C45" s="84">
        <v>485755</v>
      </c>
    </row>
    <row r="46" spans="1:3" x14ac:dyDescent="0.2">
      <c r="A46" s="85" t="s">
        <v>709</v>
      </c>
      <c r="B46" s="84">
        <v>-3580</v>
      </c>
      <c r="C46" s="84">
        <v>23241</v>
      </c>
    </row>
    <row r="47" spans="1:3" x14ac:dyDescent="0.2">
      <c r="A47" s="85" t="s">
        <v>710</v>
      </c>
      <c r="B47" s="90">
        <v>-5.8293846579714398E-2</v>
      </c>
      <c r="C47" s="90">
        <v>4.7845107101316509E-2</v>
      </c>
    </row>
    <row r="48" spans="1:3" x14ac:dyDescent="0.2">
      <c r="A48" s="80" t="s">
        <v>393</v>
      </c>
      <c r="B48" s="60"/>
      <c r="C48" s="60"/>
    </row>
    <row r="49" spans="1:4" x14ac:dyDescent="0.2">
      <c r="A49" s="81" t="s">
        <v>394</v>
      </c>
      <c r="B49" s="60"/>
      <c r="C49" s="60"/>
    </row>
    <row r="51" spans="1:4" ht="19" x14ac:dyDescent="0.25">
      <c r="A51" s="112" t="s">
        <v>701</v>
      </c>
      <c r="B51" s="112"/>
      <c r="C51" s="112"/>
      <c r="D51" s="112"/>
    </row>
    <row r="52" spans="1:4" x14ac:dyDescent="0.2">
      <c r="B52" s="62"/>
      <c r="C52" s="62"/>
      <c r="D52" s="62"/>
    </row>
    <row r="53" spans="1:4" ht="42" customHeight="1" x14ac:dyDescent="0.2">
      <c r="A53" s="142" t="s">
        <v>417</v>
      </c>
      <c r="B53" s="142"/>
      <c r="C53" s="142"/>
      <c r="D53" s="142"/>
    </row>
    <row r="54" spans="1:4" x14ac:dyDescent="0.2">
      <c r="A54" s="30" t="s">
        <v>395</v>
      </c>
      <c r="B54" s="30" t="s">
        <v>396</v>
      </c>
      <c r="C54" s="30" t="s">
        <v>397</v>
      </c>
      <c r="D54" s="30" t="s">
        <v>37</v>
      </c>
    </row>
    <row r="55" spans="1:4" x14ac:dyDescent="0.2">
      <c r="A55" s="30"/>
      <c r="B55" s="30" t="s">
        <v>370</v>
      </c>
      <c r="C55" s="30" t="s">
        <v>370</v>
      </c>
      <c r="D55" s="30" t="s">
        <v>370</v>
      </c>
    </row>
    <row r="56" spans="1:4" x14ac:dyDescent="0.2">
      <c r="A56" s="30" t="s">
        <v>375</v>
      </c>
      <c r="B56" s="26">
        <v>3870</v>
      </c>
      <c r="C56" s="26">
        <v>1558</v>
      </c>
      <c r="D56" s="26">
        <f>SUM(B56:C56)</f>
        <v>5428</v>
      </c>
    </row>
    <row r="57" spans="1:4" x14ac:dyDescent="0.2">
      <c r="A57" s="30" t="s">
        <v>376</v>
      </c>
      <c r="B57" s="26">
        <v>3440</v>
      </c>
      <c r="C57" s="26">
        <v>1308</v>
      </c>
      <c r="D57" s="26">
        <f t="shared" ref="D57:D67" si="4">SUM(B57:C57)</f>
        <v>4748</v>
      </c>
    </row>
    <row r="58" spans="1:4" x14ac:dyDescent="0.2">
      <c r="A58" s="30" t="s">
        <v>377</v>
      </c>
      <c r="B58" s="26">
        <v>3896</v>
      </c>
      <c r="C58" s="26">
        <v>1481</v>
      </c>
      <c r="D58" s="26">
        <f t="shared" si="4"/>
        <v>5377</v>
      </c>
    </row>
    <row r="59" spans="1:4" x14ac:dyDescent="0.2">
      <c r="A59" s="30" t="s">
        <v>378</v>
      </c>
      <c r="B59" s="26">
        <v>3818</v>
      </c>
      <c r="C59" s="26">
        <v>1453</v>
      </c>
      <c r="D59" s="26">
        <f t="shared" si="4"/>
        <v>5271</v>
      </c>
    </row>
    <row r="60" spans="1:4" x14ac:dyDescent="0.2">
      <c r="A60" s="30" t="s">
        <v>379</v>
      </c>
      <c r="B60" s="26">
        <v>3974</v>
      </c>
      <c r="C60" s="26">
        <v>1502</v>
      </c>
      <c r="D60" s="26">
        <f t="shared" si="4"/>
        <v>5476</v>
      </c>
    </row>
    <row r="61" spans="1:4" x14ac:dyDescent="0.2">
      <c r="A61" s="30" t="s">
        <v>380</v>
      </c>
      <c r="B61" s="26">
        <v>4075</v>
      </c>
      <c r="C61" s="26">
        <v>1552</v>
      </c>
      <c r="D61" s="26">
        <f t="shared" si="4"/>
        <v>5627</v>
      </c>
    </row>
    <row r="62" spans="1:4" x14ac:dyDescent="0.2">
      <c r="A62" s="30" t="s">
        <v>381</v>
      </c>
      <c r="B62" s="26">
        <v>4080</v>
      </c>
      <c r="C62" s="26">
        <v>1653</v>
      </c>
      <c r="D62" s="26">
        <f t="shared" si="4"/>
        <v>5733</v>
      </c>
    </row>
    <row r="63" spans="1:4" x14ac:dyDescent="0.2">
      <c r="A63" s="30" t="s">
        <v>382</v>
      </c>
      <c r="B63" s="26">
        <v>4080</v>
      </c>
      <c r="C63" s="26">
        <v>1619</v>
      </c>
      <c r="D63" s="26">
        <f t="shared" si="4"/>
        <v>5699</v>
      </c>
    </row>
    <row r="64" spans="1:4" x14ac:dyDescent="0.2">
      <c r="A64" s="30" t="s">
        <v>383</v>
      </c>
      <c r="B64" s="26">
        <v>3816</v>
      </c>
      <c r="C64" s="26">
        <v>1404</v>
      </c>
      <c r="D64" s="26">
        <f t="shared" si="4"/>
        <v>5220</v>
      </c>
    </row>
    <row r="65" spans="1:8" x14ac:dyDescent="0.2">
      <c r="A65" s="30" t="s">
        <v>384</v>
      </c>
      <c r="B65" s="26">
        <v>3958</v>
      </c>
      <c r="C65" s="26">
        <v>1461</v>
      </c>
      <c r="D65" s="26">
        <f t="shared" si="4"/>
        <v>5419</v>
      </c>
    </row>
    <row r="66" spans="1:8" x14ac:dyDescent="0.2">
      <c r="A66" s="30" t="s">
        <v>385</v>
      </c>
      <c r="B66" s="26">
        <v>3881</v>
      </c>
      <c r="C66" s="26">
        <v>1423</v>
      </c>
      <c r="D66" s="26">
        <f t="shared" si="4"/>
        <v>5304</v>
      </c>
    </row>
    <row r="67" spans="1:8" x14ac:dyDescent="0.2">
      <c r="A67" s="30" t="s">
        <v>386</v>
      </c>
      <c r="B67" s="26">
        <v>3951</v>
      </c>
      <c r="C67" s="26">
        <v>1720</v>
      </c>
      <c r="D67" s="26">
        <f t="shared" si="4"/>
        <v>5671</v>
      </c>
    </row>
    <row r="68" spans="1:8" x14ac:dyDescent="0.2">
      <c r="A68" s="30" t="s">
        <v>350</v>
      </c>
      <c r="B68" s="31">
        <f>SUM(B56:B67)</f>
        <v>46839</v>
      </c>
      <c r="C68" s="31">
        <f t="shared" ref="C68:D68" si="5">SUM(C56:C67)</f>
        <v>18134</v>
      </c>
      <c r="D68" s="31">
        <f t="shared" si="5"/>
        <v>64973</v>
      </c>
    </row>
    <row r="69" spans="1:8" x14ac:dyDescent="0.2">
      <c r="A69" s="91" t="s">
        <v>708</v>
      </c>
      <c r="B69" s="87">
        <v>49824</v>
      </c>
      <c r="C69" s="87">
        <v>17414</v>
      </c>
      <c r="D69" s="87">
        <v>67278</v>
      </c>
    </row>
    <row r="70" spans="1:8" x14ac:dyDescent="0.2">
      <c r="A70" s="91" t="s">
        <v>709</v>
      </c>
      <c r="B70" s="89">
        <v>-2985</v>
      </c>
      <c r="C70" s="87">
        <v>720</v>
      </c>
      <c r="D70" s="89">
        <v>-2305</v>
      </c>
    </row>
    <row r="71" spans="1:8" x14ac:dyDescent="0.2">
      <c r="A71" s="91" t="s">
        <v>710</v>
      </c>
      <c r="B71" s="90">
        <v>-5.9910886319845855E-2</v>
      </c>
      <c r="C71" s="88">
        <v>4.1346043413345586E-2</v>
      </c>
      <c r="D71" s="90">
        <v>-3.4260828205356877E-2</v>
      </c>
    </row>
    <row r="72" spans="1:8" x14ac:dyDescent="0.2">
      <c r="A72" s="80" t="s">
        <v>423</v>
      </c>
      <c r="B72" s="60"/>
      <c r="C72" s="60"/>
      <c r="D72" s="60"/>
    </row>
    <row r="75" spans="1:8" ht="33.75" customHeight="1" x14ac:dyDescent="0.2">
      <c r="A75" s="141" t="s">
        <v>419</v>
      </c>
      <c r="B75" s="141"/>
      <c r="C75" s="141"/>
      <c r="D75" s="141"/>
      <c r="E75" s="141"/>
      <c r="F75" s="141"/>
      <c r="G75" s="141"/>
      <c r="H75" s="62"/>
    </row>
    <row r="76" spans="1:8" x14ac:dyDescent="0.2">
      <c r="A76" s="30" t="s">
        <v>395</v>
      </c>
      <c r="B76" s="117" t="s">
        <v>398</v>
      </c>
      <c r="C76" s="117"/>
      <c r="D76" s="117"/>
      <c r="E76" s="117" t="s">
        <v>399</v>
      </c>
      <c r="F76" s="117"/>
      <c r="G76" s="117"/>
      <c r="H76" s="62"/>
    </row>
    <row r="77" spans="1:8" x14ac:dyDescent="0.2">
      <c r="A77" s="30"/>
      <c r="B77" s="30" t="s">
        <v>370</v>
      </c>
      <c r="C77" s="30" t="s">
        <v>371</v>
      </c>
      <c r="D77" s="30" t="s">
        <v>37</v>
      </c>
      <c r="E77" s="30" t="s">
        <v>370</v>
      </c>
      <c r="F77" s="30" t="s">
        <v>371</v>
      </c>
      <c r="G77" s="30" t="s">
        <v>37</v>
      </c>
      <c r="H77" s="62"/>
    </row>
    <row r="78" spans="1:8" x14ac:dyDescent="0.2">
      <c r="A78" s="30" t="s">
        <v>375</v>
      </c>
      <c r="B78" s="26">
        <v>395818</v>
      </c>
      <c r="C78" s="26">
        <v>407429</v>
      </c>
      <c r="D78" s="26">
        <v>803247</v>
      </c>
      <c r="E78" s="26">
        <v>164269</v>
      </c>
      <c r="F78" s="26">
        <v>217820</v>
      </c>
      <c r="G78" s="26">
        <v>382089</v>
      </c>
    </row>
    <row r="79" spans="1:8" x14ac:dyDescent="0.2">
      <c r="A79" s="30" t="s">
        <v>376</v>
      </c>
      <c r="B79" s="26">
        <v>366860</v>
      </c>
      <c r="C79" s="26">
        <v>368016</v>
      </c>
      <c r="D79" s="26">
        <v>734876</v>
      </c>
      <c r="E79" s="26">
        <v>126689</v>
      </c>
      <c r="F79" s="26">
        <v>153008</v>
      </c>
      <c r="G79" s="26">
        <v>279697</v>
      </c>
    </row>
    <row r="80" spans="1:8" x14ac:dyDescent="0.2">
      <c r="A80" s="30" t="s">
        <v>377</v>
      </c>
      <c r="B80" s="26">
        <v>439946</v>
      </c>
      <c r="C80" s="26">
        <v>442303</v>
      </c>
      <c r="D80" s="26">
        <v>882249</v>
      </c>
      <c r="E80" s="26">
        <v>151101</v>
      </c>
      <c r="F80" s="26">
        <v>175224</v>
      </c>
      <c r="G80" s="26">
        <v>326325</v>
      </c>
    </row>
    <row r="81" spans="1:7" x14ac:dyDescent="0.2">
      <c r="A81" s="30" t="s">
        <v>378</v>
      </c>
      <c r="B81" s="26">
        <v>434194</v>
      </c>
      <c r="C81" s="26">
        <v>429010</v>
      </c>
      <c r="D81" s="26">
        <v>863204</v>
      </c>
      <c r="E81" s="26">
        <v>153932</v>
      </c>
      <c r="F81" s="26">
        <v>185701</v>
      </c>
      <c r="G81" s="26">
        <v>339633</v>
      </c>
    </row>
    <row r="82" spans="1:7" x14ac:dyDescent="0.2">
      <c r="A82" s="30" t="s">
        <v>379</v>
      </c>
      <c r="B82" s="26">
        <v>466275</v>
      </c>
      <c r="C82" s="26">
        <v>455681</v>
      </c>
      <c r="D82" s="26">
        <v>921956</v>
      </c>
      <c r="E82" s="26">
        <v>175331</v>
      </c>
      <c r="F82" s="26">
        <v>192923</v>
      </c>
      <c r="G82" s="26">
        <v>368254</v>
      </c>
    </row>
    <row r="83" spans="1:7" x14ac:dyDescent="0.2">
      <c r="A83" s="30" t="s">
        <v>380</v>
      </c>
      <c r="B83" s="26">
        <v>454354</v>
      </c>
      <c r="C83" s="26">
        <v>434475</v>
      </c>
      <c r="D83" s="26">
        <v>888829</v>
      </c>
      <c r="E83" s="26">
        <v>194095</v>
      </c>
      <c r="F83" s="26">
        <v>186621</v>
      </c>
      <c r="G83" s="26">
        <v>380716</v>
      </c>
    </row>
    <row r="84" spans="1:7" x14ac:dyDescent="0.2">
      <c r="A84" s="30" t="s">
        <v>381</v>
      </c>
      <c r="B84" s="26">
        <v>478524</v>
      </c>
      <c r="C84" s="26">
        <v>466232</v>
      </c>
      <c r="D84" s="26">
        <v>944756</v>
      </c>
      <c r="E84" s="26">
        <v>207896</v>
      </c>
      <c r="F84" s="26">
        <v>241130</v>
      </c>
      <c r="G84" s="26">
        <v>449026</v>
      </c>
    </row>
    <row r="85" spans="1:7" x14ac:dyDescent="0.2">
      <c r="A85" s="30" t="s">
        <v>382</v>
      </c>
      <c r="B85" s="26">
        <v>445318</v>
      </c>
      <c r="C85" s="26">
        <v>445070</v>
      </c>
      <c r="D85" s="26">
        <v>890388</v>
      </c>
      <c r="E85" s="26">
        <v>170666</v>
      </c>
      <c r="F85" s="26">
        <v>220282</v>
      </c>
      <c r="G85" s="26">
        <v>390948</v>
      </c>
    </row>
    <row r="86" spans="1:7" x14ac:dyDescent="0.2">
      <c r="A86" s="30" t="s">
        <v>383</v>
      </c>
      <c r="B86" s="26">
        <v>421216</v>
      </c>
      <c r="C86" s="26">
        <v>415074</v>
      </c>
      <c r="D86" s="26">
        <v>836290</v>
      </c>
      <c r="E86" s="26">
        <v>151950</v>
      </c>
      <c r="F86" s="26">
        <v>165830</v>
      </c>
      <c r="G86" s="26">
        <v>317780</v>
      </c>
    </row>
    <row r="87" spans="1:7" x14ac:dyDescent="0.2">
      <c r="A87" s="30" t="s">
        <v>384</v>
      </c>
      <c r="B87" s="26">
        <v>459814</v>
      </c>
      <c r="C87" s="26">
        <v>454581</v>
      </c>
      <c r="D87" s="26">
        <v>914395</v>
      </c>
      <c r="E87" s="26">
        <v>173213</v>
      </c>
      <c r="F87" s="26">
        <v>171612</v>
      </c>
      <c r="G87" s="26">
        <v>344825</v>
      </c>
    </row>
    <row r="88" spans="1:7" x14ac:dyDescent="0.2">
      <c r="A88" s="30" t="s">
        <v>385</v>
      </c>
      <c r="B88" s="26">
        <v>461634</v>
      </c>
      <c r="C88" s="26">
        <v>442335</v>
      </c>
      <c r="D88" s="26">
        <v>903969</v>
      </c>
      <c r="E88" s="26">
        <v>175301</v>
      </c>
      <c r="F88" s="26">
        <v>168448</v>
      </c>
      <c r="G88" s="26">
        <v>343749</v>
      </c>
    </row>
    <row r="89" spans="1:7" x14ac:dyDescent="0.2">
      <c r="A89" s="30" t="s">
        <v>386</v>
      </c>
      <c r="B89" s="26">
        <v>472157</v>
      </c>
      <c r="C89" s="26">
        <v>439509</v>
      </c>
      <c r="D89" s="26">
        <v>911666</v>
      </c>
      <c r="E89" s="26">
        <v>234067</v>
      </c>
      <c r="F89" s="26">
        <v>193395</v>
      </c>
      <c r="G89" s="26">
        <v>427462</v>
      </c>
    </row>
    <row r="90" spans="1:7" x14ac:dyDescent="0.2">
      <c r="A90" s="30" t="s">
        <v>350</v>
      </c>
      <c r="B90" s="31">
        <f>SUM(B78:B89)</f>
        <v>5296110</v>
      </c>
      <c r="C90" s="31">
        <f t="shared" ref="C90:G90" si="6">SUM(C78:C89)</f>
        <v>5199715</v>
      </c>
      <c r="D90" s="31">
        <f t="shared" si="6"/>
        <v>10495825</v>
      </c>
      <c r="E90" s="31">
        <f t="shared" si="6"/>
        <v>2078510</v>
      </c>
      <c r="F90" s="31">
        <f t="shared" si="6"/>
        <v>2271994</v>
      </c>
      <c r="G90" s="31">
        <f t="shared" si="6"/>
        <v>4350504</v>
      </c>
    </row>
    <row r="91" spans="1:7" x14ac:dyDescent="0.2">
      <c r="A91" s="85" t="s">
        <v>708</v>
      </c>
      <c r="B91" s="84">
        <v>5200101</v>
      </c>
      <c r="C91" s="84">
        <v>4655641</v>
      </c>
      <c r="D91" s="84">
        <v>9855742</v>
      </c>
      <c r="E91" s="84">
        <v>1938525</v>
      </c>
      <c r="F91" s="84">
        <v>1948319</v>
      </c>
      <c r="G91" s="84">
        <v>3886844</v>
      </c>
    </row>
    <row r="92" spans="1:7" x14ac:dyDescent="0.2">
      <c r="A92" s="85" t="s">
        <v>709</v>
      </c>
      <c r="B92" s="84">
        <v>96009</v>
      </c>
      <c r="C92" s="84">
        <v>544074</v>
      </c>
      <c r="D92" s="84">
        <v>640083</v>
      </c>
      <c r="E92" s="84">
        <v>139985</v>
      </c>
      <c r="F92" s="84">
        <v>323675</v>
      </c>
      <c r="G92" s="84">
        <v>463660</v>
      </c>
    </row>
    <row r="93" spans="1:7" x14ac:dyDescent="0.2">
      <c r="A93" s="85" t="s">
        <v>710</v>
      </c>
      <c r="B93" s="86">
        <v>1.8462910624235999E-2</v>
      </c>
      <c r="C93" s="86">
        <v>0.11686339217306489</v>
      </c>
      <c r="D93" s="86">
        <v>6.4945186268065863E-2</v>
      </c>
      <c r="E93" s="86">
        <v>7.2212120039720926E-2</v>
      </c>
      <c r="F93" s="86">
        <v>0.16613039240493985</v>
      </c>
      <c r="G93" s="86">
        <v>0.11928958301387964</v>
      </c>
    </row>
    <row r="94" spans="1:7" x14ac:dyDescent="0.2">
      <c r="A94" s="80" t="s">
        <v>400</v>
      </c>
      <c r="B94" s="60"/>
      <c r="C94" s="60"/>
      <c r="D94" s="60"/>
      <c r="E94" s="60"/>
      <c r="F94" s="60"/>
      <c r="G94" s="60"/>
    </row>
    <row r="98" spans="1:6" ht="48" customHeight="1" x14ac:dyDescent="0.2">
      <c r="A98" s="141" t="s">
        <v>418</v>
      </c>
      <c r="B98" s="141"/>
      <c r="C98" s="141"/>
      <c r="D98" s="141"/>
      <c r="E98" s="82"/>
      <c r="F98" s="59"/>
    </row>
    <row r="99" spans="1:6" x14ac:dyDescent="0.2">
      <c r="A99" s="30" t="s">
        <v>395</v>
      </c>
      <c r="B99" s="30" t="s">
        <v>396</v>
      </c>
      <c r="C99" s="30" t="s">
        <v>397</v>
      </c>
      <c r="D99" s="30" t="s">
        <v>37</v>
      </c>
      <c r="E99" s="62"/>
    </row>
    <row r="100" spans="1:6" x14ac:dyDescent="0.2">
      <c r="A100" s="30"/>
      <c r="B100" s="30" t="s">
        <v>370</v>
      </c>
      <c r="C100" s="30" t="s">
        <v>370</v>
      </c>
      <c r="D100" s="30"/>
      <c r="E100" s="62"/>
    </row>
    <row r="101" spans="1:6" x14ac:dyDescent="0.2">
      <c r="A101" s="30" t="s">
        <v>375</v>
      </c>
      <c r="B101" s="26">
        <v>953</v>
      </c>
      <c r="C101" s="26">
        <v>1581</v>
      </c>
      <c r="D101" s="26">
        <v>2534</v>
      </c>
    </row>
    <row r="102" spans="1:6" x14ac:dyDescent="0.2">
      <c r="A102" s="30" t="s">
        <v>376</v>
      </c>
      <c r="B102" s="26">
        <v>792</v>
      </c>
      <c r="C102" s="26">
        <v>1433</v>
      </c>
      <c r="D102" s="26">
        <v>2225</v>
      </c>
    </row>
    <row r="103" spans="1:6" x14ac:dyDescent="0.2">
      <c r="A103" s="30" t="s">
        <v>377</v>
      </c>
      <c r="B103" s="26">
        <v>903</v>
      </c>
      <c r="C103" s="26">
        <v>1741</v>
      </c>
      <c r="D103" s="26">
        <v>2644</v>
      </c>
    </row>
    <row r="104" spans="1:6" x14ac:dyDescent="0.2">
      <c r="A104" s="30" t="s">
        <v>378</v>
      </c>
      <c r="B104" s="26">
        <v>1058</v>
      </c>
      <c r="C104" s="26">
        <v>1265</v>
      </c>
      <c r="D104" s="26">
        <v>2323</v>
      </c>
    </row>
    <row r="105" spans="1:6" x14ac:dyDescent="0.2">
      <c r="A105" s="30" t="s">
        <v>379</v>
      </c>
      <c r="B105" s="26">
        <v>980</v>
      </c>
      <c r="C105" s="26">
        <v>787</v>
      </c>
      <c r="D105" s="26">
        <v>1767</v>
      </c>
    </row>
    <row r="106" spans="1:6" x14ac:dyDescent="0.2">
      <c r="A106" s="30" t="s">
        <v>380</v>
      </c>
      <c r="B106" s="26">
        <v>993</v>
      </c>
      <c r="C106" s="26">
        <v>721</v>
      </c>
      <c r="D106" s="26">
        <v>1714</v>
      </c>
    </row>
    <row r="107" spans="1:6" x14ac:dyDescent="0.2">
      <c r="A107" s="30" t="s">
        <v>381</v>
      </c>
      <c r="B107" s="26">
        <v>1206</v>
      </c>
      <c r="C107" s="26">
        <v>714</v>
      </c>
      <c r="D107" s="26">
        <v>1920</v>
      </c>
    </row>
    <row r="108" spans="1:6" x14ac:dyDescent="0.2">
      <c r="A108" s="30" t="s">
        <v>382</v>
      </c>
      <c r="B108" s="26">
        <v>1117</v>
      </c>
      <c r="C108" s="26">
        <v>602</v>
      </c>
      <c r="D108" s="26">
        <v>1719</v>
      </c>
    </row>
    <row r="109" spans="1:6" x14ac:dyDescent="0.2">
      <c r="A109" s="30" t="s">
        <v>383</v>
      </c>
      <c r="B109" s="26">
        <v>922</v>
      </c>
      <c r="C109" s="26">
        <v>371</v>
      </c>
      <c r="D109" s="26">
        <v>1293</v>
      </c>
    </row>
    <row r="110" spans="1:6" x14ac:dyDescent="0.2">
      <c r="A110" s="30" t="s">
        <v>384</v>
      </c>
      <c r="B110" s="26">
        <v>922</v>
      </c>
      <c r="C110" s="26">
        <v>632</v>
      </c>
      <c r="D110" s="26">
        <v>1554</v>
      </c>
    </row>
    <row r="111" spans="1:6" x14ac:dyDescent="0.2">
      <c r="A111" s="30" t="s">
        <v>385</v>
      </c>
      <c r="B111" s="26">
        <v>1093</v>
      </c>
      <c r="C111" s="26">
        <v>1127</v>
      </c>
      <c r="D111" s="26">
        <v>2220</v>
      </c>
    </row>
    <row r="112" spans="1:6" x14ac:dyDescent="0.2">
      <c r="A112" s="30" t="s">
        <v>386</v>
      </c>
      <c r="B112" s="26">
        <v>1155</v>
      </c>
      <c r="C112" s="26">
        <v>1435</v>
      </c>
      <c r="D112" s="26">
        <v>2590</v>
      </c>
    </row>
    <row r="113" spans="1:7" x14ac:dyDescent="0.2">
      <c r="A113" s="30" t="s">
        <v>350</v>
      </c>
      <c r="B113" s="31">
        <f>SUM(B101:B112)</f>
        <v>12094</v>
      </c>
      <c r="C113" s="31">
        <f t="shared" ref="C113:D113" si="7">SUM(C101:C112)</f>
        <v>12409</v>
      </c>
      <c r="D113" s="31">
        <f t="shared" si="7"/>
        <v>24503</v>
      </c>
    </row>
    <row r="114" spans="1:7" x14ac:dyDescent="0.2">
      <c r="A114" s="85" t="s">
        <v>708</v>
      </c>
      <c r="B114" s="84">
        <v>11628</v>
      </c>
      <c r="C114" s="84">
        <v>12676</v>
      </c>
      <c r="D114" s="84">
        <v>24304</v>
      </c>
    </row>
    <row r="115" spans="1:7" x14ac:dyDescent="0.2">
      <c r="A115" s="85" t="s">
        <v>709</v>
      </c>
      <c r="B115" s="84">
        <v>466</v>
      </c>
      <c r="C115" s="89">
        <v>-267</v>
      </c>
      <c r="D115" s="84">
        <v>199</v>
      </c>
    </row>
    <row r="116" spans="1:7" x14ac:dyDescent="0.2">
      <c r="A116" s="85" t="s">
        <v>710</v>
      </c>
      <c r="B116" s="86">
        <v>4.00756793945648E-2</v>
      </c>
      <c r="C116" s="90">
        <v>-2.1063426948564216E-2</v>
      </c>
      <c r="D116" s="86">
        <v>8.187952600394996E-3</v>
      </c>
    </row>
    <row r="117" spans="1:7" x14ac:dyDescent="0.2">
      <c r="A117" s="80" t="s">
        <v>401</v>
      </c>
      <c r="B117" s="60"/>
      <c r="C117" s="60"/>
      <c r="D117" s="60"/>
    </row>
    <row r="119" spans="1:7" ht="36.75" customHeight="1" x14ac:dyDescent="0.2">
      <c r="A119" s="141" t="s">
        <v>422</v>
      </c>
      <c r="B119" s="141"/>
      <c r="C119" s="141"/>
      <c r="D119" s="141"/>
      <c r="E119" s="141"/>
      <c r="F119" s="141"/>
      <c r="G119" s="141"/>
    </row>
    <row r="120" spans="1:7" x14ac:dyDescent="0.2">
      <c r="A120" s="30" t="s">
        <v>395</v>
      </c>
      <c r="B120" s="117" t="s">
        <v>398</v>
      </c>
      <c r="C120" s="117"/>
      <c r="D120" s="117"/>
      <c r="E120" s="117" t="s">
        <v>399</v>
      </c>
      <c r="F120" s="117"/>
      <c r="G120" s="117"/>
    </row>
    <row r="121" spans="1:7" x14ac:dyDescent="0.2">
      <c r="A121" s="30"/>
      <c r="B121" s="30" t="s">
        <v>370</v>
      </c>
      <c r="C121" s="30" t="s">
        <v>371</v>
      </c>
      <c r="D121" s="30" t="s">
        <v>37</v>
      </c>
      <c r="E121" s="30" t="s">
        <v>370</v>
      </c>
      <c r="F121" s="30" t="s">
        <v>371</v>
      </c>
      <c r="G121" s="30" t="s">
        <v>37</v>
      </c>
    </row>
    <row r="122" spans="1:7" x14ac:dyDescent="0.2">
      <c r="A122" s="30" t="s">
        <v>375</v>
      </c>
      <c r="B122" s="26">
        <v>58429</v>
      </c>
      <c r="C122" s="26">
        <v>63967</v>
      </c>
      <c r="D122" s="26">
        <v>122396</v>
      </c>
      <c r="E122" s="26">
        <v>201101</v>
      </c>
      <c r="F122" s="26">
        <v>207978</v>
      </c>
      <c r="G122" s="26">
        <v>409079</v>
      </c>
    </row>
    <row r="123" spans="1:7" x14ac:dyDescent="0.2">
      <c r="A123" s="30" t="s">
        <v>376</v>
      </c>
      <c r="B123" s="26">
        <v>52966</v>
      </c>
      <c r="C123" s="26">
        <v>50134</v>
      </c>
      <c r="D123" s="26">
        <v>103100</v>
      </c>
      <c r="E123" s="26">
        <v>190042</v>
      </c>
      <c r="F123" s="26">
        <v>198058</v>
      </c>
      <c r="G123" s="26">
        <v>388100</v>
      </c>
    </row>
    <row r="124" spans="1:7" x14ac:dyDescent="0.2">
      <c r="A124" s="30" t="s">
        <v>377</v>
      </c>
      <c r="B124" s="26">
        <v>65524</v>
      </c>
      <c r="C124" s="26">
        <v>60734</v>
      </c>
      <c r="D124" s="26">
        <v>126258</v>
      </c>
      <c r="E124" s="26">
        <v>216214</v>
      </c>
      <c r="F124" s="26">
        <v>243581</v>
      </c>
      <c r="G124" s="26">
        <v>459795</v>
      </c>
    </row>
    <row r="125" spans="1:7" x14ac:dyDescent="0.2">
      <c r="A125" s="30" t="s">
        <v>378</v>
      </c>
      <c r="B125" s="26">
        <v>77930</v>
      </c>
      <c r="C125" s="26">
        <v>73138</v>
      </c>
      <c r="D125" s="26">
        <v>151068</v>
      </c>
      <c r="E125" s="26">
        <v>135183</v>
      </c>
      <c r="F125" s="26">
        <v>174625</v>
      </c>
      <c r="G125" s="26">
        <v>309808</v>
      </c>
    </row>
    <row r="126" spans="1:7" x14ac:dyDescent="0.2">
      <c r="A126" s="30" t="s">
        <v>379</v>
      </c>
      <c r="B126" s="26">
        <v>82696</v>
      </c>
      <c r="C126" s="26">
        <v>75060</v>
      </c>
      <c r="D126" s="26">
        <v>157756</v>
      </c>
      <c r="E126" s="26">
        <v>95904</v>
      </c>
      <c r="F126" s="26">
        <v>108549</v>
      </c>
      <c r="G126" s="26">
        <v>204453</v>
      </c>
    </row>
    <row r="127" spans="1:7" x14ac:dyDescent="0.2">
      <c r="A127" s="30" t="s">
        <v>380</v>
      </c>
      <c r="B127" s="26">
        <v>90369</v>
      </c>
      <c r="C127" s="26">
        <v>80324</v>
      </c>
      <c r="D127" s="26">
        <v>170693</v>
      </c>
      <c r="E127" s="26">
        <v>96229</v>
      </c>
      <c r="F127" s="26">
        <v>103185</v>
      </c>
      <c r="G127" s="26">
        <v>199414</v>
      </c>
    </row>
    <row r="128" spans="1:7" x14ac:dyDescent="0.2">
      <c r="A128" s="30" t="s">
        <v>381</v>
      </c>
      <c r="B128" s="26">
        <v>104955</v>
      </c>
      <c r="C128" s="26">
        <v>99262</v>
      </c>
      <c r="D128" s="26">
        <v>204217</v>
      </c>
      <c r="E128" s="26">
        <v>93277</v>
      </c>
      <c r="F128" s="26">
        <v>102009</v>
      </c>
      <c r="G128" s="26">
        <v>195286</v>
      </c>
    </row>
    <row r="129" spans="1:7" x14ac:dyDescent="0.2">
      <c r="A129" s="30" t="s">
        <v>382</v>
      </c>
      <c r="B129" s="26">
        <v>94744</v>
      </c>
      <c r="C129" s="26">
        <v>96671</v>
      </c>
      <c r="D129" s="26">
        <v>191415</v>
      </c>
      <c r="E129" s="26">
        <v>70340</v>
      </c>
      <c r="F129" s="26">
        <v>85029</v>
      </c>
      <c r="G129" s="26">
        <v>155369</v>
      </c>
    </row>
    <row r="130" spans="1:7" x14ac:dyDescent="0.2">
      <c r="A130" s="30" t="s">
        <v>383</v>
      </c>
      <c r="B130" s="26">
        <v>71886</v>
      </c>
      <c r="C130" s="26">
        <v>72402</v>
      </c>
      <c r="D130" s="26">
        <v>144288</v>
      </c>
      <c r="E130" s="26">
        <v>45909</v>
      </c>
      <c r="F130" s="26">
        <v>50996</v>
      </c>
      <c r="G130" s="26">
        <v>96905</v>
      </c>
    </row>
    <row r="131" spans="1:7" x14ac:dyDescent="0.2">
      <c r="A131" s="30" t="s">
        <v>384</v>
      </c>
      <c r="B131" s="26">
        <v>79501</v>
      </c>
      <c r="C131" s="26">
        <v>70309</v>
      </c>
      <c r="D131" s="26">
        <v>149810</v>
      </c>
      <c r="E131" s="26">
        <v>83841</v>
      </c>
      <c r="F131" s="26">
        <v>74247</v>
      </c>
      <c r="G131" s="26">
        <v>158088</v>
      </c>
    </row>
    <row r="132" spans="1:7" x14ac:dyDescent="0.2">
      <c r="A132" s="30" t="s">
        <v>385</v>
      </c>
      <c r="B132" s="26">
        <v>79429</v>
      </c>
      <c r="C132" s="26">
        <v>72660</v>
      </c>
      <c r="D132" s="26">
        <v>152089</v>
      </c>
      <c r="E132" s="26">
        <v>148580</v>
      </c>
      <c r="F132" s="26">
        <v>134148</v>
      </c>
      <c r="G132" s="26">
        <v>282728</v>
      </c>
    </row>
    <row r="133" spans="1:7" x14ac:dyDescent="0.2">
      <c r="A133" s="30" t="s">
        <v>386</v>
      </c>
      <c r="B133" s="26">
        <v>89337</v>
      </c>
      <c r="C133" s="26">
        <v>76888</v>
      </c>
      <c r="D133" s="26">
        <v>166225</v>
      </c>
      <c r="E133" s="26">
        <v>192191</v>
      </c>
      <c r="F133" s="26">
        <v>161324</v>
      </c>
      <c r="G133" s="26">
        <v>353515</v>
      </c>
    </row>
    <row r="134" spans="1:7" x14ac:dyDescent="0.2">
      <c r="A134" s="30" t="s">
        <v>350</v>
      </c>
      <c r="B134" s="31">
        <f>SUM(B122:B133)</f>
        <v>947766</v>
      </c>
      <c r="C134" s="31">
        <f t="shared" ref="C134:G134" si="8">SUM(C122:C133)</f>
        <v>891549</v>
      </c>
      <c r="D134" s="31">
        <f t="shared" si="8"/>
        <v>1839315</v>
      </c>
      <c r="E134" s="31">
        <f t="shared" si="8"/>
        <v>1568811</v>
      </c>
      <c r="F134" s="31">
        <f t="shared" si="8"/>
        <v>1643729</v>
      </c>
      <c r="G134" s="31">
        <f t="shared" si="8"/>
        <v>3212540</v>
      </c>
    </row>
    <row r="135" spans="1:7" x14ac:dyDescent="0.2">
      <c r="A135" s="91" t="s">
        <v>708</v>
      </c>
      <c r="B135" s="87">
        <v>823538</v>
      </c>
      <c r="C135" s="87">
        <v>745323</v>
      </c>
      <c r="D135" s="87">
        <v>1568861</v>
      </c>
      <c r="E135" s="87">
        <v>1552677</v>
      </c>
      <c r="F135" s="87">
        <v>1588926</v>
      </c>
      <c r="G135" s="87">
        <v>3141603</v>
      </c>
    </row>
    <row r="136" spans="1:7" x14ac:dyDescent="0.2">
      <c r="A136" s="91" t="s">
        <v>709</v>
      </c>
      <c r="B136" s="87">
        <v>124228</v>
      </c>
      <c r="C136" s="87">
        <v>146226</v>
      </c>
      <c r="D136" s="87">
        <v>270454</v>
      </c>
      <c r="E136" s="87">
        <v>16134</v>
      </c>
      <c r="F136" s="87">
        <v>54803</v>
      </c>
      <c r="G136" s="87">
        <v>70937</v>
      </c>
    </row>
    <row r="137" spans="1:7" x14ac:dyDescent="0.2">
      <c r="A137" s="91" t="s">
        <v>710</v>
      </c>
      <c r="B137" s="88">
        <v>0.15084671259856899</v>
      </c>
      <c r="C137" s="88">
        <v>0.19619144988146078</v>
      </c>
      <c r="D137" s="88">
        <v>0.17238875846872348</v>
      </c>
      <c r="E137" s="88">
        <v>1.0391085847217419E-2</v>
      </c>
      <c r="F137" s="88">
        <v>3.4490593016918349E-2</v>
      </c>
      <c r="G137" s="88">
        <v>2.2579874032460499E-2</v>
      </c>
    </row>
    <row r="138" spans="1:7" x14ac:dyDescent="0.2">
      <c r="A138" s="80" t="s">
        <v>401</v>
      </c>
      <c r="B138" s="60"/>
      <c r="C138" s="60"/>
      <c r="D138" s="60"/>
      <c r="E138" s="60"/>
      <c r="F138" s="60"/>
      <c r="G138" s="60"/>
    </row>
    <row r="141" spans="1:7" ht="30" customHeight="1" x14ac:dyDescent="0.2">
      <c r="A141" s="142" t="s">
        <v>702</v>
      </c>
      <c r="B141" s="142"/>
      <c r="C141" s="142"/>
      <c r="D141" s="62"/>
    </row>
    <row r="142" spans="1:7" ht="32" x14ac:dyDescent="0.2">
      <c r="A142" s="30" t="s">
        <v>402</v>
      </c>
      <c r="B142" s="69" t="s">
        <v>420</v>
      </c>
      <c r="C142" s="69" t="s">
        <v>421</v>
      </c>
      <c r="D142" s="62"/>
    </row>
    <row r="143" spans="1:7" x14ac:dyDescent="0.2">
      <c r="A143" s="30"/>
      <c r="B143" s="30"/>
      <c r="C143" s="30"/>
      <c r="D143" s="62"/>
    </row>
    <row r="144" spans="1:7" x14ac:dyDescent="0.2">
      <c r="A144" s="30" t="s">
        <v>403</v>
      </c>
      <c r="B144" s="26">
        <v>25</v>
      </c>
      <c r="C144" s="26">
        <v>59027</v>
      </c>
    </row>
    <row r="145" spans="1:3" x14ac:dyDescent="0.2">
      <c r="A145" s="30" t="s">
        <v>404</v>
      </c>
      <c r="B145" s="26">
        <v>15</v>
      </c>
      <c r="C145" s="26">
        <v>35748</v>
      </c>
    </row>
    <row r="146" spans="1:3" x14ac:dyDescent="0.2">
      <c r="A146" s="30" t="s">
        <v>405</v>
      </c>
      <c r="B146" s="26">
        <v>22</v>
      </c>
      <c r="C146" s="26">
        <v>55910</v>
      </c>
    </row>
    <row r="147" spans="1:3" x14ac:dyDescent="0.2">
      <c r="A147" s="30" t="s">
        <v>406</v>
      </c>
      <c r="B147" s="26">
        <v>23</v>
      </c>
      <c r="C147" s="26">
        <v>66842</v>
      </c>
    </row>
    <row r="148" spans="1:3" x14ac:dyDescent="0.2">
      <c r="A148" s="30" t="s">
        <v>407</v>
      </c>
      <c r="B148" s="26">
        <v>10</v>
      </c>
      <c r="C148" s="26">
        <v>23254</v>
      </c>
    </row>
    <row r="149" spans="1:3" x14ac:dyDescent="0.2">
      <c r="A149" s="30" t="s">
        <v>408</v>
      </c>
      <c r="B149" s="26">
        <v>4</v>
      </c>
      <c r="C149" s="26">
        <v>14608</v>
      </c>
    </row>
    <row r="150" spans="1:3" x14ac:dyDescent="0.2">
      <c r="A150" s="30" t="s">
        <v>409</v>
      </c>
      <c r="B150" s="26">
        <v>5</v>
      </c>
      <c r="C150" s="26">
        <v>18280</v>
      </c>
    </row>
    <row r="151" spans="1:3" x14ac:dyDescent="0.2">
      <c r="A151" s="30" t="s">
        <v>410</v>
      </c>
      <c r="B151" s="26">
        <v>4</v>
      </c>
      <c r="C151" s="26">
        <v>14542</v>
      </c>
    </row>
    <row r="152" spans="1:3" x14ac:dyDescent="0.2">
      <c r="A152" s="30" t="s">
        <v>411</v>
      </c>
      <c r="B152" s="26">
        <v>6</v>
      </c>
      <c r="C152" s="26">
        <v>18081</v>
      </c>
    </row>
    <row r="153" spans="1:3" x14ac:dyDescent="0.2">
      <c r="A153" s="30" t="s">
        <v>412</v>
      </c>
      <c r="B153" s="26">
        <v>24</v>
      </c>
      <c r="C153" s="26">
        <v>60389</v>
      </c>
    </row>
    <row r="154" spans="1:3" x14ac:dyDescent="0.2">
      <c r="A154" s="30" t="s">
        <v>413</v>
      </c>
      <c r="B154" s="26">
        <v>20</v>
      </c>
      <c r="C154" s="26">
        <v>54763</v>
      </c>
    </row>
    <row r="155" spans="1:3" x14ac:dyDescent="0.2">
      <c r="A155" s="30" t="s">
        <v>414</v>
      </c>
      <c r="B155" s="26">
        <v>23</v>
      </c>
      <c r="C155" s="26">
        <v>60891</v>
      </c>
    </row>
    <row r="156" spans="1:3" x14ac:dyDescent="0.2">
      <c r="A156" s="30" t="s">
        <v>415</v>
      </c>
      <c r="B156" s="31">
        <f>SUM(B144:B155)</f>
        <v>181</v>
      </c>
      <c r="C156" s="31">
        <f>SUM(C144:C155)</f>
        <v>482335</v>
      </c>
    </row>
    <row r="157" spans="1:3" x14ac:dyDescent="0.2">
      <c r="A157" s="91" t="s">
        <v>708</v>
      </c>
      <c r="B157" s="92">
        <v>137</v>
      </c>
      <c r="C157" s="92">
        <v>360812</v>
      </c>
    </row>
    <row r="158" spans="1:3" x14ac:dyDescent="0.2">
      <c r="A158" s="91" t="s">
        <v>709</v>
      </c>
      <c r="B158" s="94">
        <f>B156-B157</f>
        <v>44</v>
      </c>
      <c r="C158" s="94">
        <f>C156-C157</f>
        <v>121523</v>
      </c>
    </row>
    <row r="159" spans="1:3" x14ac:dyDescent="0.2">
      <c r="A159" s="91" t="s">
        <v>710</v>
      </c>
      <c r="B159" s="93">
        <f>B158/B157</f>
        <v>0.32116788321167883</v>
      </c>
      <c r="C159" s="93">
        <f>C158/C157</f>
        <v>0.33680420828575547</v>
      </c>
    </row>
    <row r="160" spans="1:3" x14ac:dyDescent="0.2">
      <c r="A160" s="80" t="s">
        <v>416</v>
      </c>
      <c r="B160" s="60"/>
      <c r="C160" s="60"/>
    </row>
  </sheetData>
  <mergeCells count="17">
    <mergeCell ref="A1:I1"/>
    <mergeCell ref="A4:I4"/>
    <mergeCell ref="A6:I6"/>
    <mergeCell ref="A29:C29"/>
    <mergeCell ref="A30:C30"/>
    <mergeCell ref="A5:I5"/>
    <mergeCell ref="A28:C28"/>
    <mergeCell ref="A51:D51"/>
    <mergeCell ref="A53:D53"/>
    <mergeCell ref="B76:D76"/>
    <mergeCell ref="E76:G76"/>
    <mergeCell ref="A75:G75"/>
    <mergeCell ref="A119:G119"/>
    <mergeCell ref="A141:C141"/>
    <mergeCell ref="B120:D120"/>
    <mergeCell ref="E120:G120"/>
    <mergeCell ref="A98:D9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31"/>
  <sheetViews>
    <sheetView workbookViewId="0">
      <selection activeCell="B130" sqref="B130:I130"/>
    </sheetView>
  </sheetViews>
  <sheetFormatPr baseColWidth="10" defaultRowHeight="15" x14ac:dyDescent="0.2"/>
  <cols>
    <col min="2" max="2" width="31.6640625" style="62" customWidth="1"/>
  </cols>
  <sheetData>
    <row r="2" spans="1:9" ht="68.25" customHeight="1" x14ac:dyDescent="0.25">
      <c r="A2" s="97" t="s">
        <v>696</v>
      </c>
      <c r="B2" s="98"/>
      <c r="C2" s="98"/>
      <c r="D2" s="98"/>
      <c r="E2" s="98"/>
      <c r="F2" s="98"/>
      <c r="G2" s="98"/>
      <c r="H2" s="98"/>
      <c r="I2" s="98"/>
    </row>
    <row r="3" spans="1:9" x14ac:dyDescent="0.2">
      <c r="A3" s="60"/>
      <c r="B3" s="67"/>
      <c r="C3" s="60"/>
      <c r="D3" s="60"/>
      <c r="E3" s="60"/>
      <c r="F3" s="60"/>
      <c r="G3" s="60"/>
      <c r="H3" s="60"/>
      <c r="I3" s="60"/>
    </row>
    <row r="4" spans="1:9" x14ac:dyDescent="0.2">
      <c r="A4" s="60"/>
      <c r="B4" s="67"/>
      <c r="C4" s="60"/>
      <c r="D4" s="60"/>
      <c r="E4" s="60"/>
      <c r="F4" s="60"/>
      <c r="G4" s="60"/>
      <c r="H4" s="60"/>
      <c r="I4" s="60"/>
    </row>
    <row r="5" spans="1:9" ht="32" x14ac:dyDescent="0.2">
      <c r="A5" s="60"/>
      <c r="B5" s="30"/>
      <c r="C5" s="30" t="s">
        <v>93</v>
      </c>
      <c r="D5" s="57" t="s">
        <v>459</v>
      </c>
      <c r="E5" s="57" t="s">
        <v>460</v>
      </c>
      <c r="F5" s="57" t="s">
        <v>461</v>
      </c>
      <c r="G5" s="57" t="s">
        <v>462</v>
      </c>
      <c r="H5" s="57" t="s">
        <v>463</v>
      </c>
      <c r="I5" s="57" t="s">
        <v>464</v>
      </c>
    </row>
    <row r="6" spans="1:9" x14ac:dyDescent="0.2">
      <c r="A6" s="60"/>
      <c r="B6" s="30"/>
      <c r="C6" s="25"/>
      <c r="D6" s="25"/>
      <c r="E6" s="25"/>
      <c r="F6" s="25"/>
      <c r="G6" s="25"/>
      <c r="H6" s="25"/>
      <c r="I6" s="25"/>
    </row>
    <row r="7" spans="1:9" x14ac:dyDescent="0.2">
      <c r="A7" s="60"/>
      <c r="B7" s="30"/>
      <c r="C7" s="25"/>
      <c r="D7" s="25"/>
      <c r="E7" s="25"/>
      <c r="F7" s="25"/>
      <c r="G7" s="25"/>
      <c r="H7" s="25"/>
      <c r="I7" s="25"/>
    </row>
    <row r="8" spans="1:9" x14ac:dyDescent="0.2">
      <c r="A8" s="60"/>
      <c r="B8" s="30" t="s">
        <v>663</v>
      </c>
      <c r="C8" s="26">
        <v>2205</v>
      </c>
      <c r="D8" s="26">
        <v>179</v>
      </c>
      <c r="E8" s="26">
        <v>293</v>
      </c>
      <c r="F8" s="26">
        <v>380</v>
      </c>
      <c r="G8" s="26">
        <v>240</v>
      </c>
      <c r="H8" s="26">
        <v>198</v>
      </c>
      <c r="I8" s="26">
        <v>915</v>
      </c>
    </row>
    <row r="9" spans="1:9" x14ac:dyDescent="0.2">
      <c r="A9" s="60"/>
      <c r="B9" s="30"/>
      <c r="C9" s="25"/>
      <c r="D9" s="25"/>
      <c r="E9" s="25"/>
      <c r="F9" s="25"/>
      <c r="G9" s="25"/>
      <c r="H9" s="25"/>
      <c r="I9" s="25"/>
    </row>
    <row r="10" spans="1:9" x14ac:dyDescent="0.2">
      <c r="A10" s="60"/>
      <c r="B10" s="30" t="s">
        <v>465</v>
      </c>
      <c r="C10" s="25">
        <v>4</v>
      </c>
      <c r="D10" s="25">
        <v>0</v>
      </c>
      <c r="E10" s="25">
        <v>0</v>
      </c>
      <c r="F10" s="25">
        <v>1</v>
      </c>
      <c r="G10" s="25">
        <v>0</v>
      </c>
      <c r="H10" s="25">
        <v>1</v>
      </c>
      <c r="I10" s="25">
        <v>2</v>
      </c>
    </row>
    <row r="11" spans="1:9" x14ac:dyDescent="0.2">
      <c r="A11" s="60"/>
      <c r="B11" s="30" t="s">
        <v>466</v>
      </c>
      <c r="C11" s="25">
        <v>1</v>
      </c>
      <c r="D11" s="25">
        <v>0</v>
      </c>
      <c r="E11" s="25">
        <v>0</v>
      </c>
      <c r="F11" s="25">
        <v>1</v>
      </c>
      <c r="G11" s="25">
        <v>0</v>
      </c>
      <c r="H11" s="25">
        <v>0</v>
      </c>
      <c r="I11" s="25">
        <v>0</v>
      </c>
    </row>
    <row r="12" spans="1:9" x14ac:dyDescent="0.2">
      <c r="A12" s="60"/>
      <c r="B12" s="30" t="s">
        <v>467</v>
      </c>
      <c r="C12" s="25">
        <v>9</v>
      </c>
      <c r="D12" s="25">
        <v>1</v>
      </c>
      <c r="E12" s="25">
        <v>3</v>
      </c>
      <c r="F12" s="25">
        <v>0</v>
      </c>
      <c r="G12" s="25">
        <v>0</v>
      </c>
      <c r="H12" s="25">
        <v>0</v>
      </c>
      <c r="I12" s="25">
        <v>5</v>
      </c>
    </row>
    <row r="13" spans="1:9" x14ac:dyDescent="0.2">
      <c r="A13" s="60"/>
      <c r="B13" s="30" t="s">
        <v>468</v>
      </c>
      <c r="C13" s="25">
        <v>1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1</v>
      </c>
    </row>
    <row r="14" spans="1:9" x14ac:dyDescent="0.2">
      <c r="A14" s="60"/>
      <c r="B14" s="30" t="s">
        <v>469</v>
      </c>
      <c r="C14" s="25">
        <v>3</v>
      </c>
      <c r="D14" s="25">
        <v>0</v>
      </c>
      <c r="E14" s="25">
        <v>0</v>
      </c>
      <c r="F14" s="25">
        <v>1</v>
      </c>
      <c r="G14" s="25">
        <v>0</v>
      </c>
      <c r="H14" s="25">
        <v>2</v>
      </c>
      <c r="I14" s="25">
        <v>0</v>
      </c>
    </row>
    <row r="15" spans="1:9" x14ac:dyDescent="0.2">
      <c r="A15" s="60"/>
      <c r="B15" s="30" t="s">
        <v>470</v>
      </c>
      <c r="C15" s="25">
        <v>6</v>
      </c>
      <c r="D15" s="25">
        <v>0</v>
      </c>
      <c r="E15" s="25">
        <v>2</v>
      </c>
      <c r="F15" s="25">
        <v>2</v>
      </c>
      <c r="G15" s="25">
        <v>1</v>
      </c>
      <c r="H15" s="25">
        <v>1</v>
      </c>
      <c r="I15" s="25">
        <v>0</v>
      </c>
    </row>
    <row r="16" spans="1:9" x14ac:dyDescent="0.2">
      <c r="A16" s="60"/>
      <c r="B16" s="30" t="s">
        <v>471</v>
      </c>
      <c r="C16" s="25">
        <v>15</v>
      </c>
      <c r="D16" s="25">
        <v>1</v>
      </c>
      <c r="E16" s="25">
        <v>2</v>
      </c>
      <c r="F16" s="25">
        <v>1</v>
      </c>
      <c r="G16" s="25">
        <v>3</v>
      </c>
      <c r="H16" s="25">
        <v>4</v>
      </c>
      <c r="I16" s="25">
        <v>4</v>
      </c>
    </row>
    <row r="17" spans="1:9" x14ac:dyDescent="0.2">
      <c r="A17" s="60"/>
      <c r="B17" s="30" t="s">
        <v>472</v>
      </c>
      <c r="C17" s="25">
        <v>10</v>
      </c>
      <c r="D17" s="25">
        <v>3</v>
      </c>
      <c r="E17" s="25">
        <v>1</v>
      </c>
      <c r="F17" s="25">
        <v>1</v>
      </c>
      <c r="G17" s="25">
        <v>4</v>
      </c>
      <c r="H17" s="25">
        <v>1</v>
      </c>
      <c r="I17" s="25"/>
    </row>
    <row r="18" spans="1:9" x14ac:dyDescent="0.2">
      <c r="A18" s="60"/>
      <c r="B18" s="30" t="s">
        <v>473</v>
      </c>
      <c r="C18" s="25">
        <v>1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1</v>
      </c>
    </row>
    <row r="19" spans="1:9" x14ac:dyDescent="0.2">
      <c r="A19" s="60"/>
      <c r="B19" s="30" t="s">
        <v>474</v>
      </c>
      <c r="C19" s="25">
        <v>9</v>
      </c>
      <c r="D19" s="25">
        <v>0</v>
      </c>
      <c r="E19" s="25">
        <v>0</v>
      </c>
      <c r="F19" s="25">
        <v>0</v>
      </c>
      <c r="G19" s="25">
        <v>1</v>
      </c>
      <c r="H19" s="25">
        <v>0</v>
      </c>
      <c r="I19" s="25">
        <v>8</v>
      </c>
    </row>
    <row r="20" spans="1:9" x14ac:dyDescent="0.2">
      <c r="A20" s="60"/>
      <c r="B20" s="30" t="s">
        <v>475</v>
      </c>
      <c r="C20" s="25">
        <v>9</v>
      </c>
      <c r="D20" s="25">
        <v>0</v>
      </c>
      <c r="E20" s="25">
        <v>1</v>
      </c>
      <c r="F20" s="25">
        <v>2</v>
      </c>
      <c r="G20" s="25">
        <v>0</v>
      </c>
      <c r="H20" s="25">
        <v>0</v>
      </c>
      <c r="I20" s="25">
        <v>6</v>
      </c>
    </row>
    <row r="21" spans="1:9" x14ac:dyDescent="0.2">
      <c r="A21" s="60"/>
      <c r="B21" s="30" t="s">
        <v>476</v>
      </c>
      <c r="C21" s="25">
        <v>5</v>
      </c>
      <c r="D21" s="25">
        <v>3</v>
      </c>
      <c r="E21" s="25">
        <v>0</v>
      </c>
      <c r="F21" s="25">
        <v>0</v>
      </c>
      <c r="G21" s="25">
        <v>1</v>
      </c>
      <c r="H21" s="25">
        <v>1</v>
      </c>
      <c r="I21" s="25"/>
    </row>
    <row r="22" spans="1:9" x14ac:dyDescent="0.2">
      <c r="A22" s="60"/>
      <c r="B22" s="30" t="s">
        <v>477</v>
      </c>
      <c r="C22" s="25">
        <v>13</v>
      </c>
      <c r="D22" s="25">
        <v>0</v>
      </c>
      <c r="E22" s="25">
        <v>1</v>
      </c>
      <c r="F22" s="25">
        <v>3</v>
      </c>
      <c r="G22" s="25">
        <v>6</v>
      </c>
      <c r="H22" s="25">
        <v>2</v>
      </c>
      <c r="I22" s="25">
        <v>1</v>
      </c>
    </row>
    <row r="23" spans="1:9" x14ac:dyDescent="0.2">
      <c r="A23" s="60"/>
      <c r="B23" s="30" t="s">
        <v>478</v>
      </c>
      <c r="C23" s="25">
        <v>2</v>
      </c>
      <c r="D23" s="25">
        <v>0</v>
      </c>
      <c r="E23" s="25">
        <v>0</v>
      </c>
      <c r="F23" s="25">
        <v>2</v>
      </c>
      <c r="G23" s="25">
        <v>0</v>
      </c>
      <c r="H23" s="25">
        <v>0</v>
      </c>
      <c r="I23" s="25">
        <v>0</v>
      </c>
    </row>
    <row r="24" spans="1:9" x14ac:dyDescent="0.2">
      <c r="A24" s="60"/>
      <c r="B24" s="30" t="s">
        <v>479</v>
      </c>
      <c r="C24" s="25">
        <v>6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v>6</v>
      </c>
    </row>
    <row r="25" spans="1:9" x14ac:dyDescent="0.2">
      <c r="A25" s="60"/>
      <c r="B25" s="30" t="s">
        <v>480</v>
      </c>
      <c r="C25" s="25">
        <v>3</v>
      </c>
      <c r="D25" s="25">
        <v>0</v>
      </c>
      <c r="E25" s="25">
        <v>0</v>
      </c>
      <c r="F25" s="25">
        <v>1</v>
      </c>
      <c r="G25" s="25">
        <v>1</v>
      </c>
      <c r="H25" s="25">
        <v>1</v>
      </c>
      <c r="I25" s="25"/>
    </row>
    <row r="26" spans="1:9" x14ac:dyDescent="0.2">
      <c r="A26" s="60"/>
      <c r="B26" s="30" t="s">
        <v>481</v>
      </c>
      <c r="C26" s="25">
        <v>8</v>
      </c>
      <c r="D26" s="25">
        <v>1</v>
      </c>
      <c r="E26" s="25">
        <v>1</v>
      </c>
      <c r="F26" s="25">
        <v>4</v>
      </c>
      <c r="G26" s="25">
        <v>1</v>
      </c>
      <c r="H26" s="25">
        <v>0</v>
      </c>
      <c r="I26" s="25">
        <v>1</v>
      </c>
    </row>
    <row r="27" spans="1:9" x14ac:dyDescent="0.2">
      <c r="A27" s="60"/>
      <c r="B27" s="30" t="s">
        <v>482</v>
      </c>
      <c r="C27" s="25">
        <v>3</v>
      </c>
      <c r="D27" s="25">
        <v>2</v>
      </c>
      <c r="E27" s="25">
        <v>1</v>
      </c>
      <c r="F27" s="25">
        <v>0</v>
      </c>
      <c r="G27" s="25">
        <v>0</v>
      </c>
      <c r="H27" s="25">
        <v>0</v>
      </c>
      <c r="I27" s="25">
        <v>0</v>
      </c>
    </row>
    <row r="28" spans="1:9" x14ac:dyDescent="0.2">
      <c r="A28" s="60"/>
      <c r="B28" s="30" t="s">
        <v>483</v>
      </c>
      <c r="C28" s="25">
        <v>2</v>
      </c>
      <c r="D28" s="25">
        <v>0</v>
      </c>
      <c r="E28" s="25">
        <v>0</v>
      </c>
      <c r="F28" s="25">
        <v>1</v>
      </c>
      <c r="G28" s="25">
        <v>1</v>
      </c>
      <c r="H28" s="25">
        <v>0</v>
      </c>
      <c r="I28" s="25">
        <v>0</v>
      </c>
    </row>
    <row r="29" spans="1:9" x14ac:dyDescent="0.2">
      <c r="A29" s="60"/>
      <c r="B29" s="30" t="s">
        <v>484</v>
      </c>
      <c r="C29" s="25">
        <v>50</v>
      </c>
      <c r="D29" s="25">
        <v>6</v>
      </c>
      <c r="E29" s="25">
        <v>16</v>
      </c>
      <c r="F29" s="25">
        <v>8</v>
      </c>
      <c r="G29" s="25">
        <v>14</v>
      </c>
      <c r="H29" s="25">
        <v>5</v>
      </c>
      <c r="I29" s="25">
        <v>1</v>
      </c>
    </row>
    <row r="30" spans="1:9" x14ac:dyDescent="0.2">
      <c r="A30" s="60"/>
      <c r="B30" s="30" t="s">
        <v>485</v>
      </c>
      <c r="C30" s="25">
        <v>2</v>
      </c>
      <c r="D30" s="25">
        <v>0</v>
      </c>
      <c r="E30" s="25">
        <v>1</v>
      </c>
      <c r="F30" s="25">
        <v>0</v>
      </c>
      <c r="G30" s="25">
        <v>1</v>
      </c>
      <c r="H30" s="25">
        <v>0</v>
      </c>
      <c r="I30" s="25">
        <v>0</v>
      </c>
    </row>
    <row r="31" spans="1:9" x14ac:dyDescent="0.2">
      <c r="A31" s="60"/>
      <c r="B31" s="30" t="s">
        <v>486</v>
      </c>
      <c r="C31" s="25">
        <v>2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2</v>
      </c>
    </row>
    <row r="32" spans="1:9" x14ac:dyDescent="0.2">
      <c r="A32" s="60"/>
      <c r="B32" s="30" t="s">
        <v>487</v>
      </c>
      <c r="C32" s="25">
        <v>145</v>
      </c>
      <c r="D32" s="25">
        <v>32</v>
      </c>
      <c r="E32" s="25">
        <v>13</v>
      </c>
      <c r="F32" s="25">
        <v>43</v>
      </c>
      <c r="G32" s="25">
        <v>26</v>
      </c>
      <c r="H32" s="25">
        <v>19</v>
      </c>
      <c r="I32" s="25">
        <v>12</v>
      </c>
    </row>
    <row r="33" spans="1:9" x14ac:dyDescent="0.2">
      <c r="A33" s="60"/>
      <c r="B33" s="30" t="s">
        <v>488</v>
      </c>
      <c r="C33" s="25">
        <v>10</v>
      </c>
      <c r="D33" s="25">
        <v>0</v>
      </c>
      <c r="E33" s="25">
        <v>1</v>
      </c>
      <c r="F33" s="25">
        <v>0</v>
      </c>
      <c r="G33" s="25">
        <v>0</v>
      </c>
      <c r="H33" s="25">
        <v>0</v>
      </c>
      <c r="I33" s="25">
        <v>9</v>
      </c>
    </row>
    <row r="34" spans="1:9" x14ac:dyDescent="0.2">
      <c r="A34" s="60"/>
      <c r="B34" s="30" t="s">
        <v>489</v>
      </c>
      <c r="C34" s="25">
        <v>7</v>
      </c>
      <c r="D34" s="25">
        <v>0</v>
      </c>
      <c r="E34" s="25">
        <v>1</v>
      </c>
      <c r="F34" s="25">
        <v>1</v>
      </c>
      <c r="G34" s="25">
        <v>0</v>
      </c>
      <c r="H34" s="25">
        <v>3</v>
      </c>
      <c r="I34" s="25">
        <v>2</v>
      </c>
    </row>
    <row r="35" spans="1:9" x14ac:dyDescent="0.2">
      <c r="A35" s="60"/>
      <c r="B35" s="30" t="s">
        <v>490</v>
      </c>
      <c r="C35" s="25">
        <v>5</v>
      </c>
      <c r="D35" s="25">
        <v>5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</row>
    <row r="36" spans="1:9" x14ac:dyDescent="0.2">
      <c r="A36" s="60"/>
      <c r="B36" s="30" t="s">
        <v>662</v>
      </c>
      <c r="C36" s="25">
        <v>2</v>
      </c>
      <c r="D36" s="25">
        <v>0</v>
      </c>
      <c r="E36" s="25">
        <v>0</v>
      </c>
      <c r="F36" s="25">
        <v>0</v>
      </c>
      <c r="G36" s="25">
        <v>0</v>
      </c>
      <c r="H36" s="25">
        <v>2</v>
      </c>
      <c r="I36" s="25">
        <v>0</v>
      </c>
    </row>
    <row r="37" spans="1:9" x14ac:dyDescent="0.2">
      <c r="A37" s="60"/>
      <c r="B37" s="30" t="s">
        <v>491</v>
      </c>
      <c r="C37" s="25">
        <v>2</v>
      </c>
      <c r="D37" s="25">
        <v>0</v>
      </c>
      <c r="E37" s="25">
        <v>0</v>
      </c>
      <c r="F37" s="25">
        <v>0</v>
      </c>
      <c r="G37" s="25">
        <v>1</v>
      </c>
      <c r="H37" s="25">
        <v>0</v>
      </c>
      <c r="I37" s="25">
        <v>1</v>
      </c>
    </row>
    <row r="38" spans="1:9" x14ac:dyDescent="0.2">
      <c r="A38" s="60"/>
      <c r="B38" s="30" t="s">
        <v>492</v>
      </c>
      <c r="C38" s="25">
        <v>2</v>
      </c>
      <c r="D38" s="25">
        <v>0</v>
      </c>
      <c r="E38" s="25">
        <v>2</v>
      </c>
      <c r="F38" s="25">
        <v>0</v>
      </c>
      <c r="G38" s="25">
        <v>0</v>
      </c>
      <c r="H38" s="25">
        <v>0</v>
      </c>
      <c r="I38" s="25">
        <v>0</v>
      </c>
    </row>
    <row r="39" spans="1:9" x14ac:dyDescent="0.2">
      <c r="A39" s="60"/>
      <c r="B39" s="30" t="s">
        <v>493</v>
      </c>
      <c r="C39" s="25">
        <v>2</v>
      </c>
      <c r="D39" s="25">
        <v>0</v>
      </c>
      <c r="E39" s="25">
        <v>1</v>
      </c>
      <c r="F39" s="25">
        <v>1</v>
      </c>
      <c r="G39" s="25">
        <v>0</v>
      </c>
      <c r="H39" s="25">
        <v>0</v>
      </c>
      <c r="I39" s="25">
        <v>0</v>
      </c>
    </row>
    <row r="40" spans="1:9" x14ac:dyDescent="0.2">
      <c r="A40" s="60"/>
      <c r="B40" s="30" t="s">
        <v>494</v>
      </c>
      <c r="C40" s="25">
        <v>5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5</v>
      </c>
    </row>
    <row r="41" spans="1:9" x14ac:dyDescent="0.2">
      <c r="A41" s="60"/>
      <c r="B41" s="30" t="s">
        <v>495</v>
      </c>
      <c r="C41" s="25">
        <v>6</v>
      </c>
      <c r="D41" s="25">
        <v>0</v>
      </c>
      <c r="E41" s="25">
        <v>1</v>
      </c>
      <c r="F41" s="25">
        <v>2</v>
      </c>
      <c r="G41" s="25">
        <v>1</v>
      </c>
      <c r="H41" s="25">
        <v>1</v>
      </c>
      <c r="I41" s="25">
        <v>1</v>
      </c>
    </row>
    <row r="42" spans="1:9" x14ac:dyDescent="0.2">
      <c r="A42" s="60"/>
      <c r="B42" s="30" t="s">
        <v>496</v>
      </c>
      <c r="C42" s="25">
        <v>2</v>
      </c>
      <c r="D42" s="25">
        <v>0</v>
      </c>
      <c r="E42" s="25"/>
      <c r="F42" s="25">
        <v>1</v>
      </c>
      <c r="G42" s="25">
        <v>0</v>
      </c>
      <c r="H42" s="25">
        <v>0</v>
      </c>
      <c r="I42" s="25">
        <v>1</v>
      </c>
    </row>
    <row r="43" spans="1:9" x14ac:dyDescent="0.2">
      <c r="A43" s="60"/>
      <c r="B43" s="30" t="s">
        <v>497</v>
      </c>
      <c r="C43" s="25">
        <v>13</v>
      </c>
      <c r="D43" s="25">
        <v>0</v>
      </c>
      <c r="E43" s="25">
        <v>4</v>
      </c>
      <c r="F43" s="25">
        <v>1</v>
      </c>
      <c r="G43" s="25">
        <v>0</v>
      </c>
      <c r="H43" s="25">
        <v>0</v>
      </c>
      <c r="I43" s="25">
        <v>8</v>
      </c>
    </row>
    <row r="44" spans="1:9" x14ac:dyDescent="0.2">
      <c r="A44" s="60"/>
      <c r="B44" s="30" t="s">
        <v>498</v>
      </c>
      <c r="C44" s="25">
        <v>6</v>
      </c>
      <c r="D44" s="25">
        <v>0</v>
      </c>
      <c r="E44" s="25">
        <v>4</v>
      </c>
      <c r="F44" s="25">
        <v>1</v>
      </c>
      <c r="G44" s="25">
        <v>1</v>
      </c>
      <c r="H44" s="25">
        <v>0</v>
      </c>
      <c r="I44" s="25"/>
    </row>
    <row r="45" spans="1:9" x14ac:dyDescent="0.2">
      <c r="A45" s="60"/>
      <c r="B45" s="30" t="s">
        <v>499</v>
      </c>
      <c r="C45" s="25">
        <v>10</v>
      </c>
      <c r="D45" s="25">
        <v>1</v>
      </c>
      <c r="E45" s="25">
        <v>0</v>
      </c>
      <c r="F45" s="25">
        <v>0</v>
      </c>
      <c r="G45" s="25">
        <v>0</v>
      </c>
      <c r="H45" s="25">
        <v>0</v>
      </c>
      <c r="I45" s="25">
        <v>9</v>
      </c>
    </row>
    <row r="46" spans="1:9" x14ac:dyDescent="0.2">
      <c r="A46" s="60"/>
      <c r="B46" s="30" t="s">
        <v>500</v>
      </c>
      <c r="C46" s="25">
        <v>3</v>
      </c>
      <c r="D46" s="25">
        <v>0</v>
      </c>
      <c r="E46" s="25">
        <v>0</v>
      </c>
      <c r="F46" s="25">
        <v>0</v>
      </c>
      <c r="G46" s="25">
        <v>0</v>
      </c>
      <c r="H46" s="25">
        <v>0</v>
      </c>
      <c r="I46" s="25">
        <v>3</v>
      </c>
    </row>
    <row r="47" spans="1:9" x14ac:dyDescent="0.2">
      <c r="A47" s="60"/>
      <c r="B47" s="30" t="s">
        <v>501</v>
      </c>
      <c r="C47" s="25">
        <v>3</v>
      </c>
      <c r="D47" s="25">
        <v>0</v>
      </c>
      <c r="E47" s="25">
        <v>0</v>
      </c>
      <c r="F47" s="25">
        <v>0</v>
      </c>
      <c r="G47" s="25">
        <v>0</v>
      </c>
      <c r="H47" s="25">
        <v>0</v>
      </c>
      <c r="I47" s="25">
        <v>3</v>
      </c>
    </row>
    <row r="48" spans="1:9" x14ac:dyDescent="0.2">
      <c r="A48" s="60"/>
      <c r="B48" s="30" t="s">
        <v>502</v>
      </c>
      <c r="C48" s="25">
        <v>304</v>
      </c>
      <c r="D48" s="25">
        <v>16</v>
      </c>
      <c r="E48" s="25">
        <v>63</v>
      </c>
      <c r="F48" s="25">
        <v>49</v>
      </c>
      <c r="G48" s="25">
        <v>37</v>
      </c>
      <c r="H48" s="25">
        <v>49</v>
      </c>
      <c r="I48" s="25">
        <v>90</v>
      </c>
    </row>
    <row r="49" spans="1:9" x14ac:dyDescent="0.2">
      <c r="A49" s="60"/>
      <c r="B49" s="30" t="s">
        <v>503</v>
      </c>
      <c r="C49" s="25">
        <v>1</v>
      </c>
      <c r="D49" s="25">
        <v>0</v>
      </c>
      <c r="E49" s="25">
        <v>0</v>
      </c>
      <c r="F49" s="25">
        <v>0</v>
      </c>
      <c r="G49" s="25">
        <v>0</v>
      </c>
      <c r="H49" s="25">
        <v>0</v>
      </c>
      <c r="I49" s="25">
        <v>1</v>
      </c>
    </row>
    <row r="50" spans="1:9" x14ac:dyDescent="0.2">
      <c r="A50" s="60"/>
      <c r="B50" s="30" t="s">
        <v>504</v>
      </c>
      <c r="C50" s="25">
        <v>3</v>
      </c>
      <c r="D50" s="25">
        <v>0</v>
      </c>
      <c r="E50" s="25">
        <v>0</v>
      </c>
      <c r="F50" s="25">
        <v>0</v>
      </c>
      <c r="G50" s="25">
        <v>0</v>
      </c>
      <c r="H50" s="25">
        <v>3</v>
      </c>
      <c r="I50" s="25">
        <v>0</v>
      </c>
    </row>
    <row r="51" spans="1:9" x14ac:dyDescent="0.2">
      <c r="A51" s="60"/>
      <c r="B51" s="30" t="s">
        <v>505</v>
      </c>
      <c r="C51" s="25">
        <v>3</v>
      </c>
      <c r="D51" s="25">
        <v>0</v>
      </c>
      <c r="E51" s="25">
        <v>0</v>
      </c>
      <c r="F51" s="25">
        <v>2</v>
      </c>
      <c r="G51" s="25">
        <v>1</v>
      </c>
      <c r="H51" s="25">
        <v>0</v>
      </c>
      <c r="I51" s="25">
        <v>0</v>
      </c>
    </row>
    <row r="52" spans="1:9" x14ac:dyDescent="0.2">
      <c r="A52" s="60"/>
      <c r="B52" s="30" t="s">
        <v>506</v>
      </c>
      <c r="C52" s="25">
        <v>3</v>
      </c>
      <c r="D52" s="25">
        <v>0</v>
      </c>
      <c r="E52" s="25">
        <v>0</v>
      </c>
      <c r="F52" s="25">
        <v>3</v>
      </c>
      <c r="G52" s="25">
        <v>0</v>
      </c>
      <c r="H52" s="25">
        <v>0</v>
      </c>
      <c r="I52" s="25">
        <v>0</v>
      </c>
    </row>
    <row r="53" spans="1:9" x14ac:dyDescent="0.2">
      <c r="A53" s="60"/>
      <c r="B53" s="30" t="s">
        <v>507</v>
      </c>
      <c r="C53" s="25">
        <v>5</v>
      </c>
      <c r="D53" s="25">
        <v>0</v>
      </c>
      <c r="E53" s="25">
        <v>0</v>
      </c>
      <c r="F53" s="25">
        <v>0</v>
      </c>
      <c r="G53" s="25">
        <v>0</v>
      </c>
      <c r="H53" s="25">
        <v>0</v>
      </c>
      <c r="I53" s="25">
        <v>5</v>
      </c>
    </row>
    <row r="54" spans="1:9" x14ac:dyDescent="0.2">
      <c r="A54" s="60"/>
      <c r="B54" s="30" t="s">
        <v>508</v>
      </c>
      <c r="C54" s="25">
        <v>8</v>
      </c>
      <c r="D54" s="25">
        <v>1</v>
      </c>
      <c r="E54" s="25">
        <v>2</v>
      </c>
      <c r="F54" s="25">
        <v>3</v>
      </c>
      <c r="G54" s="25">
        <v>0</v>
      </c>
      <c r="H54" s="25">
        <v>1</v>
      </c>
      <c r="I54" s="25">
        <v>1</v>
      </c>
    </row>
    <row r="55" spans="1:9" x14ac:dyDescent="0.2">
      <c r="A55" s="60"/>
      <c r="B55" s="30" t="s">
        <v>509</v>
      </c>
      <c r="C55" s="25">
        <v>8</v>
      </c>
      <c r="D55" s="25">
        <v>0</v>
      </c>
      <c r="E55" s="25">
        <v>1</v>
      </c>
      <c r="F55" s="25">
        <v>2</v>
      </c>
      <c r="G55" s="25">
        <v>1</v>
      </c>
      <c r="H55" s="25">
        <v>1</v>
      </c>
      <c r="I55" s="25">
        <v>3</v>
      </c>
    </row>
    <row r="56" spans="1:9" x14ac:dyDescent="0.2">
      <c r="A56" s="60"/>
      <c r="B56" s="30" t="s">
        <v>510</v>
      </c>
      <c r="C56" s="25">
        <v>1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  <c r="I56" s="25">
        <v>1</v>
      </c>
    </row>
    <row r="57" spans="1:9" x14ac:dyDescent="0.2">
      <c r="A57" s="60"/>
      <c r="B57" s="30" t="s">
        <v>511</v>
      </c>
      <c r="C57" s="25">
        <v>1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1</v>
      </c>
    </row>
    <row r="58" spans="1:9" x14ac:dyDescent="0.2">
      <c r="A58" s="60"/>
      <c r="B58" s="30" t="s">
        <v>512</v>
      </c>
      <c r="C58" s="25">
        <v>23</v>
      </c>
      <c r="D58" s="25">
        <v>3</v>
      </c>
      <c r="E58" s="25">
        <v>4</v>
      </c>
      <c r="F58" s="25">
        <v>4</v>
      </c>
      <c r="G58" s="25">
        <v>1</v>
      </c>
      <c r="H58" s="25">
        <v>4</v>
      </c>
      <c r="I58" s="25">
        <v>7</v>
      </c>
    </row>
    <row r="59" spans="1:9" x14ac:dyDescent="0.2">
      <c r="A59" s="60"/>
      <c r="B59" s="30" t="s">
        <v>513</v>
      </c>
      <c r="C59" s="25">
        <v>1</v>
      </c>
      <c r="D59" s="25">
        <v>0</v>
      </c>
      <c r="E59" s="25">
        <v>0</v>
      </c>
      <c r="F59" s="25">
        <v>0</v>
      </c>
      <c r="G59" s="25">
        <v>1</v>
      </c>
      <c r="H59" s="25">
        <v>0</v>
      </c>
      <c r="I59" s="25">
        <v>0</v>
      </c>
    </row>
    <row r="60" spans="1:9" x14ac:dyDescent="0.2">
      <c r="A60" s="60"/>
      <c r="B60" s="30" t="s">
        <v>514</v>
      </c>
      <c r="C60" s="25">
        <v>14</v>
      </c>
      <c r="D60" s="25">
        <v>0</v>
      </c>
      <c r="E60" s="25">
        <v>1</v>
      </c>
      <c r="F60" s="25">
        <v>6</v>
      </c>
      <c r="G60" s="25">
        <v>1</v>
      </c>
      <c r="H60" s="25">
        <v>4</v>
      </c>
      <c r="I60" s="25">
        <v>2</v>
      </c>
    </row>
    <row r="61" spans="1:9" x14ac:dyDescent="0.2">
      <c r="A61" s="60"/>
      <c r="B61" s="30" t="s">
        <v>515</v>
      </c>
      <c r="C61" s="25">
        <v>38</v>
      </c>
      <c r="D61" s="25">
        <v>3</v>
      </c>
      <c r="E61" s="25">
        <v>4</v>
      </c>
      <c r="F61" s="25">
        <v>11</v>
      </c>
      <c r="G61" s="25">
        <v>17</v>
      </c>
      <c r="H61" s="25">
        <v>1</v>
      </c>
      <c r="I61" s="25">
        <v>2</v>
      </c>
    </row>
    <row r="62" spans="1:9" x14ac:dyDescent="0.2">
      <c r="A62" s="60"/>
      <c r="B62" s="30" t="s">
        <v>516</v>
      </c>
      <c r="C62" s="25">
        <v>18</v>
      </c>
      <c r="D62" s="25">
        <v>3</v>
      </c>
      <c r="E62" s="25">
        <v>5</v>
      </c>
      <c r="F62" s="25">
        <v>5</v>
      </c>
      <c r="G62" s="25">
        <v>0</v>
      </c>
      <c r="H62" s="25">
        <v>1</v>
      </c>
      <c r="I62" s="25">
        <v>4</v>
      </c>
    </row>
    <row r="63" spans="1:9" x14ac:dyDescent="0.2">
      <c r="A63" s="60"/>
      <c r="B63" s="30" t="s">
        <v>517</v>
      </c>
      <c r="C63" s="25">
        <v>33</v>
      </c>
      <c r="D63" s="25">
        <v>4</v>
      </c>
      <c r="E63" s="25">
        <v>4</v>
      </c>
      <c r="F63" s="25">
        <v>5</v>
      </c>
      <c r="G63" s="25">
        <v>3</v>
      </c>
      <c r="H63" s="25"/>
      <c r="I63" s="25">
        <v>17</v>
      </c>
    </row>
    <row r="64" spans="1:9" x14ac:dyDescent="0.2">
      <c r="A64" s="60"/>
      <c r="B64" s="30" t="s">
        <v>518</v>
      </c>
      <c r="C64" s="25">
        <v>7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7</v>
      </c>
    </row>
    <row r="65" spans="1:9" x14ac:dyDescent="0.2">
      <c r="A65" s="60"/>
      <c r="B65" s="30" t="s">
        <v>30</v>
      </c>
      <c r="C65" s="25">
        <v>35</v>
      </c>
      <c r="D65" s="25">
        <v>2</v>
      </c>
      <c r="E65" s="25">
        <v>5</v>
      </c>
      <c r="F65" s="25">
        <v>14</v>
      </c>
      <c r="G65" s="25">
        <v>9</v>
      </c>
      <c r="H65" s="25">
        <v>4</v>
      </c>
      <c r="I65" s="25">
        <v>1</v>
      </c>
    </row>
    <row r="66" spans="1:9" x14ac:dyDescent="0.2">
      <c r="A66" s="60"/>
      <c r="B66" s="30" t="s">
        <v>519</v>
      </c>
      <c r="C66" s="25">
        <v>74</v>
      </c>
      <c r="D66" s="25">
        <v>4</v>
      </c>
      <c r="E66" s="25">
        <v>11</v>
      </c>
      <c r="F66" s="25">
        <v>13</v>
      </c>
      <c r="G66" s="25">
        <v>1</v>
      </c>
      <c r="H66" s="25">
        <v>0</v>
      </c>
      <c r="I66" s="25">
        <v>45</v>
      </c>
    </row>
    <row r="67" spans="1:9" x14ac:dyDescent="0.2">
      <c r="A67" s="60"/>
      <c r="B67" s="30" t="s">
        <v>520</v>
      </c>
      <c r="C67" s="25">
        <v>1</v>
      </c>
      <c r="D67" s="25">
        <v>0</v>
      </c>
      <c r="E67" s="25">
        <v>0</v>
      </c>
      <c r="F67" s="25">
        <v>0</v>
      </c>
      <c r="G67" s="25">
        <v>0</v>
      </c>
      <c r="H67" s="25">
        <v>0</v>
      </c>
      <c r="I67" s="25">
        <v>1</v>
      </c>
    </row>
    <row r="68" spans="1:9" x14ac:dyDescent="0.2">
      <c r="A68" s="60"/>
      <c r="B68" s="30" t="s">
        <v>521</v>
      </c>
      <c r="C68" s="25">
        <v>7</v>
      </c>
      <c r="D68" s="25">
        <v>0</v>
      </c>
      <c r="E68" s="25">
        <v>0</v>
      </c>
      <c r="F68" s="25">
        <v>0</v>
      </c>
      <c r="G68" s="25">
        <v>1</v>
      </c>
      <c r="H68" s="25">
        <v>0</v>
      </c>
      <c r="I68" s="25">
        <v>6</v>
      </c>
    </row>
    <row r="69" spans="1:9" x14ac:dyDescent="0.2">
      <c r="A69" s="60"/>
      <c r="B69" s="30" t="s">
        <v>522</v>
      </c>
      <c r="C69" s="25">
        <v>5</v>
      </c>
      <c r="D69" s="25">
        <v>0</v>
      </c>
      <c r="E69" s="25">
        <v>0</v>
      </c>
      <c r="F69" s="25">
        <v>0</v>
      </c>
      <c r="G69" s="25">
        <v>0</v>
      </c>
      <c r="H69" s="25">
        <v>0</v>
      </c>
      <c r="I69" s="25">
        <v>5</v>
      </c>
    </row>
    <row r="70" spans="1:9" x14ac:dyDescent="0.2">
      <c r="A70" s="60"/>
      <c r="B70" s="30" t="s">
        <v>523</v>
      </c>
      <c r="C70" s="25">
        <v>16</v>
      </c>
      <c r="D70" s="25">
        <v>0</v>
      </c>
      <c r="E70" s="25">
        <v>5</v>
      </c>
      <c r="F70" s="25">
        <v>5</v>
      </c>
      <c r="G70" s="25">
        <v>0</v>
      </c>
      <c r="H70" s="25">
        <v>0</v>
      </c>
      <c r="I70" s="25">
        <v>6</v>
      </c>
    </row>
    <row r="71" spans="1:9" x14ac:dyDescent="0.2">
      <c r="A71" s="60"/>
      <c r="B71" s="30" t="s">
        <v>524</v>
      </c>
      <c r="C71" s="25">
        <v>8</v>
      </c>
      <c r="D71" s="25">
        <v>0</v>
      </c>
      <c r="E71" s="25">
        <v>0</v>
      </c>
      <c r="F71" s="25">
        <v>0</v>
      </c>
      <c r="G71" s="25">
        <v>0</v>
      </c>
      <c r="H71" s="25">
        <v>0</v>
      </c>
      <c r="I71" s="25">
        <v>8</v>
      </c>
    </row>
    <row r="72" spans="1:9" x14ac:dyDescent="0.2">
      <c r="A72" s="60"/>
      <c r="B72" s="30" t="s">
        <v>525</v>
      </c>
      <c r="C72" s="25">
        <v>2</v>
      </c>
      <c r="D72" s="25">
        <v>0</v>
      </c>
      <c r="E72" s="25">
        <v>0</v>
      </c>
      <c r="F72" s="25">
        <v>0</v>
      </c>
      <c r="G72" s="25">
        <v>0</v>
      </c>
      <c r="H72" s="25">
        <v>0</v>
      </c>
      <c r="I72" s="25">
        <v>2</v>
      </c>
    </row>
    <row r="73" spans="1:9" x14ac:dyDescent="0.2">
      <c r="A73" s="60"/>
      <c r="B73" s="30" t="s">
        <v>526</v>
      </c>
      <c r="C73" s="25">
        <v>7</v>
      </c>
      <c r="D73" s="25">
        <v>0</v>
      </c>
      <c r="E73" s="25">
        <v>0</v>
      </c>
      <c r="F73" s="25">
        <v>1</v>
      </c>
      <c r="G73" s="25">
        <v>0</v>
      </c>
      <c r="H73" s="25">
        <v>4</v>
      </c>
      <c r="I73" s="25">
        <v>2</v>
      </c>
    </row>
    <row r="74" spans="1:9" x14ac:dyDescent="0.2">
      <c r="A74" s="60"/>
      <c r="B74" s="30" t="s">
        <v>211</v>
      </c>
      <c r="C74" s="25">
        <v>425</v>
      </c>
      <c r="D74" s="25">
        <v>33</v>
      </c>
      <c r="E74" s="25">
        <v>45</v>
      </c>
      <c r="F74" s="25">
        <v>41</v>
      </c>
      <c r="G74" s="25">
        <v>29</v>
      </c>
      <c r="H74" s="25">
        <v>16</v>
      </c>
      <c r="I74" s="25">
        <v>261</v>
      </c>
    </row>
    <row r="75" spans="1:9" x14ac:dyDescent="0.2">
      <c r="A75" s="60"/>
      <c r="B75" s="30" t="s">
        <v>527</v>
      </c>
      <c r="C75" s="25">
        <v>1</v>
      </c>
      <c r="D75" s="25">
        <v>0</v>
      </c>
      <c r="E75" s="25">
        <v>0</v>
      </c>
      <c r="F75" s="25">
        <v>0</v>
      </c>
      <c r="G75" s="25">
        <v>0</v>
      </c>
      <c r="H75" s="25">
        <v>0</v>
      </c>
      <c r="I75" s="25">
        <v>1</v>
      </c>
    </row>
    <row r="76" spans="1:9" x14ac:dyDescent="0.2">
      <c r="A76" s="60"/>
      <c r="B76" s="30" t="s">
        <v>528</v>
      </c>
      <c r="C76" s="25">
        <v>4</v>
      </c>
      <c r="D76" s="25">
        <v>0</v>
      </c>
      <c r="E76" s="25">
        <v>0</v>
      </c>
      <c r="F76" s="25">
        <v>1</v>
      </c>
      <c r="G76" s="25">
        <v>0</v>
      </c>
      <c r="H76" s="25">
        <v>0</v>
      </c>
      <c r="I76" s="25">
        <v>3</v>
      </c>
    </row>
    <row r="77" spans="1:9" x14ac:dyDescent="0.2">
      <c r="A77" s="60"/>
      <c r="B77" s="30" t="s">
        <v>529</v>
      </c>
      <c r="C77" s="25">
        <v>5</v>
      </c>
      <c r="D77" s="25">
        <v>0</v>
      </c>
      <c r="E77" s="25">
        <v>0</v>
      </c>
      <c r="F77" s="25">
        <v>0</v>
      </c>
      <c r="G77" s="25">
        <v>0</v>
      </c>
      <c r="H77" s="25">
        <v>0</v>
      </c>
      <c r="I77" s="25">
        <v>5</v>
      </c>
    </row>
    <row r="78" spans="1:9" x14ac:dyDescent="0.2">
      <c r="A78" s="60"/>
      <c r="B78" s="30" t="s">
        <v>530</v>
      </c>
      <c r="C78" s="25">
        <v>3</v>
      </c>
      <c r="D78" s="25">
        <v>0</v>
      </c>
      <c r="E78" s="25">
        <v>0</v>
      </c>
      <c r="F78" s="25">
        <v>0</v>
      </c>
      <c r="G78" s="25">
        <v>0</v>
      </c>
      <c r="H78" s="25">
        <v>0</v>
      </c>
      <c r="I78" s="25">
        <v>3</v>
      </c>
    </row>
    <row r="79" spans="1:9" x14ac:dyDescent="0.2">
      <c r="A79" s="60"/>
      <c r="B79" s="30" t="s">
        <v>214</v>
      </c>
      <c r="C79" s="25">
        <v>113</v>
      </c>
      <c r="D79" s="25">
        <v>18</v>
      </c>
      <c r="E79" s="25">
        <v>10</v>
      </c>
      <c r="F79" s="25">
        <v>21</v>
      </c>
      <c r="G79" s="25">
        <v>23</v>
      </c>
      <c r="H79" s="25">
        <v>37</v>
      </c>
      <c r="I79" s="25">
        <v>4</v>
      </c>
    </row>
    <row r="80" spans="1:9" x14ac:dyDescent="0.2">
      <c r="A80" s="60"/>
      <c r="B80" s="30" t="s">
        <v>531</v>
      </c>
      <c r="C80" s="25">
        <v>1</v>
      </c>
      <c r="D80" s="25">
        <v>0</v>
      </c>
      <c r="E80" s="25">
        <v>0</v>
      </c>
      <c r="F80" s="25">
        <v>0</v>
      </c>
      <c r="G80" s="25">
        <v>0</v>
      </c>
      <c r="H80" s="25">
        <v>0</v>
      </c>
      <c r="I80" s="25">
        <v>1</v>
      </c>
    </row>
    <row r="81" spans="1:9" x14ac:dyDescent="0.2">
      <c r="A81" s="60"/>
      <c r="B81" s="30" t="s">
        <v>532</v>
      </c>
      <c r="C81" s="25">
        <v>6</v>
      </c>
      <c r="D81" s="25">
        <v>0</v>
      </c>
      <c r="E81" s="25">
        <v>1</v>
      </c>
      <c r="F81" s="25">
        <v>2</v>
      </c>
      <c r="G81" s="25">
        <v>0</v>
      </c>
      <c r="H81" s="25">
        <v>0</v>
      </c>
      <c r="I81" s="25">
        <v>3</v>
      </c>
    </row>
    <row r="82" spans="1:9" x14ac:dyDescent="0.2">
      <c r="A82" s="60"/>
      <c r="B82" s="30" t="s">
        <v>533</v>
      </c>
      <c r="C82" s="25">
        <v>2</v>
      </c>
      <c r="D82" s="25">
        <v>0</v>
      </c>
      <c r="E82" s="25">
        <v>0</v>
      </c>
      <c r="F82" s="25">
        <v>0</v>
      </c>
      <c r="G82" s="25">
        <v>0</v>
      </c>
      <c r="H82" s="25">
        <v>0</v>
      </c>
      <c r="I82" s="25">
        <v>2</v>
      </c>
    </row>
    <row r="83" spans="1:9" x14ac:dyDescent="0.2">
      <c r="A83" s="60"/>
      <c r="B83" s="30" t="s">
        <v>534</v>
      </c>
      <c r="C83" s="25">
        <v>2</v>
      </c>
      <c r="D83" s="25">
        <v>0</v>
      </c>
      <c r="E83" s="25">
        <v>0</v>
      </c>
      <c r="F83" s="25">
        <v>0</v>
      </c>
      <c r="G83" s="25">
        <v>1</v>
      </c>
      <c r="H83" s="25">
        <v>1</v>
      </c>
      <c r="I83" s="25"/>
    </row>
    <row r="84" spans="1:9" x14ac:dyDescent="0.2">
      <c r="A84" s="60"/>
      <c r="B84" s="30" t="s">
        <v>535</v>
      </c>
      <c r="C84" s="25">
        <v>4</v>
      </c>
      <c r="D84" s="25">
        <v>0</v>
      </c>
      <c r="E84" s="25">
        <v>0</v>
      </c>
      <c r="F84" s="25">
        <v>1</v>
      </c>
      <c r="G84" s="25">
        <v>3</v>
      </c>
      <c r="H84" s="25">
        <v>0</v>
      </c>
      <c r="I84" s="25">
        <v>0</v>
      </c>
    </row>
    <row r="85" spans="1:9" x14ac:dyDescent="0.2">
      <c r="A85" s="60"/>
      <c r="B85" s="30" t="s">
        <v>536</v>
      </c>
      <c r="C85" s="25">
        <v>6</v>
      </c>
      <c r="D85" s="25">
        <v>0</v>
      </c>
      <c r="E85" s="25">
        <v>2</v>
      </c>
      <c r="F85" s="25">
        <v>1</v>
      </c>
      <c r="G85" s="25">
        <v>0</v>
      </c>
      <c r="H85" s="25">
        <v>3</v>
      </c>
      <c r="I85" s="25"/>
    </row>
    <row r="86" spans="1:9" x14ac:dyDescent="0.2">
      <c r="A86" s="60"/>
      <c r="B86" s="30" t="s">
        <v>537</v>
      </c>
      <c r="C86" s="25">
        <v>37</v>
      </c>
      <c r="D86" s="25">
        <v>8</v>
      </c>
      <c r="E86" s="25">
        <v>1</v>
      </c>
      <c r="F86" s="25">
        <v>21</v>
      </c>
      <c r="G86" s="25">
        <v>1</v>
      </c>
      <c r="H86" s="25">
        <v>0</v>
      </c>
      <c r="I86" s="25">
        <v>6</v>
      </c>
    </row>
    <row r="87" spans="1:9" x14ac:dyDescent="0.2">
      <c r="A87" s="60"/>
      <c r="B87" s="30" t="s">
        <v>538</v>
      </c>
      <c r="C87" s="25">
        <v>1</v>
      </c>
      <c r="D87" s="25">
        <v>0</v>
      </c>
      <c r="E87" s="25">
        <v>0</v>
      </c>
      <c r="F87" s="25">
        <v>0</v>
      </c>
      <c r="G87" s="25">
        <v>0</v>
      </c>
      <c r="H87" s="25">
        <v>0</v>
      </c>
      <c r="I87" s="25">
        <v>1</v>
      </c>
    </row>
    <row r="88" spans="1:9" x14ac:dyDescent="0.2">
      <c r="A88" s="60"/>
      <c r="B88" s="30" t="s">
        <v>539</v>
      </c>
      <c r="C88" s="25">
        <v>8</v>
      </c>
      <c r="D88" s="25">
        <v>3</v>
      </c>
      <c r="E88" s="25">
        <v>3</v>
      </c>
      <c r="F88" s="25">
        <v>0</v>
      </c>
      <c r="G88" s="25">
        <v>2</v>
      </c>
      <c r="H88" s="25"/>
      <c r="I88" s="25">
        <v>0</v>
      </c>
    </row>
    <row r="89" spans="1:9" x14ac:dyDescent="0.2">
      <c r="A89" s="60"/>
      <c r="B89" s="30" t="s">
        <v>33</v>
      </c>
      <c r="C89" s="25">
        <v>8</v>
      </c>
      <c r="D89" s="25">
        <v>0</v>
      </c>
      <c r="E89" s="25">
        <v>0</v>
      </c>
      <c r="F89" s="25">
        <v>0</v>
      </c>
      <c r="G89" s="25">
        <v>0</v>
      </c>
      <c r="H89" s="25">
        <v>0</v>
      </c>
      <c r="I89" s="25">
        <v>8</v>
      </c>
    </row>
    <row r="90" spans="1:9" x14ac:dyDescent="0.2">
      <c r="A90" s="60"/>
      <c r="B90" s="30" t="s">
        <v>540</v>
      </c>
      <c r="C90" s="25">
        <v>96</v>
      </c>
      <c r="D90" s="25">
        <v>0</v>
      </c>
      <c r="E90" s="25">
        <v>0</v>
      </c>
      <c r="F90" s="25">
        <v>0</v>
      </c>
      <c r="G90" s="25">
        <v>0</v>
      </c>
      <c r="H90" s="25">
        <v>0</v>
      </c>
      <c r="I90" s="25">
        <v>96</v>
      </c>
    </row>
    <row r="91" spans="1:9" x14ac:dyDescent="0.2">
      <c r="A91" s="60"/>
      <c r="B91" s="30" t="s">
        <v>541</v>
      </c>
      <c r="C91" s="25">
        <v>4</v>
      </c>
      <c r="D91" s="25">
        <v>0</v>
      </c>
      <c r="E91" s="25">
        <v>0</v>
      </c>
      <c r="F91" s="25">
        <v>0</v>
      </c>
      <c r="G91" s="25">
        <v>0</v>
      </c>
      <c r="H91" s="25">
        <v>0</v>
      </c>
      <c r="I91" s="25">
        <v>4</v>
      </c>
    </row>
    <row r="92" spans="1:9" x14ac:dyDescent="0.2">
      <c r="A92" s="60"/>
      <c r="B92" s="30" t="s">
        <v>542</v>
      </c>
      <c r="C92" s="25">
        <v>91</v>
      </c>
      <c r="D92" s="25">
        <v>1</v>
      </c>
      <c r="E92" s="25">
        <v>0</v>
      </c>
      <c r="F92" s="25">
        <v>0</v>
      </c>
      <c r="G92" s="25">
        <v>0</v>
      </c>
      <c r="H92" s="25">
        <v>0</v>
      </c>
      <c r="I92" s="25">
        <v>90</v>
      </c>
    </row>
    <row r="93" spans="1:9" x14ac:dyDescent="0.2">
      <c r="A93" s="60"/>
      <c r="B93" s="30" t="s">
        <v>543</v>
      </c>
      <c r="C93" s="25">
        <v>3</v>
      </c>
      <c r="D93" s="25">
        <v>0</v>
      </c>
      <c r="E93" s="25">
        <v>0</v>
      </c>
      <c r="F93" s="25">
        <v>1</v>
      </c>
      <c r="G93" s="25">
        <v>0</v>
      </c>
      <c r="H93" s="25">
        <v>0</v>
      </c>
      <c r="I93" s="25">
        <v>2</v>
      </c>
    </row>
    <row r="94" spans="1:9" x14ac:dyDescent="0.2">
      <c r="A94" s="60"/>
      <c r="B94" s="30" t="s">
        <v>544</v>
      </c>
      <c r="C94" s="25">
        <v>4</v>
      </c>
      <c r="D94" s="25">
        <v>0</v>
      </c>
      <c r="E94" s="25">
        <v>0</v>
      </c>
      <c r="F94" s="25">
        <v>0</v>
      </c>
      <c r="G94" s="25">
        <v>1</v>
      </c>
      <c r="H94" s="25">
        <v>3</v>
      </c>
      <c r="I94" s="25"/>
    </row>
    <row r="95" spans="1:9" x14ac:dyDescent="0.2">
      <c r="A95" s="60"/>
      <c r="B95" s="30" t="s">
        <v>545</v>
      </c>
      <c r="C95" s="25">
        <v>2</v>
      </c>
      <c r="D95" s="25">
        <v>0</v>
      </c>
      <c r="E95" s="25">
        <v>0</v>
      </c>
      <c r="F95" s="25">
        <v>0</v>
      </c>
      <c r="G95" s="25">
        <v>0</v>
      </c>
      <c r="H95" s="25">
        <v>0</v>
      </c>
      <c r="I95" s="25">
        <v>2</v>
      </c>
    </row>
    <row r="96" spans="1:9" x14ac:dyDescent="0.2">
      <c r="A96" s="60"/>
      <c r="B96" s="30" t="s">
        <v>546</v>
      </c>
      <c r="C96" s="25">
        <v>5</v>
      </c>
      <c r="D96" s="25">
        <v>0</v>
      </c>
      <c r="E96" s="25">
        <v>2</v>
      </c>
      <c r="F96" s="25">
        <v>0</v>
      </c>
      <c r="G96" s="25">
        <v>3</v>
      </c>
      <c r="H96" s="25">
        <v>0</v>
      </c>
      <c r="I96" s="25">
        <v>0</v>
      </c>
    </row>
    <row r="97" spans="1:9" x14ac:dyDescent="0.2">
      <c r="A97" s="60"/>
      <c r="B97" s="30" t="s">
        <v>547</v>
      </c>
      <c r="C97" s="25">
        <v>1</v>
      </c>
      <c r="D97" s="25">
        <v>0</v>
      </c>
      <c r="E97" s="25">
        <v>0</v>
      </c>
      <c r="F97" s="25">
        <v>0</v>
      </c>
      <c r="G97" s="25">
        <v>0</v>
      </c>
      <c r="H97" s="25">
        <v>0</v>
      </c>
      <c r="I97" s="25">
        <v>1</v>
      </c>
    </row>
    <row r="98" spans="1:9" x14ac:dyDescent="0.2">
      <c r="A98" s="60"/>
      <c r="B98" s="30" t="s">
        <v>548</v>
      </c>
      <c r="C98" s="25">
        <v>20</v>
      </c>
      <c r="D98" s="25">
        <v>1</v>
      </c>
      <c r="E98" s="25">
        <v>8</v>
      </c>
      <c r="F98" s="25">
        <v>4</v>
      </c>
      <c r="G98" s="25">
        <v>0</v>
      </c>
      <c r="H98" s="25">
        <v>0</v>
      </c>
      <c r="I98" s="25">
        <v>7</v>
      </c>
    </row>
    <row r="99" spans="1:9" x14ac:dyDescent="0.2">
      <c r="A99" s="60"/>
      <c r="B99" s="30" t="s">
        <v>549</v>
      </c>
      <c r="C99" s="25">
        <v>29</v>
      </c>
      <c r="D99" s="25">
        <v>3</v>
      </c>
      <c r="E99" s="25">
        <v>8</v>
      </c>
      <c r="F99" s="25">
        <v>7</v>
      </c>
      <c r="G99" s="25">
        <v>7</v>
      </c>
      <c r="H99" s="25">
        <v>2</v>
      </c>
      <c r="I99" s="25">
        <v>2</v>
      </c>
    </row>
    <row r="100" spans="1:9" x14ac:dyDescent="0.2">
      <c r="A100" s="60"/>
      <c r="B100" s="30" t="s">
        <v>550</v>
      </c>
      <c r="C100" s="25">
        <v>4</v>
      </c>
      <c r="D100" s="25">
        <v>0</v>
      </c>
      <c r="E100" s="25">
        <v>0</v>
      </c>
      <c r="F100" s="25">
        <v>1</v>
      </c>
      <c r="G100" s="25">
        <v>0</v>
      </c>
      <c r="H100" s="25">
        <v>0</v>
      </c>
      <c r="I100" s="25">
        <v>3</v>
      </c>
    </row>
    <row r="101" spans="1:9" x14ac:dyDescent="0.2">
      <c r="A101" s="60"/>
      <c r="B101" s="30" t="s">
        <v>551</v>
      </c>
      <c r="C101" s="25">
        <v>3</v>
      </c>
      <c r="D101" s="25">
        <v>0</v>
      </c>
      <c r="E101" s="25">
        <v>0</v>
      </c>
      <c r="F101" s="25">
        <v>0</v>
      </c>
      <c r="G101" s="25">
        <v>0</v>
      </c>
      <c r="H101" s="25">
        <v>2</v>
      </c>
      <c r="I101" s="25">
        <v>1</v>
      </c>
    </row>
    <row r="102" spans="1:9" x14ac:dyDescent="0.2">
      <c r="A102" s="60"/>
      <c r="B102" s="30" t="s">
        <v>552</v>
      </c>
      <c r="C102" s="25">
        <v>8</v>
      </c>
      <c r="D102" s="25">
        <v>1</v>
      </c>
      <c r="E102" s="25">
        <v>1</v>
      </c>
      <c r="F102" s="25">
        <v>2</v>
      </c>
      <c r="G102" s="25">
        <v>0</v>
      </c>
      <c r="H102" s="25">
        <v>0</v>
      </c>
      <c r="I102" s="25">
        <v>4</v>
      </c>
    </row>
    <row r="103" spans="1:9" x14ac:dyDescent="0.2">
      <c r="A103" s="60"/>
      <c r="B103" s="30" t="s">
        <v>553</v>
      </c>
      <c r="C103" s="25">
        <v>53</v>
      </c>
      <c r="D103" s="25">
        <v>9</v>
      </c>
      <c r="E103" s="25">
        <v>9</v>
      </c>
      <c r="F103" s="25">
        <v>10</v>
      </c>
      <c r="G103" s="25">
        <v>0</v>
      </c>
      <c r="H103" s="25">
        <v>0</v>
      </c>
      <c r="I103" s="25">
        <v>25</v>
      </c>
    </row>
    <row r="104" spans="1:9" x14ac:dyDescent="0.2">
      <c r="A104" s="60"/>
      <c r="B104" s="30" t="s">
        <v>554</v>
      </c>
      <c r="C104" s="25">
        <v>3</v>
      </c>
      <c r="D104" s="25">
        <v>0</v>
      </c>
      <c r="E104" s="25">
        <v>0</v>
      </c>
      <c r="F104" s="25">
        <v>0</v>
      </c>
      <c r="G104" s="25">
        <v>0</v>
      </c>
      <c r="H104" s="25">
        <v>0</v>
      </c>
      <c r="I104" s="25">
        <v>3</v>
      </c>
    </row>
    <row r="105" spans="1:9" x14ac:dyDescent="0.2">
      <c r="A105" s="60"/>
      <c r="B105" s="30" t="s">
        <v>555</v>
      </c>
      <c r="C105" s="25">
        <v>11</v>
      </c>
      <c r="D105" s="25">
        <v>0</v>
      </c>
      <c r="E105" s="25">
        <v>2</v>
      </c>
      <c r="F105" s="25">
        <v>3</v>
      </c>
      <c r="G105" s="25">
        <v>4</v>
      </c>
      <c r="H105" s="25">
        <v>1</v>
      </c>
      <c r="I105" s="25">
        <v>1</v>
      </c>
    </row>
    <row r="106" spans="1:9" x14ac:dyDescent="0.2">
      <c r="A106" s="60"/>
      <c r="B106" s="30" t="s">
        <v>556</v>
      </c>
      <c r="C106" s="25">
        <v>18</v>
      </c>
      <c r="D106" s="25">
        <v>1</v>
      </c>
      <c r="E106" s="25">
        <v>0</v>
      </c>
      <c r="F106" s="25">
        <v>9</v>
      </c>
      <c r="G106" s="25">
        <v>3</v>
      </c>
      <c r="H106" s="25">
        <v>0</v>
      </c>
      <c r="I106" s="25">
        <v>5</v>
      </c>
    </row>
    <row r="107" spans="1:9" x14ac:dyDescent="0.2">
      <c r="A107" s="60"/>
      <c r="B107" s="30" t="s">
        <v>557</v>
      </c>
      <c r="C107" s="25">
        <v>4</v>
      </c>
      <c r="D107" s="25">
        <v>0</v>
      </c>
      <c r="E107" s="25">
        <v>0</v>
      </c>
      <c r="F107" s="25">
        <v>0</v>
      </c>
      <c r="G107" s="25">
        <v>2</v>
      </c>
      <c r="H107" s="25">
        <v>0</v>
      </c>
      <c r="I107" s="25">
        <v>2</v>
      </c>
    </row>
    <row r="108" spans="1:9" x14ac:dyDescent="0.2">
      <c r="A108" s="60"/>
      <c r="B108" s="30" t="s">
        <v>558</v>
      </c>
      <c r="C108" s="25">
        <v>8</v>
      </c>
      <c r="D108" s="25">
        <v>0</v>
      </c>
      <c r="E108" s="25">
        <v>0</v>
      </c>
      <c r="F108" s="25">
        <v>0</v>
      </c>
      <c r="G108" s="25">
        <v>7</v>
      </c>
      <c r="H108" s="25">
        <v>1</v>
      </c>
      <c r="I108" s="25">
        <v>0</v>
      </c>
    </row>
    <row r="109" spans="1:9" x14ac:dyDescent="0.2">
      <c r="A109" s="60"/>
      <c r="B109" s="30" t="s">
        <v>559</v>
      </c>
      <c r="C109" s="25">
        <v>2</v>
      </c>
      <c r="D109" s="25">
        <v>0</v>
      </c>
      <c r="E109" s="25">
        <v>0</v>
      </c>
      <c r="F109" s="25">
        <v>0</v>
      </c>
      <c r="G109" s="25">
        <v>0</v>
      </c>
      <c r="H109" s="25">
        <v>0</v>
      </c>
      <c r="I109" s="25">
        <v>2</v>
      </c>
    </row>
    <row r="110" spans="1:9" x14ac:dyDescent="0.2">
      <c r="A110" s="60"/>
      <c r="B110" s="30" t="s">
        <v>560</v>
      </c>
      <c r="C110" s="25">
        <v>3</v>
      </c>
      <c r="D110" s="25">
        <v>0</v>
      </c>
      <c r="E110" s="25">
        <v>0</v>
      </c>
      <c r="F110" s="25">
        <v>0</v>
      </c>
      <c r="G110" s="25">
        <v>0</v>
      </c>
      <c r="H110" s="25">
        <v>2</v>
      </c>
      <c r="I110" s="25">
        <v>1</v>
      </c>
    </row>
    <row r="111" spans="1:9" x14ac:dyDescent="0.2">
      <c r="A111" s="60"/>
      <c r="B111" s="30" t="s">
        <v>561</v>
      </c>
      <c r="C111" s="25">
        <v>3</v>
      </c>
      <c r="D111" s="25">
        <v>0</v>
      </c>
      <c r="E111" s="25">
        <v>0</v>
      </c>
      <c r="F111" s="25">
        <v>1</v>
      </c>
      <c r="G111" s="25">
        <v>0</v>
      </c>
      <c r="H111" s="25">
        <v>1</v>
      </c>
      <c r="I111" s="25">
        <v>1</v>
      </c>
    </row>
    <row r="112" spans="1:9" x14ac:dyDescent="0.2">
      <c r="A112" s="60"/>
      <c r="B112" s="30" t="s">
        <v>562</v>
      </c>
      <c r="C112" s="25">
        <v>3</v>
      </c>
      <c r="D112" s="25">
        <v>0</v>
      </c>
      <c r="E112" s="25">
        <v>0</v>
      </c>
      <c r="F112" s="25">
        <v>0</v>
      </c>
      <c r="G112" s="25">
        <v>0</v>
      </c>
      <c r="H112" s="25">
        <v>0</v>
      </c>
      <c r="I112" s="25">
        <v>3</v>
      </c>
    </row>
    <row r="113" spans="1:9" x14ac:dyDescent="0.2">
      <c r="A113" s="60"/>
      <c r="B113" s="30" t="s">
        <v>563</v>
      </c>
      <c r="C113" s="25">
        <v>6</v>
      </c>
      <c r="D113" s="25">
        <v>0</v>
      </c>
      <c r="E113" s="25">
        <v>1</v>
      </c>
      <c r="F113" s="25">
        <v>1</v>
      </c>
      <c r="G113" s="25">
        <v>0</v>
      </c>
      <c r="H113" s="25">
        <v>0</v>
      </c>
      <c r="I113" s="25">
        <v>4</v>
      </c>
    </row>
    <row r="114" spans="1:9" x14ac:dyDescent="0.2">
      <c r="A114" s="60"/>
      <c r="B114" s="30" t="s">
        <v>564</v>
      </c>
      <c r="C114" s="25">
        <v>2</v>
      </c>
      <c r="D114" s="25">
        <v>0</v>
      </c>
      <c r="E114" s="25">
        <v>0</v>
      </c>
      <c r="F114" s="25">
        <v>0</v>
      </c>
      <c r="G114" s="25">
        <v>0</v>
      </c>
      <c r="H114" s="25">
        <v>0</v>
      </c>
      <c r="I114" s="25">
        <v>2</v>
      </c>
    </row>
    <row r="115" spans="1:9" x14ac:dyDescent="0.2">
      <c r="A115" s="60"/>
      <c r="B115" s="30" t="s">
        <v>565</v>
      </c>
      <c r="C115" s="25">
        <v>3</v>
      </c>
      <c r="D115" s="25">
        <v>0</v>
      </c>
      <c r="E115" s="25">
        <v>0</v>
      </c>
      <c r="F115" s="25">
        <v>0</v>
      </c>
      <c r="G115" s="25">
        <v>0</v>
      </c>
      <c r="H115" s="25">
        <v>0</v>
      </c>
      <c r="I115" s="25">
        <v>3</v>
      </c>
    </row>
    <row r="116" spans="1:9" x14ac:dyDescent="0.2">
      <c r="A116" s="60"/>
      <c r="B116" s="30" t="s">
        <v>566</v>
      </c>
      <c r="C116" s="25">
        <v>8</v>
      </c>
      <c r="D116" s="25">
        <v>0</v>
      </c>
      <c r="E116" s="25">
        <v>0</v>
      </c>
      <c r="F116" s="25">
        <v>0</v>
      </c>
      <c r="G116" s="25">
        <v>0</v>
      </c>
      <c r="H116" s="25">
        <v>0</v>
      </c>
      <c r="I116" s="25">
        <v>8</v>
      </c>
    </row>
    <row r="117" spans="1:9" x14ac:dyDescent="0.2">
      <c r="A117" s="60"/>
      <c r="B117" s="30" t="s">
        <v>567</v>
      </c>
      <c r="C117" s="25">
        <v>1</v>
      </c>
      <c r="D117" s="25">
        <v>0</v>
      </c>
      <c r="E117" s="25">
        <v>0</v>
      </c>
      <c r="F117" s="25">
        <v>0</v>
      </c>
      <c r="G117" s="25">
        <v>1</v>
      </c>
      <c r="H117" s="25">
        <v>0</v>
      </c>
      <c r="I117" s="25">
        <v>0</v>
      </c>
    </row>
    <row r="118" spans="1:9" x14ac:dyDescent="0.2">
      <c r="A118" s="60"/>
      <c r="B118" s="30" t="s">
        <v>568</v>
      </c>
      <c r="C118" s="25">
        <v>13</v>
      </c>
      <c r="D118" s="25">
        <v>0</v>
      </c>
      <c r="E118" s="25">
        <v>0</v>
      </c>
      <c r="F118" s="25">
        <v>2</v>
      </c>
      <c r="G118" s="25">
        <v>0</v>
      </c>
      <c r="H118" s="25">
        <v>0</v>
      </c>
      <c r="I118" s="25">
        <v>11</v>
      </c>
    </row>
    <row r="119" spans="1:9" x14ac:dyDescent="0.2">
      <c r="A119" s="60"/>
      <c r="B119" s="30" t="s">
        <v>569</v>
      </c>
      <c r="C119" s="25">
        <v>5</v>
      </c>
      <c r="D119" s="25">
        <v>0</v>
      </c>
      <c r="E119" s="25">
        <v>2</v>
      </c>
      <c r="F119" s="25">
        <v>0</v>
      </c>
      <c r="G119" s="25">
        <v>1</v>
      </c>
      <c r="H119" s="25">
        <v>1</v>
      </c>
      <c r="I119" s="25">
        <v>1</v>
      </c>
    </row>
    <row r="120" spans="1:9" x14ac:dyDescent="0.2">
      <c r="A120" s="60"/>
      <c r="B120" s="30" t="s">
        <v>570</v>
      </c>
      <c r="C120" s="25">
        <v>7</v>
      </c>
      <c r="D120" s="25">
        <v>1</v>
      </c>
      <c r="E120" s="25">
        <v>2</v>
      </c>
      <c r="F120" s="25">
        <v>1</v>
      </c>
      <c r="G120" s="25">
        <v>2</v>
      </c>
      <c r="H120" s="25">
        <v>0</v>
      </c>
      <c r="I120" s="25">
        <v>1</v>
      </c>
    </row>
    <row r="121" spans="1:9" x14ac:dyDescent="0.2">
      <c r="A121" s="60"/>
      <c r="B121" s="30" t="s">
        <v>571</v>
      </c>
      <c r="C121" s="25">
        <v>7</v>
      </c>
      <c r="D121" s="25">
        <v>0</v>
      </c>
      <c r="E121" s="25">
        <v>1</v>
      </c>
      <c r="F121" s="25">
        <v>1</v>
      </c>
      <c r="G121" s="25">
        <v>0</v>
      </c>
      <c r="H121" s="25">
        <v>5</v>
      </c>
      <c r="I121" s="25">
        <v>0</v>
      </c>
    </row>
    <row r="122" spans="1:9" x14ac:dyDescent="0.2">
      <c r="A122" s="60"/>
      <c r="B122" s="30" t="s">
        <v>572</v>
      </c>
      <c r="C122" s="25">
        <v>97</v>
      </c>
      <c r="D122" s="25">
        <v>8</v>
      </c>
      <c r="E122" s="25">
        <v>30</v>
      </c>
      <c r="F122" s="25">
        <v>31</v>
      </c>
      <c r="G122" s="25">
        <v>10</v>
      </c>
      <c r="H122" s="25">
        <v>6</v>
      </c>
      <c r="I122" s="25">
        <v>12</v>
      </c>
    </row>
    <row r="123" spans="1:9" x14ac:dyDescent="0.2">
      <c r="A123" s="60"/>
      <c r="B123" s="30" t="s">
        <v>573</v>
      </c>
      <c r="C123" s="25">
        <v>5</v>
      </c>
      <c r="D123" s="25">
        <v>0</v>
      </c>
      <c r="E123" s="25">
        <v>1</v>
      </c>
      <c r="F123" s="25">
        <v>0</v>
      </c>
      <c r="G123" s="25">
        <v>0</v>
      </c>
      <c r="H123" s="25">
        <v>0</v>
      </c>
      <c r="I123" s="25">
        <v>4</v>
      </c>
    </row>
    <row r="124" spans="1:9" x14ac:dyDescent="0.2">
      <c r="A124" s="60"/>
      <c r="B124" s="30" t="s">
        <v>574</v>
      </c>
      <c r="C124" s="25">
        <v>1</v>
      </c>
      <c r="D124" s="25">
        <v>0</v>
      </c>
      <c r="E124" s="25">
        <v>0</v>
      </c>
      <c r="F124" s="25">
        <v>0</v>
      </c>
      <c r="G124" s="25">
        <v>0</v>
      </c>
      <c r="H124" s="25">
        <v>0</v>
      </c>
      <c r="I124" s="25">
        <v>1</v>
      </c>
    </row>
    <row r="125" spans="1:9" x14ac:dyDescent="0.2">
      <c r="A125" s="60"/>
      <c r="B125" s="30" t="s">
        <v>575</v>
      </c>
      <c r="C125" s="25">
        <v>2</v>
      </c>
      <c r="D125" s="25">
        <v>1</v>
      </c>
      <c r="E125" s="25">
        <v>0</v>
      </c>
      <c r="F125" s="25">
        <v>1</v>
      </c>
      <c r="G125" s="25">
        <v>0</v>
      </c>
      <c r="H125" s="25">
        <v>0</v>
      </c>
      <c r="I125" s="25">
        <v>0</v>
      </c>
    </row>
    <row r="126" spans="1:9" x14ac:dyDescent="0.2">
      <c r="A126" s="60"/>
      <c r="B126" s="30" t="s">
        <v>576</v>
      </c>
      <c r="C126" s="25">
        <v>18</v>
      </c>
      <c r="D126" s="25">
        <v>0</v>
      </c>
      <c r="E126" s="25">
        <v>2</v>
      </c>
      <c r="F126" s="25">
        <v>9</v>
      </c>
      <c r="G126" s="25">
        <v>3</v>
      </c>
      <c r="H126" s="25">
        <v>2</v>
      </c>
      <c r="I126" s="25">
        <v>2</v>
      </c>
    </row>
    <row r="127" spans="1:9" x14ac:dyDescent="0.2">
      <c r="A127" s="60"/>
      <c r="B127" s="30" t="s">
        <v>577</v>
      </c>
      <c r="C127" s="25">
        <v>13</v>
      </c>
      <c r="D127" s="25">
        <v>0</v>
      </c>
      <c r="E127" s="25">
        <v>1</v>
      </c>
      <c r="F127" s="25">
        <v>7</v>
      </c>
      <c r="G127" s="25">
        <v>1</v>
      </c>
      <c r="H127" s="25">
        <v>0</v>
      </c>
      <c r="I127" s="25">
        <v>4</v>
      </c>
    </row>
    <row r="128" spans="1:9" x14ac:dyDescent="0.2">
      <c r="A128" s="64" t="s">
        <v>578</v>
      </c>
      <c r="B128" s="68" t="s">
        <v>579</v>
      </c>
      <c r="C128" s="60"/>
      <c r="D128" s="60"/>
      <c r="E128" s="60"/>
      <c r="F128" s="60"/>
      <c r="G128" s="60"/>
      <c r="H128" s="60"/>
      <c r="I128" s="60"/>
    </row>
    <row r="129" spans="1:9" x14ac:dyDescent="0.2">
      <c r="A129" s="64" t="s">
        <v>580</v>
      </c>
      <c r="B129" s="68" t="s">
        <v>667</v>
      </c>
      <c r="C129" s="60"/>
      <c r="D129" s="60"/>
      <c r="E129" s="60"/>
      <c r="F129" s="60"/>
      <c r="G129" s="60"/>
      <c r="H129" s="60"/>
      <c r="I129" s="60"/>
    </row>
    <row r="130" spans="1:9" ht="48" customHeight="1" x14ac:dyDescent="0.2">
      <c r="A130" s="65" t="s">
        <v>581</v>
      </c>
      <c r="B130" s="99" t="s">
        <v>666</v>
      </c>
      <c r="C130" s="99"/>
      <c r="D130" s="99"/>
      <c r="E130" s="99"/>
      <c r="F130" s="99"/>
      <c r="G130" s="99"/>
      <c r="H130" s="99"/>
      <c r="I130" s="99"/>
    </row>
    <row r="131" spans="1:9" x14ac:dyDescent="0.2">
      <c r="A131" s="64"/>
      <c r="B131" s="68"/>
      <c r="C131" s="60"/>
      <c r="D131" s="60"/>
      <c r="E131" s="60"/>
      <c r="F131" s="60"/>
      <c r="G131" s="60"/>
      <c r="H131" s="60"/>
      <c r="I131" s="60"/>
    </row>
  </sheetData>
  <mergeCells count="2">
    <mergeCell ref="A2:I2"/>
    <mergeCell ref="B130:I130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1"/>
  <sheetViews>
    <sheetView topLeftCell="A70" workbookViewId="0">
      <selection activeCell="C5" sqref="C5"/>
    </sheetView>
  </sheetViews>
  <sheetFormatPr baseColWidth="10" defaultRowHeight="15" x14ac:dyDescent="0.2"/>
  <cols>
    <col min="2" max="2" width="30" style="62" customWidth="1"/>
  </cols>
  <sheetData>
    <row r="2" spans="1:10" ht="86.25" customHeight="1" x14ac:dyDescent="0.25">
      <c r="A2" s="97" t="s">
        <v>664</v>
      </c>
      <c r="B2" s="97"/>
      <c r="C2" s="97"/>
      <c r="D2" s="97"/>
      <c r="E2" s="97"/>
      <c r="F2" s="97"/>
      <c r="G2" s="97"/>
      <c r="H2" s="97"/>
      <c r="I2" s="97"/>
      <c r="J2" s="97"/>
    </row>
    <row r="3" spans="1:10" x14ac:dyDescent="0.2">
      <c r="A3" s="60"/>
      <c r="B3" s="67"/>
      <c r="C3" s="60"/>
      <c r="D3" s="60"/>
      <c r="E3" s="60"/>
      <c r="F3" s="60"/>
      <c r="G3" s="60"/>
      <c r="H3" s="60"/>
      <c r="I3" s="60"/>
    </row>
    <row r="4" spans="1:10" x14ac:dyDescent="0.2">
      <c r="A4" s="60"/>
      <c r="B4" s="67"/>
      <c r="C4" s="60"/>
      <c r="D4" s="60"/>
      <c r="E4" s="60"/>
      <c r="F4" s="60"/>
      <c r="G4" s="60"/>
      <c r="H4" s="60"/>
      <c r="I4" s="60"/>
    </row>
    <row r="5" spans="1:10" ht="32" x14ac:dyDescent="0.2">
      <c r="A5" s="60"/>
      <c r="B5" s="30"/>
      <c r="C5" s="30" t="s">
        <v>93</v>
      </c>
      <c r="D5" s="69" t="s">
        <v>459</v>
      </c>
      <c r="E5" s="69" t="s">
        <v>460</v>
      </c>
      <c r="F5" s="69" t="s">
        <v>461</v>
      </c>
      <c r="G5" s="69" t="s">
        <v>462</v>
      </c>
      <c r="H5" s="69" t="s">
        <v>463</v>
      </c>
      <c r="I5" s="69" t="s">
        <v>464</v>
      </c>
    </row>
    <row r="6" spans="1:10" x14ac:dyDescent="0.2">
      <c r="A6" s="60"/>
      <c r="B6" s="30"/>
      <c r="C6" s="25"/>
      <c r="D6" s="25"/>
      <c r="E6" s="25"/>
      <c r="F6" s="25"/>
      <c r="G6" s="25"/>
      <c r="H6" s="25"/>
      <c r="I6" s="25"/>
    </row>
    <row r="7" spans="1:10" x14ac:dyDescent="0.2">
      <c r="A7" s="60"/>
      <c r="B7" s="30"/>
      <c r="C7" s="25"/>
      <c r="D7" s="25"/>
      <c r="E7" s="25"/>
      <c r="F7" s="25"/>
      <c r="G7" s="25"/>
      <c r="H7" s="25"/>
      <c r="I7" s="25"/>
    </row>
    <row r="8" spans="1:10" x14ac:dyDescent="0.2">
      <c r="A8" s="60"/>
      <c r="B8" s="30" t="s">
        <v>663</v>
      </c>
      <c r="C8" s="26">
        <v>76405</v>
      </c>
      <c r="D8" s="26">
        <v>14757</v>
      </c>
      <c r="E8" s="26">
        <v>18910</v>
      </c>
      <c r="F8" s="26">
        <v>12900</v>
      </c>
      <c r="G8" s="26">
        <v>5142</v>
      </c>
      <c r="H8" s="26">
        <v>5269</v>
      </c>
      <c r="I8" s="26">
        <v>19427</v>
      </c>
    </row>
    <row r="9" spans="1:10" x14ac:dyDescent="0.2">
      <c r="A9" s="60"/>
      <c r="B9" s="30"/>
      <c r="C9" s="25"/>
      <c r="D9" s="25"/>
      <c r="E9" s="25"/>
      <c r="F9" s="25"/>
      <c r="G9" s="25"/>
      <c r="H9" s="25"/>
      <c r="I9" s="25"/>
    </row>
    <row r="10" spans="1:10" x14ac:dyDescent="0.2">
      <c r="A10" s="60"/>
      <c r="B10" s="30" t="s">
        <v>465</v>
      </c>
      <c r="C10" s="26">
        <v>86</v>
      </c>
      <c r="D10" s="25">
        <v>0</v>
      </c>
      <c r="E10" s="25">
        <v>0</v>
      </c>
      <c r="F10" s="25">
        <v>10</v>
      </c>
      <c r="G10" s="25">
        <v>0</v>
      </c>
      <c r="H10" s="25">
        <v>12</v>
      </c>
      <c r="I10" s="25">
        <v>64</v>
      </c>
    </row>
    <row r="11" spans="1:10" x14ac:dyDescent="0.2">
      <c r="A11" s="60"/>
      <c r="B11" s="30" t="s">
        <v>466</v>
      </c>
      <c r="C11" s="26">
        <v>14</v>
      </c>
      <c r="D11" s="25">
        <v>0</v>
      </c>
      <c r="E11" s="25">
        <v>0</v>
      </c>
      <c r="F11" s="25">
        <v>14</v>
      </c>
      <c r="G11" s="25">
        <v>0</v>
      </c>
      <c r="H11" s="25">
        <v>0</v>
      </c>
      <c r="I11" s="25">
        <v>0</v>
      </c>
    </row>
    <row r="12" spans="1:10" x14ac:dyDescent="0.2">
      <c r="A12" s="60"/>
      <c r="B12" s="30" t="s">
        <v>467</v>
      </c>
      <c r="C12" s="26">
        <v>138</v>
      </c>
      <c r="D12" s="25">
        <v>29</v>
      </c>
      <c r="E12" s="25">
        <v>42</v>
      </c>
      <c r="F12" s="25">
        <v>0</v>
      </c>
      <c r="G12" s="25">
        <v>0</v>
      </c>
      <c r="H12" s="25">
        <v>0</v>
      </c>
      <c r="I12" s="25">
        <v>67</v>
      </c>
    </row>
    <row r="13" spans="1:10" x14ac:dyDescent="0.2">
      <c r="A13" s="60"/>
      <c r="B13" s="30" t="s">
        <v>468</v>
      </c>
      <c r="C13" s="26">
        <v>8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8</v>
      </c>
    </row>
    <row r="14" spans="1:10" x14ac:dyDescent="0.2">
      <c r="A14" s="60"/>
      <c r="B14" s="30" t="s">
        <v>469</v>
      </c>
      <c r="C14" s="26">
        <v>46</v>
      </c>
      <c r="D14" s="25">
        <v>0</v>
      </c>
      <c r="E14" s="25">
        <v>0</v>
      </c>
      <c r="F14" s="25">
        <v>16</v>
      </c>
      <c r="G14" s="25">
        <v>0</v>
      </c>
      <c r="H14" s="25">
        <v>30</v>
      </c>
      <c r="I14" s="25">
        <v>0</v>
      </c>
    </row>
    <row r="15" spans="1:10" x14ac:dyDescent="0.2">
      <c r="A15" s="60"/>
      <c r="B15" s="30" t="s">
        <v>470</v>
      </c>
      <c r="C15" s="26">
        <v>173</v>
      </c>
      <c r="D15" s="25"/>
      <c r="E15" s="25">
        <v>65</v>
      </c>
      <c r="F15" s="25">
        <v>52</v>
      </c>
      <c r="G15" s="25">
        <v>28</v>
      </c>
      <c r="H15" s="25">
        <v>28</v>
      </c>
      <c r="I15" s="25">
        <v>0</v>
      </c>
    </row>
    <row r="16" spans="1:10" x14ac:dyDescent="0.2">
      <c r="A16" s="60"/>
      <c r="B16" s="30" t="s">
        <v>471</v>
      </c>
      <c r="C16" s="26">
        <v>416</v>
      </c>
      <c r="D16" s="25">
        <v>14</v>
      </c>
      <c r="E16" s="25">
        <v>60</v>
      </c>
      <c r="F16" s="25">
        <v>30</v>
      </c>
      <c r="G16" s="25">
        <v>59</v>
      </c>
      <c r="H16" s="25">
        <v>177</v>
      </c>
      <c r="I16" s="25">
        <v>76</v>
      </c>
    </row>
    <row r="17" spans="1:9" x14ac:dyDescent="0.2">
      <c r="A17" s="60"/>
      <c r="B17" s="30" t="s">
        <v>472</v>
      </c>
      <c r="C17" s="26">
        <v>108</v>
      </c>
      <c r="D17" s="25">
        <v>42</v>
      </c>
      <c r="E17" s="25">
        <v>13</v>
      </c>
      <c r="F17" s="25">
        <v>8</v>
      </c>
      <c r="G17" s="25">
        <v>41</v>
      </c>
      <c r="H17" s="25">
        <v>4</v>
      </c>
      <c r="I17" s="25">
        <v>0</v>
      </c>
    </row>
    <row r="18" spans="1:9" x14ac:dyDescent="0.2">
      <c r="A18" s="60"/>
      <c r="B18" s="30" t="s">
        <v>473</v>
      </c>
      <c r="C18" s="26">
        <v>12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12</v>
      </c>
    </row>
    <row r="19" spans="1:9" x14ac:dyDescent="0.2">
      <c r="A19" s="60"/>
      <c r="B19" s="30" t="s">
        <v>474</v>
      </c>
      <c r="C19" s="26">
        <v>63</v>
      </c>
      <c r="D19" s="25">
        <v>0</v>
      </c>
      <c r="E19" s="25">
        <v>0</v>
      </c>
      <c r="F19" s="25">
        <v>0</v>
      </c>
      <c r="G19" s="25">
        <v>6</v>
      </c>
      <c r="H19" s="25">
        <v>0</v>
      </c>
      <c r="I19" s="25">
        <v>57</v>
      </c>
    </row>
    <row r="20" spans="1:9" x14ac:dyDescent="0.2">
      <c r="A20" s="60"/>
      <c r="B20" s="30" t="s">
        <v>475</v>
      </c>
      <c r="C20" s="26">
        <v>182</v>
      </c>
      <c r="D20" s="25"/>
      <c r="E20" s="25">
        <v>25</v>
      </c>
      <c r="F20" s="25">
        <v>41</v>
      </c>
      <c r="G20" s="25">
        <v>0</v>
      </c>
      <c r="H20" s="25">
        <v>0</v>
      </c>
      <c r="I20" s="25">
        <v>116</v>
      </c>
    </row>
    <row r="21" spans="1:9" x14ac:dyDescent="0.2">
      <c r="A21" s="60"/>
      <c r="B21" s="30" t="s">
        <v>476</v>
      </c>
      <c r="C21" s="26">
        <v>32</v>
      </c>
      <c r="D21" s="25">
        <v>12</v>
      </c>
      <c r="E21" s="25">
        <v>0</v>
      </c>
      <c r="F21" s="25">
        <v>0</v>
      </c>
      <c r="G21" s="25">
        <v>16</v>
      </c>
      <c r="H21" s="25">
        <v>4</v>
      </c>
      <c r="I21" s="25">
        <v>0</v>
      </c>
    </row>
    <row r="22" spans="1:9" x14ac:dyDescent="0.2">
      <c r="A22" s="60"/>
      <c r="B22" s="30" t="s">
        <v>477</v>
      </c>
      <c r="C22" s="26">
        <v>411</v>
      </c>
      <c r="D22" s="25">
        <v>0</v>
      </c>
      <c r="E22" s="25">
        <v>32</v>
      </c>
      <c r="F22" s="25">
        <v>174</v>
      </c>
      <c r="G22" s="25">
        <v>143</v>
      </c>
      <c r="H22" s="25">
        <v>62</v>
      </c>
      <c r="I22" s="25" t="s">
        <v>668</v>
      </c>
    </row>
    <row r="23" spans="1:9" x14ac:dyDescent="0.2">
      <c r="A23" s="60"/>
      <c r="B23" s="30" t="s">
        <v>478</v>
      </c>
      <c r="C23" s="26">
        <v>44</v>
      </c>
      <c r="D23" s="25">
        <v>0</v>
      </c>
      <c r="E23" s="25">
        <v>0</v>
      </c>
      <c r="F23" s="25">
        <v>44</v>
      </c>
      <c r="G23" s="25">
        <v>0</v>
      </c>
      <c r="H23" s="25">
        <v>0</v>
      </c>
      <c r="I23" s="25">
        <v>0</v>
      </c>
    </row>
    <row r="24" spans="1:9" x14ac:dyDescent="0.2">
      <c r="A24" s="60"/>
      <c r="B24" s="30" t="s">
        <v>479</v>
      </c>
      <c r="C24" s="26">
        <v>74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v>74</v>
      </c>
    </row>
    <row r="25" spans="1:9" x14ac:dyDescent="0.2">
      <c r="A25" s="60"/>
      <c r="B25" s="30" t="s">
        <v>480</v>
      </c>
      <c r="C25" s="26">
        <v>43</v>
      </c>
      <c r="D25" s="25">
        <v>0</v>
      </c>
      <c r="E25" s="25">
        <v>0</v>
      </c>
      <c r="F25" s="25">
        <v>25</v>
      </c>
      <c r="G25" s="25">
        <v>10</v>
      </c>
      <c r="H25" s="25">
        <v>8</v>
      </c>
      <c r="I25" s="25">
        <v>0</v>
      </c>
    </row>
    <row r="26" spans="1:9" x14ac:dyDescent="0.2">
      <c r="A26" s="60"/>
      <c r="B26" s="30" t="s">
        <v>481</v>
      </c>
      <c r="C26" s="26">
        <v>183</v>
      </c>
      <c r="D26" s="25">
        <v>20</v>
      </c>
      <c r="E26" s="25">
        <v>29</v>
      </c>
      <c r="F26" s="25">
        <v>90</v>
      </c>
      <c r="G26" s="25">
        <v>16</v>
      </c>
      <c r="H26" s="25">
        <v>0</v>
      </c>
      <c r="I26" s="25">
        <v>28</v>
      </c>
    </row>
    <row r="27" spans="1:9" x14ac:dyDescent="0.2">
      <c r="A27" s="60"/>
      <c r="B27" s="30" t="s">
        <v>482</v>
      </c>
      <c r="C27" s="26">
        <v>43</v>
      </c>
      <c r="D27" s="25">
        <v>33</v>
      </c>
      <c r="E27" s="25">
        <v>10</v>
      </c>
      <c r="F27" s="25">
        <v>0</v>
      </c>
      <c r="G27" s="25">
        <v>0</v>
      </c>
      <c r="H27" s="25">
        <v>0</v>
      </c>
      <c r="I27" s="25">
        <v>0</v>
      </c>
    </row>
    <row r="28" spans="1:9" x14ac:dyDescent="0.2">
      <c r="A28" s="60"/>
      <c r="B28" s="30" t="s">
        <v>483</v>
      </c>
      <c r="C28" s="26">
        <v>66</v>
      </c>
      <c r="D28" s="25">
        <v>0</v>
      </c>
      <c r="E28" s="25">
        <v>0</v>
      </c>
      <c r="F28" s="25">
        <v>34</v>
      </c>
      <c r="G28" s="25">
        <v>32</v>
      </c>
      <c r="H28" s="25">
        <v>0</v>
      </c>
      <c r="I28" s="25">
        <v>0</v>
      </c>
    </row>
    <row r="29" spans="1:9" x14ac:dyDescent="0.2">
      <c r="A29" s="60"/>
      <c r="B29" s="30" t="s">
        <v>484</v>
      </c>
      <c r="C29" s="26">
        <v>1343</v>
      </c>
      <c r="D29" s="25">
        <v>136</v>
      </c>
      <c r="E29" s="25">
        <v>863</v>
      </c>
      <c r="F29" s="25">
        <v>95</v>
      </c>
      <c r="G29" s="25">
        <v>163</v>
      </c>
      <c r="H29" s="25">
        <v>72</v>
      </c>
      <c r="I29" s="25">
        <v>14</v>
      </c>
    </row>
    <row r="30" spans="1:9" x14ac:dyDescent="0.2">
      <c r="A30" s="60"/>
      <c r="B30" s="30" t="s">
        <v>485</v>
      </c>
      <c r="C30" s="26">
        <v>34</v>
      </c>
      <c r="D30" s="25">
        <v>0</v>
      </c>
      <c r="E30" s="25">
        <v>25</v>
      </c>
      <c r="F30" s="25">
        <v>0</v>
      </c>
      <c r="G30" s="25">
        <v>9</v>
      </c>
      <c r="H30" s="25">
        <v>0</v>
      </c>
      <c r="I30" s="25">
        <v>0</v>
      </c>
    </row>
    <row r="31" spans="1:9" x14ac:dyDescent="0.2">
      <c r="A31" s="60"/>
      <c r="B31" s="30" t="s">
        <v>486</v>
      </c>
      <c r="C31" s="26">
        <v>20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20</v>
      </c>
    </row>
    <row r="32" spans="1:9" x14ac:dyDescent="0.2">
      <c r="A32" s="60"/>
      <c r="B32" s="30" t="s">
        <v>487</v>
      </c>
      <c r="C32" s="26">
        <v>2563</v>
      </c>
      <c r="D32" s="25">
        <v>329</v>
      </c>
      <c r="E32" s="25">
        <v>501</v>
      </c>
      <c r="F32" s="25">
        <v>887</v>
      </c>
      <c r="G32" s="25">
        <v>385</v>
      </c>
      <c r="H32" s="25">
        <v>257</v>
      </c>
      <c r="I32" s="25">
        <v>204</v>
      </c>
    </row>
    <row r="33" spans="1:9" x14ac:dyDescent="0.2">
      <c r="A33" s="60"/>
      <c r="B33" s="30" t="s">
        <v>488</v>
      </c>
      <c r="C33" s="26">
        <v>161</v>
      </c>
      <c r="D33" s="25">
        <v>0</v>
      </c>
      <c r="E33" s="25">
        <v>18</v>
      </c>
      <c r="F33" s="25">
        <v>0</v>
      </c>
      <c r="G33" s="25">
        <v>0</v>
      </c>
      <c r="H33" s="25">
        <v>0</v>
      </c>
      <c r="I33" s="25">
        <v>143</v>
      </c>
    </row>
    <row r="34" spans="1:9" x14ac:dyDescent="0.2">
      <c r="A34" s="60"/>
      <c r="B34" s="30" t="s">
        <v>489</v>
      </c>
      <c r="C34" s="26">
        <v>162</v>
      </c>
      <c r="D34" s="25">
        <v>0</v>
      </c>
      <c r="E34" s="25">
        <v>62</v>
      </c>
      <c r="F34" s="25">
        <v>38</v>
      </c>
      <c r="G34" s="25">
        <v>0</v>
      </c>
      <c r="H34" s="25">
        <v>47</v>
      </c>
      <c r="I34" s="25">
        <v>15</v>
      </c>
    </row>
    <row r="35" spans="1:9" x14ac:dyDescent="0.2">
      <c r="A35" s="60"/>
      <c r="B35" s="30" t="s">
        <v>490</v>
      </c>
      <c r="C35" s="26">
        <v>76</v>
      </c>
      <c r="D35" s="25">
        <v>76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</row>
    <row r="36" spans="1:9" x14ac:dyDescent="0.2">
      <c r="A36" s="60"/>
      <c r="B36" s="30" t="s">
        <v>662</v>
      </c>
      <c r="C36" s="26">
        <v>28</v>
      </c>
      <c r="D36" s="25">
        <v>0</v>
      </c>
      <c r="E36" s="25">
        <v>0</v>
      </c>
      <c r="F36" s="25">
        <v>0</v>
      </c>
      <c r="G36" s="25">
        <v>0</v>
      </c>
      <c r="H36" s="25">
        <v>28</v>
      </c>
      <c r="I36" s="25">
        <v>0</v>
      </c>
    </row>
    <row r="37" spans="1:9" x14ac:dyDescent="0.2">
      <c r="A37" s="60"/>
      <c r="B37" s="30" t="s">
        <v>491</v>
      </c>
      <c r="C37" s="26">
        <v>29</v>
      </c>
      <c r="D37" s="25">
        <v>0</v>
      </c>
      <c r="E37" s="25">
        <v>0</v>
      </c>
      <c r="F37" s="25">
        <v>0</v>
      </c>
      <c r="G37" s="25">
        <v>20</v>
      </c>
      <c r="H37" s="25">
        <v>0</v>
      </c>
      <c r="I37" s="25">
        <v>9</v>
      </c>
    </row>
    <row r="38" spans="1:9" x14ac:dyDescent="0.2">
      <c r="A38" s="60"/>
      <c r="B38" s="30" t="s">
        <v>492</v>
      </c>
      <c r="C38" s="26">
        <v>61</v>
      </c>
      <c r="D38" s="25">
        <v>0</v>
      </c>
      <c r="E38" s="25">
        <v>61</v>
      </c>
      <c r="F38" s="25">
        <v>0</v>
      </c>
      <c r="G38" s="25">
        <v>0</v>
      </c>
      <c r="H38" s="25">
        <v>0</v>
      </c>
      <c r="I38" s="25">
        <v>0</v>
      </c>
    </row>
    <row r="39" spans="1:9" x14ac:dyDescent="0.2">
      <c r="A39" s="60"/>
      <c r="B39" s="30" t="s">
        <v>493</v>
      </c>
      <c r="C39" s="26">
        <v>47</v>
      </c>
      <c r="D39" s="25">
        <v>0</v>
      </c>
      <c r="E39" s="25">
        <v>12</v>
      </c>
      <c r="F39" s="25">
        <v>35</v>
      </c>
      <c r="G39" s="25">
        <v>0</v>
      </c>
      <c r="H39" s="25">
        <v>0</v>
      </c>
      <c r="I39" s="25">
        <v>0</v>
      </c>
    </row>
    <row r="40" spans="1:9" x14ac:dyDescent="0.2">
      <c r="A40" s="60"/>
      <c r="B40" s="30" t="s">
        <v>494</v>
      </c>
      <c r="C40" s="26">
        <v>66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66</v>
      </c>
    </row>
    <row r="41" spans="1:9" x14ac:dyDescent="0.2">
      <c r="A41" s="60"/>
      <c r="B41" s="30" t="s">
        <v>495</v>
      </c>
      <c r="C41" s="26">
        <v>141</v>
      </c>
      <c r="D41" s="25">
        <v>0</v>
      </c>
      <c r="E41" s="25">
        <v>60</v>
      </c>
      <c r="F41" s="25">
        <v>54</v>
      </c>
      <c r="G41" s="25">
        <v>10</v>
      </c>
      <c r="H41" s="25">
        <v>17</v>
      </c>
      <c r="I41" s="25" t="s">
        <v>668</v>
      </c>
    </row>
    <row r="42" spans="1:9" x14ac:dyDescent="0.2">
      <c r="A42" s="60"/>
      <c r="B42" s="30" t="s">
        <v>496</v>
      </c>
      <c r="C42" s="26">
        <v>22</v>
      </c>
      <c r="D42" s="25">
        <v>0</v>
      </c>
      <c r="E42" s="25">
        <v>0</v>
      </c>
      <c r="F42" s="25">
        <v>13</v>
      </c>
      <c r="G42" s="25">
        <v>0</v>
      </c>
      <c r="H42" s="25">
        <v>0</v>
      </c>
      <c r="I42" s="25">
        <v>9</v>
      </c>
    </row>
    <row r="43" spans="1:9" x14ac:dyDescent="0.2">
      <c r="A43" s="60"/>
      <c r="B43" s="30" t="s">
        <v>497</v>
      </c>
      <c r="C43" s="26">
        <v>530</v>
      </c>
      <c r="D43" s="25">
        <v>0</v>
      </c>
      <c r="E43" s="25">
        <v>422</v>
      </c>
      <c r="F43" s="25">
        <v>108</v>
      </c>
      <c r="G43" s="25">
        <v>0</v>
      </c>
      <c r="H43" s="25">
        <v>0</v>
      </c>
      <c r="I43" s="25" t="s">
        <v>668</v>
      </c>
    </row>
    <row r="44" spans="1:9" x14ac:dyDescent="0.2">
      <c r="A44" s="60"/>
      <c r="B44" s="30" t="s">
        <v>498</v>
      </c>
      <c r="C44" s="26">
        <v>111</v>
      </c>
      <c r="D44" s="25">
        <v>0</v>
      </c>
      <c r="E44" s="25">
        <v>75</v>
      </c>
      <c r="F44" s="25">
        <v>20</v>
      </c>
      <c r="G44" s="25">
        <v>16</v>
      </c>
      <c r="H44" s="25">
        <v>0</v>
      </c>
      <c r="I44" s="25">
        <v>0</v>
      </c>
    </row>
    <row r="45" spans="1:9" x14ac:dyDescent="0.2">
      <c r="A45" s="60"/>
      <c r="B45" s="30" t="s">
        <v>499</v>
      </c>
      <c r="C45" s="26">
        <v>97</v>
      </c>
      <c r="D45" s="25">
        <v>11</v>
      </c>
      <c r="E45" s="25">
        <v>0</v>
      </c>
      <c r="F45" s="25">
        <v>0</v>
      </c>
      <c r="G45" s="25">
        <v>0</v>
      </c>
      <c r="H45" s="25">
        <v>0</v>
      </c>
      <c r="I45" s="25">
        <v>86</v>
      </c>
    </row>
    <row r="46" spans="1:9" x14ac:dyDescent="0.2">
      <c r="A46" s="60"/>
      <c r="B46" s="30" t="s">
        <v>500</v>
      </c>
      <c r="C46" s="26">
        <v>44</v>
      </c>
      <c r="D46" s="25">
        <v>0</v>
      </c>
      <c r="E46" s="25">
        <v>0</v>
      </c>
      <c r="F46" s="25">
        <v>0</v>
      </c>
      <c r="G46" s="25">
        <v>0</v>
      </c>
      <c r="H46" s="25">
        <v>0</v>
      </c>
      <c r="I46" s="25">
        <v>44</v>
      </c>
    </row>
    <row r="47" spans="1:9" x14ac:dyDescent="0.2">
      <c r="A47" s="60"/>
      <c r="B47" s="30" t="s">
        <v>501</v>
      </c>
      <c r="C47" s="26">
        <v>39</v>
      </c>
      <c r="D47" s="25">
        <v>0</v>
      </c>
      <c r="E47" s="25">
        <v>0</v>
      </c>
      <c r="F47" s="25">
        <v>0</v>
      </c>
      <c r="G47" s="25">
        <v>0</v>
      </c>
      <c r="H47" s="25">
        <v>0</v>
      </c>
      <c r="I47" s="25">
        <v>39</v>
      </c>
    </row>
    <row r="48" spans="1:9" x14ac:dyDescent="0.2">
      <c r="A48" s="60"/>
      <c r="B48" s="30" t="s">
        <v>502</v>
      </c>
      <c r="C48" s="26">
        <v>15336</v>
      </c>
      <c r="D48" s="25">
        <v>3034</v>
      </c>
      <c r="E48" s="25">
        <v>5404</v>
      </c>
      <c r="F48" s="25">
        <v>2895</v>
      </c>
      <c r="G48" s="25">
        <v>1146</v>
      </c>
      <c r="H48" s="25">
        <v>2306</v>
      </c>
      <c r="I48" s="25">
        <v>551</v>
      </c>
    </row>
    <row r="49" spans="1:9" x14ac:dyDescent="0.2">
      <c r="A49" s="60"/>
      <c r="B49" s="30" t="s">
        <v>503</v>
      </c>
      <c r="C49" s="26">
        <v>7</v>
      </c>
      <c r="D49" s="25">
        <v>0</v>
      </c>
      <c r="E49" s="25">
        <v>0</v>
      </c>
      <c r="F49" s="25">
        <v>0</v>
      </c>
      <c r="G49" s="25">
        <v>0</v>
      </c>
      <c r="H49" s="25">
        <v>0</v>
      </c>
      <c r="I49" s="25">
        <v>7</v>
      </c>
    </row>
    <row r="50" spans="1:9" x14ac:dyDescent="0.2">
      <c r="A50" s="60"/>
      <c r="B50" s="30" t="s">
        <v>504</v>
      </c>
      <c r="C50" s="26">
        <v>42</v>
      </c>
      <c r="D50" s="25">
        <v>0</v>
      </c>
      <c r="E50" s="25">
        <v>0</v>
      </c>
      <c r="F50" s="25">
        <v>0</v>
      </c>
      <c r="G50" s="25">
        <v>0</v>
      </c>
      <c r="H50" s="25">
        <v>42</v>
      </c>
      <c r="I50" s="25">
        <v>0</v>
      </c>
    </row>
    <row r="51" spans="1:9" x14ac:dyDescent="0.2">
      <c r="A51" s="60"/>
      <c r="B51" s="30" t="s">
        <v>505</v>
      </c>
      <c r="C51" s="26">
        <v>68</v>
      </c>
      <c r="D51" s="25">
        <v>0</v>
      </c>
      <c r="E51" s="25">
        <v>0</v>
      </c>
      <c r="F51" s="25">
        <v>60</v>
      </c>
      <c r="G51" s="25">
        <v>8</v>
      </c>
      <c r="H51" s="25">
        <v>0</v>
      </c>
      <c r="I51" s="25">
        <v>0</v>
      </c>
    </row>
    <row r="52" spans="1:9" x14ac:dyDescent="0.2">
      <c r="A52" s="60"/>
      <c r="B52" s="30" t="s">
        <v>665</v>
      </c>
      <c r="C52" s="26">
        <v>58</v>
      </c>
      <c r="D52" s="25">
        <v>0</v>
      </c>
      <c r="E52" s="25">
        <v>0</v>
      </c>
      <c r="F52" s="25">
        <v>58</v>
      </c>
      <c r="G52" s="25">
        <v>0</v>
      </c>
      <c r="H52" s="25">
        <v>0</v>
      </c>
      <c r="I52" s="25">
        <v>0</v>
      </c>
    </row>
    <row r="53" spans="1:9" x14ac:dyDescent="0.2">
      <c r="A53" s="60"/>
      <c r="B53" s="30" t="s">
        <v>507</v>
      </c>
      <c r="C53" s="26">
        <v>222</v>
      </c>
      <c r="D53" s="25">
        <v>0</v>
      </c>
      <c r="E53" s="25">
        <v>0</v>
      </c>
      <c r="F53" s="25">
        <v>0</v>
      </c>
      <c r="G53" s="25">
        <v>0</v>
      </c>
      <c r="H53" s="25">
        <v>0</v>
      </c>
      <c r="I53" s="25">
        <v>222</v>
      </c>
    </row>
    <row r="54" spans="1:9" x14ac:dyDescent="0.2">
      <c r="A54" s="60"/>
      <c r="B54" s="30" t="s">
        <v>508</v>
      </c>
      <c r="C54" s="26">
        <v>170</v>
      </c>
      <c r="D54" s="25">
        <v>50</v>
      </c>
      <c r="E54" s="25">
        <v>27</v>
      </c>
      <c r="F54" s="25">
        <v>54</v>
      </c>
      <c r="G54" s="25"/>
      <c r="H54" s="25">
        <v>20</v>
      </c>
      <c r="I54" s="25">
        <v>19</v>
      </c>
    </row>
    <row r="55" spans="1:9" x14ac:dyDescent="0.2">
      <c r="A55" s="60"/>
      <c r="B55" s="30" t="s">
        <v>509</v>
      </c>
      <c r="C55" s="26">
        <v>108</v>
      </c>
      <c r="D55" s="25">
        <v>0</v>
      </c>
      <c r="E55" s="25">
        <v>8</v>
      </c>
      <c r="F55" s="25">
        <v>22</v>
      </c>
      <c r="G55" s="25">
        <v>15</v>
      </c>
      <c r="H55" s="25">
        <v>18</v>
      </c>
      <c r="I55" s="25">
        <v>45</v>
      </c>
    </row>
    <row r="56" spans="1:9" x14ac:dyDescent="0.2">
      <c r="A56" s="60"/>
      <c r="B56" s="30" t="s">
        <v>510</v>
      </c>
      <c r="C56" s="26">
        <v>12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  <c r="I56" s="25">
        <v>12</v>
      </c>
    </row>
    <row r="57" spans="1:9" x14ac:dyDescent="0.2">
      <c r="A57" s="60"/>
      <c r="B57" s="30" t="s">
        <v>511</v>
      </c>
      <c r="C57" s="26">
        <v>6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6</v>
      </c>
    </row>
    <row r="58" spans="1:9" x14ac:dyDescent="0.2">
      <c r="A58" s="60"/>
      <c r="B58" s="30" t="s">
        <v>512</v>
      </c>
      <c r="C58" s="26">
        <v>482</v>
      </c>
      <c r="D58" s="25">
        <v>111</v>
      </c>
      <c r="E58" s="25">
        <v>94</v>
      </c>
      <c r="F58" s="25">
        <v>68</v>
      </c>
      <c r="G58" s="25">
        <v>14</v>
      </c>
      <c r="H58" s="25">
        <v>44</v>
      </c>
      <c r="I58" s="25">
        <v>151</v>
      </c>
    </row>
    <row r="59" spans="1:9" x14ac:dyDescent="0.2">
      <c r="A59" s="60"/>
      <c r="B59" s="30" t="s">
        <v>513</v>
      </c>
      <c r="C59" s="26">
        <v>6</v>
      </c>
      <c r="D59" s="25">
        <v>0</v>
      </c>
      <c r="E59" s="25">
        <v>0</v>
      </c>
      <c r="F59" s="25">
        <v>0</v>
      </c>
      <c r="G59" s="25">
        <v>6</v>
      </c>
      <c r="H59" s="25">
        <v>0</v>
      </c>
      <c r="I59" s="25">
        <v>0</v>
      </c>
    </row>
    <row r="60" spans="1:9" x14ac:dyDescent="0.2">
      <c r="A60" s="60"/>
      <c r="B60" s="30" t="s">
        <v>514</v>
      </c>
      <c r="C60" s="26">
        <v>350</v>
      </c>
      <c r="D60" s="25">
        <v>0</v>
      </c>
      <c r="E60" s="25">
        <v>16</v>
      </c>
      <c r="F60" s="25">
        <v>131</v>
      </c>
      <c r="G60" s="25">
        <v>25</v>
      </c>
      <c r="H60" s="25">
        <v>109</v>
      </c>
      <c r="I60" s="25">
        <v>69</v>
      </c>
    </row>
    <row r="61" spans="1:9" x14ac:dyDescent="0.2">
      <c r="A61" s="60"/>
      <c r="B61" s="30" t="s">
        <v>515</v>
      </c>
      <c r="C61" s="26">
        <v>1558</v>
      </c>
      <c r="D61" s="25">
        <v>72</v>
      </c>
      <c r="E61" s="25">
        <v>922</v>
      </c>
      <c r="F61" s="25">
        <v>152</v>
      </c>
      <c r="G61" s="25">
        <v>412</v>
      </c>
      <c r="H61" s="25" t="s">
        <v>668</v>
      </c>
      <c r="I61" s="25" t="s">
        <v>668</v>
      </c>
    </row>
    <row r="62" spans="1:9" x14ac:dyDescent="0.2">
      <c r="A62" s="60"/>
      <c r="B62" s="30" t="s">
        <v>516</v>
      </c>
      <c r="C62" s="26">
        <v>184</v>
      </c>
      <c r="D62" s="25">
        <v>19</v>
      </c>
      <c r="E62" s="25">
        <v>90</v>
      </c>
      <c r="F62" s="25">
        <v>22</v>
      </c>
      <c r="G62" s="25">
        <v>0</v>
      </c>
      <c r="H62" s="25">
        <v>15</v>
      </c>
      <c r="I62" s="25">
        <v>38</v>
      </c>
    </row>
    <row r="63" spans="1:9" x14ac:dyDescent="0.2">
      <c r="A63" s="60"/>
      <c r="B63" s="30" t="s">
        <v>517</v>
      </c>
      <c r="C63" s="26">
        <v>863</v>
      </c>
      <c r="D63" s="25">
        <v>157</v>
      </c>
      <c r="E63" s="25">
        <v>143</v>
      </c>
      <c r="F63" s="25">
        <v>203</v>
      </c>
      <c r="G63" s="25">
        <v>93</v>
      </c>
      <c r="H63" s="25">
        <v>0</v>
      </c>
      <c r="I63" s="25">
        <v>267</v>
      </c>
    </row>
    <row r="64" spans="1:9" x14ac:dyDescent="0.2">
      <c r="A64" s="60"/>
      <c r="B64" s="30" t="s">
        <v>518</v>
      </c>
      <c r="C64" s="26">
        <v>133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133</v>
      </c>
    </row>
    <row r="65" spans="1:9" x14ac:dyDescent="0.2">
      <c r="A65" s="60"/>
      <c r="B65" s="30" t="s">
        <v>30</v>
      </c>
      <c r="C65" s="26">
        <v>401</v>
      </c>
      <c r="D65" s="25">
        <v>51</v>
      </c>
      <c r="E65" s="25">
        <v>65</v>
      </c>
      <c r="F65" s="25">
        <v>143</v>
      </c>
      <c r="G65" s="25">
        <v>98</v>
      </c>
      <c r="H65" s="25">
        <v>42</v>
      </c>
      <c r="I65" s="25">
        <v>2</v>
      </c>
    </row>
    <row r="66" spans="1:9" x14ac:dyDescent="0.2">
      <c r="A66" s="60"/>
      <c r="B66" s="30" t="s">
        <v>519</v>
      </c>
      <c r="C66" s="26">
        <v>1043</v>
      </c>
      <c r="D66" s="25">
        <v>148</v>
      </c>
      <c r="E66" s="25">
        <v>243</v>
      </c>
      <c r="F66" s="25">
        <v>164</v>
      </c>
      <c r="G66" s="25">
        <v>10</v>
      </c>
      <c r="H66" s="25">
        <v>0</v>
      </c>
      <c r="I66" s="25">
        <v>478</v>
      </c>
    </row>
    <row r="67" spans="1:9" x14ac:dyDescent="0.2">
      <c r="A67" s="60"/>
      <c r="B67" s="30" t="s">
        <v>520</v>
      </c>
      <c r="C67" s="26">
        <v>10</v>
      </c>
      <c r="D67" s="25">
        <v>0</v>
      </c>
      <c r="E67" s="25">
        <v>0</v>
      </c>
      <c r="F67" s="25">
        <v>0</v>
      </c>
      <c r="G67" s="25">
        <v>0</v>
      </c>
      <c r="H67" s="25">
        <v>0</v>
      </c>
      <c r="I67" s="25">
        <v>10</v>
      </c>
    </row>
    <row r="68" spans="1:9" x14ac:dyDescent="0.2">
      <c r="A68" s="60"/>
      <c r="B68" s="30" t="s">
        <v>521</v>
      </c>
      <c r="C68" s="26">
        <v>49</v>
      </c>
      <c r="D68" s="25">
        <v>0</v>
      </c>
      <c r="E68" s="25">
        <v>0</v>
      </c>
      <c r="F68" s="25">
        <v>0</v>
      </c>
      <c r="G68" s="25">
        <v>20</v>
      </c>
      <c r="H68" s="25">
        <v>0</v>
      </c>
      <c r="I68" s="25">
        <v>29</v>
      </c>
    </row>
    <row r="69" spans="1:9" x14ac:dyDescent="0.2">
      <c r="A69" s="60"/>
      <c r="B69" s="30" t="s">
        <v>522</v>
      </c>
      <c r="C69" s="26">
        <v>51</v>
      </c>
      <c r="D69" s="25">
        <v>0</v>
      </c>
      <c r="E69" s="25">
        <v>0</v>
      </c>
      <c r="F69" s="25">
        <v>0</v>
      </c>
      <c r="G69" s="25">
        <v>0</v>
      </c>
      <c r="H69" s="25">
        <v>0</v>
      </c>
      <c r="I69" s="25">
        <v>51</v>
      </c>
    </row>
    <row r="70" spans="1:9" x14ac:dyDescent="0.2">
      <c r="A70" s="60"/>
      <c r="B70" s="30" t="s">
        <v>523</v>
      </c>
      <c r="C70" s="26">
        <v>377</v>
      </c>
      <c r="D70" s="25">
        <v>0</v>
      </c>
      <c r="E70" s="25">
        <v>143</v>
      </c>
      <c r="F70" s="25">
        <v>109</v>
      </c>
      <c r="G70" s="25">
        <v>0</v>
      </c>
      <c r="H70" s="25">
        <v>0</v>
      </c>
      <c r="I70" s="25">
        <v>125</v>
      </c>
    </row>
    <row r="71" spans="1:9" x14ac:dyDescent="0.2">
      <c r="A71" s="60"/>
      <c r="B71" s="30" t="s">
        <v>524</v>
      </c>
      <c r="C71" s="26">
        <v>158</v>
      </c>
      <c r="D71" s="25">
        <v>0</v>
      </c>
      <c r="E71" s="25">
        <v>0</v>
      </c>
      <c r="F71" s="25">
        <v>0</v>
      </c>
      <c r="G71" s="25">
        <v>0</v>
      </c>
      <c r="H71" s="25">
        <v>0</v>
      </c>
      <c r="I71" s="25">
        <v>158</v>
      </c>
    </row>
    <row r="72" spans="1:9" x14ac:dyDescent="0.2">
      <c r="A72" s="60"/>
      <c r="B72" s="30" t="s">
        <v>525</v>
      </c>
      <c r="C72" s="26">
        <v>34</v>
      </c>
      <c r="D72" s="25">
        <v>0</v>
      </c>
      <c r="E72" s="25">
        <v>0</v>
      </c>
      <c r="F72" s="25">
        <v>0</v>
      </c>
      <c r="G72" s="25">
        <v>0</v>
      </c>
      <c r="H72" s="25">
        <v>0</v>
      </c>
      <c r="I72" s="25">
        <v>34</v>
      </c>
    </row>
    <row r="73" spans="1:9" x14ac:dyDescent="0.2">
      <c r="A73" s="60"/>
      <c r="B73" s="30" t="s">
        <v>526</v>
      </c>
      <c r="C73" s="26">
        <v>95</v>
      </c>
      <c r="D73" s="25">
        <v>0</v>
      </c>
      <c r="E73" s="25">
        <v>0</v>
      </c>
      <c r="F73" s="25">
        <v>4</v>
      </c>
      <c r="G73" s="25">
        <v>0</v>
      </c>
      <c r="H73" s="25">
        <v>73</v>
      </c>
      <c r="I73" s="25">
        <v>18</v>
      </c>
    </row>
    <row r="74" spans="1:9" x14ac:dyDescent="0.2">
      <c r="A74" s="60"/>
      <c r="B74" s="30" t="s">
        <v>211</v>
      </c>
      <c r="C74" s="26">
        <v>25495</v>
      </c>
      <c r="D74" s="25">
        <v>7534</v>
      </c>
      <c r="E74" s="25">
        <v>4546</v>
      </c>
      <c r="F74" s="25">
        <v>1873</v>
      </c>
      <c r="G74" s="25">
        <v>642</v>
      </c>
      <c r="H74" s="25">
        <v>412</v>
      </c>
      <c r="I74" s="25">
        <v>10488</v>
      </c>
    </row>
    <row r="75" spans="1:9" x14ac:dyDescent="0.2">
      <c r="A75" s="60"/>
      <c r="B75" s="30" t="s">
        <v>527</v>
      </c>
      <c r="C75" s="26">
        <v>16</v>
      </c>
      <c r="D75" s="25">
        <v>0</v>
      </c>
      <c r="E75" s="25">
        <v>0</v>
      </c>
      <c r="F75" s="25">
        <v>0</v>
      </c>
      <c r="G75" s="25">
        <v>0</v>
      </c>
      <c r="H75" s="25">
        <v>0</v>
      </c>
      <c r="I75" s="25">
        <v>16</v>
      </c>
    </row>
    <row r="76" spans="1:9" x14ac:dyDescent="0.2">
      <c r="A76" s="60"/>
      <c r="B76" s="30" t="s">
        <v>528</v>
      </c>
      <c r="C76" s="26">
        <v>45</v>
      </c>
      <c r="D76" s="25">
        <v>0</v>
      </c>
      <c r="E76" s="25">
        <v>0</v>
      </c>
      <c r="F76" s="25">
        <v>19</v>
      </c>
      <c r="G76" s="25">
        <v>0</v>
      </c>
      <c r="H76" s="25">
        <v>0</v>
      </c>
      <c r="I76" s="25">
        <v>26</v>
      </c>
    </row>
    <row r="77" spans="1:9" x14ac:dyDescent="0.2">
      <c r="A77" s="60"/>
      <c r="B77" s="30" t="s">
        <v>529</v>
      </c>
      <c r="C77" s="26">
        <v>244</v>
      </c>
      <c r="D77" s="25">
        <v>0</v>
      </c>
      <c r="E77" s="25">
        <v>0</v>
      </c>
      <c r="F77" s="25">
        <v>0</v>
      </c>
      <c r="G77" s="25">
        <v>0</v>
      </c>
      <c r="H77" s="25">
        <v>0</v>
      </c>
      <c r="I77" s="25">
        <v>244</v>
      </c>
    </row>
    <row r="78" spans="1:9" x14ac:dyDescent="0.2">
      <c r="A78" s="60"/>
      <c r="B78" s="30" t="s">
        <v>530</v>
      </c>
      <c r="C78" s="26">
        <v>114</v>
      </c>
      <c r="D78" s="25">
        <v>0</v>
      </c>
      <c r="E78" s="25">
        <v>0</v>
      </c>
      <c r="F78" s="25">
        <v>0</v>
      </c>
      <c r="G78" s="25">
        <v>0</v>
      </c>
      <c r="H78" s="25">
        <v>0</v>
      </c>
      <c r="I78" s="25">
        <v>114</v>
      </c>
    </row>
    <row r="79" spans="1:9" x14ac:dyDescent="0.2">
      <c r="A79" s="60"/>
      <c r="B79" s="30" t="s">
        <v>214</v>
      </c>
      <c r="C79" s="26">
        <v>3734</v>
      </c>
      <c r="D79" s="25">
        <v>539</v>
      </c>
      <c r="E79" s="25">
        <v>461</v>
      </c>
      <c r="F79" s="25">
        <v>871</v>
      </c>
      <c r="G79" s="25">
        <v>799</v>
      </c>
      <c r="H79" s="25">
        <v>975</v>
      </c>
      <c r="I79" s="25">
        <v>89</v>
      </c>
    </row>
    <row r="80" spans="1:9" x14ac:dyDescent="0.2">
      <c r="A80" s="60"/>
      <c r="B80" s="30" t="s">
        <v>531</v>
      </c>
      <c r="C80" s="26">
        <v>4</v>
      </c>
      <c r="D80" s="25">
        <v>0</v>
      </c>
      <c r="E80" s="25">
        <v>0</v>
      </c>
      <c r="F80" s="25">
        <v>0</v>
      </c>
      <c r="G80" s="25">
        <v>0</v>
      </c>
      <c r="H80" s="25">
        <v>0</v>
      </c>
      <c r="I80" s="25">
        <v>4</v>
      </c>
    </row>
    <row r="81" spans="1:9" x14ac:dyDescent="0.2">
      <c r="A81" s="60"/>
      <c r="B81" s="30" t="s">
        <v>532</v>
      </c>
      <c r="C81" s="26">
        <v>298</v>
      </c>
      <c r="D81" s="25">
        <v>0</v>
      </c>
      <c r="E81" s="25">
        <v>69</v>
      </c>
      <c r="F81" s="25">
        <v>188</v>
      </c>
      <c r="G81" s="25">
        <v>0</v>
      </c>
      <c r="H81" s="25">
        <v>0</v>
      </c>
      <c r="I81" s="25">
        <v>41</v>
      </c>
    </row>
    <row r="82" spans="1:9" x14ac:dyDescent="0.2">
      <c r="A82" s="60"/>
      <c r="B82" s="30" t="s">
        <v>533</v>
      </c>
      <c r="C82" s="26">
        <v>21</v>
      </c>
      <c r="D82" s="25">
        <v>0</v>
      </c>
      <c r="E82" s="25">
        <v>0</v>
      </c>
      <c r="F82" s="25">
        <v>0</v>
      </c>
      <c r="G82" s="25">
        <v>0</v>
      </c>
      <c r="H82" s="25">
        <v>0</v>
      </c>
      <c r="I82" s="25">
        <v>21</v>
      </c>
    </row>
    <row r="83" spans="1:9" x14ac:dyDescent="0.2">
      <c r="A83" s="60"/>
      <c r="B83" s="30" t="s">
        <v>534</v>
      </c>
      <c r="C83" s="26">
        <v>22</v>
      </c>
      <c r="D83" s="25">
        <v>0</v>
      </c>
      <c r="E83" s="25">
        <v>0</v>
      </c>
      <c r="F83" s="25">
        <v>0</v>
      </c>
      <c r="G83" s="25">
        <v>12</v>
      </c>
      <c r="H83" s="25">
        <v>10</v>
      </c>
      <c r="I83" s="25">
        <v>0</v>
      </c>
    </row>
    <row r="84" spans="1:9" x14ac:dyDescent="0.2">
      <c r="A84" s="60"/>
      <c r="B84" s="30" t="s">
        <v>535</v>
      </c>
      <c r="C84" s="26">
        <v>80</v>
      </c>
      <c r="D84" s="25">
        <v>0</v>
      </c>
      <c r="E84" s="25">
        <v>0</v>
      </c>
      <c r="F84" s="25">
        <v>40</v>
      </c>
      <c r="G84" s="25">
        <v>40</v>
      </c>
      <c r="H84" s="25">
        <v>0</v>
      </c>
      <c r="I84" s="25">
        <v>0</v>
      </c>
    </row>
    <row r="85" spans="1:9" x14ac:dyDescent="0.2">
      <c r="A85" s="60"/>
      <c r="B85" s="30" t="s">
        <v>536</v>
      </c>
      <c r="C85" s="26">
        <v>150</v>
      </c>
      <c r="D85" s="25">
        <v>0</v>
      </c>
      <c r="E85" s="25">
        <v>81</v>
      </c>
      <c r="F85" s="25">
        <v>32</v>
      </c>
      <c r="G85" s="25">
        <v>0</v>
      </c>
      <c r="H85" s="25">
        <v>37</v>
      </c>
      <c r="I85" s="25">
        <v>0</v>
      </c>
    </row>
    <row r="86" spans="1:9" x14ac:dyDescent="0.2">
      <c r="A86" s="60"/>
      <c r="B86" s="30" t="s">
        <v>537</v>
      </c>
      <c r="C86" s="26">
        <v>434</v>
      </c>
      <c r="D86" s="25">
        <v>71</v>
      </c>
      <c r="E86" s="25">
        <v>6</v>
      </c>
      <c r="F86" s="25">
        <v>300</v>
      </c>
      <c r="G86" s="25">
        <v>12</v>
      </c>
      <c r="H86" s="25">
        <v>0</v>
      </c>
      <c r="I86" s="25">
        <v>45</v>
      </c>
    </row>
    <row r="87" spans="1:9" x14ac:dyDescent="0.2">
      <c r="A87" s="60"/>
      <c r="B87" s="30" t="s">
        <v>538</v>
      </c>
      <c r="C87" s="26">
        <v>11</v>
      </c>
      <c r="D87" s="25">
        <v>0</v>
      </c>
      <c r="E87" s="25">
        <v>0</v>
      </c>
      <c r="F87" s="25">
        <v>0</v>
      </c>
      <c r="G87" s="25">
        <v>0</v>
      </c>
      <c r="H87" s="25">
        <v>0</v>
      </c>
      <c r="I87" s="25">
        <v>11</v>
      </c>
    </row>
    <row r="88" spans="1:9" x14ac:dyDescent="0.2">
      <c r="A88" s="60"/>
      <c r="B88" s="30" t="s">
        <v>539</v>
      </c>
      <c r="C88" s="26">
        <v>144</v>
      </c>
      <c r="D88" s="25">
        <v>51</v>
      </c>
      <c r="E88" s="25">
        <v>66</v>
      </c>
      <c r="F88" s="25">
        <v>0</v>
      </c>
      <c r="G88" s="25">
        <v>27</v>
      </c>
      <c r="H88" s="25">
        <v>0</v>
      </c>
      <c r="I88" s="25">
        <v>0</v>
      </c>
    </row>
    <row r="89" spans="1:9" x14ac:dyDescent="0.2">
      <c r="A89" s="60"/>
      <c r="B89" s="30" t="s">
        <v>33</v>
      </c>
      <c r="C89" s="26">
        <v>123</v>
      </c>
      <c r="D89" s="25">
        <v>0</v>
      </c>
      <c r="E89" s="25">
        <v>0</v>
      </c>
      <c r="F89" s="25">
        <v>0</v>
      </c>
      <c r="G89" s="25">
        <v>0</v>
      </c>
      <c r="H89" s="25">
        <v>0</v>
      </c>
      <c r="I89" s="25">
        <v>123</v>
      </c>
    </row>
    <row r="90" spans="1:9" x14ac:dyDescent="0.2">
      <c r="A90" s="60"/>
      <c r="B90" s="30" t="s">
        <v>540</v>
      </c>
      <c r="C90" s="26">
        <v>1581</v>
      </c>
      <c r="D90" s="25">
        <v>0</v>
      </c>
      <c r="E90" s="25">
        <v>0</v>
      </c>
      <c r="F90" s="25">
        <v>0</v>
      </c>
      <c r="G90" s="25">
        <v>0</v>
      </c>
      <c r="H90" s="25">
        <v>0</v>
      </c>
      <c r="I90" s="25">
        <v>1581</v>
      </c>
    </row>
    <row r="91" spans="1:9" x14ac:dyDescent="0.2">
      <c r="A91" s="60"/>
      <c r="B91" s="30" t="s">
        <v>541</v>
      </c>
      <c r="C91" s="26">
        <v>81</v>
      </c>
      <c r="D91" s="25">
        <v>0</v>
      </c>
      <c r="E91" s="25">
        <v>0</v>
      </c>
      <c r="F91" s="25">
        <v>0</v>
      </c>
      <c r="G91" s="25">
        <v>0</v>
      </c>
      <c r="H91" s="25">
        <v>0</v>
      </c>
      <c r="I91" s="25">
        <v>81</v>
      </c>
    </row>
    <row r="92" spans="1:9" x14ac:dyDescent="0.2">
      <c r="A92" s="60"/>
      <c r="B92" s="30" t="s">
        <v>542</v>
      </c>
      <c r="C92" s="26">
        <v>1155</v>
      </c>
      <c r="D92" s="25">
        <v>95</v>
      </c>
      <c r="E92" s="25">
        <v>0</v>
      </c>
      <c r="F92" s="25">
        <v>0</v>
      </c>
      <c r="G92" s="25">
        <v>0</v>
      </c>
      <c r="H92" s="25">
        <v>0</v>
      </c>
      <c r="I92" s="25">
        <v>1060</v>
      </c>
    </row>
    <row r="93" spans="1:9" x14ac:dyDescent="0.2">
      <c r="A93" s="60"/>
      <c r="B93" s="30" t="s">
        <v>543</v>
      </c>
      <c r="C93" s="26">
        <v>65</v>
      </c>
      <c r="D93" s="25">
        <v>0</v>
      </c>
      <c r="E93" s="25">
        <v>0</v>
      </c>
      <c r="F93" s="25">
        <v>20</v>
      </c>
      <c r="G93" s="25">
        <v>0</v>
      </c>
      <c r="H93" s="25">
        <v>0</v>
      </c>
      <c r="I93" s="25">
        <v>45</v>
      </c>
    </row>
    <row r="94" spans="1:9" x14ac:dyDescent="0.2">
      <c r="A94" s="60"/>
      <c r="B94" s="30" t="s">
        <v>544</v>
      </c>
      <c r="C94" s="26">
        <v>70</v>
      </c>
      <c r="D94" s="25">
        <v>0</v>
      </c>
      <c r="E94" s="25">
        <v>0</v>
      </c>
      <c r="F94" s="25">
        <v>0</v>
      </c>
      <c r="G94" s="25">
        <v>12</v>
      </c>
      <c r="H94" s="25">
        <v>58</v>
      </c>
      <c r="I94" s="25">
        <v>0</v>
      </c>
    </row>
    <row r="95" spans="1:9" x14ac:dyDescent="0.2">
      <c r="A95" s="60"/>
      <c r="B95" s="30" t="s">
        <v>545</v>
      </c>
      <c r="C95" s="26">
        <v>28</v>
      </c>
      <c r="D95" s="25">
        <v>0</v>
      </c>
      <c r="E95" s="25">
        <v>0</v>
      </c>
      <c r="F95" s="25">
        <v>0</v>
      </c>
      <c r="G95" s="25">
        <v>0</v>
      </c>
      <c r="H95" s="25">
        <v>0</v>
      </c>
      <c r="I95" s="25">
        <v>28</v>
      </c>
    </row>
    <row r="96" spans="1:9" x14ac:dyDescent="0.2">
      <c r="A96" s="60"/>
      <c r="B96" s="30" t="s">
        <v>546</v>
      </c>
      <c r="C96" s="26">
        <v>99</v>
      </c>
      <c r="D96" s="25">
        <v>0</v>
      </c>
      <c r="E96" s="25">
        <v>55</v>
      </c>
      <c r="F96" s="25">
        <v>0</v>
      </c>
      <c r="G96" s="25">
        <v>44</v>
      </c>
      <c r="H96" s="25">
        <v>0</v>
      </c>
      <c r="I96" s="25">
        <v>0</v>
      </c>
    </row>
    <row r="97" spans="1:9" x14ac:dyDescent="0.2">
      <c r="A97" s="60"/>
      <c r="B97" s="30" t="s">
        <v>547</v>
      </c>
      <c r="C97" s="26">
        <v>6</v>
      </c>
      <c r="D97" s="25">
        <v>0</v>
      </c>
      <c r="E97" s="25">
        <v>0</v>
      </c>
      <c r="F97" s="25">
        <v>0</v>
      </c>
      <c r="G97" s="25">
        <v>0</v>
      </c>
      <c r="H97" s="25">
        <v>0</v>
      </c>
      <c r="I97" s="25">
        <v>6</v>
      </c>
    </row>
    <row r="98" spans="1:9" x14ac:dyDescent="0.2">
      <c r="A98" s="60"/>
      <c r="B98" s="30" t="s">
        <v>548</v>
      </c>
      <c r="C98" s="26">
        <v>568</v>
      </c>
      <c r="D98" s="25">
        <v>13</v>
      </c>
      <c r="E98" s="25">
        <v>263</v>
      </c>
      <c r="F98" s="25">
        <v>56</v>
      </c>
      <c r="G98" s="25">
        <v>0</v>
      </c>
      <c r="H98" s="25">
        <v>0</v>
      </c>
      <c r="I98" s="25">
        <v>236</v>
      </c>
    </row>
    <row r="99" spans="1:9" x14ac:dyDescent="0.2">
      <c r="A99" s="60"/>
      <c r="B99" s="30" t="s">
        <v>549</v>
      </c>
      <c r="C99" s="26">
        <v>578</v>
      </c>
      <c r="D99" s="25">
        <v>158</v>
      </c>
      <c r="E99" s="25">
        <v>187</v>
      </c>
      <c r="F99" s="25">
        <v>95</v>
      </c>
      <c r="G99" s="25">
        <v>83</v>
      </c>
      <c r="H99" s="25">
        <v>35</v>
      </c>
      <c r="I99" s="25">
        <v>20</v>
      </c>
    </row>
    <row r="100" spans="1:9" x14ac:dyDescent="0.2">
      <c r="A100" s="60"/>
      <c r="B100" s="30" t="s">
        <v>550</v>
      </c>
      <c r="C100" s="26">
        <v>60</v>
      </c>
      <c r="D100" s="25">
        <v>0</v>
      </c>
      <c r="E100" s="25">
        <v>0</v>
      </c>
      <c r="F100" s="25">
        <v>10</v>
      </c>
      <c r="G100" s="25">
        <v>0</v>
      </c>
      <c r="H100" s="25">
        <v>0</v>
      </c>
      <c r="I100" s="25">
        <v>50</v>
      </c>
    </row>
    <row r="101" spans="1:9" x14ac:dyDescent="0.2">
      <c r="A101" s="60"/>
      <c r="B101" s="30" t="s">
        <v>551</v>
      </c>
      <c r="C101" s="26">
        <v>25</v>
      </c>
      <c r="D101" s="25">
        <v>0</v>
      </c>
      <c r="E101" s="25">
        <v>0</v>
      </c>
      <c r="F101" s="25">
        <v>0</v>
      </c>
      <c r="G101" s="25">
        <v>0</v>
      </c>
      <c r="H101" s="25">
        <v>25</v>
      </c>
      <c r="I101" s="25" t="s">
        <v>668</v>
      </c>
    </row>
    <row r="102" spans="1:9" x14ac:dyDescent="0.2">
      <c r="A102" s="60"/>
      <c r="B102" s="30" t="s">
        <v>552</v>
      </c>
      <c r="C102" s="26">
        <v>341</v>
      </c>
      <c r="D102" s="25">
        <v>10</v>
      </c>
      <c r="E102" s="25">
        <v>135</v>
      </c>
      <c r="F102" s="25">
        <v>139</v>
      </c>
      <c r="G102" s="25">
        <v>0</v>
      </c>
      <c r="H102" s="25">
        <v>0</v>
      </c>
      <c r="I102" s="25">
        <v>57</v>
      </c>
    </row>
    <row r="103" spans="1:9" x14ac:dyDescent="0.2">
      <c r="A103" s="60"/>
      <c r="B103" s="30" t="s">
        <v>553</v>
      </c>
      <c r="C103" s="26">
        <v>1313</v>
      </c>
      <c r="D103" s="25">
        <v>297</v>
      </c>
      <c r="E103" s="25">
        <v>317</v>
      </c>
      <c r="F103" s="25">
        <v>619</v>
      </c>
      <c r="G103" s="25">
        <v>0</v>
      </c>
      <c r="H103" s="25">
        <v>0</v>
      </c>
      <c r="I103" s="25">
        <v>80</v>
      </c>
    </row>
    <row r="104" spans="1:9" x14ac:dyDescent="0.2">
      <c r="A104" s="60"/>
      <c r="B104" s="30" t="s">
        <v>554</v>
      </c>
      <c r="C104" s="26">
        <v>16</v>
      </c>
      <c r="D104" s="25">
        <v>0</v>
      </c>
      <c r="E104" s="25">
        <v>0</v>
      </c>
      <c r="F104" s="25">
        <v>0</v>
      </c>
      <c r="G104" s="25">
        <v>0</v>
      </c>
      <c r="H104" s="25">
        <v>0</v>
      </c>
      <c r="I104" s="25">
        <v>16</v>
      </c>
    </row>
    <row r="105" spans="1:9" x14ac:dyDescent="0.2">
      <c r="A105" s="60"/>
      <c r="B105" s="30" t="s">
        <v>555</v>
      </c>
      <c r="C105" s="26">
        <v>163</v>
      </c>
      <c r="D105" s="25">
        <v>0</v>
      </c>
      <c r="E105" s="25">
        <v>50</v>
      </c>
      <c r="F105" s="25">
        <v>45</v>
      </c>
      <c r="G105" s="25">
        <v>47</v>
      </c>
      <c r="H105" s="25">
        <v>11</v>
      </c>
      <c r="I105" s="25">
        <v>10</v>
      </c>
    </row>
    <row r="106" spans="1:9" x14ac:dyDescent="0.2">
      <c r="A106" s="60"/>
      <c r="B106" s="30" t="s">
        <v>556</v>
      </c>
      <c r="C106" s="26">
        <v>403</v>
      </c>
      <c r="D106" s="25">
        <v>14</v>
      </c>
      <c r="E106" s="25">
        <v>0</v>
      </c>
      <c r="F106" s="25">
        <v>328</v>
      </c>
      <c r="G106" s="25">
        <v>61</v>
      </c>
      <c r="H106" s="25">
        <v>0</v>
      </c>
      <c r="I106" s="25" t="s">
        <v>668</v>
      </c>
    </row>
    <row r="107" spans="1:9" x14ac:dyDescent="0.2">
      <c r="A107" s="60"/>
      <c r="B107" s="30" t="s">
        <v>557</v>
      </c>
      <c r="C107" s="26">
        <v>38</v>
      </c>
      <c r="D107" s="25">
        <v>0</v>
      </c>
      <c r="E107" s="25">
        <v>0</v>
      </c>
      <c r="F107" s="25">
        <v>0</v>
      </c>
      <c r="G107" s="25">
        <v>24</v>
      </c>
      <c r="H107" s="25">
        <v>0</v>
      </c>
      <c r="I107" s="25">
        <v>14</v>
      </c>
    </row>
    <row r="108" spans="1:9" x14ac:dyDescent="0.2">
      <c r="A108" s="60"/>
      <c r="B108" s="30" t="s">
        <v>558</v>
      </c>
      <c r="C108" s="26">
        <v>120</v>
      </c>
      <c r="D108" s="25">
        <v>0</v>
      </c>
      <c r="E108" s="25">
        <v>0</v>
      </c>
      <c r="F108" s="25">
        <v>0</v>
      </c>
      <c r="G108" s="25">
        <v>109</v>
      </c>
      <c r="H108" s="25">
        <v>11</v>
      </c>
      <c r="I108" s="25">
        <v>0</v>
      </c>
    </row>
    <row r="109" spans="1:9" x14ac:dyDescent="0.2">
      <c r="A109" s="60"/>
      <c r="B109" s="30" t="s">
        <v>559</v>
      </c>
      <c r="C109" s="26">
        <v>33</v>
      </c>
      <c r="D109" s="25">
        <v>0</v>
      </c>
      <c r="E109" s="25">
        <v>0</v>
      </c>
      <c r="F109" s="25">
        <v>0</v>
      </c>
      <c r="G109" s="25">
        <v>0</v>
      </c>
      <c r="H109" s="25">
        <v>0</v>
      </c>
      <c r="I109" s="25">
        <v>33</v>
      </c>
    </row>
    <row r="110" spans="1:9" x14ac:dyDescent="0.2">
      <c r="A110" s="60"/>
      <c r="B110" s="30" t="s">
        <v>560</v>
      </c>
      <c r="C110" s="26">
        <v>21</v>
      </c>
      <c r="D110" s="25">
        <v>0</v>
      </c>
      <c r="E110" s="25">
        <v>0</v>
      </c>
      <c r="F110" s="25">
        <v>0</v>
      </c>
      <c r="G110" s="25">
        <v>0</v>
      </c>
      <c r="H110" s="25">
        <v>21</v>
      </c>
      <c r="I110" s="25" t="s">
        <v>668</v>
      </c>
    </row>
    <row r="111" spans="1:9" x14ac:dyDescent="0.2">
      <c r="A111" s="60"/>
      <c r="B111" s="30" t="s">
        <v>561</v>
      </c>
      <c r="C111" s="26">
        <v>51</v>
      </c>
      <c r="D111" s="25">
        <v>0</v>
      </c>
      <c r="E111" s="25">
        <v>0</v>
      </c>
      <c r="F111" s="25">
        <v>13</v>
      </c>
      <c r="G111" s="25">
        <v>0</v>
      </c>
      <c r="H111" s="25">
        <v>18</v>
      </c>
      <c r="I111" s="25">
        <v>20</v>
      </c>
    </row>
    <row r="112" spans="1:9" x14ac:dyDescent="0.2">
      <c r="A112" s="60"/>
      <c r="B112" s="30" t="s">
        <v>562</v>
      </c>
      <c r="C112" s="26">
        <v>89</v>
      </c>
      <c r="D112" s="25">
        <v>0</v>
      </c>
      <c r="E112" s="25">
        <v>0</v>
      </c>
      <c r="F112" s="25">
        <v>0</v>
      </c>
      <c r="G112" s="25">
        <v>0</v>
      </c>
      <c r="H112" s="25">
        <v>0</v>
      </c>
      <c r="I112" s="25">
        <v>89</v>
      </c>
    </row>
    <row r="113" spans="1:9" x14ac:dyDescent="0.2">
      <c r="A113" s="60"/>
      <c r="B113" s="30" t="s">
        <v>563</v>
      </c>
      <c r="C113" s="26">
        <v>98</v>
      </c>
      <c r="D113" s="25">
        <v>0</v>
      </c>
      <c r="E113" s="25">
        <v>19</v>
      </c>
      <c r="F113" s="25">
        <v>26</v>
      </c>
      <c r="G113" s="25">
        <v>0</v>
      </c>
      <c r="H113" s="25">
        <v>0</v>
      </c>
      <c r="I113" s="25">
        <v>53</v>
      </c>
    </row>
    <row r="114" spans="1:9" x14ac:dyDescent="0.2">
      <c r="A114" s="60"/>
      <c r="B114" s="30" t="s">
        <v>564</v>
      </c>
      <c r="C114" s="26">
        <v>50</v>
      </c>
      <c r="D114" s="25">
        <v>0</v>
      </c>
      <c r="E114" s="25">
        <v>0</v>
      </c>
      <c r="F114" s="25">
        <v>0</v>
      </c>
      <c r="G114" s="25">
        <v>0</v>
      </c>
      <c r="H114" s="25">
        <v>0</v>
      </c>
      <c r="I114" s="25">
        <v>50</v>
      </c>
    </row>
    <row r="115" spans="1:9" x14ac:dyDescent="0.2">
      <c r="A115" s="60"/>
      <c r="B115" s="30" t="s">
        <v>565</v>
      </c>
      <c r="C115" s="26">
        <v>58</v>
      </c>
      <c r="D115" s="25">
        <v>0</v>
      </c>
      <c r="E115" s="25">
        <v>0</v>
      </c>
      <c r="F115" s="25">
        <v>0</v>
      </c>
      <c r="G115" s="25">
        <v>0</v>
      </c>
      <c r="H115" s="25">
        <v>0</v>
      </c>
      <c r="I115" s="25">
        <v>58</v>
      </c>
    </row>
    <row r="116" spans="1:9" x14ac:dyDescent="0.2">
      <c r="A116" s="60"/>
      <c r="B116" s="30" t="s">
        <v>566</v>
      </c>
      <c r="C116" s="26">
        <v>107</v>
      </c>
      <c r="D116" s="25">
        <v>0</v>
      </c>
      <c r="E116" s="25">
        <v>0</v>
      </c>
      <c r="F116" s="25">
        <v>0</v>
      </c>
      <c r="G116" s="25">
        <v>0</v>
      </c>
      <c r="H116" s="25">
        <v>0</v>
      </c>
      <c r="I116" s="25">
        <v>107</v>
      </c>
    </row>
    <row r="117" spans="1:9" x14ac:dyDescent="0.2">
      <c r="A117" s="60"/>
      <c r="B117" s="30" t="s">
        <v>567</v>
      </c>
      <c r="C117" s="26">
        <v>17</v>
      </c>
      <c r="D117" s="25">
        <v>0</v>
      </c>
      <c r="E117" s="25">
        <v>0</v>
      </c>
      <c r="F117" s="25">
        <v>0</v>
      </c>
      <c r="G117" s="25">
        <v>17</v>
      </c>
      <c r="H117" s="25">
        <v>0</v>
      </c>
      <c r="I117" s="25">
        <v>0</v>
      </c>
    </row>
    <row r="118" spans="1:9" x14ac:dyDescent="0.2">
      <c r="A118" s="60"/>
      <c r="B118" s="30" t="s">
        <v>568</v>
      </c>
      <c r="C118" s="26">
        <v>338</v>
      </c>
      <c r="D118" s="25">
        <v>0</v>
      </c>
      <c r="E118" s="25">
        <v>0</v>
      </c>
      <c r="F118" s="25">
        <v>110</v>
      </c>
      <c r="G118" s="25">
        <v>0</v>
      </c>
      <c r="H118" s="25">
        <v>0</v>
      </c>
      <c r="I118" s="25">
        <v>228</v>
      </c>
    </row>
    <row r="119" spans="1:9" x14ac:dyDescent="0.2">
      <c r="A119" s="60"/>
      <c r="B119" s="30" t="s">
        <v>569</v>
      </c>
      <c r="C119" s="26">
        <v>65</v>
      </c>
      <c r="D119" s="25">
        <v>0</v>
      </c>
      <c r="E119" s="25">
        <v>36</v>
      </c>
      <c r="F119" s="25">
        <v>0</v>
      </c>
      <c r="G119" s="25">
        <v>6</v>
      </c>
      <c r="H119" s="25">
        <v>10</v>
      </c>
      <c r="I119" s="25">
        <v>13</v>
      </c>
    </row>
    <row r="120" spans="1:9" x14ac:dyDescent="0.2">
      <c r="A120" s="60"/>
      <c r="B120" s="30" t="s">
        <v>570</v>
      </c>
      <c r="C120" s="26">
        <v>142</v>
      </c>
      <c r="D120" s="25">
        <v>11</v>
      </c>
      <c r="E120" s="25">
        <v>42</v>
      </c>
      <c r="F120" s="25">
        <v>24</v>
      </c>
      <c r="G120" s="25">
        <v>40</v>
      </c>
      <c r="H120" s="25">
        <v>0</v>
      </c>
      <c r="I120" s="25">
        <v>25</v>
      </c>
    </row>
    <row r="121" spans="1:9" x14ac:dyDescent="0.2">
      <c r="A121" s="60"/>
      <c r="B121" s="30" t="s">
        <v>571</v>
      </c>
      <c r="C121" s="26">
        <v>127</v>
      </c>
      <c r="D121" s="25">
        <v>0</v>
      </c>
      <c r="E121" s="25">
        <v>15</v>
      </c>
      <c r="F121" s="25">
        <v>12</v>
      </c>
      <c r="G121" s="25">
        <v>0</v>
      </c>
      <c r="H121" s="25">
        <v>100</v>
      </c>
      <c r="I121" s="25">
        <v>0</v>
      </c>
    </row>
    <row r="122" spans="1:9" x14ac:dyDescent="0.2">
      <c r="A122" s="60"/>
      <c r="B122" s="30" t="s">
        <v>572</v>
      </c>
      <c r="C122" s="26">
        <v>7139</v>
      </c>
      <c r="D122" s="25">
        <v>1607</v>
      </c>
      <c r="E122" s="25">
        <v>2860</v>
      </c>
      <c r="F122" s="25">
        <v>1697</v>
      </c>
      <c r="G122" s="25">
        <v>291</v>
      </c>
      <c r="H122" s="25">
        <v>107</v>
      </c>
      <c r="I122" s="25">
        <v>577</v>
      </c>
    </row>
    <row r="123" spans="1:9" x14ac:dyDescent="0.2">
      <c r="A123" s="60"/>
      <c r="B123" s="30" t="s">
        <v>573</v>
      </c>
      <c r="C123" s="26">
        <v>90</v>
      </c>
      <c r="D123" s="25">
        <v>0</v>
      </c>
      <c r="E123" s="25">
        <v>18</v>
      </c>
      <c r="F123" s="25">
        <v>0</v>
      </c>
      <c r="G123" s="25">
        <v>0</v>
      </c>
      <c r="H123" s="25">
        <v>0</v>
      </c>
      <c r="I123" s="25">
        <v>72</v>
      </c>
    </row>
    <row r="124" spans="1:9" x14ac:dyDescent="0.2">
      <c r="A124" s="60"/>
      <c r="B124" s="30" t="s">
        <v>574</v>
      </c>
      <c r="C124" s="26">
        <v>20</v>
      </c>
      <c r="D124" s="25">
        <v>0</v>
      </c>
      <c r="E124" s="25">
        <v>0</v>
      </c>
      <c r="F124" s="25">
        <v>0</v>
      </c>
      <c r="G124" s="25">
        <v>0</v>
      </c>
      <c r="H124" s="25">
        <v>0</v>
      </c>
      <c r="I124" s="25">
        <v>20</v>
      </c>
    </row>
    <row r="125" spans="1:9" x14ac:dyDescent="0.2">
      <c r="A125" s="60"/>
      <c r="B125" s="30" t="s">
        <v>575</v>
      </c>
      <c r="C125" s="26">
        <v>28</v>
      </c>
      <c r="D125" s="25">
        <v>13</v>
      </c>
      <c r="E125" s="25">
        <v>0</v>
      </c>
      <c r="F125" s="25">
        <v>15</v>
      </c>
      <c r="G125" s="25">
        <v>0</v>
      </c>
      <c r="H125" s="25">
        <v>0</v>
      </c>
      <c r="I125" s="25">
        <v>0</v>
      </c>
    </row>
    <row r="126" spans="1:9" x14ac:dyDescent="0.2">
      <c r="A126" s="60"/>
      <c r="B126" s="30" t="s">
        <v>576</v>
      </c>
      <c r="C126" s="26">
        <v>537</v>
      </c>
      <c r="D126" s="25">
        <v>0</v>
      </c>
      <c r="E126" s="25">
        <v>136</v>
      </c>
      <c r="F126" s="25">
        <v>319</v>
      </c>
      <c r="G126" s="25">
        <v>58</v>
      </c>
      <c r="H126" s="25">
        <v>24</v>
      </c>
      <c r="I126" s="25" t="s">
        <v>668</v>
      </c>
    </row>
    <row r="127" spans="1:9" x14ac:dyDescent="0.2">
      <c r="A127" s="60"/>
      <c r="B127" s="30" t="s">
        <v>577</v>
      </c>
      <c r="C127" s="26">
        <v>211</v>
      </c>
      <c r="D127" s="25">
        <v>0</v>
      </c>
      <c r="E127" s="25">
        <v>18</v>
      </c>
      <c r="F127" s="25">
        <v>176</v>
      </c>
      <c r="G127" s="25">
        <v>17</v>
      </c>
      <c r="H127" s="25">
        <v>0</v>
      </c>
      <c r="I127" s="25" t="s">
        <v>668</v>
      </c>
    </row>
    <row r="128" spans="1:9" x14ac:dyDescent="0.2">
      <c r="A128" s="64" t="s">
        <v>578</v>
      </c>
      <c r="B128" s="68" t="s">
        <v>579</v>
      </c>
      <c r="C128" s="64"/>
      <c r="D128" s="60"/>
      <c r="E128" s="60"/>
      <c r="F128" s="60"/>
      <c r="G128" s="60"/>
      <c r="H128" s="60"/>
      <c r="I128" s="60"/>
    </row>
    <row r="129" spans="1:9" x14ac:dyDescent="0.2">
      <c r="A129" s="64" t="s">
        <v>580</v>
      </c>
      <c r="B129" s="68" t="s">
        <v>669</v>
      </c>
      <c r="C129" s="64"/>
      <c r="D129" s="60"/>
      <c r="E129" s="60"/>
      <c r="F129" s="60"/>
      <c r="G129" s="60"/>
      <c r="H129" s="60"/>
      <c r="I129" s="60"/>
    </row>
    <row r="130" spans="1:9" ht="37.5" customHeight="1" x14ac:dyDescent="0.2">
      <c r="A130" s="65" t="s">
        <v>581</v>
      </c>
      <c r="B130" s="99" t="s">
        <v>670</v>
      </c>
      <c r="C130" s="99"/>
      <c r="D130" s="99"/>
      <c r="E130" s="99"/>
      <c r="F130" s="99"/>
      <c r="G130" s="99"/>
      <c r="H130" s="99"/>
      <c r="I130" s="99"/>
    </row>
    <row r="131" spans="1:9" x14ac:dyDescent="0.2">
      <c r="A131" s="64"/>
      <c r="B131" s="68"/>
      <c r="C131" s="64"/>
      <c r="D131" s="60"/>
      <c r="E131" s="60"/>
      <c r="F131" s="60"/>
      <c r="G131" s="60"/>
      <c r="H131" s="60"/>
      <c r="I131" s="60"/>
    </row>
  </sheetData>
  <mergeCells count="2">
    <mergeCell ref="A2:J2"/>
    <mergeCell ref="B130:I13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N99"/>
  <sheetViews>
    <sheetView topLeftCell="A78" workbookViewId="0">
      <selection activeCell="A55" sqref="A55:N55"/>
    </sheetView>
  </sheetViews>
  <sheetFormatPr baseColWidth="10" defaultRowHeight="15" x14ac:dyDescent="0.2"/>
  <cols>
    <col min="1" max="1" width="16.1640625" customWidth="1"/>
    <col min="14" max="14" width="13.33203125" customWidth="1"/>
  </cols>
  <sheetData>
    <row r="6" spans="1:14" ht="65.25" customHeight="1" x14ac:dyDescent="0.2">
      <c r="A6" s="100" t="s">
        <v>703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</row>
    <row r="7" spans="1:14" ht="18" x14ac:dyDescent="0.2">
      <c r="A7" s="100" t="s">
        <v>307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</row>
    <row r="8" spans="1:14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">
      <c r="A9" s="44" t="s">
        <v>308</v>
      </c>
      <c r="B9" s="43" t="s">
        <v>309</v>
      </c>
      <c r="C9" s="43" t="s">
        <v>310</v>
      </c>
      <c r="D9" s="43" t="s">
        <v>311</v>
      </c>
      <c r="E9" s="43" t="s">
        <v>312</v>
      </c>
      <c r="F9" s="43" t="s">
        <v>313</v>
      </c>
      <c r="G9" s="43" t="s">
        <v>314</v>
      </c>
      <c r="H9" s="43" t="s">
        <v>315</v>
      </c>
      <c r="I9" s="43" t="s">
        <v>316</v>
      </c>
      <c r="J9" s="43" t="s">
        <v>317</v>
      </c>
      <c r="K9" s="43" t="s">
        <v>318</v>
      </c>
      <c r="L9" s="43" t="s">
        <v>319</v>
      </c>
      <c r="M9" s="43" t="s">
        <v>320</v>
      </c>
      <c r="N9" s="45" t="s">
        <v>321</v>
      </c>
    </row>
    <row r="10" spans="1:14" x14ac:dyDescent="0.2">
      <c r="A10" s="34" t="s">
        <v>322</v>
      </c>
      <c r="B10" s="29">
        <v>64.37</v>
      </c>
      <c r="C10" s="29">
        <v>74.88</v>
      </c>
      <c r="D10" s="29">
        <v>76.319999999999993</v>
      </c>
      <c r="E10" s="29">
        <v>69.97</v>
      </c>
      <c r="F10" s="29">
        <v>65.599999999999994</v>
      </c>
      <c r="G10" s="29">
        <v>64.38</v>
      </c>
      <c r="H10" s="29">
        <v>72.55</v>
      </c>
      <c r="I10" s="29">
        <v>62.02</v>
      </c>
      <c r="J10" s="29">
        <v>53.05</v>
      </c>
      <c r="K10" s="29">
        <v>59.19</v>
      </c>
      <c r="L10" s="29">
        <v>73.849999999999994</v>
      </c>
      <c r="M10" s="29">
        <v>68.11</v>
      </c>
      <c r="N10" s="36">
        <v>67.010000000000005</v>
      </c>
    </row>
    <row r="11" spans="1:14" x14ac:dyDescent="0.2">
      <c r="A11" s="34" t="s">
        <v>323</v>
      </c>
      <c r="B11" s="29">
        <v>59.43</v>
      </c>
      <c r="C11" s="29">
        <v>66.14</v>
      </c>
      <c r="D11" s="29">
        <v>63.79</v>
      </c>
      <c r="E11" s="29">
        <v>63.66</v>
      </c>
      <c r="F11" s="29">
        <v>60.62</v>
      </c>
      <c r="G11" s="29">
        <v>60.34</v>
      </c>
      <c r="H11" s="29">
        <v>72.680000000000007</v>
      </c>
      <c r="I11" s="29">
        <v>61.63</v>
      </c>
      <c r="J11" s="29">
        <v>55.62</v>
      </c>
      <c r="K11" s="29">
        <v>57.88</v>
      </c>
      <c r="L11" s="29">
        <v>67.2</v>
      </c>
      <c r="M11" s="29">
        <v>59.22</v>
      </c>
      <c r="N11" s="36">
        <v>62.32</v>
      </c>
    </row>
    <row r="12" spans="1:14" x14ac:dyDescent="0.2">
      <c r="A12" s="34" t="s">
        <v>324</v>
      </c>
      <c r="B12" s="29">
        <v>45.99</v>
      </c>
      <c r="C12" s="29">
        <v>50.18</v>
      </c>
      <c r="D12" s="29">
        <v>48.57</v>
      </c>
      <c r="E12" s="29">
        <v>46.77</v>
      </c>
      <c r="F12" s="29">
        <v>45.12</v>
      </c>
      <c r="G12" s="29">
        <v>43.99</v>
      </c>
      <c r="H12" s="29">
        <v>58.1</v>
      </c>
      <c r="I12" s="29">
        <v>49.85</v>
      </c>
      <c r="J12" s="29">
        <v>41.34</v>
      </c>
      <c r="K12" s="29">
        <v>44.42</v>
      </c>
      <c r="L12" s="29">
        <v>49.98</v>
      </c>
      <c r="M12" s="29">
        <v>45.11</v>
      </c>
      <c r="N12" s="36">
        <v>47.43</v>
      </c>
    </row>
    <row r="13" spans="1:14" x14ac:dyDescent="0.2">
      <c r="A13" s="34" t="s">
        <v>325</v>
      </c>
      <c r="B13" s="29">
        <v>39.5</v>
      </c>
      <c r="C13" s="29">
        <v>39.96</v>
      </c>
      <c r="D13" s="29">
        <v>39.03</v>
      </c>
      <c r="E13" s="29">
        <v>37.9</v>
      </c>
      <c r="F13" s="29">
        <v>35.450000000000003</v>
      </c>
      <c r="G13" s="29">
        <v>29.09</v>
      </c>
      <c r="H13" s="29">
        <v>39.97</v>
      </c>
      <c r="I13" s="29">
        <v>41.78</v>
      </c>
      <c r="J13" s="29">
        <v>28.7</v>
      </c>
      <c r="K13" s="29">
        <v>35.520000000000003</v>
      </c>
      <c r="L13" s="29">
        <v>41.91</v>
      </c>
      <c r="M13" s="29">
        <v>42.42</v>
      </c>
      <c r="N13" s="36">
        <v>37.6</v>
      </c>
    </row>
    <row r="14" spans="1:14" x14ac:dyDescent="0.2">
      <c r="A14" s="34" t="s">
        <v>326</v>
      </c>
      <c r="B14" s="29">
        <v>31.52</v>
      </c>
      <c r="C14" s="29">
        <v>33.26</v>
      </c>
      <c r="D14" s="29">
        <v>32.590000000000003</v>
      </c>
      <c r="E14" s="29">
        <v>33.18</v>
      </c>
      <c r="F14" s="29">
        <v>31.52</v>
      </c>
      <c r="G14" s="29">
        <v>28.73</v>
      </c>
      <c r="H14" s="29">
        <v>36.19</v>
      </c>
      <c r="I14" s="29">
        <v>38.049999999999997</v>
      </c>
      <c r="J14" s="29">
        <v>29.74</v>
      </c>
      <c r="K14" s="29">
        <v>33.869999999999997</v>
      </c>
      <c r="L14" s="29">
        <v>40.35</v>
      </c>
      <c r="M14" s="29">
        <v>41.33</v>
      </c>
      <c r="N14" s="36">
        <v>34.21</v>
      </c>
    </row>
    <row r="15" spans="1:14" x14ac:dyDescent="0.2">
      <c r="A15" s="38" t="s">
        <v>293</v>
      </c>
      <c r="B15" s="33">
        <v>53.46</v>
      </c>
      <c r="C15" s="33">
        <v>59.87</v>
      </c>
      <c r="D15" s="33">
        <v>59.11</v>
      </c>
      <c r="E15" s="33">
        <v>56.46</v>
      </c>
      <c r="F15" s="33">
        <v>53.55</v>
      </c>
      <c r="G15" s="33">
        <v>52.1</v>
      </c>
      <c r="H15" s="33">
        <v>62.9</v>
      </c>
      <c r="I15" s="33">
        <v>55.01</v>
      </c>
      <c r="J15" s="33">
        <v>46.9</v>
      </c>
      <c r="K15" s="33">
        <v>50.98</v>
      </c>
      <c r="L15" s="33">
        <v>60.53</v>
      </c>
      <c r="M15" s="33">
        <v>55.52</v>
      </c>
      <c r="N15" s="39">
        <v>55.5</v>
      </c>
    </row>
    <row r="16" spans="1:14" x14ac:dyDescent="0.2">
      <c r="A16" s="34"/>
      <c r="B16" s="26" t="s">
        <v>309</v>
      </c>
      <c r="C16" s="26" t="s">
        <v>310</v>
      </c>
      <c r="D16" s="26" t="s">
        <v>311</v>
      </c>
      <c r="E16" s="26" t="s">
        <v>312</v>
      </c>
      <c r="F16" s="26" t="s">
        <v>313</v>
      </c>
      <c r="G16" s="26" t="s">
        <v>314</v>
      </c>
      <c r="H16" s="26" t="s">
        <v>315</v>
      </c>
      <c r="I16" s="26" t="s">
        <v>316</v>
      </c>
      <c r="J16" s="26" t="s">
        <v>317</v>
      </c>
      <c r="K16" s="26" t="s">
        <v>318</v>
      </c>
      <c r="L16" s="26" t="s">
        <v>319</v>
      </c>
      <c r="M16" s="26" t="s">
        <v>320</v>
      </c>
      <c r="N16" s="35" t="s">
        <v>321</v>
      </c>
    </row>
    <row r="17" spans="1:14" x14ac:dyDescent="0.2">
      <c r="A17" s="40" t="s">
        <v>327</v>
      </c>
      <c r="B17" s="41">
        <v>59.19</v>
      </c>
      <c r="C17" s="41">
        <v>65.55</v>
      </c>
      <c r="D17" s="41">
        <v>65.900000000000006</v>
      </c>
      <c r="E17" s="41">
        <v>58.06</v>
      </c>
      <c r="F17" s="41">
        <v>52.24</v>
      </c>
      <c r="G17" s="41">
        <v>53.74</v>
      </c>
      <c r="H17" s="41">
        <v>66.05</v>
      </c>
      <c r="I17" s="41">
        <v>56.65</v>
      </c>
      <c r="J17" s="41">
        <v>48.49</v>
      </c>
      <c r="K17" s="41">
        <v>55.08</v>
      </c>
      <c r="L17" s="41">
        <v>61.8</v>
      </c>
      <c r="M17" s="41">
        <v>56.72</v>
      </c>
      <c r="N17" s="42">
        <v>58.26</v>
      </c>
    </row>
    <row r="18" spans="1:14" ht="48" x14ac:dyDescent="0.2">
      <c r="A18" s="46" t="s">
        <v>328</v>
      </c>
      <c r="B18" s="33">
        <f t="shared" ref="B18:N18" si="0">B15-B17</f>
        <v>-5.7299999999999969</v>
      </c>
      <c r="C18" s="33">
        <f t="shared" si="0"/>
        <v>-5.68</v>
      </c>
      <c r="D18" s="33">
        <f t="shared" si="0"/>
        <v>-6.7900000000000063</v>
      </c>
      <c r="E18" s="33">
        <f t="shared" si="0"/>
        <v>-1.6000000000000014</v>
      </c>
      <c r="F18" s="33">
        <f t="shared" si="0"/>
        <v>1.3099999999999952</v>
      </c>
      <c r="G18" s="33">
        <f t="shared" si="0"/>
        <v>-1.6400000000000006</v>
      </c>
      <c r="H18" s="33">
        <f t="shared" si="0"/>
        <v>-3.1499999999999986</v>
      </c>
      <c r="I18" s="33">
        <f t="shared" si="0"/>
        <v>-1.6400000000000006</v>
      </c>
      <c r="J18" s="33">
        <f t="shared" si="0"/>
        <v>-1.5900000000000034</v>
      </c>
      <c r="K18" s="33">
        <f t="shared" si="0"/>
        <v>-4.1000000000000014</v>
      </c>
      <c r="L18" s="33">
        <f t="shared" si="0"/>
        <v>-1.269999999999996</v>
      </c>
      <c r="M18" s="33">
        <f t="shared" si="0"/>
        <v>-1.1999999999999957</v>
      </c>
      <c r="N18" s="33">
        <f t="shared" si="0"/>
        <v>-2.759999999999998</v>
      </c>
    </row>
    <row r="19" spans="1:14" x14ac:dyDescent="0.2">
      <c r="A19" s="37" t="s">
        <v>329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1:14" x14ac:dyDescent="0.2">
      <c r="A20" s="37" t="s">
        <v>330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1:14" x14ac:dyDescent="0.2">
      <c r="A21" s="10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1:14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</row>
    <row r="23" spans="1:14" ht="18" x14ac:dyDescent="0.2">
      <c r="A23" s="100" t="s">
        <v>704</v>
      </c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</row>
    <row r="24" spans="1:14" ht="18" x14ac:dyDescent="0.2">
      <c r="A24" s="100" t="s">
        <v>307</v>
      </c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</row>
    <row r="25" spans="1:14" ht="16" thickBot="1" x14ac:dyDescent="0.25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spans="1:14" x14ac:dyDescent="0.2">
      <c r="A26" s="29" t="s">
        <v>308</v>
      </c>
      <c r="B26" s="29" t="s">
        <v>309</v>
      </c>
      <c r="C26" s="29" t="s">
        <v>310</v>
      </c>
      <c r="D26" s="29" t="s">
        <v>311</v>
      </c>
      <c r="E26" s="29" t="s">
        <v>312</v>
      </c>
      <c r="F26" s="29" t="s">
        <v>313</v>
      </c>
      <c r="G26" s="29" t="s">
        <v>314</v>
      </c>
      <c r="H26" s="29" t="s">
        <v>315</v>
      </c>
      <c r="I26" s="29" t="s">
        <v>316</v>
      </c>
      <c r="J26" s="29" t="s">
        <v>317</v>
      </c>
      <c r="K26" s="29" t="s">
        <v>318</v>
      </c>
      <c r="L26" s="29" t="s">
        <v>319</v>
      </c>
      <c r="M26" s="29" t="s">
        <v>320</v>
      </c>
      <c r="N26" s="29" t="s">
        <v>321</v>
      </c>
    </row>
    <row r="27" spans="1:14" x14ac:dyDescent="0.2">
      <c r="A27" s="29" t="s">
        <v>322</v>
      </c>
      <c r="B27" s="29">
        <v>44.61</v>
      </c>
      <c r="C27" s="29">
        <v>60.24</v>
      </c>
      <c r="D27" s="29">
        <v>72.89</v>
      </c>
      <c r="E27" s="29">
        <v>67.709999999999994</v>
      </c>
      <c r="F27" s="29">
        <v>70.78</v>
      </c>
      <c r="G27" s="29">
        <v>65.52</v>
      </c>
      <c r="H27" s="29">
        <v>72.180000000000007</v>
      </c>
      <c r="I27" s="29">
        <v>63.2</v>
      </c>
      <c r="J27" s="29">
        <v>63.19</v>
      </c>
      <c r="K27" s="29">
        <v>67.430000000000007</v>
      </c>
      <c r="L27" s="29">
        <v>70.05</v>
      </c>
      <c r="M27" s="29">
        <v>54.77</v>
      </c>
      <c r="N27" s="29">
        <v>64.38</v>
      </c>
    </row>
    <row r="28" spans="1:14" x14ac:dyDescent="0.2">
      <c r="A28" s="29" t="s">
        <v>323</v>
      </c>
      <c r="B28" s="29">
        <v>48.27</v>
      </c>
      <c r="C28" s="29">
        <v>57.48</v>
      </c>
      <c r="D28" s="29">
        <v>59.39</v>
      </c>
      <c r="E28" s="29">
        <v>61.09</v>
      </c>
      <c r="F28" s="29">
        <v>59.14</v>
      </c>
      <c r="G28" s="29">
        <v>58.57</v>
      </c>
      <c r="H28" s="29">
        <v>72.81</v>
      </c>
      <c r="I28" s="29">
        <v>59.57</v>
      </c>
      <c r="J28" s="29">
        <v>57.24</v>
      </c>
      <c r="K28" s="29">
        <v>61.28</v>
      </c>
      <c r="L28" s="29">
        <v>65.92</v>
      </c>
      <c r="M28" s="29">
        <v>52.57</v>
      </c>
      <c r="N28" s="29">
        <v>59.56</v>
      </c>
    </row>
    <row r="29" spans="1:14" x14ac:dyDescent="0.2">
      <c r="A29" s="29" t="s">
        <v>324</v>
      </c>
      <c r="B29" s="29">
        <v>31.73</v>
      </c>
      <c r="C29" s="29">
        <v>38.369999999999997</v>
      </c>
      <c r="D29" s="29">
        <v>39.33</v>
      </c>
      <c r="E29" s="29">
        <v>41.59</v>
      </c>
      <c r="F29" s="29">
        <v>39.340000000000003</v>
      </c>
      <c r="G29" s="29">
        <v>40.299999999999997</v>
      </c>
      <c r="H29" s="29">
        <v>54.79</v>
      </c>
      <c r="I29" s="29">
        <v>44.09</v>
      </c>
      <c r="J29" s="29">
        <v>40.98</v>
      </c>
      <c r="K29" s="29">
        <v>41.58</v>
      </c>
      <c r="L29" s="29">
        <v>44.71</v>
      </c>
      <c r="M29" s="29">
        <v>36.01</v>
      </c>
      <c r="N29" s="29">
        <v>41.4</v>
      </c>
    </row>
    <row r="30" spans="1:14" x14ac:dyDescent="0.2">
      <c r="A30" s="29" t="s">
        <v>325</v>
      </c>
      <c r="B30" s="29">
        <v>31.99</v>
      </c>
      <c r="C30" s="29">
        <v>32.94</v>
      </c>
      <c r="D30" s="29">
        <v>33.74</v>
      </c>
      <c r="E30" s="29">
        <v>37.69</v>
      </c>
      <c r="F30" s="29">
        <v>46.87</v>
      </c>
      <c r="G30" s="29">
        <v>34.520000000000003</v>
      </c>
      <c r="H30" s="29">
        <v>45.94</v>
      </c>
      <c r="I30" s="29">
        <v>39.44</v>
      </c>
      <c r="J30" s="29">
        <v>38.11</v>
      </c>
      <c r="K30" s="29">
        <v>44.56</v>
      </c>
      <c r="L30" s="29">
        <v>48.13</v>
      </c>
      <c r="M30" s="29">
        <v>40.130000000000003</v>
      </c>
      <c r="N30" s="29">
        <v>39.86</v>
      </c>
    </row>
    <row r="31" spans="1:14" x14ac:dyDescent="0.2">
      <c r="A31" s="29" t="s">
        <v>326</v>
      </c>
      <c r="B31" s="29">
        <v>34.520000000000003</v>
      </c>
      <c r="C31" s="29">
        <v>36.630000000000003</v>
      </c>
      <c r="D31" s="29">
        <v>36.159999999999997</v>
      </c>
      <c r="E31" s="29">
        <v>38.83</v>
      </c>
      <c r="F31" s="29">
        <v>40.299999999999997</v>
      </c>
      <c r="G31" s="29">
        <v>38.479999999999997</v>
      </c>
      <c r="H31" s="29">
        <v>43.67</v>
      </c>
      <c r="I31" s="29">
        <v>41.63</v>
      </c>
      <c r="J31" s="29">
        <v>38.619999999999997</v>
      </c>
      <c r="K31" s="29">
        <v>41.43</v>
      </c>
      <c r="L31" s="29">
        <v>47.13</v>
      </c>
      <c r="M31" s="29">
        <v>45.33</v>
      </c>
      <c r="N31" s="29">
        <v>40.229999999999997</v>
      </c>
    </row>
    <row r="32" spans="1:14" x14ac:dyDescent="0.2">
      <c r="A32" s="33" t="s">
        <v>293</v>
      </c>
      <c r="B32" s="33">
        <v>40.97</v>
      </c>
      <c r="C32" s="33">
        <v>49.61</v>
      </c>
      <c r="D32" s="33">
        <v>53.17</v>
      </c>
      <c r="E32" s="33">
        <v>53.05</v>
      </c>
      <c r="F32" s="33">
        <v>52.96</v>
      </c>
      <c r="G32" s="33">
        <v>51.18</v>
      </c>
      <c r="H32" s="33">
        <v>62.51</v>
      </c>
      <c r="I32" s="33">
        <v>52.75</v>
      </c>
      <c r="J32" s="33">
        <v>50.63</v>
      </c>
      <c r="K32" s="33">
        <v>53.72</v>
      </c>
      <c r="L32" s="33">
        <v>57.67</v>
      </c>
      <c r="M32" s="33">
        <v>47.08</v>
      </c>
      <c r="N32" s="33">
        <v>52.25</v>
      </c>
    </row>
    <row r="33" spans="1:14" x14ac:dyDescent="0.2">
      <c r="A33" s="29"/>
      <c r="B33" s="29" t="s">
        <v>309</v>
      </c>
      <c r="C33" s="29" t="s">
        <v>310</v>
      </c>
      <c r="D33" s="29" t="s">
        <v>311</v>
      </c>
      <c r="E33" s="29" t="s">
        <v>312</v>
      </c>
      <c r="F33" s="29" t="s">
        <v>313</v>
      </c>
      <c r="G33" s="29" t="s">
        <v>314</v>
      </c>
      <c r="H33" s="29" t="s">
        <v>315</v>
      </c>
      <c r="I33" s="29" t="s">
        <v>316</v>
      </c>
      <c r="J33" s="29" t="s">
        <v>317</v>
      </c>
      <c r="K33" s="29" t="s">
        <v>318</v>
      </c>
      <c r="L33" s="29" t="s">
        <v>319</v>
      </c>
      <c r="M33" s="29" t="s">
        <v>320</v>
      </c>
      <c r="N33" s="29" t="s">
        <v>321</v>
      </c>
    </row>
    <row r="34" spans="1:14" x14ac:dyDescent="0.2">
      <c r="A34" s="33" t="s">
        <v>327</v>
      </c>
      <c r="B34" s="33">
        <v>49.87</v>
      </c>
      <c r="C34" s="33">
        <v>58.96</v>
      </c>
      <c r="D34" s="33">
        <v>61.16</v>
      </c>
      <c r="E34" s="33">
        <v>55.77</v>
      </c>
      <c r="F34" s="33">
        <v>53.09</v>
      </c>
      <c r="G34" s="33">
        <v>54.97</v>
      </c>
      <c r="H34" s="33">
        <v>66</v>
      </c>
      <c r="I34" s="33">
        <v>59.2</v>
      </c>
      <c r="J34" s="33">
        <v>58.43</v>
      </c>
      <c r="K34" s="33">
        <v>62.24</v>
      </c>
      <c r="L34" s="33">
        <v>65.03</v>
      </c>
      <c r="M34" s="33">
        <v>49.15</v>
      </c>
      <c r="N34" s="33">
        <v>57.8</v>
      </c>
    </row>
    <row r="35" spans="1:14" ht="48" x14ac:dyDescent="0.2">
      <c r="A35" s="46" t="s">
        <v>328</v>
      </c>
      <c r="B35" s="33">
        <f>B32-B34</f>
        <v>-8.8999999999999986</v>
      </c>
      <c r="C35" s="33">
        <f t="shared" ref="C35:N35" si="1">C32-C34</f>
        <v>-9.3500000000000014</v>
      </c>
      <c r="D35" s="33">
        <f t="shared" si="1"/>
        <v>-7.9899999999999949</v>
      </c>
      <c r="E35" s="33">
        <f t="shared" si="1"/>
        <v>-2.720000000000006</v>
      </c>
      <c r="F35" s="33">
        <f t="shared" si="1"/>
        <v>-0.13000000000000256</v>
      </c>
      <c r="G35" s="33">
        <f t="shared" si="1"/>
        <v>-3.7899999999999991</v>
      </c>
      <c r="H35" s="33">
        <f t="shared" si="1"/>
        <v>-3.490000000000002</v>
      </c>
      <c r="I35" s="33">
        <f t="shared" si="1"/>
        <v>-6.4500000000000028</v>
      </c>
      <c r="J35" s="33">
        <f t="shared" si="1"/>
        <v>-7.7999999999999972</v>
      </c>
      <c r="K35" s="33">
        <f t="shared" si="1"/>
        <v>-8.5200000000000031</v>
      </c>
      <c r="L35" s="33">
        <f t="shared" si="1"/>
        <v>-7.3599999999999994</v>
      </c>
      <c r="M35" s="33">
        <f t="shared" si="1"/>
        <v>-2.0700000000000003</v>
      </c>
      <c r="N35" s="33">
        <f t="shared" si="1"/>
        <v>-5.5499999999999972</v>
      </c>
    </row>
    <row r="36" spans="1:14" x14ac:dyDescent="0.2">
      <c r="A36" s="37" t="s">
        <v>331</v>
      </c>
      <c r="B36" s="14"/>
      <c r="C36" s="14"/>
      <c r="D36" s="14"/>
      <c r="E36" s="14"/>
      <c r="F36" s="14"/>
      <c r="G36" s="15"/>
      <c r="H36" s="15"/>
      <c r="I36" s="15"/>
      <c r="J36" s="15"/>
      <c r="K36" s="15"/>
      <c r="L36" s="15"/>
      <c r="M36" s="15"/>
      <c r="N36" s="15"/>
    </row>
    <row r="37" spans="1:14" x14ac:dyDescent="0.2">
      <c r="A37" s="16"/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</row>
    <row r="38" spans="1:14" x14ac:dyDescent="0.2">
      <c r="A38" s="16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</row>
    <row r="39" spans="1:14" ht="18" x14ac:dyDescent="0.2">
      <c r="A39" s="100" t="s">
        <v>705</v>
      </c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</row>
    <row r="40" spans="1:14" ht="18" x14ac:dyDescent="0.2">
      <c r="A40" s="100" t="s">
        <v>307</v>
      </c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</row>
    <row r="41" spans="1:14" ht="16" thickBot="1" x14ac:dyDescent="0.25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1:14" x14ac:dyDescent="0.2">
      <c r="A42" s="29" t="s">
        <v>308</v>
      </c>
      <c r="B42" s="29" t="s">
        <v>309</v>
      </c>
      <c r="C42" s="29" t="s">
        <v>310</v>
      </c>
      <c r="D42" s="29" t="s">
        <v>311</v>
      </c>
      <c r="E42" s="29" t="s">
        <v>312</v>
      </c>
      <c r="F42" s="29" t="s">
        <v>313</v>
      </c>
      <c r="G42" s="29" t="s">
        <v>314</v>
      </c>
      <c r="H42" s="29" t="s">
        <v>315</v>
      </c>
      <c r="I42" s="29" t="s">
        <v>316</v>
      </c>
      <c r="J42" s="29" t="s">
        <v>317</v>
      </c>
      <c r="K42" s="29" t="s">
        <v>318</v>
      </c>
      <c r="L42" s="29" t="s">
        <v>319</v>
      </c>
      <c r="M42" s="29" t="s">
        <v>320</v>
      </c>
      <c r="N42" s="29" t="s">
        <v>321</v>
      </c>
    </row>
    <row r="43" spans="1:14" x14ac:dyDescent="0.2">
      <c r="A43" s="29" t="s">
        <v>322</v>
      </c>
      <c r="B43" s="29">
        <v>79.61</v>
      </c>
      <c r="C43" s="29">
        <v>87.14</v>
      </c>
      <c r="D43" s="29">
        <v>81.48</v>
      </c>
      <c r="E43" s="29">
        <v>73.23</v>
      </c>
      <c r="F43" s="29">
        <v>64.83</v>
      </c>
      <c r="G43" s="29">
        <v>65.83</v>
      </c>
      <c r="H43" s="29">
        <v>75.06</v>
      </c>
      <c r="I43" s="29">
        <v>62.17</v>
      </c>
      <c r="J43" s="29">
        <v>48.09</v>
      </c>
      <c r="K43" s="29">
        <v>55.56</v>
      </c>
      <c r="L43" s="29">
        <v>78.38</v>
      </c>
      <c r="M43" s="29">
        <v>78.55</v>
      </c>
      <c r="N43" s="29">
        <v>70.760000000000005</v>
      </c>
    </row>
    <row r="44" spans="1:14" x14ac:dyDescent="0.2">
      <c r="A44" s="29" t="s">
        <v>323</v>
      </c>
      <c r="B44" s="29">
        <v>87.87</v>
      </c>
      <c r="C44" s="29">
        <v>91.87</v>
      </c>
      <c r="D44" s="29">
        <v>81.77</v>
      </c>
      <c r="E44" s="29">
        <v>75.209999999999994</v>
      </c>
      <c r="F44" s="29">
        <v>74.22</v>
      </c>
      <c r="G44" s="29">
        <v>74.88</v>
      </c>
      <c r="H44" s="29">
        <v>82.48</v>
      </c>
      <c r="I44" s="29">
        <v>71.5</v>
      </c>
      <c r="J44" s="29">
        <v>60.36</v>
      </c>
      <c r="K44" s="29">
        <v>57.98</v>
      </c>
      <c r="L44" s="29">
        <v>78.790000000000006</v>
      </c>
      <c r="M44" s="29">
        <v>79.959999999999994</v>
      </c>
      <c r="N44" s="29">
        <v>76.34</v>
      </c>
    </row>
    <row r="45" spans="1:14" x14ac:dyDescent="0.2">
      <c r="A45" s="29" t="s">
        <v>324</v>
      </c>
      <c r="B45" s="29">
        <v>86.3</v>
      </c>
      <c r="C45" s="29">
        <v>88.85</v>
      </c>
      <c r="D45" s="29">
        <v>85.48</v>
      </c>
      <c r="E45" s="29">
        <v>72.47</v>
      </c>
      <c r="F45" s="29">
        <v>77.73</v>
      </c>
      <c r="G45" s="29">
        <v>71.97</v>
      </c>
      <c r="H45" s="29">
        <v>85.51</v>
      </c>
      <c r="I45" s="29">
        <v>77.27</v>
      </c>
      <c r="J45" s="29">
        <v>55.03</v>
      </c>
      <c r="K45" s="29">
        <v>64.87</v>
      </c>
      <c r="L45" s="29">
        <v>79.98</v>
      </c>
      <c r="M45" s="29">
        <v>80.760000000000005</v>
      </c>
      <c r="N45" s="29">
        <v>77.19</v>
      </c>
    </row>
    <row r="46" spans="1:14" x14ac:dyDescent="0.2">
      <c r="A46" s="29" t="s">
        <v>325</v>
      </c>
      <c r="B46" s="29">
        <v>88.65</v>
      </c>
      <c r="C46" s="29">
        <v>92.08</v>
      </c>
      <c r="D46" s="29">
        <v>82.68</v>
      </c>
      <c r="E46" s="29">
        <v>78.61</v>
      </c>
      <c r="F46" s="29">
        <v>57.31</v>
      </c>
      <c r="G46" s="29">
        <v>53.86</v>
      </c>
      <c r="H46" s="29">
        <v>72.569999999999993</v>
      </c>
      <c r="I46" s="29">
        <v>65.760000000000005</v>
      </c>
      <c r="J46" s="29">
        <v>39.9</v>
      </c>
      <c r="K46" s="29">
        <v>50.28</v>
      </c>
      <c r="L46" s="29">
        <v>66.31</v>
      </c>
      <c r="M46" s="29">
        <v>72.8</v>
      </c>
      <c r="N46" s="29">
        <v>68.45</v>
      </c>
    </row>
    <row r="47" spans="1:14" x14ac:dyDescent="0.2">
      <c r="A47" s="29" t="s">
        <v>326</v>
      </c>
      <c r="B47" s="29">
        <v>71.069999999999993</v>
      </c>
      <c r="C47" s="29">
        <v>78.69</v>
      </c>
      <c r="D47" s="29">
        <v>62.88</v>
      </c>
      <c r="E47" s="29">
        <v>51.9</v>
      </c>
      <c r="F47" s="29">
        <v>34.46</v>
      </c>
      <c r="G47" s="29">
        <v>19.52</v>
      </c>
      <c r="H47" s="29">
        <v>53.53</v>
      </c>
      <c r="I47" s="29">
        <v>30.51</v>
      </c>
      <c r="J47" s="29">
        <v>23.32</v>
      </c>
      <c r="K47" s="29">
        <v>33.61</v>
      </c>
      <c r="L47" s="29">
        <v>59.87</v>
      </c>
      <c r="M47" s="29">
        <v>64.78</v>
      </c>
      <c r="N47" s="29">
        <v>48.67</v>
      </c>
    </row>
    <row r="48" spans="1:14" x14ac:dyDescent="0.2">
      <c r="A48" s="33" t="s">
        <v>293</v>
      </c>
      <c r="B48" s="33">
        <v>82.74</v>
      </c>
      <c r="C48" s="33">
        <v>88.53</v>
      </c>
      <c r="D48" s="33">
        <v>81.55</v>
      </c>
      <c r="E48" s="33">
        <v>73.19</v>
      </c>
      <c r="F48" s="33">
        <v>67.91</v>
      </c>
      <c r="G48" s="33">
        <v>67.31</v>
      </c>
      <c r="H48" s="33">
        <v>77.73</v>
      </c>
      <c r="I48" s="33">
        <v>65.84</v>
      </c>
      <c r="J48" s="33">
        <v>51.35</v>
      </c>
      <c r="K48" s="33">
        <v>56.64</v>
      </c>
      <c r="L48" s="33">
        <v>77.81</v>
      </c>
      <c r="M48" s="33">
        <v>78.650000000000006</v>
      </c>
      <c r="N48" s="33">
        <v>72.38</v>
      </c>
    </row>
    <row r="49" spans="1:14" x14ac:dyDescent="0.2">
      <c r="A49" s="29"/>
      <c r="B49" s="29" t="s">
        <v>309</v>
      </c>
      <c r="C49" s="29" t="s">
        <v>310</v>
      </c>
      <c r="D49" s="29" t="s">
        <v>311</v>
      </c>
      <c r="E49" s="29" t="s">
        <v>312</v>
      </c>
      <c r="F49" s="29" t="s">
        <v>313</v>
      </c>
      <c r="G49" s="29" t="s">
        <v>314</v>
      </c>
      <c r="H49" s="29" t="s">
        <v>315</v>
      </c>
      <c r="I49" s="29" t="s">
        <v>316</v>
      </c>
      <c r="J49" s="29" t="s">
        <v>317</v>
      </c>
      <c r="K49" s="29" t="s">
        <v>318</v>
      </c>
      <c r="L49" s="29" t="s">
        <v>319</v>
      </c>
      <c r="M49" s="29" t="s">
        <v>320</v>
      </c>
      <c r="N49" s="29" t="s">
        <v>321</v>
      </c>
    </row>
    <row r="50" spans="1:14" x14ac:dyDescent="0.2">
      <c r="A50" s="33" t="s">
        <v>327</v>
      </c>
      <c r="B50" s="33">
        <v>85.46</v>
      </c>
      <c r="C50" s="33">
        <v>89.61</v>
      </c>
      <c r="D50" s="33">
        <v>86.44</v>
      </c>
      <c r="E50" s="33">
        <v>75.88</v>
      </c>
      <c r="F50" s="33">
        <v>64.33</v>
      </c>
      <c r="G50" s="33">
        <v>66.819999999999993</v>
      </c>
      <c r="H50" s="33">
        <v>81.209999999999994</v>
      </c>
      <c r="I50" s="33">
        <v>63.14</v>
      </c>
      <c r="J50" s="33">
        <v>46.59</v>
      </c>
      <c r="K50" s="33">
        <v>57.19</v>
      </c>
      <c r="L50" s="33">
        <v>71.58</v>
      </c>
      <c r="M50" s="33">
        <v>76.14</v>
      </c>
      <c r="N50" s="33">
        <v>71.91</v>
      </c>
    </row>
    <row r="51" spans="1:14" ht="48" x14ac:dyDescent="0.2">
      <c r="A51" s="46" t="s">
        <v>328</v>
      </c>
      <c r="B51" s="33">
        <f>B48-B50</f>
        <v>-2.7199999999999989</v>
      </c>
      <c r="C51" s="33">
        <f t="shared" ref="C51:N51" si="2">C48-C50</f>
        <v>-1.0799999999999983</v>
      </c>
      <c r="D51" s="33">
        <f t="shared" si="2"/>
        <v>-4.8900000000000006</v>
      </c>
      <c r="E51" s="33">
        <f t="shared" si="2"/>
        <v>-2.6899999999999977</v>
      </c>
      <c r="F51" s="33">
        <f t="shared" si="2"/>
        <v>3.5799999999999983</v>
      </c>
      <c r="G51" s="33">
        <f t="shared" si="2"/>
        <v>0.49000000000000909</v>
      </c>
      <c r="H51" s="33">
        <f t="shared" si="2"/>
        <v>-3.4799999999999898</v>
      </c>
      <c r="I51" s="33">
        <f t="shared" si="2"/>
        <v>2.7000000000000028</v>
      </c>
      <c r="J51" s="33">
        <f t="shared" si="2"/>
        <v>4.759999999999998</v>
      </c>
      <c r="K51" s="33">
        <f t="shared" si="2"/>
        <v>-0.54999999999999716</v>
      </c>
      <c r="L51" s="33">
        <f t="shared" si="2"/>
        <v>6.230000000000004</v>
      </c>
      <c r="M51" s="33">
        <f t="shared" si="2"/>
        <v>2.5100000000000051</v>
      </c>
      <c r="N51" s="33">
        <f t="shared" si="2"/>
        <v>0.46999999999999886</v>
      </c>
    </row>
    <row r="52" spans="1:14" x14ac:dyDescent="0.2">
      <c r="A52" s="37" t="s">
        <v>331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9"/>
      <c r="N52" s="20"/>
    </row>
    <row r="53" spans="1:14" x14ac:dyDescent="0.2">
      <c r="A53" s="21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</row>
    <row r="54" spans="1:14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spans="1:14" ht="18" x14ac:dyDescent="0.2">
      <c r="A55" s="100" t="s">
        <v>706</v>
      </c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</row>
    <row r="56" spans="1:14" ht="18" x14ac:dyDescent="0.2">
      <c r="A56" s="100" t="s">
        <v>307</v>
      </c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</row>
    <row r="57" spans="1:14" ht="16" thickBot="1" x14ac:dyDescent="0.25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</row>
    <row r="58" spans="1:14" x14ac:dyDescent="0.2">
      <c r="A58" s="29" t="s">
        <v>308</v>
      </c>
      <c r="B58" s="29" t="s">
        <v>309</v>
      </c>
      <c r="C58" s="29" t="s">
        <v>310</v>
      </c>
      <c r="D58" s="29" t="s">
        <v>311</v>
      </c>
      <c r="E58" s="29" t="s">
        <v>312</v>
      </c>
      <c r="F58" s="29" t="s">
        <v>313</v>
      </c>
      <c r="G58" s="29" t="s">
        <v>314</v>
      </c>
      <c r="H58" s="29" t="s">
        <v>315</v>
      </c>
      <c r="I58" s="29" t="s">
        <v>316</v>
      </c>
      <c r="J58" s="29" t="s">
        <v>317</v>
      </c>
      <c r="K58" s="29" t="s">
        <v>318</v>
      </c>
      <c r="L58" s="29" t="s">
        <v>319</v>
      </c>
      <c r="M58" s="29" t="s">
        <v>320</v>
      </c>
      <c r="N58" s="29" t="s">
        <v>321</v>
      </c>
    </row>
    <row r="59" spans="1:14" x14ac:dyDescent="0.2">
      <c r="A59" s="29" t="s">
        <v>323</v>
      </c>
      <c r="B59" s="29">
        <v>38.869999999999997</v>
      </c>
      <c r="C59" s="29">
        <v>41.48</v>
      </c>
      <c r="D59" s="29">
        <v>32.35</v>
      </c>
      <c r="E59" s="29">
        <v>41.59</v>
      </c>
      <c r="F59" s="29">
        <v>12.47</v>
      </c>
      <c r="G59" s="29">
        <v>14.06</v>
      </c>
      <c r="H59" s="29">
        <v>26.5</v>
      </c>
      <c r="I59" s="29">
        <v>22.63</v>
      </c>
      <c r="J59" s="29">
        <v>16.43</v>
      </c>
      <c r="K59" s="29">
        <v>14.19</v>
      </c>
      <c r="L59" s="29">
        <v>22.25</v>
      </c>
      <c r="M59" s="29">
        <v>31.98</v>
      </c>
      <c r="N59" s="29">
        <v>26.14</v>
      </c>
    </row>
    <row r="60" spans="1:14" x14ac:dyDescent="0.2">
      <c r="A60" s="29" t="s">
        <v>324</v>
      </c>
      <c r="B60" s="29">
        <v>71.349999999999994</v>
      </c>
      <c r="C60" s="29">
        <v>75.510000000000005</v>
      </c>
      <c r="D60" s="29">
        <v>55.53</v>
      </c>
      <c r="E60" s="29">
        <v>59.86</v>
      </c>
      <c r="F60" s="29">
        <v>42.13</v>
      </c>
      <c r="G60" s="29">
        <v>37.229999999999997</v>
      </c>
      <c r="H60" s="29">
        <v>53.8</v>
      </c>
      <c r="I60" s="29">
        <v>44.42</v>
      </c>
      <c r="J60" s="29">
        <v>28.99</v>
      </c>
      <c r="K60" s="29">
        <v>28.7</v>
      </c>
      <c r="L60" s="29">
        <v>43.07</v>
      </c>
      <c r="M60" s="29">
        <v>55.76</v>
      </c>
      <c r="N60" s="29">
        <v>49.59</v>
      </c>
    </row>
    <row r="61" spans="1:14" x14ac:dyDescent="0.2">
      <c r="A61" s="29" t="s">
        <v>325</v>
      </c>
      <c r="B61" s="29">
        <v>53.52</v>
      </c>
      <c r="C61" s="29">
        <v>66.84</v>
      </c>
      <c r="D61" s="29">
        <v>47.36</v>
      </c>
      <c r="E61" s="29">
        <v>49.16</v>
      </c>
      <c r="F61" s="29">
        <v>32.35</v>
      </c>
      <c r="G61" s="29">
        <v>28.85</v>
      </c>
      <c r="H61" s="29">
        <v>35.369999999999997</v>
      </c>
      <c r="I61" s="29">
        <v>34.770000000000003</v>
      </c>
      <c r="J61" s="29">
        <v>20.59</v>
      </c>
      <c r="K61" s="29">
        <v>20.79</v>
      </c>
      <c r="L61" s="29">
        <v>37.85</v>
      </c>
      <c r="M61" s="29">
        <v>43.67</v>
      </c>
      <c r="N61" s="29">
        <v>39.090000000000003</v>
      </c>
    </row>
    <row r="62" spans="1:14" x14ac:dyDescent="0.2">
      <c r="A62" s="29" t="s">
        <v>326</v>
      </c>
      <c r="B62" s="29">
        <v>28.13</v>
      </c>
      <c r="C62" s="29">
        <v>34.21</v>
      </c>
      <c r="D62" s="29">
        <v>34.15</v>
      </c>
      <c r="E62" s="29">
        <v>41.75</v>
      </c>
      <c r="F62" s="29">
        <v>24.14</v>
      </c>
      <c r="G62" s="29">
        <v>20.39</v>
      </c>
      <c r="H62" s="29">
        <v>26.52</v>
      </c>
      <c r="I62" s="29">
        <v>26.16</v>
      </c>
      <c r="J62" s="29">
        <v>20.54</v>
      </c>
      <c r="K62" s="29">
        <v>14.2</v>
      </c>
      <c r="L62" s="29">
        <v>23.76</v>
      </c>
      <c r="M62" s="29">
        <v>36.01</v>
      </c>
      <c r="N62" s="29">
        <v>27.47</v>
      </c>
    </row>
    <row r="63" spans="1:14" x14ac:dyDescent="0.2">
      <c r="A63" s="33" t="s">
        <v>293</v>
      </c>
      <c r="B63" s="33">
        <v>52.11</v>
      </c>
      <c r="C63" s="33">
        <v>57.5</v>
      </c>
      <c r="D63" s="33">
        <v>43.98</v>
      </c>
      <c r="E63" s="33">
        <v>49.92</v>
      </c>
      <c r="F63" s="33">
        <v>28.93</v>
      </c>
      <c r="G63" s="33">
        <v>26.3</v>
      </c>
      <c r="H63" s="33">
        <v>38.549999999999997</v>
      </c>
      <c r="I63" s="33">
        <v>33.57</v>
      </c>
      <c r="J63" s="33">
        <v>22.63</v>
      </c>
      <c r="K63" s="33">
        <v>20.88</v>
      </c>
      <c r="L63" s="33">
        <v>33.01</v>
      </c>
      <c r="M63" s="33">
        <v>43.71</v>
      </c>
      <c r="N63" s="33">
        <v>37.49</v>
      </c>
    </row>
    <row r="64" spans="1:14" x14ac:dyDescent="0.2">
      <c r="A64" s="29"/>
      <c r="B64" s="29" t="s">
        <v>309</v>
      </c>
      <c r="C64" s="29" t="s">
        <v>310</v>
      </c>
      <c r="D64" s="29" t="s">
        <v>311</v>
      </c>
      <c r="E64" s="29" t="s">
        <v>312</v>
      </c>
      <c r="F64" s="29" t="s">
        <v>313</v>
      </c>
      <c r="G64" s="29" t="s">
        <v>314</v>
      </c>
      <c r="H64" s="29" t="s">
        <v>315</v>
      </c>
      <c r="I64" s="29" t="s">
        <v>316</v>
      </c>
      <c r="J64" s="29" t="s">
        <v>317</v>
      </c>
      <c r="K64" s="29" t="s">
        <v>318</v>
      </c>
      <c r="L64" s="29" t="s">
        <v>319</v>
      </c>
      <c r="M64" s="29" t="s">
        <v>320</v>
      </c>
      <c r="N64" s="29" t="s">
        <v>321</v>
      </c>
    </row>
    <row r="65" spans="1:14" x14ac:dyDescent="0.2">
      <c r="A65" s="33" t="s">
        <v>327</v>
      </c>
      <c r="B65" s="33">
        <v>49.1</v>
      </c>
      <c r="C65" s="33">
        <v>54.2</v>
      </c>
      <c r="D65" s="33">
        <v>48.02</v>
      </c>
      <c r="E65" s="33">
        <v>33.909999999999997</v>
      </c>
      <c r="F65" s="33">
        <v>26.61</v>
      </c>
      <c r="G65" s="33">
        <v>28.45</v>
      </c>
      <c r="H65" s="33">
        <v>43.29</v>
      </c>
      <c r="I65" s="33">
        <v>33.659999999999997</v>
      </c>
      <c r="J65" s="33">
        <v>19.79</v>
      </c>
      <c r="K65" s="33">
        <v>18.850000000000001</v>
      </c>
      <c r="L65" s="33">
        <v>28.82</v>
      </c>
      <c r="M65" s="33">
        <v>45.72</v>
      </c>
      <c r="N65" s="33">
        <v>35.799999999999997</v>
      </c>
    </row>
    <row r="66" spans="1:14" ht="48" x14ac:dyDescent="0.2">
      <c r="A66" s="46" t="s">
        <v>328</v>
      </c>
      <c r="B66" s="33">
        <f>B63-B65</f>
        <v>3.009999999999998</v>
      </c>
      <c r="C66" s="33">
        <f t="shared" ref="C66:N66" si="3">C63-C65</f>
        <v>3.2999999999999972</v>
      </c>
      <c r="D66" s="33">
        <f t="shared" si="3"/>
        <v>-4.0400000000000063</v>
      </c>
      <c r="E66" s="33">
        <f t="shared" si="3"/>
        <v>16.010000000000005</v>
      </c>
      <c r="F66" s="33">
        <f t="shared" si="3"/>
        <v>2.3200000000000003</v>
      </c>
      <c r="G66" s="33">
        <f t="shared" si="3"/>
        <v>-2.1499999999999986</v>
      </c>
      <c r="H66" s="33">
        <f t="shared" si="3"/>
        <v>-4.740000000000002</v>
      </c>
      <c r="I66" s="33">
        <f t="shared" si="3"/>
        <v>-8.9999999999996305E-2</v>
      </c>
      <c r="J66" s="33">
        <f t="shared" si="3"/>
        <v>2.84</v>
      </c>
      <c r="K66" s="33">
        <f t="shared" si="3"/>
        <v>2.0299999999999976</v>
      </c>
      <c r="L66" s="33">
        <f t="shared" si="3"/>
        <v>4.1899999999999977</v>
      </c>
      <c r="M66" s="33">
        <f t="shared" si="3"/>
        <v>-2.009999999999998</v>
      </c>
      <c r="N66" s="33">
        <f t="shared" si="3"/>
        <v>1.6900000000000048</v>
      </c>
    </row>
    <row r="67" spans="1:14" x14ac:dyDescent="0.2">
      <c r="A67" s="37" t="s">
        <v>331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13"/>
      <c r="N67" s="13"/>
    </row>
    <row r="68" spans="1:14" x14ac:dyDescent="0.2">
      <c r="A68" s="8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</row>
    <row r="69" spans="1:14" x14ac:dyDescent="0.2">
      <c r="A69" s="8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14" ht="18" x14ac:dyDescent="0.2">
      <c r="A70" s="100" t="s">
        <v>332</v>
      </c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</row>
    <row r="71" spans="1:14" ht="18" x14ac:dyDescent="0.2">
      <c r="A71" s="100" t="s">
        <v>307</v>
      </c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</row>
    <row r="72" spans="1:14" ht="17" thickBot="1" x14ac:dyDescent="0.25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</row>
    <row r="73" spans="1:14" x14ac:dyDescent="0.2">
      <c r="A73" s="29" t="s">
        <v>308</v>
      </c>
      <c r="B73" s="29" t="s">
        <v>309</v>
      </c>
      <c r="C73" s="29" t="s">
        <v>310</v>
      </c>
      <c r="D73" s="29" t="s">
        <v>311</v>
      </c>
      <c r="E73" s="29" t="s">
        <v>312</v>
      </c>
      <c r="F73" s="29" t="s">
        <v>313</v>
      </c>
      <c r="G73" s="29" t="s">
        <v>314</v>
      </c>
      <c r="H73" s="29" t="s">
        <v>315</v>
      </c>
      <c r="I73" s="29" t="s">
        <v>316</v>
      </c>
      <c r="J73" s="29" t="s">
        <v>317</v>
      </c>
      <c r="K73" s="29" t="s">
        <v>318</v>
      </c>
      <c r="L73" s="29" t="s">
        <v>319</v>
      </c>
      <c r="M73" s="29" t="s">
        <v>320</v>
      </c>
      <c r="N73" s="29" t="s">
        <v>321</v>
      </c>
    </row>
    <row r="74" spans="1:14" x14ac:dyDescent="0.2">
      <c r="A74" s="29" t="s">
        <v>322</v>
      </c>
      <c r="B74" s="29">
        <v>38.67</v>
      </c>
      <c r="C74" s="29">
        <v>65.69</v>
      </c>
      <c r="D74" s="29">
        <v>46.53</v>
      </c>
      <c r="E74" s="29">
        <v>58.89</v>
      </c>
      <c r="F74" s="29">
        <v>36.1</v>
      </c>
      <c r="G74" s="29">
        <v>38.65</v>
      </c>
      <c r="H74" s="29">
        <v>43.11</v>
      </c>
      <c r="I74" s="29">
        <v>53.31</v>
      </c>
      <c r="J74" s="29">
        <v>38.659999999999997</v>
      </c>
      <c r="K74" s="29">
        <v>37.21</v>
      </c>
      <c r="L74" s="29">
        <v>44.51</v>
      </c>
      <c r="M74" s="29">
        <v>44.56</v>
      </c>
      <c r="N74" s="29">
        <v>45.33</v>
      </c>
    </row>
    <row r="75" spans="1:14" x14ac:dyDescent="0.2">
      <c r="A75" s="29" t="s">
        <v>323</v>
      </c>
      <c r="B75" s="29">
        <v>30.97</v>
      </c>
      <c r="C75" s="29">
        <v>38.31</v>
      </c>
      <c r="D75" s="29">
        <v>40.729999999999997</v>
      </c>
      <c r="E75" s="29">
        <v>50.96</v>
      </c>
      <c r="F75" s="29">
        <v>39.380000000000003</v>
      </c>
      <c r="G75" s="29">
        <v>29.06</v>
      </c>
      <c r="H75" s="29">
        <v>36.299999999999997</v>
      </c>
      <c r="I75" s="29">
        <v>43.91</v>
      </c>
      <c r="J75" s="29">
        <v>27.38</v>
      </c>
      <c r="K75" s="29">
        <v>30.32</v>
      </c>
      <c r="L75" s="29">
        <v>27.02</v>
      </c>
      <c r="M75" s="29">
        <v>37.200000000000003</v>
      </c>
      <c r="N75" s="29">
        <v>35.96</v>
      </c>
    </row>
    <row r="76" spans="1:14" x14ac:dyDescent="0.2">
      <c r="A76" s="29" t="s">
        <v>324</v>
      </c>
      <c r="B76" s="29">
        <v>56.13</v>
      </c>
      <c r="C76" s="29">
        <v>63.54</v>
      </c>
      <c r="D76" s="29">
        <v>70.209999999999994</v>
      </c>
      <c r="E76" s="29">
        <v>48.2</v>
      </c>
      <c r="F76" s="29">
        <v>37.06</v>
      </c>
      <c r="G76" s="29">
        <v>37.86</v>
      </c>
      <c r="H76" s="29">
        <v>40.98</v>
      </c>
      <c r="I76" s="29">
        <v>43.48</v>
      </c>
      <c r="J76" s="29">
        <v>43.3</v>
      </c>
      <c r="K76" s="29">
        <v>34.08</v>
      </c>
      <c r="L76" s="29">
        <v>42.81</v>
      </c>
      <c r="M76" s="29">
        <v>43.56</v>
      </c>
      <c r="N76" s="29">
        <v>46.67</v>
      </c>
    </row>
    <row r="77" spans="1:14" x14ac:dyDescent="0.2">
      <c r="A77" s="29" t="s">
        <v>325</v>
      </c>
      <c r="B77" s="29">
        <v>53.91</v>
      </c>
      <c r="C77" s="29">
        <v>57.14</v>
      </c>
      <c r="D77" s="29">
        <v>56.32</v>
      </c>
      <c r="E77" s="29">
        <v>35.58</v>
      </c>
      <c r="F77" s="29">
        <v>21.65</v>
      </c>
      <c r="G77" s="29">
        <v>21.48</v>
      </c>
      <c r="H77" s="29">
        <v>31.11</v>
      </c>
      <c r="I77" s="29">
        <v>27.91</v>
      </c>
      <c r="J77" s="29">
        <v>34.159999999999997</v>
      </c>
      <c r="K77" s="29">
        <v>23.35</v>
      </c>
      <c r="L77" s="29">
        <v>41.53</v>
      </c>
      <c r="M77" s="29">
        <v>28.22</v>
      </c>
      <c r="N77" s="29">
        <v>35.909999999999997</v>
      </c>
    </row>
    <row r="78" spans="1:14" x14ac:dyDescent="0.2">
      <c r="A78" s="29" t="s">
        <v>326</v>
      </c>
      <c r="B78" s="29">
        <v>67.27</v>
      </c>
      <c r="C78" s="29">
        <v>80.650000000000006</v>
      </c>
      <c r="D78" s="29">
        <v>87.76</v>
      </c>
      <c r="E78" s="29">
        <v>82.05</v>
      </c>
      <c r="F78" s="29">
        <v>54.82</v>
      </c>
      <c r="G78" s="29">
        <v>56.4</v>
      </c>
      <c r="H78" s="29">
        <v>69.87</v>
      </c>
      <c r="I78" s="29">
        <v>84.08</v>
      </c>
      <c r="J78" s="29">
        <v>74.27</v>
      </c>
      <c r="K78" s="29">
        <v>58.97</v>
      </c>
      <c r="L78" s="29">
        <v>59.57</v>
      </c>
      <c r="M78" s="29">
        <v>71.88</v>
      </c>
      <c r="N78" s="29">
        <v>70.58</v>
      </c>
    </row>
    <row r="79" spans="1:14" x14ac:dyDescent="0.2">
      <c r="A79" s="33" t="s">
        <v>293</v>
      </c>
      <c r="B79" s="33">
        <v>47.56</v>
      </c>
      <c r="C79" s="33">
        <v>59.79</v>
      </c>
      <c r="D79" s="33">
        <v>57.73</v>
      </c>
      <c r="E79" s="33">
        <v>52.91</v>
      </c>
      <c r="F79" s="33">
        <v>36.76</v>
      </c>
      <c r="G79" s="33">
        <v>35.79</v>
      </c>
      <c r="H79" s="33">
        <v>41.86</v>
      </c>
      <c r="I79" s="33">
        <v>47.39</v>
      </c>
      <c r="J79" s="33">
        <v>40.14</v>
      </c>
      <c r="K79" s="33">
        <v>34.61</v>
      </c>
      <c r="L79" s="33">
        <v>41.3</v>
      </c>
      <c r="M79" s="33">
        <v>42.81</v>
      </c>
      <c r="N79" s="33">
        <v>44.81</v>
      </c>
    </row>
    <row r="80" spans="1:14" x14ac:dyDescent="0.2">
      <c r="A80" s="29"/>
      <c r="B80" s="29" t="s">
        <v>309</v>
      </c>
      <c r="C80" s="29" t="s">
        <v>310</v>
      </c>
      <c r="D80" s="29" t="s">
        <v>311</v>
      </c>
      <c r="E80" s="29" t="s">
        <v>312</v>
      </c>
      <c r="F80" s="29" t="s">
        <v>313</v>
      </c>
      <c r="G80" s="29" t="s">
        <v>314</v>
      </c>
      <c r="H80" s="29" t="s">
        <v>315</v>
      </c>
      <c r="I80" s="29" t="s">
        <v>316</v>
      </c>
      <c r="J80" s="29" t="s">
        <v>317</v>
      </c>
      <c r="K80" s="29" t="s">
        <v>318</v>
      </c>
      <c r="L80" s="29" t="s">
        <v>319</v>
      </c>
      <c r="M80" s="29" t="s">
        <v>320</v>
      </c>
      <c r="N80" s="29" t="s">
        <v>321</v>
      </c>
    </row>
    <row r="81" spans="1:14" x14ac:dyDescent="0.2">
      <c r="A81" s="29" t="s">
        <v>327</v>
      </c>
      <c r="B81" s="29">
        <v>52.04</v>
      </c>
      <c r="C81" s="29">
        <v>61.51</v>
      </c>
      <c r="D81" s="29">
        <v>64.03</v>
      </c>
      <c r="E81" s="29">
        <v>45.02</v>
      </c>
      <c r="F81" s="29">
        <v>39.71</v>
      </c>
      <c r="G81" s="29">
        <v>40.5</v>
      </c>
      <c r="H81" s="29">
        <v>51.71</v>
      </c>
      <c r="I81" s="29">
        <v>44.12</v>
      </c>
      <c r="J81" s="29">
        <v>34.54</v>
      </c>
      <c r="K81" s="29">
        <v>40.29</v>
      </c>
      <c r="L81" s="29">
        <v>50.57</v>
      </c>
      <c r="M81" s="29">
        <v>49.3</v>
      </c>
      <c r="N81" s="29">
        <v>47.69</v>
      </c>
    </row>
    <row r="82" spans="1:14" ht="48" x14ac:dyDescent="0.2">
      <c r="A82" s="46" t="s">
        <v>328</v>
      </c>
      <c r="B82" s="29">
        <f>B79-B81</f>
        <v>-4.4799999999999969</v>
      </c>
      <c r="C82" s="29">
        <f t="shared" ref="C82:N82" si="4">C79-C81</f>
        <v>-1.7199999999999989</v>
      </c>
      <c r="D82" s="29">
        <f t="shared" si="4"/>
        <v>-6.3000000000000043</v>
      </c>
      <c r="E82" s="29">
        <f t="shared" si="4"/>
        <v>7.8899999999999935</v>
      </c>
      <c r="F82" s="29">
        <f t="shared" si="4"/>
        <v>-2.9500000000000028</v>
      </c>
      <c r="G82" s="29">
        <f t="shared" si="4"/>
        <v>-4.7100000000000009</v>
      </c>
      <c r="H82" s="29">
        <f t="shared" si="4"/>
        <v>-9.8500000000000014</v>
      </c>
      <c r="I82" s="29">
        <f t="shared" si="4"/>
        <v>3.2700000000000031</v>
      </c>
      <c r="J82" s="29">
        <f t="shared" si="4"/>
        <v>5.6000000000000014</v>
      </c>
      <c r="K82" s="29">
        <f t="shared" si="4"/>
        <v>-5.68</v>
      </c>
      <c r="L82" s="29">
        <f t="shared" si="4"/>
        <v>-9.2700000000000031</v>
      </c>
      <c r="M82" s="29">
        <f t="shared" si="4"/>
        <v>-6.4899999999999949</v>
      </c>
      <c r="N82" s="29">
        <f t="shared" si="4"/>
        <v>-2.8799999999999955</v>
      </c>
    </row>
    <row r="83" spans="1:14" x14ac:dyDescent="0.2">
      <c r="A83" s="37" t="s">
        <v>331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9"/>
      <c r="N83" s="9"/>
    </row>
    <row r="84" spans="1:14" x14ac:dyDescent="0.2">
      <c r="A84" s="8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</row>
    <row r="85" spans="1:14" x14ac:dyDescent="0.2">
      <c r="A85" s="8"/>
      <c r="B85" s="24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</row>
    <row r="86" spans="1:14" ht="18" x14ac:dyDescent="0.2">
      <c r="A86" s="100" t="s">
        <v>333</v>
      </c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</row>
    <row r="87" spans="1:14" ht="18" x14ac:dyDescent="0.2">
      <c r="A87" s="100" t="s">
        <v>307</v>
      </c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</row>
    <row r="88" spans="1:14" ht="16" thickBot="1" x14ac:dyDescent="0.25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</row>
    <row r="89" spans="1:14" x14ac:dyDescent="0.2">
      <c r="A89" s="29" t="s">
        <v>308</v>
      </c>
      <c r="B89" s="29" t="s">
        <v>309</v>
      </c>
      <c r="C89" s="29" t="s">
        <v>310</v>
      </c>
      <c r="D89" s="29" t="s">
        <v>311</v>
      </c>
      <c r="E89" s="29" t="s">
        <v>312</v>
      </c>
      <c r="F89" s="29" t="s">
        <v>313</v>
      </c>
      <c r="G89" s="29" t="s">
        <v>314</v>
      </c>
      <c r="H89" s="29" t="s">
        <v>315</v>
      </c>
      <c r="I89" s="29" t="s">
        <v>316</v>
      </c>
      <c r="J89" s="29" t="s">
        <v>317</v>
      </c>
      <c r="K89" s="29" t="s">
        <v>318</v>
      </c>
      <c r="L89" s="29" t="s">
        <v>319</v>
      </c>
      <c r="M89" s="29" t="s">
        <v>320</v>
      </c>
      <c r="N89" s="29" t="s">
        <v>321</v>
      </c>
    </row>
    <row r="90" spans="1:14" x14ac:dyDescent="0.2">
      <c r="A90" s="29" t="s">
        <v>322</v>
      </c>
      <c r="B90" s="29">
        <v>19.59</v>
      </c>
      <c r="C90" s="29">
        <v>13.26</v>
      </c>
      <c r="D90" s="29">
        <v>16.97</v>
      </c>
      <c r="E90" s="29">
        <v>27.49</v>
      </c>
      <c r="F90" s="29">
        <v>12.1</v>
      </c>
      <c r="G90" s="29">
        <v>17.920000000000002</v>
      </c>
      <c r="H90" s="29">
        <v>25.42</v>
      </c>
      <c r="I90" s="29">
        <v>41.57</v>
      </c>
      <c r="J90" s="29">
        <v>16.14</v>
      </c>
      <c r="K90" s="29">
        <v>22.74</v>
      </c>
      <c r="L90" s="29">
        <v>31.01</v>
      </c>
      <c r="M90" s="29">
        <v>29.18</v>
      </c>
      <c r="N90" s="29">
        <v>22.86</v>
      </c>
    </row>
    <row r="91" spans="1:14" x14ac:dyDescent="0.2">
      <c r="A91" s="29" t="s">
        <v>323</v>
      </c>
      <c r="B91" s="29">
        <v>29.33</v>
      </c>
      <c r="C91" s="29">
        <v>23</v>
      </c>
      <c r="D91" s="29">
        <v>26.37</v>
      </c>
      <c r="E91" s="29">
        <v>36.4</v>
      </c>
      <c r="F91" s="29">
        <v>15.61</v>
      </c>
      <c r="G91" s="29">
        <v>14.19</v>
      </c>
      <c r="H91" s="29">
        <v>30.43</v>
      </c>
      <c r="I91" s="29">
        <v>45.76</v>
      </c>
      <c r="J91" s="29">
        <v>21.26</v>
      </c>
      <c r="K91" s="29">
        <v>29.85</v>
      </c>
      <c r="L91" s="29">
        <v>33.75</v>
      </c>
      <c r="M91" s="29">
        <v>33.67</v>
      </c>
      <c r="N91" s="29">
        <v>28.37</v>
      </c>
    </row>
    <row r="92" spans="1:14" x14ac:dyDescent="0.2">
      <c r="A92" s="29" t="s">
        <v>324</v>
      </c>
      <c r="B92" s="29">
        <v>24.83</v>
      </c>
      <c r="C92" s="29">
        <v>19.28</v>
      </c>
      <c r="D92" s="29">
        <v>26.2</v>
      </c>
      <c r="E92" s="29">
        <v>25.49</v>
      </c>
      <c r="F92" s="29">
        <v>20.11</v>
      </c>
      <c r="G92" s="29">
        <v>15.45</v>
      </c>
      <c r="H92" s="29">
        <v>28.7</v>
      </c>
      <c r="I92" s="29">
        <v>37.090000000000003</v>
      </c>
      <c r="J92" s="29">
        <v>19.46</v>
      </c>
      <c r="K92" s="29">
        <v>29.4</v>
      </c>
      <c r="L92" s="29">
        <v>26.15</v>
      </c>
      <c r="M92" s="29">
        <v>29.52</v>
      </c>
      <c r="N92" s="29">
        <v>25.24</v>
      </c>
    </row>
    <row r="93" spans="1:14" x14ac:dyDescent="0.2">
      <c r="A93" s="29" t="s">
        <v>325</v>
      </c>
      <c r="B93" s="29">
        <v>18.63</v>
      </c>
      <c r="C93" s="29">
        <v>15.02</v>
      </c>
      <c r="D93" s="29">
        <v>19.47</v>
      </c>
      <c r="E93" s="29">
        <v>15.86</v>
      </c>
      <c r="F93" s="29">
        <v>12.49</v>
      </c>
      <c r="G93" s="29">
        <v>10.58</v>
      </c>
      <c r="H93" s="29">
        <v>17.420000000000002</v>
      </c>
      <c r="I93" s="29">
        <v>34.340000000000003</v>
      </c>
      <c r="J93" s="29">
        <v>13.16</v>
      </c>
      <c r="K93" s="29">
        <v>20.66</v>
      </c>
      <c r="L93" s="29">
        <v>22.78</v>
      </c>
      <c r="M93" s="29">
        <v>30.38</v>
      </c>
      <c r="N93" s="29">
        <v>19.309999999999999</v>
      </c>
    </row>
    <row r="94" spans="1:14" x14ac:dyDescent="0.2">
      <c r="A94" s="29" t="s">
        <v>326</v>
      </c>
      <c r="B94" s="29">
        <v>11.41</v>
      </c>
      <c r="C94" s="29">
        <v>9.92</v>
      </c>
      <c r="D94" s="29">
        <v>13.03</v>
      </c>
      <c r="E94" s="29">
        <v>11.61</v>
      </c>
      <c r="F94" s="29">
        <v>8.9700000000000006</v>
      </c>
      <c r="G94" s="29">
        <v>7</v>
      </c>
      <c r="H94" s="29">
        <v>12.51</v>
      </c>
      <c r="I94" s="29">
        <v>31.22</v>
      </c>
      <c r="J94" s="29">
        <v>9.19</v>
      </c>
      <c r="K94" s="29">
        <v>16.23</v>
      </c>
      <c r="L94" s="29">
        <v>18.809999999999999</v>
      </c>
      <c r="M94" s="29">
        <v>24.17</v>
      </c>
      <c r="N94" s="29">
        <v>14.58</v>
      </c>
    </row>
    <row r="95" spans="1:14" x14ac:dyDescent="0.2">
      <c r="A95" s="29" t="s">
        <v>293</v>
      </c>
      <c r="B95" s="29">
        <v>18.98</v>
      </c>
      <c r="C95" s="29">
        <v>15.13</v>
      </c>
      <c r="D95" s="29">
        <v>19.420000000000002</v>
      </c>
      <c r="E95" s="29">
        <v>20.2</v>
      </c>
      <c r="F95" s="29">
        <v>13.26</v>
      </c>
      <c r="G95" s="29">
        <v>11.41</v>
      </c>
      <c r="H95" s="29">
        <v>20.55</v>
      </c>
      <c r="I95" s="29">
        <v>35.97</v>
      </c>
      <c r="J95" s="29">
        <v>14.48</v>
      </c>
      <c r="K95" s="29">
        <v>22.44</v>
      </c>
      <c r="L95" s="29">
        <v>24.24</v>
      </c>
      <c r="M95" s="29">
        <v>28.34</v>
      </c>
      <c r="N95" s="29">
        <v>20.45</v>
      </c>
    </row>
    <row r="96" spans="1:14" x14ac:dyDescent="0.2">
      <c r="A96" s="29"/>
      <c r="B96" s="29" t="s">
        <v>309</v>
      </c>
      <c r="C96" s="29" t="s">
        <v>310</v>
      </c>
      <c r="D96" s="29" t="s">
        <v>311</v>
      </c>
      <c r="E96" s="29" t="s">
        <v>312</v>
      </c>
      <c r="F96" s="29" t="s">
        <v>313</v>
      </c>
      <c r="G96" s="29" t="s">
        <v>314</v>
      </c>
      <c r="H96" s="29" t="s">
        <v>315</v>
      </c>
      <c r="I96" s="29" t="s">
        <v>316</v>
      </c>
      <c r="J96" s="29" t="s">
        <v>317</v>
      </c>
      <c r="K96" s="29" t="s">
        <v>318</v>
      </c>
      <c r="L96" s="29" t="s">
        <v>319</v>
      </c>
      <c r="M96" s="29" t="s">
        <v>320</v>
      </c>
      <c r="N96" s="29" t="s">
        <v>321</v>
      </c>
    </row>
    <row r="97" spans="1:14" x14ac:dyDescent="0.2">
      <c r="A97" s="33" t="s">
        <v>327</v>
      </c>
      <c r="B97" s="33">
        <v>18.12</v>
      </c>
      <c r="C97" s="33">
        <v>18.5</v>
      </c>
      <c r="D97" s="33">
        <v>22.82</v>
      </c>
      <c r="E97" s="33">
        <v>14.54</v>
      </c>
      <c r="F97" s="33">
        <v>12.78</v>
      </c>
      <c r="G97" s="33">
        <v>9.07</v>
      </c>
      <c r="H97" s="33">
        <v>20.09</v>
      </c>
      <c r="I97" s="33">
        <v>27.45</v>
      </c>
      <c r="J97" s="33">
        <v>13.08</v>
      </c>
      <c r="K97" s="33">
        <v>21.34</v>
      </c>
      <c r="L97" s="33">
        <v>19.559999999999999</v>
      </c>
      <c r="M97" s="33">
        <v>29.33</v>
      </c>
      <c r="N97" s="33">
        <v>18.95</v>
      </c>
    </row>
    <row r="98" spans="1:14" ht="48" x14ac:dyDescent="0.2">
      <c r="A98" s="46" t="s">
        <v>328</v>
      </c>
      <c r="B98" s="33">
        <f>B95-B97</f>
        <v>0.85999999999999943</v>
      </c>
      <c r="C98" s="33">
        <f t="shared" ref="C98:N98" si="5">C95-C97</f>
        <v>-3.3699999999999992</v>
      </c>
      <c r="D98" s="33">
        <f t="shared" si="5"/>
        <v>-3.3999999999999986</v>
      </c>
      <c r="E98" s="33">
        <f t="shared" si="5"/>
        <v>5.66</v>
      </c>
      <c r="F98" s="33">
        <f t="shared" si="5"/>
        <v>0.48000000000000043</v>
      </c>
      <c r="G98" s="33">
        <f t="shared" si="5"/>
        <v>2.34</v>
      </c>
      <c r="H98" s="33">
        <f t="shared" si="5"/>
        <v>0.46000000000000085</v>
      </c>
      <c r="I98" s="33">
        <f t="shared" si="5"/>
        <v>8.52</v>
      </c>
      <c r="J98" s="33">
        <f t="shared" si="5"/>
        <v>1.4000000000000004</v>
      </c>
      <c r="K98" s="33">
        <f t="shared" si="5"/>
        <v>1.1000000000000014</v>
      </c>
      <c r="L98" s="33">
        <f t="shared" si="5"/>
        <v>4.68</v>
      </c>
      <c r="M98" s="33">
        <f t="shared" si="5"/>
        <v>-0.98999999999999844</v>
      </c>
      <c r="N98" s="33">
        <f t="shared" si="5"/>
        <v>1.5</v>
      </c>
    </row>
    <row r="99" spans="1:14" x14ac:dyDescent="0.2">
      <c r="A99" s="37" t="s">
        <v>331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13"/>
      <c r="N99" s="13"/>
    </row>
  </sheetData>
  <mergeCells count="13">
    <mergeCell ref="A40:N40"/>
    <mergeCell ref="A6:N6"/>
    <mergeCell ref="A7:N7"/>
    <mergeCell ref="A23:N23"/>
    <mergeCell ref="A24:N24"/>
    <mergeCell ref="A39:N39"/>
    <mergeCell ref="A87:N87"/>
    <mergeCell ref="A55:N55"/>
    <mergeCell ref="A56:N56"/>
    <mergeCell ref="A70:N70"/>
    <mergeCell ref="A71:N71"/>
    <mergeCell ref="A72:N72"/>
    <mergeCell ref="A86:N86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R82"/>
  <sheetViews>
    <sheetView workbookViewId="0">
      <selection activeCell="B5" sqref="B5"/>
    </sheetView>
  </sheetViews>
  <sheetFormatPr baseColWidth="10" defaultRowHeight="15" x14ac:dyDescent="0.2"/>
  <cols>
    <col min="1" max="1" width="27.83203125" style="62" bestFit="1" customWidth="1"/>
    <col min="2" max="2" width="15.5" customWidth="1"/>
    <col min="4" max="4" width="14" customWidth="1"/>
    <col min="5" max="5" width="14.83203125" customWidth="1"/>
    <col min="6" max="6" width="13.83203125" customWidth="1"/>
    <col min="8" max="8" width="13.6640625" customWidth="1"/>
    <col min="10" max="10" width="15.6640625" customWidth="1"/>
    <col min="14" max="14" width="23.1640625" customWidth="1"/>
  </cols>
  <sheetData>
    <row r="2" spans="1:18" ht="70.5" customHeight="1" x14ac:dyDescent="0.2">
      <c r="A2" s="104" t="s">
        <v>697</v>
      </c>
      <c r="B2" s="104"/>
      <c r="C2" s="104"/>
      <c r="D2" s="104"/>
      <c r="E2" s="104"/>
      <c r="F2" s="104"/>
      <c r="G2" s="104"/>
      <c r="H2" s="104"/>
    </row>
    <row r="3" spans="1:18" x14ac:dyDescent="0.2">
      <c r="A3" s="67"/>
      <c r="B3" s="60"/>
      <c r="C3" s="60"/>
      <c r="D3" s="60"/>
      <c r="E3" s="60"/>
      <c r="F3" s="60"/>
      <c r="G3" s="60"/>
      <c r="H3" s="60"/>
    </row>
    <row r="4" spans="1:18" x14ac:dyDescent="0.2">
      <c r="A4" s="67"/>
      <c r="B4" s="60"/>
      <c r="C4" s="60"/>
      <c r="D4" s="60"/>
      <c r="E4" s="60"/>
      <c r="F4" s="60"/>
      <c r="G4" s="60"/>
      <c r="H4" s="60"/>
    </row>
    <row r="5" spans="1:18" ht="64" x14ac:dyDescent="0.2">
      <c r="A5" s="30"/>
      <c r="B5" s="69" t="s">
        <v>671</v>
      </c>
      <c r="C5" s="69" t="s">
        <v>672</v>
      </c>
      <c r="D5" s="69" t="s">
        <v>673</v>
      </c>
      <c r="E5" s="69" t="s">
        <v>674</v>
      </c>
      <c r="F5" s="69" t="s">
        <v>675</v>
      </c>
      <c r="G5" s="69" t="s">
        <v>676</v>
      </c>
      <c r="H5" s="69" t="s">
        <v>677</v>
      </c>
      <c r="O5" s="51"/>
      <c r="P5" s="51"/>
      <c r="Q5" s="51"/>
      <c r="R5" s="51"/>
    </row>
    <row r="6" spans="1:18" x14ac:dyDescent="0.2">
      <c r="A6" s="30" t="s">
        <v>663</v>
      </c>
      <c r="B6" s="25">
        <v>554</v>
      </c>
      <c r="C6" s="25">
        <v>82</v>
      </c>
      <c r="D6" s="25">
        <v>96</v>
      </c>
      <c r="E6" s="25">
        <v>11</v>
      </c>
      <c r="F6" s="25">
        <v>2</v>
      </c>
      <c r="G6" s="25">
        <v>53</v>
      </c>
      <c r="H6" s="25">
        <v>318</v>
      </c>
    </row>
    <row r="7" spans="1:18" x14ac:dyDescent="0.2">
      <c r="A7" s="30"/>
      <c r="B7" s="25"/>
      <c r="C7" s="25"/>
      <c r="D7" s="25"/>
      <c r="E7" s="25"/>
      <c r="F7" s="25"/>
      <c r="G7" s="25"/>
      <c r="H7" s="25"/>
    </row>
    <row r="8" spans="1:18" x14ac:dyDescent="0.2">
      <c r="A8" s="30" t="s">
        <v>582</v>
      </c>
      <c r="B8" s="25">
        <v>1</v>
      </c>
      <c r="C8" s="25">
        <v>1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</row>
    <row r="9" spans="1:18" x14ac:dyDescent="0.2">
      <c r="A9" s="30" t="s">
        <v>583</v>
      </c>
      <c r="B9" s="25">
        <v>0</v>
      </c>
      <c r="C9" s="25">
        <v>1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</row>
    <row r="10" spans="1:18" x14ac:dyDescent="0.2">
      <c r="A10" s="30" t="s">
        <v>584</v>
      </c>
      <c r="B10" s="25">
        <v>1</v>
      </c>
      <c r="C10" s="25">
        <v>1</v>
      </c>
      <c r="D10" s="25">
        <v>0</v>
      </c>
      <c r="E10" s="25">
        <v>0</v>
      </c>
      <c r="F10" s="25">
        <v>0</v>
      </c>
      <c r="G10" s="25">
        <v>0</v>
      </c>
      <c r="H10" s="25">
        <v>1</v>
      </c>
    </row>
    <row r="11" spans="1:18" x14ac:dyDescent="0.2">
      <c r="A11" s="30" t="s">
        <v>585</v>
      </c>
      <c r="B11" s="25">
        <v>0</v>
      </c>
      <c r="C11" s="25">
        <v>1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</row>
    <row r="12" spans="1:18" x14ac:dyDescent="0.2">
      <c r="A12" s="30" t="s">
        <v>586</v>
      </c>
      <c r="B12" s="25">
        <v>0</v>
      </c>
      <c r="C12" s="25">
        <v>3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</row>
    <row r="13" spans="1:18" x14ac:dyDescent="0.2">
      <c r="A13" s="30" t="s">
        <v>587</v>
      </c>
      <c r="B13" s="25">
        <v>5</v>
      </c>
      <c r="C13" s="25">
        <v>1</v>
      </c>
      <c r="D13" s="25">
        <v>0</v>
      </c>
      <c r="E13" s="25">
        <v>0</v>
      </c>
      <c r="F13" s="25">
        <v>0</v>
      </c>
      <c r="G13" s="25">
        <v>0</v>
      </c>
      <c r="H13" s="25">
        <v>1</v>
      </c>
    </row>
    <row r="14" spans="1:18" x14ac:dyDescent="0.2">
      <c r="A14" s="30" t="s">
        <v>588</v>
      </c>
      <c r="B14" s="25">
        <v>10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</row>
    <row r="15" spans="1:18" x14ac:dyDescent="0.2">
      <c r="A15" s="30" t="s">
        <v>589</v>
      </c>
      <c r="B15" s="25">
        <v>1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</row>
    <row r="16" spans="1:18" x14ac:dyDescent="0.2">
      <c r="A16" s="30" t="s">
        <v>590</v>
      </c>
      <c r="B16" s="25">
        <v>7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</row>
    <row r="17" spans="1:8" x14ac:dyDescent="0.2">
      <c r="A17" s="30" t="s">
        <v>591</v>
      </c>
      <c r="B17" s="25">
        <v>2</v>
      </c>
      <c r="C17" s="25">
        <v>0</v>
      </c>
      <c r="D17" s="25">
        <v>0</v>
      </c>
      <c r="E17" s="25">
        <v>0</v>
      </c>
      <c r="F17" s="25">
        <v>0</v>
      </c>
      <c r="G17" s="25">
        <v>8</v>
      </c>
      <c r="H17" s="25">
        <v>0</v>
      </c>
    </row>
    <row r="18" spans="1:8" x14ac:dyDescent="0.2">
      <c r="A18" s="30" t="s">
        <v>592</v>
      </c>
      <c r="B18" s="25">
        <v>1</v>
      </c>
      <c r="C18" s="25">
        <v>1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</row>
    <row r="19" spans="1:8" x14ac:dyDescent="0.2">
      <c r="A19" s="30" t="s">
        <v>593</v>
      </c>
      <c r="B19" s="25">
        <v>1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</row>
    <row r="20" spans="1:8" x14ac:dyDescent="0.2">
      <c r="A20" s="30" t="s">
        <v>596</v>
      </c>
      <c r="B20" s="25">
        <v>1</v>
      </c>
      <c r="C20" s="25">
        <v>3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</row>
    <row r="21" spans="1:8" x14ac:dyDescent="0.2">
      <c r="A21" s="30" t="s">
        <v>597</v>
      </c>
      <c r="B21" s="25">
        <v>2</v>
      </c>
      <c r="C21" s="25">
        <v>0</v>
      </c>
      <c r="D21" s="25">
        <v>1</v>
      </c>
      <c r="E21" s="25">
        <v>1</v>
      </c>
      <c r="F21" s="25">
        <v>0</v>
      </c>
      <c r="G21" s="25">
        <v>0</v>
      </c>
      <c r="H21" s="25">
        <v>0</v>
      </c>
    </row>
    <row r="22" spans="1:8" x14ac:dyDescent="0.2">
      <c r="A22" s="30" t="s">
        <v>598</v>
      </c>
      <c r="B22" s="25">
        <v>5</v>
      </c>
      <c r="C22" s="25">
        <v>2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</row>
    <row r="23" spans="1:8" x14ac:dyDescent="0.2">
      <c r="A23" s="30" t="s">
        <v>600</v>
      </c>
      <c r="B23" s="25">
        <v>0</v>
      </c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1</v>
      </c>
    </row>
    <row r="24" spans="1:8" x14ac:dyDescent="0.2">
      <c r="A24" s="30" t="s">
        <v>601</v>
      </c>
      <c r="B24" s="25">
        <v>2</v>
      </c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</row>
    <row r="25" spans="1:8" x14ac:dyDescent="0.2">
      <c r="A25" s="30" t="s">
        <v>602</v>
      </c>
      <c r="B25" s="25">
        <v>1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</row>
    <row r="26" spans="1:8" x14ac:dyDescent="0.2">
      <c r="A26" s="30" t="s">
        <v>603</v>
      </c>
      <c r="B26" s="25">
        <v>1</v>
      </c>
      <c r="C26" s="25">
        <v>1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</row>
    <row r="27" spans="1:8" x14ac:dyDescent="0.2">
      <c r="A27" s="30" t="s">
        <v>604</v>
      </c>
      <c r="B27" s="25">
        <v>3</v>
      </c>
      <c r="C27" s="25">
        <v>0</v>
      </c>
      <c r="D27" s="25">
        <v>1</v>
      </c>
      <c r="E27" s="25">
        <v>0</v>
      </c>
      <c r="F27" s="25">
        <v>0</v>
      </c>
      <c r="G27" s="25">
        <v>0</v>
      </c>
      <c r="H27" s="25">
        <v>0</v>
      </c>
    </row>
    <row r="28" spans="1:8" x14ac:dyDescent="0.2">
      <c r="A28" s="30" t="s">
        <v>605</v>
      </c>
      <c r="B28" s="25">
        <v>6</v>
      </c>
      <c r="C28" s="25">
        <v>1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</row>
    <row r="29" spans="1:8" x14ac:dyDescent="0.2">
      <c r="A29" s="30" t="s">
        <v>606</v>
      </c>
      <c r="B29" s="25">
        <v>2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2</v>
      </c>
    </row>
    <row r="30" spans="1:8" x14ac:dyDescent="0.2">
      <c r="A30" s="30" t="s">
        <v>608</v>
      </c>
      <c r="B30" s="25">
        <v>146</v>
      </c>
      <c r="C30" s="25">
        <v>2</v>
      </c>
      <c r="D30" s="25">
        <v>32</v>
      </c>
      <c r="E30" s="25">
        <v>1</v>
      </c>
      <c r="F30" s="25">
        <v>1</v>
      </c>
      <c r="G30" s="25">
        <v>13</v>
      </c>
      <c r="H30" s="25">
        <v>32</v>
      </c>
    </row>
    <row r="31" spans="1:8" x14ac:dyDescent="0.2">
      <c r="A31" s="30" t="s">
        <v>609</v>
      </c>
      <c r="B31" s="25">
        <v>1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</row>
    <row r="32" spans="1:8" x14ac:dyDescent="0.2">
      <c r="A32" s="30" t="s">
        <v>610</v>
      </c>
      <c r="B32" s="25">
        <v>0</v>
      </c>
      <c r="C32" s="25">
        <v>1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</row>
    <row r="33" spans="1:8" x14ac:dyDescent="0.2">
      <c r="A33" s="30" t="s">
        <v>611</v>
      </c>
      <c r="B33" s="25">
        <v>1</v>
      </c>
      <c r="C33" s="25">
        <v>1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</row>
    <row r="34" spans="1:8" x14ac:dyDescent="0.2">
      <c r="A34" s="30" t="s">
        <v>612</v>
      </c>
      <c r="B34" s="25">
        <v>5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</row>
    <row r="35" spans="1:8" x14ac:dyDescent="0.2">
      <c r="A35" s="30" t="s">
        <v>613</v>
      </c>
      <c r="B35" s="25">
        <v>2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</row>
    <row r="36" spans="1:8" x14ac:dyDescent="0.2">
      <c r="A36" s="30" t="s">
        <v>683</v>
      </c>
      <c r="B36" s="25">
        <v>0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3</v>
      </c>
    </row>
    <row r="37" spans="1:8" x14ac:dyDescent="0.2">
      <c r="A37" s="30" t="s">
        <v>614</v>
      </c>
      <c r="B37" s="25">
        <v>3</v>
      </c>
      <c r="C37" s="25">
        <v>4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</row>
    <row r="38" spans="1:8" x14ac:dyDescent="0.2">
      <c r="A38" s="30" t="s">
        <v>616</v>
      </c>
      <c r="B38" s="25">
        <v>5</v>
      </c>
      <c r="C38" s="25">
        <v>0</v>
      </c>
      <c r="D38" s="25">
        <v>1</v>
      </c>
      <c r="E38" s="25">
        <v>0</v>
      </c>
      <c r="F38" s="25">
        <v>0</v>
      </c>
      <c r="G38" s="25">
        <v>0</v>
      </c>
      <c r="H38" s="25">
        <v>0</v>
      </c>
    </row>
    <row r="39" spans="1:8" x14ac:dyDescent="0.2">
      <c r="A39" s="30" t="s">
        <v>684</v>
      </c>
      <c r="B39" s="25">
        <v>0</v>
      </c>
      <c r="C39" s="25">
        <v>4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</row>
    <row r="40" spans="1:8" x14ac:dyDescent="0.2">
      <c r="A40" s="30" t="s">
        <v>363</v>
      </c>
      <c r="B40" s="25">
        <v>8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3</v>
      </c>
    </row>
    <row r="41" spans="1:8" x14ac:dyDescent="0.2">
      <c r="A41" s="30" t="s">
        <v>238</v>
      </c>
      <c r="B41" s="25">
        <v>1</v>
      </c>
      <c r="C41" s="25">
        <v>1</v>
      </c>
      <c r="D41" s="25">
        <v>0</v>
      </c>
      <c r="E41" s="25">
        <v>0</v>
      </c>
      <c r="F41" s="25">
        <v>0</v>
      </c>
      <c r="G41" s="25">
        <v>1</v>
      </c>
      <c r="H41" s="25">
        <v>0</v>
      </c>
    </row>
    <row r="42" spans="1:8" x14ac:dyDescent="0.2">
      <c r="A42" s="30" t="s">
        <v>620</v>
      </c>
      <c r="B42" s="25">
        <v>1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</row>
    <row r="43" spans="1:8" x14ac:dyDescent="0.2">
      <c r="A43" s="30" t="s">
        <v>621</v>
      </c>
      <c r="B43" s="25">
        <v>9</v>
      </c>
      <c r="C43" s="25">
        <v>2</v>
      </c>
      <c r="D43" s="25">
        <v>0</v>
      </c>
      <c r="E43" s="25">
        <v>0</v>
      </c>
      <c r="F43" s="25">
        <v>0</v>
      </c>
      <c r="G43" s="25">
        <v>0</v>
      </c>
      <c r="H43" s="25">
        <v>1</v>
      </c>
    </row>
    <row r="44" spans="1:8" x14ac:dyDescent="0.2">
      <c r="A44" s="30" t="s">
        <v>685</v>
      </c>
      <c r="B44" s="25">
        <v>0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1</v>
      </c>
    </row>
    <row r="45" spans="1:8" x14ac:dyDescent="0.2">
      <c r="A45" s="30" t="s">
        <v>13</v>
      </c>
      <c r="B45" s="25">
        <v>91</v>
      </c>
      <c r="C45" s="25">
        <v>2</v>
      </c>
      <c r="D45" s="25">
        <v>40</v>
      </c>
      <c r="E45" s="25">
        <v>2</v>
      </c>
      <c r="F45" s="25">
        <v>1</v>
      </c>
      <c r="G45" s="25">
        <v>13</v>
      </c>
      <c r="H45" s="25">
        <v>154</v>
      </c>
    </row>
    <row r="46" spans="1:8" x14ac:dyDescent="0.2">
      <c r="A46" s="30" t="s">
        <v>626</v>
      </c>
      <c r="B46" s="25">
        <v>3</v>
      </c>
      <c r="C46" s="25">
        <v>0</v>
      </c>
      <c r="D46" s="25">
        <v>0</v>
      </c>
      <c r="E46" s="25">
        <v>0</v>
      </c>
      <c r="F46" s="25">
        <v>0</v>
      </c>
      <c r="G46" s="25">
        <v>0</v>
      </c>
      <c r="H46" s="25">
        <v>0</v>
      </c>
    </row>
    <row r="47" spans="1:8" x14ac:dyDescent="0.2">
      <c r="A47" s="30" t="s">
        <v>359</v>
      </c>
      <c r="B47" s="25">
        <v>6</v>
      </c>
      <c r="C47" s="25">
        <v>2</v>
      </c>
      <c r="D47" s="25">
        <v>0</v>
      </c>
      <c r="E47" s="25">
        <v>0</v>
      </c>
      <c r="F47" s="25">
        <v>0</v>
      </c>
      <c r="G47" s="25">
        <v>0</v>
      </c>
      <c r="H47" s="25">
        <v>0</v>
      </c>
    </row>
    <row r="48" spans="1:8" x14ac:dyDescent="0.2">
      <c r="A48" s="30" t="s">
        <v>627</v>
      </c>
      <c r="B48" s="25">
        <v>0</v>
      </c>
      <c r="C48" s="25">
        <v>2</v>
      </c>
      <c r="D48" s="25">
        <v>0</v>
      </c>
      <c r="E48" s="25">
        <v>0</v>
      </c>
      <c r="F48" s="25">
        <v>0</v>
      </c>
      <c r="G48" s="25">
        <v>0</v>
      </c>
      <c r="H48" s="25">
        <v>0</v>
      </c>
    </row>
    <row r="49" spans="1:8" x14ac:dyDescent="0.2">
      <c r="A49" s="30" t="s">
        <v>628</v>
      </c>
      <c r="B49" s="25">
        <v>1</v>
      </c>
      <c r="C49" s="25">
        <v>2</v>
      </c>
      <c r="D49" s="25">
        <v>0</v>
      </c>
      <c r="E49" s="25">
        <v>0</v>
      </c>
      <c r="F49" s="25">
        <v>0</v>
      </c>
      <c r="G49" s="25">
        <v>0</v>
      </c>
      <c r="H49" s="25">
        <v>0</v>
      </c>
    </row>
    <row r="50" spans="1:8" x14ac:dyDescent="0.2">
      <c r="A50" s="30" t="s">
        <v>630</v>
      </c>
      <c r="B50" s="25">
        <v>1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</row>
    <row r="51" spans="1:8" x14ac:dyDescent="0.2">
      <c r="A51" s="30" t="s">
        <v>631</v>
      </c>
      <c r="B51" s="25">
        <v>3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1</v>
      </c>
    </row>
    <row r="52" spans="1:8" x14ac:dyDescent="0.2">
      <c r="A52" s="30" t="s">
        <v>686</v>
      </c>
      <c r="B52" s="25">
        <v>5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30</v>
      </c>
    </row>
    <row r="53" spans="1:8" x14ac:dyDescent="0.2">
      <c r="A53" s="30" t="s">
        <v>632</v>
      </c>
      <c r="B53" s="25">
        <v>1</v>
      </c>
      <c r="C53" s="25">
        <v>4</v>
      </c>
      <c r="D53" s="25">
        <v>0</v>
      </c>
      <c r="E53" s="25">
        <v>0</v>
      </c>
      <c r="F53" s="25">
        <v>0</v>
      </c>
      <c r="G53" s="25">
        <v>0</v>
      </c>
      <c r="H53" s="25">
        <v>0</v>
      </c>
    </row>
    <row r="54" spans="1:8" x14ac:dyDescent="0.2">
      <c r="A54" s="30" t="s">
        <v>633</v>
      </c>
      <c r="B54" s="25">
        <v>2</v>
      </c>
      <c r="C54" s="25">
        <v>1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</row>
    <row r="55" spans="1:8" x14ac:dyDescent="0.2">
      <c r="A55" s="30" t="s">
        <v>635</v>
      </c>
      <c r="B55" s="25">
        <v>3</v>
      </c>
      <c r="C55" s="25">
        <v>2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</row>
    <row r="56" spans="1:8" x14ac:dyDescent="0.2">
      <c r="A56" s="30" t="s">
        <v>636</v>
      </c>
      <c r="B56" s="25">
        <v>1</v>
      </c>
      <c r="C56" s="25">
        <v>0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</row>
    <row r="57" spans="1:8" x14ac:dyDescent="0.2">
      <c r="A57" s="30" t="s">
        <v>637</v>
      </c>
      <c r="B57" s="25">
        <v>1</v>
      </c>
      <c r="C57" s="25">
        <v>0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</row>
    <row r="58" spans="1:8" x14ac:dyDescent="0.2">
      <c r="A58" s="30" t="s">
        <v>638</v>
      </c>
      <c r="B58" s="25">
        <v>3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</row>
    <row r="59" spans="1:8" x14ac:dyDescent="0.2">
      <c r="A59" s="30" t="s">
        <v>639</v>
      </c>
      <c r="B59" s="25">
        <v>2</v>
      </c>
      <c r="C59" s="25">
        <v>0</v>
      </c>
      <c r="D59" s="25">
        <v>0</v>
      </c>
      <c r="E59" s="25">
        <v>0</v>
      </c>
      <c r="F59" s="25">
        <v>0</v>
      </c>
      <c r="G59" s="25">
        <v>0</v>
      </c>
      <c r="H59" s="25">
        <v>0</v>
      </c>
    </row>
    <row r="60" spans="1:8" x14ac:dyDescent="0.2">
      <c r="A60" s="30" t="s">
        <v>641</v>
      </c>
      <c r="B60" s="25">
        <v>25</v>
      </c>
      <c r="C60" s="25">
        <v>4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</row>
    <row r="61" spans="1:8" x14ac:dyDescent="0.2">
      <c r="A61" s="30" t="s">
        <v>642</v>
      </c>
      <c r="B61" s="25">
        <v>6</v>
      </c>
      <c r="C61" s="25">
        <v>4</v>
      </c>
      <c r="D61" s="25">
        <v>0</v>
      </c>
      <c r="E61" s="25">
        <v>0</v>
      </c>
      <c r="F61" s="25">
        <v>0</v>
      </c>
      <c r="G61" s="25">
        <v>0</v>
      </c>
      <c r="H61" s="25">
        <v>64</v>
      </c>
    </row>
    <row r="62" spans="1:8" x14ac:dyDescent="0.2">
      <c r="A62" s="30" t="s">
        <v>643</v>
      </c>
      <c r="B62" s="25">
        <v>0</v>
      </c>
      <c r="C62" s="25">
        <v>2</v>
      </c>
      <c r="D62" s="25">
        <v>0</v>
      </c>
      <c r="E62" s="25">
        <v>0</v>
      </c>
      <c r="F62" s="25">
        <v>0</v>
      </c>
      <c r="G62" s="25">
        <v>0</v>
      </c>
      <c r="H62" s="25">
        <v>8</v>
      </c>
    </row>
    <row r="63" spans="1:8" x14ac:dyDescent="0.2">
      <c r="A63" s="30" t="s">
        <v>644</v>
      </c>
      <c r="B63" s="25">
        <v>1</v>
      </c>
      <c r="C63" s="25">
        <v>0</v>
      </c>
      <c r="D63" s="25">
        <v>0</v>
      </c>
      <c r="E63" s="25">
        <v>0</v>
      </c>
      <c r="F63" s="25">
        <v>0</v>
      </c>
      <c r="G63" s="25">
        <v>0</v>
      </c>
      <c r="H63" s="25">
        <v>0</v>
      </c>
    </row>
    <row r="64" spans="1:8" x14ac:dyDescent="0.2">
      <c r="A64" s="30" t="s">
        <v>687</v>
      </c>
      <c r="B64" s="25">
        <v>5</v>
      </c>
      <c r="C64" s="25">
        <v>2</v>
      </c>
      <c r="D64" s="25">
        <v>2</v>
      </c>
      <c r="E64" s="25">
        <v>0</v>
      </c>
      <c r="F64" s="25">
        <v>0</v>
      </c>
      <c r="G64" s="25">
        <v>0</v>
      </c>
      <c r="H64" s="25">
        <v>0</v>
      </c>
    </row>
    <row r="65" spans="1:8" x14ac:dyDescent="0.2">
      <c r="A65" s="30" t="s">
        <v>646</v>
      </c>
      <c r="B65" s="25">
        <v>7</v>
      </c>
      <c r="C65" s="25">
        <v>1</v>
      </c>
      <c r="D65" s="25">
        <v>1</v>
      </c>
      <c r="E65" s="25">
        <v>0</v>
      </c>
      <c r="F65" s="25">
        <v>0</v>
      </c>
      <c r="G65" s="25">
        <v>0</v>
      </c>
      <c r="H65" s="25">
        <v>6</v>
      </c>
    </row>
    <row r="66" spans="1:8" x14ac:dyDescent="0.2">
      <c r="A66" s="30" t="s">
        <v>648</v>
      </c>
      <c r="B66" s="25">
        <v>0</v>
      </c>
      <c r="C66" s="25">
        <v>1</v>
      </c>
      <c r="D66" s="25">
        <v>0</v>
      </c>
      <c r="E66" s="25">
        <v>0</v>
      </c>
      <c r="F66" s="25">
        <v>0</v>
      </c>
      <c r="G66" s="25">
        <v>0</v>
      </c>
      <c r="H66" s="25">
        <v>0</v>
      </c>
    </row>
    <row r="67" spans="1:8" x14ac:dyDescent="0.2">
      <c r="A67" s="30" t="s">
        <v>649</v>
      </c>
      <c r="B67" s="25">
        <v>1</v>
      </c>
      <c r="C67" s="25">
        <v>1</v>
      </c>
      <c r="D67" s="25">
        <v>0</v>
      </c>
      <c r="E67" s="25">
        <v>0</v>
      </c>
      <c r="F67" s="25">
        <v>0</v>
      </c>
      <c r="G67" s="25">
        <v>0</v>
      </c>
      <c r="H67" s="25">
        <v>1</v>
      </c>
    </row>
    <row r="68" spans="1:8" x14ac:dyDescent="0.2">
      <c r="A68" s="30" t="s">
        <v>652</v>
      </c>
      <c r="B68" s="25">
        <v>1</v>
      </c>
      <c r="C68" s="25">
        <v>0</v>
      </c>
      <c r="D68" s="25">
        <v>0</v>
      </c>
      <c r="E68" s="25">
        <v>0</v>
      </c>
      <c r="F68" s="25">
        <v>0</v>
      </c>
      <c r="G68" s="25">
        <v>0</v>
      </c>
      <c r="H68" s="25">
        <v>0</v>
      </c>
    </row>
    <row r="69" spans="1:8" x14ac:dyDescent="0.2">
      <c r="A69" s="30" t="s">
        <v>653</v>
      </c>
      <c r="B69" s="25">
        <v>2</v>
      </c>
      <c r="C69" s="25">
        <v>1</v>
      </c>
      <c r="D69" s="25">
        <v>0</v>
      </c>
      <c r="E69" s="25">
        <v>0</v>
      </c>
      <c r="F69" s="25">
        <v>0</v>
      </c>
      <c r="G69" s="25">
        <v>0</v>
      </c>
      <c r="H69" s="25">
        <v>0</v>
      </c>
    </row>
    <row r="70" spans="1:8" x14ac:dyDescent="0.2">
      <c r="A70" s="30" t="s">
        <v>654</v>
      </c>
      <c r="B70" s="25">
        <v>1</v>
      </c>
      <c r="C70" s="25">
        <v>0</v>
      </c>
      <c r="D70" s="25">
        <v>0</v>
      </c>
      <c r="E70" s="25">
        <v>0</v>
      </c>
      <c r="F70" s="25">
        <v>0</v>
      </c>
      <c r="G70" s="25">
        <v>0</v>
      </c>
      <c r="H70" s="25">
        <v>0</v>
      </c>
    </row>
    <row r="71" spans="1:8" x14ac:dyDescent="0.2">
      <c r="A71" s="30" t="s">
        <v>655</v>
      </c>
      <c r="B71" s="25">
        <v>0</v>
      </c>
      <c r="C71" s="25">
        <v>6</v>
      </c>
      <c r="D71" s="25">
        <v>0</v>
      </c>
      <c r="E71" s="25">
        <v>0</v>
      </c>
      <c r="F71" s="25">
        <v>0</v>
      </c>
      <c r="G71" s="25">
        <v>0</v>
      </c>
      <c r="H71" s="25">
        <v>0</v>
      </c>
    </row>
    <row r="72" spans="1:8" x14ac:dyDescent="0.2">
      <c r="A72" s="30" t="s">
        <v>656</v>
      </c>
      <c r="B72" s="25">
        <v>3</v>
      </c>
      <c r="C72" s="25">
        <v>0</v>
      </c>
      <c r="D72" s="25">
        <v>0</v>
      </c>
      <c r="E72" s="25">
        <v>0</v>
      </c>
      <c r="F72" s="25">
        <v>0</v>
      </c>
      <c r="G72" s="25">
        <v>0</v>
      </c>
      <c r="H72" s="25">
        <v>0</v>
      </c>
    </row>
    <row r="73" spans="1:8" x14ac:dyDescent="0.2">
      <c r="A73" s="30" t="s">
        <v>657</v>
      </c>
      <c r="B73" s="25">
        <v>1</v>
      </c>
      <c r="C73" s="25">
        <v>2</v>
      </c>
      <c r="D73" s="25">
        <v>0</v>
      </c>
      <c r="E73" s="25">
        <v>0</v>
      </c>
      <c r="F73" s="25">
        <v>0</v>
      </c>
      <c r="G73" s="25">
        <v>0</v>
      </c>
      <c r="H73" s="25">
        <v>0</v>
      </c>
    </row>
    <row r="74" spans="1:8" x14ac:dyDescent="0.2">
      <c r="A74" s="30" t="s">
        <v>658</v>
      </c>
      <c r="B74" s="25">
        <v>128</v>
      </c>
      <c r="C74" s="25">
        <v>12</v>
      </c>
      <c r="D74" s="25">
        <v>18</v>
      </c>
      <c r="E74" s="25">
        <v>7</v>
      </c>
      <c r="F74" s="25">
        <v>0</v>
      </c>
      <c r="G74" s="25">
        <v>18</v>
      </c>
      <c r="H74" s="25">
        <v>1</v>
      </c>
    </row>
    <row r="75" spans="1:8" x14ac:dyDescent="0.2">
      <c r="A75" s="30" t="s">
        <v>659</v>
      </c>
      <c r="B75" s="25">
        <v>2</v>
      </c>
      <c r="C75" s="25">
        <v>0</v>
      </c>
      <c r="D75" s="25">
        <v>0</v>
      </c>
      <c r="E75" s="25">
        <v>0</v>
      </c>
      <c r="F75" s="25">
        <v>0</v>
      </c>
      <c r="G75" s="25">
        <v>0</v>
      </c>
      <c r="H75" s="25">
        <v>0</v>
      </c>
    </row>
    <row r="76" spans="1:8" x14ac:dyDescent="0.2">
      <c r="A76" s="30" t="s">
        <v>688</v>
      </c>
      <c r="B76" s="25">
        <v>0</v>
      </c>
      <c r="C76" s="25">
        <v>0</v>
      </c>
      <c r="D76" s="25">
        <v>0</v>
      </c>
      <c r="E76" s="25">
        <v>0</v>
      </c>
      <c r="F76" s="25">
        <v>0</v>
      </c>
      <c r="G76" s="25">
        <v>0</v>
      </c>
      <c r="H76" s="25">
        <v>0</v>
      </c>
    </row>
    <row r="77" spans="1:8" x14ac:dyDescent="0.2">
      <c r="A77" s="30" t="s">
        <v>362</v>
      </c>
      <c r="B77" s="25">
        <v>9</v>
      </c>
      <c r="C77" s="25">
        <v>0</v>
      </c>
      <c r="D77" s="25">
        <v>0</v>
      </c>
      <c r="E77" s="25">
        <v>0</v>
      </c>
      <c r="F77" s="25">
        <v>0</v>
      </c>
      <c r="G77" s="25">
        <v>0</v>
      </c>
      <c r="H77" s="25">
        <v>8</v>
      </c>
    </row>
    <row r="78" spans="1:8" x14ac:dyDescent="0.2">
      <c r="A78" s="30" t="s">
        <v>661</v>
      </c>
      <c r="B78" s="25">
        <v>5</v>
      </c>
      <c r="C78" s="25">
        <v>0</v>
      </c>
      <c r="D78" s="25">
        <v>0</v>
      </c>
      <c r="E78" s="25">
        <v>0</v>
      </c>
      <c r="F78" s="25">
        <v>0</v>
      </c>
      <c r="G78" s="25">
        <v>0</v>
      </c>
      <c r="H78" s="25">
        <v>0</v>
      </c>
    </row>
    <row r="79" spans="1:8" ht="30.75" customHeight="1" x14ac:dyDescent="0.2">
      <c r="A79" s="70" t="s">
        <v>692</v>
      </c>
      <c r="B79" s="103" t="s">
        <v>693</v>
      </c>
      <c r="C79" s="103"/>
      <c r="D79" s="103"/>
      <c r="E79" s="103"/>
      <c r="F79" s="103"/>
      <c r="G79" s="103"/>
      <c r="H79" s="103"/>
    </row>
    <row r="80" spans="1:8" ht="41.25" customHeight="1" x14ac:dyDescent="0.2">
      <c r="A80" s="70" t="s">
        <v>581</v>
      </c>
      <c r="B80" s="102" t="s">
        <v>695</v>
      </c>
      <c r="C80" s="102"/>
      <c r="D80" s="102"/>
      <c r="E80" s="102"/>
      <c r="F80" s="102"/>
      <c r="G80" s="102"/>
      <c r="H80" s="60"/>
    </row>
    <row r="81" spans="1:8" x14ac:dyDescent="0.2">
      <c r="A81" s="71"/>
      <c r="B81" s="60"/>
      <c r="C81" s="60"/>
      <c r="D81" s="60"/>
      <c r="E81" s="60"/>
      <c r="F81" s="60"/>
      <c r="G81" s="60"/>
      <c r="H81" s="60"/>
    </row>
    <row r="82" spans="1:8" x14ac:dyDescent="0.2">
      <c r="A82" s="67"/>
      <c r="B82" s="60"/>
      <c r="C82" s="60"/>
      <c r="D82" s="60"/>
      <c r="E82" s="60"/>
      <c r="F82" s="60"/>
      <c r="G82" s="60"/>
      <c r="H82" s="60"/>
    </row>
  </sheetData>
  <mergeCells count="3">
    <mergeCell ref="B80:G80"/>
    <mergeCell ref="B79:H79"/>
    <mergeCell ref="A2:H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I88"/>
  <sheetViews>
    <sheetView workbookViewId="0">
      <selection activeCell="C5" sqref="C5"/>
    </sheetView>
  </sheetViews>
  <sheetFormatPr baseColWidth="10" defaultRowHeight="15" x14ac:dyDescent="0.2"/>
  <cols>
    <col min="1" max="1" width="22.83203125" style="62" customWidth="1"/>
    <col min="3" max="3" width="15.6640625" customWidth="1"/>
    <col min="5" max="5" width="14.5" customWidth="1"/>
    <col min="7" max="7" width="23.1640625" customWidth="1"/>
  </cols>
  <sheetData>
    <row r="4" spans="1:9" ht="72" customHeight="1" x14ac:dyDescent="0.25">
      <c r="A4" s="105" t="s">
        <v>697</v>
      </c>
      <c r="B4" s="105"/>
      <c r="C4" s="105"/>
      <c r="D4" s="105"/>
      <c r="E4" s="105"/>
      <c r="F4" s="105"/>
      <c r="G4" s="105"/>
      <c r="H4" s="66"/>
      <c r="I4" s="66"/>
    </row>
    <row r="5" spans="1:9" ht="60" customHeight="1" x14ac:dyDescent="0.2">
      <c r="A5" s="30"/>
      <c r="B5" s="69" t="s">
        <v>678</v>
      </c>
      <c r="C5" s="69" t="s">
        <v>679</v>
      </c>
      <c r="D5" s="69" t="s">
        <v>680</v>
      </c>
      <c r="E5" s="69" t="s">
        <v>694</v>
      </c>
      <c r="F5" s="69" t="s">
        <v>681</v>
      </c>
      <c r="G5" s="69" t="s">
        <v>682</v>
      </c>
    </row>
    <row r="6" spans="1:9" x14ac:dyDescent="0.2">
      <c r="A6" s="30" t="s">
        <v>74</v>
      </c>
      <c r="B6" s="25">
        <v>1</v>
      </c>
      <c r="C6" s="25">
        <v>1</v>
      </c>
      <c r="D6" s="25">
        <v>35</v>
      </c>
      <c r="E6" s="25">
        <v>141</v>
      </c>
      <c r="F6" s="25">
        <v>749</v>
      </c>
      <c r="G6" s="25">
        <v>50</v>
      </c>
    </row>
    <row r="7" spans="1:9" x14ac:dyDescent="0.2">
      <c r="A7" s="30"/>
      <c r="B7" s="25"/>
      <c r="C7" s="25"/>
      <c r="D7" s="25"/>
      <c r="E7" s="25"/>
      <c r="F7" s="25"/>
      <c r="G7" s="25"/>
    </row>
    <row r="8" spans="1:9" x14ac:dyDescent="0.2">
      <c r="A8" s="30" t="s">
        <v>582</v>
      </c>
      <c r="B8" s="25">
        <v>0</v>
      </c>
      <c r="C8" s="25">
        <v>0</v>
      </c>
      <c r="D8" s="25">
        <v>0</v>
      </c>
      <c r="E8" s="25">
        <v>0</v>
      </c>
      <c r="F8" s="25">
        <v>1</v>
      </c>
      <c r="G8" s="25">
        <v>0</v>
      </c>
    </row>
    <row r="9" spans="1:9" x14ac:dyDescent="0.2">
      <c r="A9" s="30" t="s">
        <v>583</v>
      </c>
      <c r="B9" s="25">
        <v>0</v>
      </c>
      <c r="C9" s="25">
        <v>0</v>
      </c>
      <c r="D9" s="25">
        <v>0</v>
      </c>
      <c r="E9" s="25">
        <v>0</v>
      </c>
      <c r="F9" s="25">
        <v>1</v>
      </c>
      <c r="G9" s="25">
        <v>0</v>
      </c>
    </row>
    <row r="10" spans="1:9" x14ac:dyDescent="0.2">
      <c r="A10" s="30" t="s">
        <v>584</v>
      </c>
      <c r="B10" s="25">
        <v>0</v>
      </c>
      <c r="C10" s="25">
        <v>0</v>
      </c>
      <c r="D10" s="25">
        <v>0</v>
      </c>
      <c r="E10" s="25">
        <v>0</v>
      </c>
      <c r="F10" s="25">
        <v>1</v>
      </c>
      <c r="G10" s="25">
        <v>0</v>
      </c>
    </row>
    <row r="11" spans="1:9" x14ac:dyDescent="0.2">
      <c r="A11" s="30" t="s">
        <v>586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1</v>
      </c>
    </row>
    <row r="12" spans="1:9" x14ac:dyDescent="0.2">
      <c r="A12" s="30" t="s">
        <v>587</v>
      </c>
      <c r="B12" s="25">
        <v>0</v>
      </c>
      <c r="C12" s="25">
        <v>0</v>
      </c>
      <c r="D12" s="25">
        <v>0</v>
      </c>
      <c r="E12" s="25">
        <v>0</v>
      </c>
      <c r="F12" s="25">
        <v>5</v>
      </c>
      <c r="G12" s="25">
        <v>0</v>
      </c>
    </row>
    <row r="13" spans="1:9" x14ac:dyDescent="0.2">
      <c r="A13" s="30" t="s">
        <v>588</v>
      </c>
      <c r="B13" s="25">
        <v>0</v>
      </c>
      <c r="C13" s="25">
        <v>0</v>
      </c>
      <c r="D13" s="25">
        <v>0</v>
      </c>
      <c r="E13" s="25">
        <v>0</v>
      </c>
      <c r="F13" s="25">
        <v>5</v>
      </c>
      <c r="G13" s="25">
        <v>0</v>
      </c>
    </row>
    <row r="14" spans="1:9" x14ac:dyDescent="0.2">
      <c r="A14" s="30" t="s">
        <v>689</v>
      </c>
      <c r="B14" s="25">
        <v>0</v>
      </c>
      <c r="C14" s="25">
        <v>0</v>
      </c>
      <c r="D14" s="25">
        <v>2</v>
      </c>
      <c r="E14" s="25">
        <v>0</v>
      </c>
      <c r="F14" s="25">
        <v>0</v>
      </c>
      <c r="G14" s="25">
        <v>0</v>
      </c>
    </row>
    <row r="15" spans="1:9" x14ac:dyDescent="0.2">
      <c r="A15" s="30" t="s">
        <v>590</v>
      </c>
      <c r="B15" s="25">
        <v>0</v>
      </c>
      <c r="C15" s="25">
        <v>0</v>
      </c>
      <c r="D15" s="25">
        <v>0</v>
      </c>
      <c r="E15" s="25">
        <v>0</v>
      </c>
      <c r="F15" s="25">
        <v>9</v>
      </c>
      <c r="G15" s="25">
        <v>1</v>
      </c>
    </row>
    <row r="16" spans="1:9" x14ac:dyDescent="0.2">
      <c r="A16" s="30" t="s">
        <v>591</v>
      </c>
      <c r="B16" s="25">
        <v>0</v>
      </c>
      <c r="C16" s="25">
        <v>0</v>
      </c>
      <c r="D16" s="25">
        <v>0</v>
      </c>
      <c r="E16" s="25">
        <v>0</v>
      </c>
      <c r="F16" s="25">
        <v>1</v>
      </c>
      <c r="G16" s="25">
        <v>0</v>
      </c>
    </row>
    <row r="17" spans="1:7" x14ac:dyDescent="0.2">
      <c r="A17" s="30" t="s">
        <v>592</v>
      </c>
      <c r="B17" s="25">
        <v>0</v>
      </c>
      <c r="C17" s="25">
        <v>0</v>
      </c>
      <c r="D17" s="25">
        <v>0</v>
      </c>
      <c r="E17" s="25">
        <v>0</v>
      </c>
      <c r="F17" s="25">
        <v>1</v>
      </c>
      <c r="G17" s="25">
        <v>0</v>
      </c>
    </row>
    <row r="18" spans="1:7" x14ac:dyDescent="0.2">
      <c r="A18" s="30" t="s">
        <v>593</v>
      </c>
      <c r="B18" s="25">
        <v>0</v>
      </c>
      <c r="C18" s="25">
        <v>0</v>
      </c>
      <c r="D18" s="25">
        <v>8</v>
      </c>
      <c r="E18" s="25">
        <v>0</v>
      </c>
      <c r="F18" s="25">
        <v>0</v>
      </c>
      <c r="G18" s="25">
        <v>0</v>
      </c>
    </row>
    <row r="19" spans="1:7" x14ac:dyDescent="0.2">
      <c r="A19" s="30" t="s">
        <v>594</v>
      </c>
      <c r="B19" s="25">
        <v>0</v>
      </c>
      <c r="C19" s="25">
        <v>0</v>
      </c>
      <c r="D19" s="25">
        <v>1</v>
      </c>
      <c r="E19" s="25">
        <v>0</v>
      </c>
      <c r="F19" s="25">
        <v>0</v>
      </c>
      <c r="G19" s="25">
        <v>0</v>
      </c>
    </row>
    <row r="20" spans="1:7" x14ac:dyDescent="0.2">
      <c r="A20" s="30" t="s">
        <v>595</v>
      </c>
      <c r="B20" s="25">
        <v>0</v>
      </c>
      <c r="C20" s="25">
        <v>0</v>
      </c>
      <c r="D20" s="25">
        <v>0</v>
      </c>
      <c r="E20" s="25">
        <v>0</v>
      </c>
      <c r="F20" s="25">
        <v>0</v>
      </c>
      <c r="G20" s="25">
        <v>3</v>
      </c>
    </row>
    <row r="21" spans="1:7" x14ac:dyDescent="0.2">
      <c r="A21" s="30" t="s">
        <v>596</v>
      </c>
      <c r="B21" s="25">
        <v>0</v>
      </c>
      <c r="C21" s="25">
        <v>0</v>
      </c>
      <c r="D21" s="25">
        <v>0</v>
      </c>
      <c r="E21" s="25">
        <v>0</v>
      </c>
      <c r="F21" s="25">
        <v>2</v>
      </c>
      <c r="G21" s="25">
        <v>0</v>
      </c>
    </row>
    <row r="22" spans="1:7" x14ac:dyDescent="0.2">
      <c r="A22" s="30" t="s">
        <v>597</v>
      </c>
      <c r="B22" s="25">
        <v>0</v>
      </c>
      <c r="C22" s="25">
        <v>0</v>
      </c>
      <c r="D22" s="25">
        <v>0</v>
      </c>
      <c r="E22" s="25">
        <v>0</v>
      </c>
      <c r="F22" s="25">
        <v>11</v>
      </c>
      <c r="G22" s="25">
        <v>0</v>
      </c>
    </row>
    <row r="23" spans="1:7" x14ac:dyDescent="0.2">
      <c r="A23" s="30" t="s">
        <v>598</v>
      </c>
      <c r="B23" s="25">
        <v>0</v>
      </c>
      <c r="C23" s="25">
        <v>0</v>
      </c>
      <c r="D23" s="25">
        <v>0</v>
      </c>
      <c r="E23" s="25">
        <v>2</v>
      </c>
      <c r="F23" s="25">
        <v>12</v>
      </c>
      <c r="G23" s="25">
        <v>0</v>
      </c>
    </row>
    <row r="24" spans="1:7" x14ac:dyDescent="0.2">
      <c r="A24" s="30" t="s">
        <v>599</v>
      </c>
      <c r="B24" s="25">
        <v>0</v>
      </c>
      <c r="C24" s="25">
        <v>0</v>
      </c>
      <c r="D24" s="25">
        <v>1</v>
      </c>
      <c r="E24" s="25">
        <v>0</v>
      </c>
      <c r="F24" s="25">
        <v>2</v>
      </c>
      <c r="G24" s="25">
        <v>0</v>
      </c>
    </row>
    <row r="25" spans="1:7" x14ac:dyDescent="0.2">
      <c r="A25" s="30" t="s">
        <v>600</v>
      </c>
      <c r="B25" s="25">
        <v>0</v>
      </c>
      <c r="C25" s="25">
        <v>0</v>
      </c>
      <c r="D25" s="25">
        <v>1</v>
      </c>
      <c r="E25" s="25">
        <v>0</v>
      </c>
      <c r="F25" s="25">
        <v>0</v>
      </c>
      <c r="G25" s="25">
        <v>0</v>
      </c>
    </row>
    <row r="26" spans="1:7" x14ac:dyDescent="0.2">
      <c r="A26" s="30" t="s">
        <v>601</v>
      </c>
      <c r="B26" s="25">
        <v>0</v>
      </c>
      <c r="C26" s="25">
        <v>0</v>
      </c>
      <c r="D26" s="25">
        <v>0</v>
      </c>
      <c r="E26" s="25">
        <v>0</v>
      </c>
      <c r="F26" s="25">
        <v>1</v>
      </c>
      <c r="G26" s="25">
        <v>0</v>
      </c>
    </row>
    <row r="27" spans="1:7" x14ac:dyDescent="0.2">
      <c r="A27" s="30" t="s">
        <v>602</v>
      </c>
      <c r="B27" s="25">
        <v>0</v>
      </c>
      <c r="C27" s="25">
        <v>0</v>
      </c>
      <c r="D27" s="25">
        <v>0</v>
      </c>
      <c r="E27" s="25">
        <v>0</v>
      </c>
      <c r="F27" s="25">
        <v>4</v>
      </c>
      <c r="G27" s="25">
        <v>0</v>
      </c>
    </row>
    <row r="28" spans="1:7" x14ac:dyDescent="0.2">
      <c r="A28" s="30" t="s">
        <v>603</v>
      </c>
      <c r="B28" s="25">
        <v>0</v>
      </c>
      <c r="C28" s="25">
        <v>0</v>
      </c>
      <c r="D28" s="25">
        <v>0</v>
      </c>
      <c r="E28" s="25">
        <v>1</v>
      </c>
      <c r="F28" s="25">
        <v>0</v>
      </c>
      <c r="G28" s="25">
        <v>0</v>
      </c>
    </row>
    <row r="29" spans="1:7" x14ac:dyDescent="0.2">
      <c r="A29" s="30" t="s">
        <v>604</v>
      </c>
      <c r="B29" s="25">
        <v>0</v>
      </c>
      <c r="C29" s="25">
        <v>0</v>
      </c>
      <c r="D29" s="25">
        <v>0</v>
      </c>
      <c r="E29" s="25">
        <v>0</v>
      </c>
      <c r="F29" s="25">
        <v>3</v>
      </c>
      <c r="G29" s="25">
        <v>0</v>
      </c>
    </row>
    <row r="30" spans="1:7" x14ac:dyDescent="0.2">
      <c r="A30" s="30" t="s">
        <v>605</v>
      </c>
      <c r="B30" s="25">
        <v>0</v>
      </c>
      <c r="C30" s="25">
        <v>0</v>
      </c>
      <c r="D30" s="25">
        <v>1</v>
      </c>
      <c r="E30" s="25">
        <v>0</v>
      </c>
      <c r="F30" s="25">
        <v>4</v>
      </c>
      <c r="G30" s="25">
        <v>0</v>
      </c>
    </row>
    <row r="31" spans="1:7" x14ac:dyDescent="0.2">
      <c r="A31" s="30" t="s">
        <v>606</v>
      </c>
      <c r="B31" s="25">
        <v>0</v>
      </c>
      <c r="C31" s="25">
        <v>0</v>
      </c>
      <c r="D31" s="25">
        <v>0</v>
      </c>
      <c r="E31" s="25">
        <v>2</v>
      </c>
      <c r="F31" s="25">
        <v>10</v>
      </c>
      <c r="G31" s="25">
        <v>0</v>
      </c>
    </row>
    <row r="32" spans="1:7" x14ac:dyDescent="0.2">
      <c r="A32" s="30" t="s">
        <v>607</v>
      </c>
      <c r="B32" s="25">
        <v>0</v>
      </c>
      <c r="C32" s="25">
        <v>0</v>
      </c>
      <c r="D32" s="25">
        <v>0</v>
      </c>
      <c r="E32" s="25">
        <v>0</v>
      </c>
      <c r="F32" s="25">
        <v>2</v>
      </c>
      <c r="G32" s="25">
        <v>0</v>
      </c>
    </row>
    <row r="33" spans="1:7" x14ac:dyDescent="0.2">
      <c r="A33" s="30" t="s">
        <v>608</v>
      </c>
      <c r="B33" s="25">
        <v>0</v>
      </c>
      <c r="C33" s="25">
        <v>0</v>
      </c>
      <c r="D33" s="25">
        <v>6</v>
      </c>
      <c r="E33" s="25">
        <v>1</v>
      </c>
      <c r="F33" s="25">
        <v>101</v>
      </c>
      <c r="G33" s="25">
        <v>6</v>
      </c>
    </row>
    <row r="34" spans="1:7" x14ac:dyDescent="0.2">
      <c r="A34" s="30" t="s">
        <v>611</v>
      </c>
      <c r="B34" s="25">
        <v>0</v>
      </c>
      <c r="C34" s="25">
        <v>0</v>
      </c>
      <c r="D34" s="25">
        <v>0</v>
      </c>
      <c r="E34" s="25">
        <v>0</v>
      </c>
      <c r="F34" s="25">
        <v>1</v>
      </c>
      <c r="G34" s="25">
        <v>0</v>
      </c>
    </row>
    <row r="35" spans="1:7" x14ac:dyDescent="0.2">
      <c r="A35" s="30" t="s">
        <v>612</v>
      </c>
      <c r="B35" s="25">
        <v>0</v>
      </c>
      <c r="C35" s="25">
        <v>0</v>
      </c>
      <c r="D35" s="25">
        <v>0</v>
      </c>
      <c r="E35" s="25">
        <v>0</v>
      </c>
      <c r="F35" s="25">
        <v>1</v>
      </c>
      <c r="G35" s="25">
        <v>0</v>
      </c>
    </row>
    <row r="36" spans="1:7" x14ac:dyDescent="0.2">
      <c r="A36" s="30" t="s">
        <v>613</v>
      </c>
      <c r="B36" s="25">
        <v>0</v>
      </c>
      <c r="C36" s="25">
        <v>0</v>
      </c>
      <c r="D36" s="25">
        <v>0</v>
      </c>
      <c r="E36" s="25">
        <v>0</v>
      </c>
      <c r="F36" s="25">
        <v>3</v>
      </c>
      <c r="G36" s="25">
        <v>0</v>
      </c>
    </row>
    <row r="37" spans="1:7" x14ac:dyDescent="0.2">
      <c r="A37" s="30" t="s">
        <v>614</v>
      </c>
      <c r="B37" s="25">
        <v>0</v>
      </c>
      <c r="C37" s="25">
        <v>0</v>
      </c>
      <c r="D37" s="25">
        <v>0</v>
      </c>
      <c r="E37" s="25">
        <v>2</v>
      </c>
      <c r="F37" s="25">
        <v>4</v>
      </c>
      <c r="G37" s="25">
        <v>4</v>
      </c>
    </row>
    <row r="38" spans="1:7" x14ac:dyDescent="0.2">
      <c r="A38" s="30" t="s">
        <v>615</v>
      </c>
      <c r="B38" s="25">
        <v>0</v>
      </c>
      <c r="C38" s="25">
        <v>0</v>
      </c>
      <c r="D38" s="25">
        <v>0</v>
      </c>
      <c r="E38" s="25">
        <v>0</v>
      </c>
      <c r="F38" s="25">
        <v>1</v>
      </c>
      <c r="G38" s="25">
        <v>0</v>
      </c>
    </row>
    <row r="39" spans="1:7" x14ac:dyDescent="0.2">
      <c r="A39" s="30" t="s">
        <v>616</v>
      </c>
      <c r="B39" s="25">
        <v>0</v>
      </c>
      <c r="C39" s="25">
        <v>0</v>
      </c>
      <c r="D39" s="25">
        <v>0</v>
      </c>
      <c r="E39" s="25">
        <v>0</v>
      </c>
      <c r="F39" s="25">
        <v>1</v>
      </c>
      <c r="G39" s="25">
        <v>0</v>
      </c>
    </row>
    <row r="40" spans="1:7" x14ac:dyDescent="0.2">
      <c r="A40" s="30" t="s">
        <v>617</v>
      </c>
      <c r="B40" s="25">
        <v>0</v>
      </c>
      <c r="C40" s="25">
        <v>0</v>
      </c>
      <c r="D40" s="25">
        <v>0</v>
      </c>
      <c r="E40" s="25">
        <v>0</v>
      </c>
      <c r="F40" s="25">
        <v>1</v>
      </c>
      <c r="G40" s="25">
        <v>0</v>
      </c>
    </row>
    <row r="41" spans="1:7" x14ac:dyDescent="0.2">
      <c r="A41" s="30" t="s">
        <v>618</v>
      </c>
      <c r="B41" s="25">
        <v>0</v>
      </c>
      <c r="C41" s="25">
        <v>0</v>
      </c>
      <c r="D41" s="25">
        <v>0</v>
      </c>
      <c r="E41" s="25">
        <v>0</v>
      </c>
      <c r="F41" s="25">
        <v>4</v>
      </c>
      <c r="G41" s="25">
        <v>0</v>
      </c>
    </row>
    <row r="42" spans="1:7" x14ac:dyDescent="0.2">
      <c r="A42" s="30" t="s">
        <v>363</v>
      </c>
      <c r="B42" s="25">
        <v>0</v>
      </c>
      <c r="C42" s="25">
        <v>0</v>
      </c>
      <c r="D42" s="25">
        <v>1</v>
      </c>
      <c r="E42" s="25">
        <v>0</v>
      </c>
      <c r="F42" s="25">
        <v>3</v>
      </c>
      <c r="G42" s="25">
        <v>0</v>
      </c>
    </row>
    <row r="43" spans="1:7" x14ac:dyDescent="0.2">
      <c r="A43" s="30" t="s">
        <v>619</v>
      </c>
      <c r="B43" s="25">
        <v>0</v>
      </c>
      <c r="C43" s="25">
        <v>0</v>
      </c>
      <c r="D43" s="25">
        <v>0</v>
      </c>
      <c r="E43" s="25">
        <v>0</v>
      </c>
      <c r="F43" s="25">
        <v>1</v>
      </c>
      <c r="G43" s="25">
        <v>0</v>
      </c>
    </row>
    <row r="44" spans="1:7" x14ac:dyDescent="0.2">
      <c r="A44" s="30" t="s">
        <v>238</v>
      </c>
      <c r="B44" s="25">
        <v>0</v>
      </c>
      <c r="C44" s="25">
        <v>0</v>
      </c>
      <c r="D44" s="25">
        <v>0</v>
      </c>
      <c r="E44" s="25">
        <v>0</v>
      </c>
      <c r="F44" s="25">
        <v>7</v>
      </c>
      <c r="G44" s="25">
        <v>0</v>
      </c>
    </row>
    <row r="45" spans="1:7" x14ac:dyDescent="0.2">
      <c r="A45" s="30" t="s">
        <v>620</v>
      </c>
      <c r="B45" s="25">
        <v>0</v>
      </c>
      <c r="C45" s="25">
        <v>0</v>
      </c>
      <c r="D45" s="25">
        <v>0</v>
      </c>
      <c r="E45" s="25">
        <v>2</v>
      </c>
      <c r="F45" s="25">
        <v>15</v>
      </c>
      <c r="G45" s="25">
        <v>0</v>
      </c>
    </row>
    <row r="46" spans="1:7" x14ac:dyDescent="0.2">
      <c r="A46" s="30" t="s">
        <v>690</v>
      </c>
      <c r="B46" s="25">
        <v>0</v>
      </c>
      <c r="C46" s="25">
        <v>0</v>
      </c>
      <c r="D46" s="25">
        <v>0</v>
      </c>
      <c r="E46" s="25">
        <v>0</v>
      </c>
      <c r="F46" s="25">
        <v>1</v>
      </c>
      <c r="G46" s="25">
        <v>0</v>
      </c>
    </row>
    <row r="47" spans="1:7" x14ac:dyDescent="0.2">
      <c r="A47" s="30" t="s">
        <v>691</v>
      </c>
      <c r="B47" s="25">
        <v>0</v>
      </c>
      <c r="C47" s="25">
        <v>0</v>
      </c>
      <c r="D47" s="25">
        <v>1</v>
      </c>
      <c r="E47" s="25">
        <v>0</v>
      </c>
      <c r="F47" s="25">
        <v>8</v>
      </c>
      <c r="G47" s="25">
        <v>1</v>
      </c>
    </row>
    <row r="48" spans="1:7" x14ac:dyDescent="0.2">
      <c r="A48" s="30" t="s">
        <v>622</v>
      </c>
      <c r="B48" s="25">
        <v>0</v>
      </c>
      <c r="C48" s="25">
        <v>0</v>
      </c>
      <c r="D48" s="25">
        <v>0</v>
      </c>
      <c r="E48" s="25">
        <v>0</v>
      </c>
      <c r="F48" s="25">
        <v>3</v>
      </c>
      <c r="G48" s="25">
        <v>0</v>
      </c>
    </row>
    <row r="49" spans="1:7" x14ac:dyDescent="0.2">
      <c r="A49" s="30" t="s">
        <v>623</v>
      </c>
      <c r="B49" s="25">
        <v>0</v>
      </c>
      <c r="C49" s="25">
        <v>0</v>
      </c>
      <c r="D49" s="25">
        <v>0</v>
      </c>
      <c r="E49" s="25">
        <v>1</v>
      </c>
      <c r="F49" s="25">
        <v>0</v>
      </c>
      <c r="G49" s="25">
        <v>0</v>
      </c>
    </row>
    <row r="50" spans="1:7" x14ac:dyDescent="0.2">
      <c r="A50" s="30" t="s">
        <v>624</v>
      </c>
      <c r="B50" s="25">
        <v>0</v>
      </c>
      <c r="C50" s="25">
        <v>0</v>
      </c>
      <c r="D50" s="25">
        <v>2</v>
      </c>
      <c r="E50" s="25">
        <v>0</v>
      </c>
      <c r="F50" s="25">
        <v>0</v>
      </c>
      <c r="G50" s="25">
        <v>0</v>
      </c>
    </row>
    <row r="51" spans="1:7" x14ac:dyDescent="0.2">
      <c r="A51" s="30" t="s">
        <v>13</v>
      </c>
      <c r="B51" s="25">
        <v>1</v>
      </c>
      <c r="C51" s="25">
        <v>1</v>
      </c>
      <c r="D51" s="25">
        <v>0</v>
      </c>
      <c r="E51" s="25">
        <v>118</v>
      </c>
      <c r="F51" s="25">
        <v>30</v>
      </c>
      <c r="G51" s="25">
        <v>21</v>
      </c>
    </row>
    <row r="52" spans="1:7" x14ac:dyDescent="0.2">
      <c r="A52" s="30" t="s">
        <v>625</v>
      </c>
      <c r="B52" s="25">
        <v>0</v>
      </c>
      <c r="C52" s="25">
        <v>0</v>
      </c>
      <c r="D52" s="25">
        <v>0</v>
      </c>
      <c r="E52" s="25">
        <v>0</v>
      </c>
      <c r="F52" s="25">
        <v>2</v>
      </c>
      <c r="G52" s="25">
        <v>0</v>
      </c>
    </row>
    <row r="53" spans="1:7" x14ac:dyDescent="0.2">
      <c r="A53" s="30" t="s">
        <v>626</v>
      </c>
      <c r="B53" s="25">
        <v>0</v>
      </c>
      <c r="C53" s="25">
        <v>0</v>
      </c>
      <c r="D53" s="25">
        <v>0</v>
      </c>
      <c r="E53" s="25">
        <v>0</v>
      </c>
      <c r="F53" s="25">
        <v>5</v>
      </c>
      <c r="G53" s="25">
        <v>0</v>
      </c>
    </row>
    <row r="54" spans="1:7" x14ac:dyDescent="0.2">
      <c r="A54" s="30" t="s">
        <v>359</v>
      </c>
      <c r="B54" s="25">
        <v>0</v>
      </c>
      <c r="C54" s="25">
        <v>0</v>
      </c>
      <c r="D54" s="25">
        <v>0</v>
      </c>
      <c r="E54" s="25">
        <v>0</v>
      </c>
      <c r="F54" s="25">
        <v>21</v>
      </c>
      <c r="G54" s="25">
        <v>0</v>
      </c>
    </row>
    <row r="55" spans="1:7" x14ac:dyDescent="0.2">
      <c r="A55" s="30" t="s">
        <v>628</v>
      </c>
      <c r="B55" s="25">
        <v>0</v>
      </c>
      <c r="C55" s="25">
        <v>0</v>
      </c>
      <c r="D55" s="25">
        <v>1</v>
      </c>
      <c r="E55" s="25">
        <v>0</v>
      </c>
      <c r="F55" s="25">
        <v>2</v>
      </c>
      <c r="G55" s="25">
        <v>0</v>
      </c>
    </row>
    <row r="56" spans="1:7" x14ac:dyDescent="0.2">
      <c r="A56" s="30" t="s">
        <v>629</v>
      </c>
      <c r="B56" s="25">
        <v>0</v>
      </c>
      <c r="C56" s="25">
        <v>0</v>
      </c>
      <c r="D56" s="25">
        <v>0</v>
      </c>
      <c r="E56" s="25">
        <v>0</v>
      </c>
      <c r="F56" s="25">
        <v>1</v>
      </c>
      <c r="G56" s="25">
        <v>0</v>
      </c>
    </row>
    <row r="57" spans="1:7" x14ac:dyDescent="0.2">
      <c r="A57" s="30" t="s">
        <v>630</v>
      </c>
      <c r="B57" s="25">
        <v>0</v>
      </c>
      <c r="C57" s="25">
        <v>0</v>
      </c>
      <c r="D57" s="25">
        <v>0</v>
      </c>
      <c r="E57" s="25">
        <v>1</v>
      </c>
      <c r="F57" s="25">
        <v>1</v>
      </c>
      <c r="G57" s="25">
        <v>0</v>
      </c>
    </row>
    <row r="58" spans="1:7" x14ac:dyDescent="0.2">
      <c r="A58" s="30" t="s">
        <v>631</v>
      </c>
      <c r="B58" s="25">
        <v>0</v>
      </c>
      <c r="C58" s="25">
        <v>0</v>
      </c>
      <c r="D58" s="25">
        <v>1</v>
      </c>
      <c r="E58" s="25">
        <v>0</v>
      </c>
      <c r="F58" s="25">
        <v>2</v>
      </c>
      <c r="G58" s="25">
        <v>0</v>
      </c>
    </row>
    <row r="59" spans="1:7" x14ac:dyDescent="0.2">
      <c r="A59" s="30" t="s">
        <v>686</v>
      </c>
      <c r="B59" s="25">
        <v>0</v>
      </c>
      <c r="C59" s="25">
        <v>0</v>
      </c>
      <c r="D59" s="25">
        <v>0</v>
      </c>
      <c r="E59" s="25">
        <v>0</v>
      </c>
      <c r="F59" s="25">
        <v>116</v>
      </c>
      <c r="G59" s="25">
        <v>0</v>
      </c>
    </row>
    <row r="60" spans="1:7" x14ac:dyDescent="0.2">
      <c r="A60" s="30" t="s">
        <v>361</v>
      </c>
      <c r="B60" s="25">
        <v>0</v>
      </c>
      <c r="C60" s="25">
        <v>0</v>
      </c>
      <c r="D60" s="25">
        <v>0</v>
      </c>
      <c r="E60" s="25">
        <v>0</v>
      </c>
      <c r="F60" s="25">
        <v>8</v>
      </c>
      <c r="G60" s="25">
        <v>7</v>
      </c>
    </row>
    <row r="61" spans="1:7" x14ac:dyDescent="0.2">
      <c r="A61" s="30" t="s">
        <v>632</v>
      </c>
      <c r="B61" s="25">
        <v>0</v>
      </c>
      <c r="C61" s="25">
        <v>0</v>
      </c>
      <c r="D61" s="25">
        <v>0</v>
      </c>
      <c r="E61" s="25">
        <v>0</v>
      </c>
      <c r="F61" s="25">
        <v>3</v>
      </c>
      <c r="G61" s="25">
        <v>0</v>
      </c>
    </row>
    <row r="62" spans="1:7" x14ac:dyDescent="0.2">
      <c r="A62" s="30" t="s">
        <v>633</v>
      </c>
      <c r="B62" s="25">
        <v>0</v>
      </c>
      <c r="C62" s="25">
        <v>0</v>
      </c>
      <c r="D62" s="25">
        <v>0</v>
      </c>
      <c r="E62" s="25">
        <v>2</v>
      </c>
      <c r="F62" s="25">
        <v>4</v>
      </c>
      <c r="G62" s="25">
        <v>0</v>
      </c>
    </row>
    <row r="63" spans="1:7" x14ac:dyDescent="0.2">
      <c r="A63" s="30" t="s">
        <v>634</v>
      </c>
      <c r="B63" s="25">
        <v>0</v>
      </c>
      <c r="C63" s="25">
        <v>0</v>
      </c>
      <c r="D63" s="25">
        <v>0</v>
      </c>
      <c r="E63" s="25">
        <v>0</v>
      </c>
      <c r="F63" s="25">
        <v>8</v>
      </c>
      <c r="G63" s="25">
        <v>0</v>
      </c>
    </row>
    <row r="64" spans="1:7" x14ac:dyDescent="0.2">
      <c r="A64" s="30" t="s">
        <v>635</v>
      </c>
      <c r="B64" s="25">
        <v>0</v>
      </c>
      <c r="C64" s="25">
        <v>0</v>
      </c>
      <c r="D64" s="25">
        <v>1</v>
      </c>
      <c r="E64" s="25">
        <v>0</v>
      </c>
      <c r="F64" s="25">
        <v>1</v>
      </c>
      <c r="G64" s="25">
        <v>0</v>
      </c>
    </row>
    <row r="65" spans="1:7" x14ac:dyDescent="0.2">
      <c r="A65" s="30" t="s">
        <v>636</v>
      </c>
      <c r="B65" s="25">
        <v>0</v>
      </c>
      <c r="C65" s="25">
        <v>0</v>
      </c>
      <c r="D65" s="25">
        <v>0</v>
      </c>
      <c r="E65" s="25">
        <v>0</v>
      </c>
      <c r="F65" s="25">
        <v>6</v>
      </c>
      <c r="G65" s="25">
        <v>0</v>
      </c>
    </row>
    <row r="66" spans="1:7" x14ac:dyDescent="0.2">
      <c r="A66" s="30" t="s">
        <v>639</v>
      </c>
      <c r="B66" s="25">
        <v>0</v>
      </c>
      <c r="C66" s="25">
        <v>0</v>
      </c>
      <c r="D66" s="25">
        <v>0</v>
      </c>
      <c r="E66" s="25">
        <v>0</v>
      </c>
      <c r="F66" s="25">
        <v>3</v>
      </c>
      <c r="G66" s="25">
        <v>0</v>
      </c>
    </row>
    <row r="67" spans="1:7" x14ac:dyDescent="0.2">
      <c r="A67" s="30" t="s">
        <v>640</v>
      </c>
      <c r="B67" s="25">
        <v>0</v>
      </c>
      <c r="C67" s="25">
        <v>0</v>
      </c>
      <c r="D67" s="25">
        <v>0</v>
      </c>
      <c r="E67" s="25">
        <v>0</v>
      </c>
      <c r="F67" s="25">
        <v>1</v>
      </c>
      <c r="G67" s="25">
        <v>0</v>
      </c>
    </row>
    <row r="68" spans="1:7" x14ac:dyDescent="0.2">
      <c r="A68" s="30" t="s">
        <v>641</v>
      </c>
      <c r="B68" s="25">
        <v>0</v>
      </c>
      <c r="C68" s="25">
        <v>0</v>
      </c>
      <c r="D68" s="25">
        <v>2</v>
      </c>
      <c r="E68" s="25">
        <v>0</v>
      </c>
      <c r="F68" s="25">
        <v>8</v>
      </c>
      <c r="G68" s="25">
        <v>0</v>
      </c>
    </row>
    <row r="69" spans="1:7" x14ac:dyDescent="0.2">
      <c r="A69" s="30" t="s">
        <v>642</v>
      </c>
      <c r="B69" s="25">
        <v>0</v>
      </c>
      <c r="C69" s="25">
        <v>0</v>
      </c>
      <c r="D69" s="25">
        <v>0</v>
      </c>
      <c r="E69" s="25">
        <v>5</v>
      </c>
      <c r="F69" s="25">
        <v>36</v>
      </c>
      <c r="G69" s="25">
        <v>0</v>
      </c>
    </row>
    <row r="70" spans="1:7" x14ac:dyDescent="0.2">
      <c r="A70" s="30" t="s">
        <v>643</v>
      </c>
      <c r="B70" s="25">
        <v>0</v>
      </c>
      <c r="C70" s="25">
        <v>0</v>
      </c>
      <c r="D70" s="25">
        <v>0</v>
      </c>
      <c r="E70" s="25">
        <v>0</v>
      </c>
      <c r="F70" s="25">
        <v>4</v>
      </c>
      <c r="G70" s="25">
        <v>0</v>
      </c>
    </row>
    <row r="71" spans="1:7" x14ac:dyDescent="0.2">
      <c r="A71" s="30" t="s">
        <v>687</v>
      </c>
      <c r="B71" s="25">
        <v>0</v>
      </c>
      <c r="C71" s="25">
        <v>0</v>
      </c>
      <c r="D71" s="25">
        <v>0</v>
      </c>
      <c r="E71" s="25">
        <v>0</v>
      </c>
      <c r="F71" s="25">
        <v>4</v>
      </c>
      <c r="G71" s="25">
        <v>2</v>
      </c>
    </row>
    <row r="72" spans="1:7" x14ac:dyDescent="0.2">
      <c r="A72" s="30" t="s">
        <v>645</v>
      </c>
      <c r="B72" s="25">
        <v>0</v>
      </c>
      <c r="C72" s="25">
        <v>0</v>
      </c>
      <c r="D72" s="25">
        <v>0</v>
      </c>
      <c r="E72" s="25">
        <v>0</v>
      </c>
      <c r="F72" s="25">
        <v>1</v>
      </c>
      <c r="G72" s="25">
        <v>0</v>
      </c>
    </row>
    <row r="73" spans="1:7" x14ac:dyDescent="0.2">
      <c r="A73" s="30" t="s">
        <v>646</v>
      </c>
      <c r="B73" s="25">
        <v>0</v>
      </c>
      <c r="C73" s="25">
        <v>0</v>
      </c>
      <c r="D73" s="25">
        <v>0</v>
      </c>
      <c r="E73" s="25">
        <v>0</v>
      </c>
      <c r="F73" s="25">
        <v>218</v>
      </c>
      <c r="G73" s="25">
        <v>0</v>
      </c>
    </row>
    <row r="74" spans="1:7" x14ac:dyDescent="0.2">
      <c r="A74" s="30" t="s">
        <v>647</v>
      </c>
      <c r="B74" s="25">
        <v>0</v>
      </c>
      <c r="C74" s="25">
        <v>0</v>
      </c>
      <c r="D74" s="25">
        <v>1</v>
      </c>
      <c r="E74" s="25">
        <v>0</v>
      </c>
      <c r="F74" s="25">
        <v>0</v>
      </c>
      <c r="G74" s="25">
        <v>0</v>
      </c>
    </row>
    <row r="75" spans="1:7" x14ac:dyDescent="0.2">
      <c r="A75" s="30" t="s">
        <v>649</v>
      </c>
      <c r="B75" s="25">
        <v>0</v>
      </c>
      <c r="C75" s="25">
        <v>0</v>
      </c>
      <c r="D75" s="25">
        <v>1</v>
      </c>
      <c r="E75" s="25">
        <v>0</v>
      </c>
      <c r="F75" s="25">
        <v>2</v>
      </c>
      <c r="G75" s="25">
        <v>0</v>
      </c>
    </row>
    <row r="76" spans="1:7" x14ac:dyDescent="0.2">
      <c r="A76" s="30" t="s">
        <v>650</v>
      </c>
      <c r="B76" s="25">
        <v>0</v>
      </c>
      <c r="C76" s="25">
        <v>0</v>
      </c>
      <c r="D76" s="25">
        <v>1</v>
      </c>
      <c r="E76" s="25">
        <v>0</v>
      </c>
      <c r="F76" s="25">
        <v>1</v>
      </c>
      <c r="G76" s="25">
        <v>0</v>
      </c>
    </row>
    <row r="77" spans="1:7" x14ac:dyDescent="0.2">
      <c r="A77" s="30" t="s">
        <v>651</v>
      </c>
      <c r="B77" s="25">
        <v>0</v>
      </c>
      <c r="C77" s="25">
        <v>0</v>
      </c>
      <c r="D77" s="25">
        <v>2</v>
      </c>
      <c r="E77" s="25">
        <v>0</v>
      </c>
      <c r="F77" s="25">
        <v>0</v>
      </c>
      <c r="G77" s="25">
        <v>0</v>
      </c>
    </row>
    <row r="78" spans="1:7" x14ac:dyDescent="0.2">
      <c r="A78" s="30" t="s">
        <v>653</v>
      </c>
      <c r="B78" s="25">
        <v>0</v>
      </c>
      <c r="C78" s="25">
        <v>0</v>
      </c>
      <c r="D78" s="25">
        <v>0</v>
      </c>
      <c r="E78" s="25">
        <v>0</v>
      </c>
      <c r="F78" s="25">
        <v>2</v>
      </c>
      <c r="G78" s="25">
        <v>0</v>
      </c>
    </row>
    <row r="79" spans="1:7" x14ac:dyDescent="0.2">
      <c r="A79" s="30" t="s">
        <v>654</v>
      </c>
      <c r="B79" s="25">
        <v>0</v>
      </c>
      <c r="C79" s="25">
        <v>0</v>
      </c>
      <c r="D79" s="25">
        <v>0</v>
      </c>
      <c r="E79" s="25">
        <v>0</v>
      </c>
      <c r="F79" s="25">
        <v>1</v>
      </c>
      <c r="G79" s="25">
        <v>0</v>
      </c>
    </row>
    <row r="80" spans="1:7" x14ac:dyDescent="0.2">
      <c r="A80" s="30" t="s">
        <v>657</v>
      </c>
      <c r="B80" s="25">
        <v>0</v>
      </c>
      <c r="C80" s="25">
        <v>0</v>
      </c>
      <c r="D80" s="25">
        <v>0</v>
      </c>
      <c r="E80" s="25">
        <v>0</v>
      </c>
      <c r="F80" s="25">
        <v>4</v>
      </c>
      <c r="G80" s="25">
        <v>0</v>
      </c>
    </row>
    <row r="81" spans="1:7" x14ac:dyDescent="0.2">
      <c r="A81" s="30" t="s">
        <v>658</v>
      </c>
      <c r="B81" s="25">
        <v>0</v>
      </c>
      <c r="C81" s="25">
        <v>0</v>
      </c>
      <c r="D81" s="25">
        <v>0</v>
      </c>
      <c r="E81" s="25">
        <v>4</v>
      </c>
      <c r="F81" s="25">
        <v>21</v>
      </c>
      <c r="G81" s="25">
        <v>4</v>
      </c>
    </row>
    <row r="82" spans="1:7" x14ac:dyDescent="0.2">
      <c r="A82" s="30" t="s">
        <v>660</v>
      </c>
      <c r="B82" s="25">
        <v>0</v>
      </c>
      <c r="C82" s="25">
        <v>0</v>
      </c>
      <c r="D82" s="25">
        <v>1</v>
      </c>
      <c r="E82" s="25">
        <v>0</v>
      </c>
      <c r="F82" s="25">
        <v>0</v>
      </c>
      <c r="G82" s="25">
        <v>0</v>
      </c>
    </row>
    <row r="83" spans="1:7" x14ac:dyDescent="0.2">
      <c r="A83" s="30" t="s">
        <v>362</v>
      </c>
      <c r="B83" s="25">
        <v>0</v>
      </c>
      <c r="C83" s="25">
        <v>0</v>
      </c>
      <c r="D83" s="25">
        <v>0</v>
      </c>
      <c r="E83" s="25">
        <v>0</v>
      </c>
      <c r="F83" s="25">
        <v>2</v>
      </c>
      <c r="G83" s="25">
        <v>0</v>
      </c>
    </row>
    <row r="84" spans="1:7" x14ac:dyDescent="0.2">
      <c r="A84" s="30" t="s">
        <v>661</v>
      </c>
      <c r="B84" s="25">
        <v>0</v>
      </c>
      <c r="C84" s="25">
        <v>0</v>
      </c>
      <c r="D84" s="25">
        <v>0</v>
      </c>
      <c r="E84" s="25">
        <v>0</v>
      </c>
      <c r="F84" s="25">
        <v>1</v>
      </c>
      <c r="G84" s="25">
        <v>0</v>
      </c>
    </row>
    <row r="86" spans="1:7" ht="36" customHeight="1" x14ac:dyDescent="0.2">
      <c r="A86" s="70" t="s">
        <v>692</v>
      </c>
      <c r="B86" s="102" t="s">
        <v>693</v>
      </c>
      <c r="C86" s="102"/>
      <c r="D86" s="102"/>
      <c r="E86" s="102"/>
      <c r="F86" s="102"/>
      <c r="G86" s="102"/>
    </row>
    <row r="87" spans="1:7" ht="59.25" customHeight="1" x14ac:dyDescent="0.2">
      <c r="A87" s="70" t="s">
        <v>581</v>
      </c>
      <c r="B87" s="102" t="s">
        <v>695</v>
      </c>
      <c r="C87" s="102"/>
      <c r="D87" s="102"/>
      <c r="E87" s="102"/>
      <c r="F87" s="102"/>
      <c r="G87" s="102"/>
    </row>
    <row r="88" spans="1:7" x14ac:dyDescent="0.2">
      <c r="A88" s="67"/>
      <c r="B88" s="60"/>
    </row>
  </sheetData>
  <mergeCells count="3">
    <mergeCell ref="A4:G4"/>
    <mergeCell ref="B86:G86"/>
    <mergeCell ref="B87:G8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N155"/>
  <sheetViews>
    <sheetView workbookViewId="0">
      <selection activeCell="N26" sqref="N26"/>
    </sheetView>
  </sheetViews>
  <sheetFormatPr baseColWidth="10" defaultRowHeight="15" x14ac:dyDescent="0.2"/>
  <cols>
    <col min="1" max="1" width="12" style="62" customWidth="1"/>
  </cols>
  <sheetData>
    <row r="4" spans="1:13" ht="75" customHeight="1" x14ac:dyDescent="0.25">
      <c r="A4" s="105" t="s">
        <v>698</v>
      </c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</row>
    <row r="5" spans="1:13" x14ac:dyDescent="0.2">
      <c r="A5" s="30" t="s">
        <v>334</v>
      </c>
      <c r="B5" s="117" t="s">
        <v>335</v>
      </c>
      <c r="C5" s="117"/>
      <c r="D5" s="117"/>
      <c r="E5" s="117" t="s">
        <v>205</v>
      </c>
      <c r="F5" s="117"/>
      <c r="G5" s="117"/>
      <c r="H5" s="117" t="s">
        <v>206</v>
      </c>
      <c r="I5" s="117"/>
      <c r="J5" s="117"/>
      <c r="K5" s="117" t="s">
        <v>336</v>
      </c>
      <c r="L5" s="117"/>
      <c r="M5" s="117"/>
    </row>
    <row r="6" spans="1:13" x14ac:dyDescent="0.2">
      <c r="A6" s="30"/>
      <c r="B6" s="30" t="s">
        <v>337</v>
      </c>
      <c r="C6" s="30" t="s">
        <v>209</v>
      </c>
      <c r="D6" s="30" t="s">
        <v>93</v>
      </c>
      <c r="E6" s="30" t="s">
        <v>337</v>
      </c>
      <c r="F6" s="30" t="s">
        <v>209</v>
      </c>
      <c r="G6" s="30" t="s">
        <v>93</v>
      </c>
      <c r="H6" s="30" t="s">
        <v>337</v>
      </c>
      <c r="I6" s="30" t="s">
        <v>209</v>
      </c>
      <c r="J6" s="30" t="s">
        <v>93</v>
      </c>
      <c r="K6" s="30" t="s">
        <v>337</v>
      </c>
      <c r="L6" s="30" t="s">
        <v>209</v>
      </c>
      <c r="M6" s="30" t="s">
        <v>93</v>
      </c>
    </row>
    <row r="7" spans="1:13" x14ac:dyDescent="0.2">
      <c r="A7" s="30" t="s">
        <v>309</v>
      </c>
      <c r="B7" s="26">
        <v>559744.34382342896</v>
      </c>
      <c r="C7" s="26">
        <v>197181.10987029501</v>
      </c>
      <c r="D7" s="26">
        <v>756925.45369372366</v>
      </c>
      <c r="E7" s="26">
        <v>665396.51599737082</v>
      </c>
      <c r="F7" s="26">
        <v>163102.3007742865</v>
      </c>
      <c r="G7" s="26">
        <v>828498.81677165697</v>
      </c>
      <c r="H7" s="26">
        <v>466994.81952183973</v>
      </c>
      <c r="I7" s="26">
        <v>10261.00012235008</v>
      </c>
      <c r="J7" s="26">
        <v>477255.81964418991</v>
      </c>
      <c r="K7" s="26">
        <v>1692135.6793426394</v>
      </c>
      <c r="L7" s="26">
        <v>370544.41076693119</v>
      </c>
      <c r="M7" s="26">
        <v>2062680.0901095704</v>
      </c>
    </row>
    <row r="8" spans="1:13" x14ac:dyDescent="0.2">
      <c r="A8" s="30" t="s">
        <v>310</v>
      </c>
      <c r="B8" s="26">
        <v>538718.43377784546</v>
      </c>
      <c r="C8" s="26">
        <v>183885.62603632038</v>
      </c>
      <c r="D8" s="26">
        <v>722604.05981416546</v>
      </c>
      <c r="E8" s="26">
        <v>668219.54235282296</v>
      </c>
      <c r="F8" s="26">
        <v>169647.15551449158</v>
      </c>
      <c r="G8" s="26">
        <v>837866.69786731433</v>
      </c>
      <c r="H8" s="26">
        <v>1289935.4290678739</v>
      </c>
      <c r="I8" s="26">
        <v>28342.985922288477</v>
      </c>
      <c r="J8" s="26">
        <v>1318278.4149901618</v>
      </c>
      <c r="K8" s="26">
        <v>2496873.4051985424</v>
      </c>
      <c r="L8" s="26">
        <v>381875.76747310045</v>
      </c>
      <c r="M8" s="26">
        <v>2878749.1726716422</v>
      </c>
    </row>
    <row r="9" spans="1:13" x14ac:dyDescent="0.2">
      <c r="A9" s="30" t="s">
        <v>311</v>
      </c>
      <c r="B9" s="26">
        <v>645993.36028941371</v>
      </c>
      <c r="C9" s="26">
        <v>213410.23510924491</v>
      </c>
      <c r="D9" s="26">
        <v>859403.59539865865</v>
      </c>
      <c r="E9" s="26">
        <v>775162.59709961573</v>
      </c>
      <c r="F9" s="26">
        <v>193457.56866176793</v>
      </c>
      <c r="G9" s="26">
        <v>968620.16576138372</v>
      </c>
      <c r="H9" s="26">
        <v>529297.87701838335</v>
      </c>
      <c r="I9" s="26">
        <v>11629.948243122371</v>
      </c>
      <c r="J9" s="26">
        <v>540927.82526150567</v>
      </c>
      <c r="K9" s="26">
        <v>1950453.8344074129</v>
      </c>
      <c r="L9" s="26">
        <v>418497.75201413513</v>
      </c>
      <c r="M9" s="26">
        <v>2368951.5864215475</v>
      </c>
    </row>
    <row r="10" spans="1:13" x14ac:dyDescent="0.2">
      <c r="A10" s="30" t="s">
        <v>338</v>
      </c>
      <c r="B10" s="26">
        <v>747290.80623630085</v>
      </c>
      <c r="C10" s="26">
        <v>157501.83695905062</v>
      </c>
      <c r="D10" s="26">
        <v>904792.64319535193</v>
      </c>
      <c r="E10" s="26">
        <v>804419.64683223492</v>
      </c>
      <c r="F10" s="26">
        <v>200311.20812378224</v>
      </c>
      <c r="G10" s="26">
        <v>1004730.8549560172</v>
      </c>
      <c r="H10" s="26">
        <v>760889.02021982078</v>
      </c>
      <c r="I10" s="26">
        <v>16718.563040088036</v>
      </c>
      <c r="J10" s="26">
        <v>777607.58325990883</v>
      </c>
      <c r="K10" s="26">
        <v>2312599.4732883568</v>
      </c>
      <c r="L10" s="26">
        <v>374531.60812292091</v>
      </c>
      <c r="M10" s="26">
        <v>2687131.0814112779</v>
      </c>
    </row>
    <row r="11" spans="1:13" x14ac:dyDescent="0.2">
      <c r="A11" s="30" t="s">
        <v>313</v>
      </c>
      <c r="B11" s="26">
        <v>761823.14871545159</v>
      </c>
      <c r="C11" s="26">
        <v>137252.82327710267</v>
      </c>
      <c r="D11" s="26">
        <v>899075.97199255438</v>
      </c>
      <c r="E11" s="26">
        <v>790072.24368866265</v>
      </c>
      <c r="F11" s="26">
        <v>205475.30441945096</v>
      </c>
      <c r="G11" s="26">
        <v>995547.5481081137</v>
      </c>
      <c r="H11" s="26">
        <v>491050.43569008069</v>
      </c>
      <c r="I11" s="26">
        <v>10789.559905300699</v>
      </c>
      <c r="J11" s="26">
        <v>501839.99559538142</v>
      </c>
      <c r="K11" s="26">
        <v>2042945.8280941946</v>
      </c>
      <c r="L11" s="26">
        <v>353517.68760185433</v>
      </c>
      <c r="M11" s="26">
        <v>2396463.5156960497</v>
      </c>
    </row>
    <row r="12" spans="1:13" x14ac:dyDescent="0.2">
      <c r="A12" s="30" t="s">
        <v>314</v>
      </c>
      <c r="B12" s="26">
        <v>697291.12861275231</v>
      </c>
      <c r="C12" s="26">
        <v>126471.46910623201</v>
      </c>
      <c r="D12" s="26">
        <v>823762.59771898401</v>
      </c>
      <c r="E12" s="26">
        <v>703169.33253627957</v>
      </c>
      <c r="F12" s="26">
        <v>183023.89094303024</v>
      </c>
      <c r="G12" s="26">
        <v>886193.2234793097</v>
      </c>
      <c r="H12" s="26">
        <v>443843.76658169221</v>
      </c>
      <c r="I12" s="26">
        <v>9752.3157705737067</v>
      </c>
      <c r="J12" s="26">
        <v>453596.08235226537</v>
      </c>
      <c r="K12" s="26">
        <v>1844304.227730724</v>
      </c>
      <c r="L12" s="26">
        <v>319247.67581983597</v>
      </c>
      <c r="M12" s="26">
        <v>2163551.9035505592</v>
      </c>
    </row>
    <row r="13" spans="1:13" x14ac:dyDescent="0.2">
      <c r="A13" s="30" t="s">
        <v>315</v>
      </c>
      <c r="B13" s="26">
        <v>970146.62544238463</v>
      </c>
      <c r="C13" s="26">
        <v>135626.4815626982</v>
      </c>
      <c r="D13" s="26">
        <v>1105773.1070050828</v>
      </c>
      <c r="E13" s="26">
        <v>997035.71351227583</v>
      </c>
      <c r="F13" s="26">
        <v>253233.1007956586</v>
      </c>
      <c r="G13" s="26">
        <v>1250268.8143079344</v>
      </c>
      <c r="H13" s="26">
        <v>642683.79092174466</v>
      </c>
      <c r="I13" s="26">
        <v>14121.309662562604</v>
      </c>
      <c r="J13" s="26">
        <v>656805.10058430722</v>
      </c>
      <c r="K13" s="26">
        <v>2609866.129876405</v>
      </c>
      <c r="L13" s="26">
        <v>402980.89202091936</v>
      </c>
      <c r="M13" s="26">
        <v>3012847.0218973244</v>
      </c>
    </row>
    <row r="14" spans="1:13" x14ac:dyDescent="0.2">
      <c r="A14" s="30" t="s">
        <v>316</v>
      </c>
      <c r="B14" s="26">
        <v>848663.53717081074</v>
      </c>
      <c r="C14" s="26">
        <v>148981.46564257221</v>
      </c>
      <c r="D14" s="26">
        <v>997645.00281338312</v>
      </c>
      <c r="E14" s="26">
        <v>887280.57424361922</v>
      </c>
      <c r="F14" s="26">
        <v>203571.33704402338</v>
      </c>
      <c r="G14" s="26">
        <v>1090851.9112876425</v>
      </c>
      <c r="H14" s="26">
        <v>1590462.6216024673</v>
      </c>
      <c r="I14" s="26">
        <v>34946.291634596877</v>
      </c>
      <c r="J14" s="26">
        <v>1625408.9132370641</v>
      </c>
      <c r="K14" s="26">
        <v>3326406.733016897</v>
      </c>
      <c r="L14" s="26">
        <v>387499.09432119242</v>
      </c>
      <c r="M14" s="26">
        <v>3713905.8273380897</v>
      </c>
    </row>
    <row r="15" spans="1:13" x14ac:dyDescent="0.2">
      <c r="A15" s="30" t="s">
        <v>317</v>
      </c>
      <c r="B15" s="26">
        <v>630248.78181232198</v>
      </c>
      <c r="C15" s="26">
        <v>116327.18514054999</v>
      </c>
      <c r="D15" s="26">
        <v>746575.96695287246</v>
      </c>
      <c r="E15" s="26">
        <v>698180.93483076163</v>
      </c>
      <c r="F15" s="26">
        <v>162767.70880123175</v>
      </c>
      <c r="G15" s="26">
        <v>860948.64363199344</v>
      </c>
      <c r="H15" s="26">
        <v>445076.99877251213</v>
      </c>
      <c r="I15" s="26">
        <v>15800.791997681677</v>
      </c>
      <c r="J15" s="26">
        <v>460877.79077019374</v>
      </c>
      <c r="K15" s="26">
        <v>1773506.7154155956</v>
      </c>
      <c r="L15" s="26">
        <v>294895.68593946338</v>
      </c>
      <c r="M15" s="26">
        <v>2068402.4013550596</v>
      </c>
    </row>
    <row r="16" spans="1:13" x14ac:dyDescent="0.2">
      <c r="A16" s="30" t="s">
        <v>318</v>
      </c>
      <c r="B16" s="26">
        <v>737006.29241074249</v>
      </c>
      <c r="C16" s="26">
        <v>129101.25426823299</v>
      </c>
      <c r="D16" s="26">
        <v>866107.54667897499</v>
      </c>
      <c r="E16" s="26">
        <v>816740.62987982715</v>
      </c>
      <c r="F16" s="26">
        <v>184081.13868204787</v>
      </c>
      <c r="G16" s="26">
        <v>1000821.768561875</v>
      </c>
      <c r="H16" s="26">
        <v>539508.20224301587</v>
      </c>
      <c r="I16" s="26">
        <v>18673.298784773691</v>
      </c>
      <c r="J16" s="26">
        <v>558181.50102778955</v>
      </c>
      <c r="K16" s="26">
        <v>2093255.1245335855</v>
      </c>
      <c r="L16" s="26">
        <v>331855.69173505454</v>
      </c>
      <c r="M16" s="26">
        <v>2425110.8162686392</v>
      </c>
    </row>
    <row r="17" spans="1:13" x14ac:dyDescent="0.2">
      <c r="A17" s="30" t="s">
        <v>319</v>
      </c>
      <c r="B17" s="26">
        <v>801975.52813115821</v>
      </c>
      <c r="C17" s="26">
        <v>195319.99472027092</v>
      </c>
      <c r="D17" s="26">
        <v>997295.5228514293</v>
      </c>
      <c r="E17" s="26">
        <v>916575.70365730452</v>
      </c>
      <c r="F17" s="26">
        <v>206356.62036551803</v>
      </c>
      <c r="G17" s="26">
        <v>1122932.3240228225</v>
      </c>
      <c r="H17" s="26">
        <v>602715.9621084372</v>
      </c>
      <c r="I17" s="26">
        <v>21552.866098840859</v>
      </c>
      <c r="J17" s="26">
        <v>624268.82820727816</v>
      </c>
      <c r="K17" s="26">
        <v>2321267.1938969004</v>
      </c>
      <c r="L17" s="26">
        <v>423229.48118462978</v>
      </c>
      <c r="M17" s="26">
        <v>2744496.6750815306</v>
      </c>
    </row>
    <row r="18" spans="1:13" x14ac:dyDescent="0.2">
      <c r="A18" s="30" t="s">
        <v>320</v>
      </c>
      <c r="B18" s="26">
        <v>761576.93603611295</v>
      </c>
      <c r="C18" s="26">
        <v>210778.5007145078</v>
      </c>
      <c r="D18" s="26">
        <v>972355.4367506206</v>
      </c>
      <c r="E18" s="26">
        <v>843548.85195564583</v>
      </c>
      <c r="F18" s="26">
        <v>179044.68670395791</v>
      </c>
      <c r="G18" s="26">
        <v>1022593.5386596039</v>
      </c>
      <c r="H18" s="26">
        <v>732402.87142629351</v>
      </c>
      <c r="I18" s="26">
        <v>24906.464965123378</v>
      </c>
      <c r="J18" s="26">
        <v>757309.33639141696</v>
      </c>
      <c r="K18" s="26">
        <v>2337528.6594180521</v>
      </c>
      <c r="L18" s="26">
        <v>414729.65238358913</v>
      </c>
      <c r="M18" s="26">
        <v>2752258.3118016412</v>
      </c>
    </row>
    <row r="19" spans="1:13" x14ac:dyDescent="0.2">
      <c r="A19" s="30" t="s">
        <v>37</v>
      </c>
      <c r="B19" s="31">
        <v>8700478.9224587232</v>
      </c>
      <c r="C19" s="31">
        <v>1951837.9824070772</v>
      </c>
      <c r="D19" s="31">
        <v>10652316.904865801</v>
      </c>
      <c r="E19" s="31">
        <v>9565802.2865864206</v>
      </c>
      <c r="F19" s="31">
        <v>2304072.0208292468</v>
      </c>
      <c r="G19" s="31">
        <v>11869874.307415668</v>
      </c>
      <c r="H19" s="31">
        <v>8534861.795174161</v>
      </c>
      <c r="I19" s="31">
        <v>217495.39614730247</v>
      </c>
      <c r="J19" s="31">
        <v>8752357.1913214643</v>
      </c>
      <c r="K19" s="31">
        <v>26801143.004219308</v>
      </c>
      <c r="L19" s="31">
        <v>4473405.3993836259</v>
      </c>
      <c r="M19" s="31">
        <v>31274548.403602928</v>
      </c>
    </row>
    <row r="20" spans="1:13" x14ac:dyDescent="0.2">
      <c r="A20" s="30"/>
      <c r="B20" s="116" t="s">
        <v>339</v>
      </c>
      <c r="C20" s="116"/>
      <c r="D20" s="116"/>
      <c r="E20" s="116" t="s">
        <v>340</v>
      </c>
      <c r="F20" s="116"/>
      <c r="G20" s="116"/>
      <c r="H20" s="116" t="s">
        <v>341</v>
      </c>
      <c r="I20" s="116"/>
      <c r="J20" s="116"/>
      <c r="K20" s="116" t="s">
        <v>342</v>
      </c>
      <c r="L20" s="116"/>
      <c r="M20" s="116"/>
    </row>
    <row r="21" spans="1:13" x14ac:dyDescent="0.2">
      <c r="A21" s="30"/>
      <c r="B21" s="25" t="s">
        <v>343</v>
      </c>
      <c r="C21" s="25" t="s">
        <v>344</v>
      </c>
      <c r="D21" s="25" t="s">
        <v>37</v>
      </c>
      <c r="E21" s="25" t="s">
        <v>343</v>
      </c>
      <c r="F21" s="25" t="s">
        <v>344</v>
      </c>
      <c r="G21" s="25" t="s">
        <v>37</v>
      </c>
      <c r="H21" s="25" t="s">
        <v>343</v>
      </c>
      <c r="I21" s="25" t="s">
        <v>344</v>
      </c>
      <c r="J21" s="25" t="s">
        <v>37</v>
      </c>
      <c r="K21" s="25" t="s">
        <v>343</v>
      </c>
      <c r="L21" s="25" t="s">
        <v>344</v>
      </c>
      <c r="M21" s="25" t="s">
        <v>37</v>
      </c>
    </row>
    <row r="22" spans="1:13" x14ac:dyDescent="0.2">
      <c r="A22" s="30" t="s">
        <v>346</v>
      </c>
      <c r="B22" s="31">
        <v>7643737.7223981302</v>
      </c>
      <c r="C22" s="31">
        <v>1610700.6691600201</v>
      </c>
      <c r="D22" s="31">
        <v>9254438.3915581554</v>
      </c>
      <c r="E22" s="31">
        <v>7691391.5468798643</v>
      </c>
      <c r="F22" s="31">
        <v>1825194.9863241001</v>
      </c>
      <c r="G22" s="31">
        <v>9516586.5332039651</v>
      </c>
      <c r="H22" s="31">
        <v>7907941.126822155</v>
      </c>
      <c r="I22" s="31">
        <v>661677.9234504957</v>
      </c>
      <c r="J22" s="31">
        <v>8569619.050272651</v>
      </c>
      <c r="K22" s="31">
        <v>23243070.396100152</v>
      </c>
      <c r="L22" s="31">
        <v>4097573.5789346159</v>
      </c>
      <c r="M22" s="31">
        <v>27340643.97503477</v>
      </c>
    </row>
    <row r="23" spans="1:13" x14ac:dyDescent="0.2">
      <c r="A23" s="30" t="s">
        <v>345</v>
      </c>
      <c r="B23" s="32">
        <v>13.824927521571908</v>
      </c>
      <c r="C23" s="32">
        <v>21.179435743635729</v>
      </c>
      <c r="D23" s="32">
        <v>15.104952393251464</v>
      </c>
      <c r="E23" s="32">
        <v>24.370242085347236</v>
      </c>
      <c r="F23" s="32">
        <v>26.237034294598516</v>
      </c>
      <c r="G23" s="32">
        <v>24.728275900197353</v>
      </c>
      <c r="H23" s="32">
        <v>7.9277356558158543</v>
      </c>
      <c r="I23" s="32">
        <v>-67.129718487037493</v>
      </c>
      <c r="J23" s="32">
        <v>2.1323951505522203</v>
      </c>
      <c r="K23" s="32">
        <v>15.308100640249961</v>
      </c>
      <c r="L23" s="32">
        <v>9.172057882770897</v>
      </c>
      <c r="M23" s="32">
        <v>14.388484895089803</v>
      </c>
    </row>
    <row r="24" spans="1:13" x14ac:dyDescent="0.2">
      <c r="A24" s="106" t="s">
        <v>353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8"/>
    </row>
    <row r="25" spans="1:13" x14ac:dyDescent="0.2">
      <c r="A25" s="72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</row>
    <row r="26" spans="1:13" ht="70.5" customHeight="1" x14ac:dyDescent="0.25">
      <c r="A26" s="112" t="s">
        <v>354</v>
      </c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</row>
    <row r="27" spans="1:13" x14ac:dyDescent="0.2">
      <c r="A27" s="31" t="s">
        <v>347</v>
      </c>
      <c r="B27" s="113" t="s">
        <v>339</v>
      </c>
      <c r="C27" s="114"/>
      <c r="D27" s="115"/>
      <c r="E27" s="113" t="s">
        <v>340</v>
      </c>
      <c r="F27" s="114"/>
      <c r="G27" s="115"/>
      <c r="H27" s="113" t="s">
        <v>341</v>
      </c>
      <c r="I27" s="114"/>
      <c r="J27" s="115"/>
      <c r="K27" s="113" t="s">
        <v>348</v>
      </c>
      <c r="L27" s="114"/>
      <c r="M27" s="115"/>
    </row>
    <row r="28" spans="1:13" x14ac:dyDescent="0.2">
      <c r="A28" s="31"/>
      <c r="B28" s="31" t="s">
        <v>343</v>
      </c>
      <c r="C28" s="31" t="s">
        <v>344</v>
      </c>
      <c r="D28" s="31" t="s">
        <v>37</v>
      </c>
      <c r="E28" s="31" t="s">
        <v>343</v>
      </c>
      <c r="F28" s="31" t="s">
        <v>344</v>
      </c>
      <c r="G28" s="31" t="s">
        <v>37</v>
      </c>
      <c r="H28" s="31" t="s">
        <v>343</v>
      </c>
      <c r="I28" s="31" t="s">
        <v>344</v>
      </c>
      <c r="J28" s="31" t="s">
        <v>37</v>
      </c>
      <c r="K28" s="31" t="s">
        <v>343</v>
      </c>
      <c r="L28" s="31" t="s">
        <v>344</v>
      </c>
      <c r="M28" s="31" t="s">
        <v>37</v>
      </c>
    </row>
    <row r="29" spans="1:13" x14ac:dyDescent="0.2">
      <c r="A29" s="31" t="s">
        <v>210</v>
      </c>
      <c r="B29" s="26">
        <v>4583092.0773176365</v>
      </c>
      <c r="C29" s="26">
        <v>532503.13584209525</v>
      </c>
      <c r="D29" s="26">
        <v>5115595.2131597325</v>
      </c>
      <c r="E29" s="26">
        <v>7068302.9427495133</v>
      </c>
      <c r="F29" s="26">
        <v>1954294.6354347006</v>
      </c>
      <c r="G29" s="26">
        <v>9022597.5781842135</v>
      </c>
      <c r="H29" s="26">
        <v>2545391.9533976922</v>
      </c>
      <c r="I29" s="26">
        <v>55928.387325549673</v>
      </c>
      <c r="J29" s="26">
        <v>2601320.3407232412</v>
      </c>
      <c r="K29" s="26">
        <v>14196786.973464841</v>
      </c>
      <c r="L29" s="26">
        <v>2542726.1586023457</v>
      </c>
      <c r="M29" s="26">
        <v>16739513.132067189</v>
      </c>
    </row>
    <row r="30" spans="1:13" ht="32" x14ac:dyDescent="0.2">
      <c r="A30" s="46" t="s">
        <v>211</v>
      </c>
      <c r="B30" s="26">
        <v>2416308.5320113166</v>
      </c>
      <c r="C30" s="26">
        <v>1384740.3778458026</v>
      </c>
      <c r="D30" s="26">
        <v>3801048.9098571194</v>
      </c>
      <c r="E30" s="26">
        <v>1227756.6878284204</v>
      </c>
      <c r="F30" s="26">
        <v>266178.31411779061</v>
      </c>
      <c r="G30" s="26">
        <v>1493935.0019462116</v>
      </c>
      <c r="H30" s="26">
        <v>1079621.9999677869</v>
      </c>
      <c r="I30" s="26">
        <v>53685.834985384208</v>
      </c>
      <c r="J30" s="26">
        <v>1133307.8349531712</v>
      </c>
      <c r="K30" s="26">
        <v>4723687.2198075242</v>
      </c>
      <c r="L30" s="26">
        <v>1704604.5269489773</v>
      </c>
      <c r="M30" s="26">
        <v>6428291.7467565015</v>
      </c>
    </row>
    <row r="31" spans="1:13" ht="32" x14ac:dyDescent="0.2">
      <c r="A31" s="46" t="s">
        <v>212</v>
      </c>
      <c r="B31" s="26">
        <v>421827.57587708125</v>
      </c>
      <c r="C31" s="26">
        <v>22758.359145274422</v>
      </c>
      <c r="D31" s="26">
        <v>444585.93502235564</v>
      </c>
      <c r="E31" s="26">
        <v>151400.75159803624</v>
      </c>
      <c r="F31" s="26">
        <v>41860.355879671493</v>
      </c>
      <c r="G31" s="26">
        <v>193261.10747770773</v>
      </c>
      <c r="H31" s="26">
        <v>72133.214079140933</v>
      </c>
      <c r="I31" s="26">
        <v>1584.9403195723348</v>
      </c>
      <c r="J31" s="26">
        <v>73718.154398713275</v>
      </c>
      <c r="K31" s="26">
        <v>645361.54155425844</v>
      </c>
      <c r="L31" s="26">
        <v>66203.655344518251</v>
      </c>
      <c r="M31" s="26">
        <v>711565.19689877669</v>
      </c>
    </row>
    <row r="32" spans="1:13" ht="32" x14ac:dyDescent="0.2">
      <c r="A32" s="46" t="s">
        <v>213</v>
      </c>
      <c r="B32" s="26">
        <v>309286.01171171304</v>
      </c>
      <c r="C32" s="26">
        <v>11121.771178516299</v>
      </c>
      <c r="D32" s="26">
        <v>320407.78289022931</v>
      </c>
      <c r="E32" s="26">
        <v>148377.1788694752</v>
      </c>
      <c r="F32" s="26">
        <v>41024.377001695597</v>
      </c>
      <c r="G32" s="26">
        <v>189401.5558711708</v>
      </c>
      <c r="H32" s="26">
        <v>864870.63795972313</v>
      </c>
      <c r="I32" s="26">
        <v>19003.289439074135</v>
      </c>
      <c r="J32" s="26">
        <v>883873.92739879724</v>
      </c>
      <c r="K32" s="26">
        <v>1322533.828540911</v>
      </c>
      <c r="L32" s="26">
        <v>71149.437619286065</v>
      </c>
      <c r="M32" s="26">
        <v>1393683.2661601973</v>
      </c>
    </row>
    <row r="33" spans="1:14" ht="32" x14ac:dyDescent="0.2">
      <c r="A33" s="46" t="s">
        <v>349</v>
      </c>
      <c r="B33" s="26">
        <v>969964.72554097557</v>
      </c>
      <c r="C33" s="26">
        <v>714.33839538864629</v>
      </c>
      <c r="D33" s="26">
        <v>970679.06393636414</v>
      </c>
      <c r="E33" s="26">
        <v>969964.72554097557</v>
      </c>
      <c r="F33" s="26">
        <v>714.33839538864629</v>
      </c>
      <c r="G33" s="26">
        <v>970679.06393636414</v>
      </c>
      <c r="H33" s="26">
        <v>3972843.9897698183</v>
      </c>
      <c r="I33" s="26">
        <v>87292.944077722103</v>
      </c>
      <c r="J33" s="26">
        <v>4060136.9338475401</v>
      </c>
      <c r="K33" s="26">
        <v>5912773.4408517685</v>
      </c>
      <c r="L33" s="26">
        <v>88721.620868499405</v>
      </c>
      <c r="M33" s="26">
        <v>6001495.0617202679</v>
      </c>
    </row>
    <row r="34" spans="1:14" x14ac:dyDescent="0.2">
      <c r="A34" s="31" t="s">
        <v>350</v>
      </c>
      <c r="B34" s="31">
        <v>8700478.9224587232</v>
      </c>
      <c r="C34" s="31">
        <v>1951837.9824070772</v>
      </c>
      <c r="D34" s="31">
        <v>10652316.904865801</v>
      </c>
      <c r="E34" s="31">
        <v>9565802.2865864206</v>
      </c>
      <c r="F34" s="31">
        <v>2304072.0208292473</v>
      </c>
      <c r="G34" s="31">
        <v>11869874.307415666</v>
      </c>
      <c r="H34" s="31">
        <v>8534861.7951741628</v>
      </c>
      <c r="I34" s="31">
        <v>217495.39614730247</v>
      </c>
      <c r="J34" s="31">
        <v>8752357.1913214624</v>
      </c>
      <c r="K34" s="31">
        <v>26801143.004219301</v>
      </c>
      <c r="L34" s="31">
        <v>4473405.3993836259</v>
      </c>
      <c r="M34" s="31">
        <v>31274548.403602932</v>
      </c>
    </row>
    <row r="35" spans="1:14" x14ac:dyDescent="0.2">
      <c r="A35" s="31"/>
      <c r="B35" s="109" t="s">
        <v>339</v>
      </c>
      <c r="C35" s="110"/>
      <c r="D35" s="111"/>
      <c r="E35" s="109" t="s">
        <v>340</v>
      </c>
      <c r="F35" s="110"/>
      <c r="G35" s="111"/>
      <c r="H35" s="109" t="s">
        <v>341</v>
      </c>
      <c r="I35" s="110"/>
      <c r="J35" s="111"/>
      <c r="K35" s="109" t="s">
        <v>342</v>
      </c>
      <c r="L35" s="110"/>
      <c r="M35" s="111"/>
    </row>
    <row r="36" spans="1:14" x14ac:dyDescent="0.2">
      <c r="A36" s="31"/>
      <c r="B36" s="26" t="s">
        <v>343</v>
      </c>
      <c r="C36" s="26" t="s">
        <v>344</v>
      </c>
      <c r="D36" s="26" t="s">
        <v>37</v>
      </c>
      <c r="E36" s="26" t="s">
        <v>343</v>
      </c>
      <c r="F36" s="26" t="s">
        <v>344</v>
      </c>
      <c r="G36" s="26" t="s">
        <v>37</v>
      </c>
      <c r="H36" s="26" t="s">
        <v>343</v>
      </c>
      <c r="I36" s="26" t="s">
        <v>344</v>
      </c>
      <c r="J36" s="26" t="s">
        <v>37</v>
      </c>
      <c r="K36" s="26" t="s">
        <v>343</v>
      </c>
      <c r="L36" s="26" t="s">
        <v>344</v>
      </c>
      <c r="M36" s="26" t="s">
        <v>37</v>
      </c>
    </row>
    <row r="37" spans="1:14" x14ac:dyDescent="0.2">
      <c r="A37" s="31" t="s">
        <v>346</v>
      </c>
      <c r="B37" s="31">
        <v>7643737.7223981302</v>
      </c>
      <c r="C37" s="31">
        <v>1610700.6691600201</v>
      </c>
      <c r="D37" s="31">
        <v>9254438.3915581554</v>
      </c>
      <c r="E37" s="31">
        <v>7691391.5468798643</v>
      </c>
      <c r="F37" s="31">
        <v>1825194.9863241001</v>
      </c>
      <c r="G37" s="31">
        <v>9516586.5332039651</v>
      </c>
      <c r="H37" s="31">
        <v>7907941.126822155</v>
      </c>
      <c r="I37" s="31">
        <v>661677.9234504957</v>
      </c>
      <c r="J37" s="31">
        <v>8569619.050272651</v>
      </c>
      <c r="K37" s="31">
        <v>23243070.396100152</v>
      </c>
      <c r="L37" s="31">
        <v>4097573.5789346159</v>
      </c>
      <c r="M37" s="31">
        <v>27340643.97503477</v>
      </c>
    </row>
    <row r="38" spans="1:14" x14ac:dyDescent="0.2">
      <c r="A38" s="31" t="s">
        <v>345</v>
      </c>
      <c r="B38" s="33">
        <v>13.824927521571908</v>
      </c>
      <c r="C38" s="33">
        <v>21.179435743635729</v>
      </c>
      <c r="D38" s="33">
        <v>15.104952393251464</v>
      </c>
      <c r="E38" s="33">
        <v>24.370242085347236</v>
      </c>
      <c r="F38" s="33">
        <v>26.237034294598537</v>
      </c>
      <c r="G38" s="33">
        <v>24.728275900197332</v>
      </c>
      <c r="H38" s="33">
        <v>7.9277356558158774</v>
      </c>
      <c r="I38" s="33">
        <v>-67.129718487037493</v>
      </c>
      <c r="J38" s="33">
        <v>2.1323951505521985</v>
      </c>
      <c r="K38" s="33">
        <v>15.308100640249927</v>
      </c>
      <c r="L38" s="33">
        <v>9.172057882770897</v>
      </c>
      <c r="M38" s="33">
        <v>14.388484895089817</v>
      </c>
    </row>
    <row r="39" spans="1:14" x14ac:dyDescent="0.2">
      <c r="A39" s="106" t="s">
        <v>353</v>
      </c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8"/>
    </row>
    <row r="43" spans="1:14" ht="74.25" customHeight="1" x14ac:dyDescent="0.25">
      <c r="A43" s="112" t="s">
        <v>351</v>
      </c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62"/>
    </row>
    <row r="44" spans="1:14" x14ac:dyDescent="0.2">
      <c r="A44" s="31" t="s">
        <v>334</v>
      </c>
      <c r="B44" s="31" t="s">
        <v>335</v>
      </c>
      <c r="C44" s="31"/>
      <c r="D44" s="31"/>
      <c r="E44" s="31" t="s">
        <v>205</v>
      </c>
      <c r="F44" s="31"/>
      <c r="G44" s="31"/>
      <c r="H44" s="31" t="s">
        <v>206</v>
      </c>
      <c r="I44" s="31"/>
      <c r="J44" s="31"/>
      <c r="K44" s="31" t="s">
        <v>336</v>
      </c>
      <c r="L44" s="31"/>
      <c r="M44" s="31"/>
      <c r="N44" s="62"/>
    </row>
    <row r="45" spans="1:14" x14ac:dyDescent="0.2">
      <c r="A45" s="31"/>
      <c r="B45" s="31" t="s">
        <v>337</v>
      </c>
      <c r="C45" s="31" t="s">
        <v>209</v>
      </c>
      <c r="D45" s="31" t="s">
        <v>93</v>
      </c>
      <c r="E45" s="31" t="s">
        <v>337</v>
      </c>
      <c r="F45" s="31" t="s">
        <v>209</v>
      </c>
      <c r="G45" s="31" t="s">
        <v>93</v>
      </c>
      <c r="H45" s="31" t="s">
        <v>337</v>
      </c>
      <c r="I45" s="31" t="s">
        <v>209</v>
      </c>
      <c r="J45" s="31" t="s">
        <v>93</v>
      </c>
      <c r="K45" s="31" t="s">
        <v>337</v>
      </c>
      <c r="L45" s="31" t="s">
        <v>209</v>
      </c>
      <c r="M45" s="31" t="s">
        <v>93</v>
      </c>
      <c r="N45" s="62"/>
    </row>
    <row r="46" spans="1:14" x14ac:dyDescent="0.2">
      <c r="A46" s="31" t="s">
        <v>309</v>
      </c>
      <c r="B46" s="26">
        <v>305797.30473744794</v>
      </c>
      <c r="C46" s="26">
        <v>43965.139203359497</v>
      </c>
      <c r="D46" s="26">
        <v>349762.44394080742</v>
      </c>
      <c r="E46" s="26">
        <v>483272.58290693798</v>
      </c>
      <c r="F46" s="26">
        <v>133618.63857243134</v>
      </c>
      <c r="G46" s="26">
        <v>616891.22147936909</v>
      </c>
      <c r="H46" s="26">
        <v>174033.02515363498</v>
      </c>
      <c r="I46" s="26">
        <v>3823.924415741596</v>
      </c>
      <c r="J46" s="26">
        <v>177856.94956937659</v>
      </c>
      <c r="K46" s="26">
        <v>963102.91279802087</v>
      </c>
      <c r="L46" s="26">
        <v>181407.70219153241</v>
      </c>
      <c r="M46" s="26">
        <v>1144510.6149895531</v>
      </c>
    </row>
    <row r="47" spans="1:14" x14ac:dyDescent="0.2">
      <c r="A47" s="31" t="s">
        <v>310</v>
      </c>
      <c r="B47" s="26">
        <v>338779.4816</v>
      </c>
      <c r="C47" s="26">
        <v>36869.505277192984</v>
      </c>
      <c r="D47" s="26">
        <v>375648.98687719298</v>
      </c>
      <c r="E47" s="26">
        <v>519040.44959509402</v>
      </c>
      <c r="F47" s="26">
        <v>143507.99257377748</v>
      </c>
      <c r="G47" s="26">
        <v>662548.44216887117</v>
      </c>
      <c r="H47" s="26">
        <v>186913.52006106201</v>
      </c>
      <c r="I47" s="26">
        <v>4106.9398889247041</v>
      </c>
      <c r="J47" s="26">
        <v>191020.45994998625</v>
      </c>
      <c r="K47" s="26">
        <v>1044733.451256156</v>
      </c>
      <c r="L47" s="26">
        <v>184484.43773989516</v>
      </c>
      <c r="M47" s="26">
        <v>1229217.8889960505</v>
      </c>
    </row>
    <row r="48" spans="1:14" x14ac:dyDescent="0.2">
      <c r="A48" s="31" t="s">
        <v>311</v>
      </c>
      <c r="B48" s="26">
        <v>360594.58821818186</v>
      </c>
      <c r="C48" s="26">
        <v>60700.197661538456</v>
      </c>
      <c r="D48" s="26">
        <v>421294.78587972029</v>
      </c>
      <c r="E48" s="26">
        <v>582110.00884867541</v>
      </c>
      <c r="F48" s="26">
        <v>160945.91258185229</v>
      </c>
      <c r="G48" s="26">
        <v>743055.9214305277</v>
      </c>
      <c r="H48" s="26">
        <v>209625.72551245359</v>
      </c>
      <c r="I48" s="26">
        <v>4605.9817051791024</v>
      </c>
      <c r="J48" s="26">
        <v>214231.70721763268</v>
      </c>
      <c r="K48" s="26">
        <v>1152330.3225793107</v>
      </c>
      <c r="L48" s="26">
        <v>226252.09194856984</v>
      </c>
      <c r="M48" s="26">
        <v>1378582.4145278805</v>
      </c>
    </row>
    <row r="49" spans="1:13" x14ac:dyDescent="0.2">
      <c r="A49" s="31" t="s">
        <v>338</v>
      </c>
      <c r="B49" s="26">
        <v>383551.720380952</v>
      </c>
      <c r="C49" s="26">
        <v>48825.642027649774</v>
      </c>
      <c r="D49" s="26">
        <v>432377.36240860214</v>
      </c>
      <c r="E49" s="26">
        <v>597422.9890647073</v>
      </c>
      <c r="F49" s="26">
        <v>165179.75418868472</v>
      </c>
      <c r="G49" s="26">
        <v>762602.74325339205</v>
      </c>
      <c r="H49" s="26">
        <v>215140.13780351245</v>
      </c>
      <c r="I49" s="26">
        <v>4727.1466149979733</v>
      </c>
      <c r="J49" s="26">
        <v>219867.28441851042</v>
      </c>
      <c r="K49" s="26">
        <v>1196114.8472491717</v>
      </c>
      <c r="L49" s="26">
        <v>218732.54283133245</v>
      </c>
      <c r="M49" s="26">
        <v>1414847.3900805048</v>
      </c>
    </row>
    <row r="50" spans="1:13" x14ac:dyDescent="0.2">
      <c r="A50" s="31" t="s">
        <v>313</v>
      </c>
      <c r="B50" s="26">
        <v>399676.02503583813</v>
      </c>
      <c r="C50" s="26">
        <v>42831.38207288889</v>
      </c>
      <c r="D50" s="26">
        <v>442507.40710872703</v>
      </c>
      <c r="E50" s="26">
        <v>611419.84021897416</v>
      </c>
      <c r="F50" s="26">
        <v>169049.70307815904</v>
      </c>
      <c r="G50" s="26">
        <v>780469.54329713318</v>
      </c>
      <c r="H50" s="26">
        <v>220180.59413221604</v>
      </c>
      <c r="I50" s="26">
        <v>4837.8975716327486</v>
      </c>
      <c r="J50" s="26">
        <v>225018.49170384879</v>
      </c>
      <c r="K50" s="26">
        <v>1231276.4593870284</v>
      </c>
      <c r="L50" s="26">
        <v>216718.9827226807</v>
      </c>
      <c r="M50" s="26">
        <v>1447995.4421097091</v>
      </c>
    </row>
    <row r="51" spans="1:13" x14ac:dyDescent="0.2">
      <c r="A51" s="31" t="s">
        <v>314</v>
      </c>
      <c r="B51" s="26">
        <v>354369.65608988801</v>
      </c>
      <c r="C51" s="26">
        <v>33130.645174468082</v>
      </c>
      <c r="D51" s="26">
        <v>387500.30126435577</v>
      </c>
      <c r="E51" s="26">
        <v>535415.60768867005</v>
      </c>
      <c r="F51" s="26">
        <v>148035.51266960159</v>
      </c>
      <c r="G51" s="26">
        <v>683451.12035827152</v>
      </c>
      <c r="H51" s="26">
        <v>192810.437041645</v>
      </c>
      <c r="I51" s="26">
        <v>4236.5093473636753</v>
      </c>
      <c r="J51" s="26">
        <v>197046.94638900817</v>
      </c>
      <c r="K51" s="26">
        <v>1082595.7008202029</v>
      </c>
      <c r="L51" s="26">
        <v>185402.66719143334</v>
      </c>
      <c r="M51" s="26">
        <v>1267998.3680116355</v>
      </c>
    </row>
    <row r="52" spans="1:13" x14ac:dyDescent="0.2">
      <c r="A52" s="31" t="s">
        <v>315</v>
      </c>
      <c r="B52" s="26">
        <v>513910.24472486175</v>
      </c>
      <c r="C52" s="26">
        <v>39408.031296000001</v>
      </c>
      <c r="D52" s="26">
        <v>553318.2760208617</v>
      </c>
      <c r="E52" s="26">
        <v>764529.0598080057</v>
      </c>
      <c r="F52" s="26">
        <v>211382.42833088335</v>
      </c>
      <c r="G52" s="26">
        <v>975911.48813888908</v>
      </c>
      <c r="H52" s="26">
        <v>275317.30497915123</v>
      </c>
      <c r="I52" s="26">
        <v>6049.3838089440478</v>
      </c>
      <c r="J52" s="26">
        <v>281366.68878809526</v>
      </c>
      <c r="K52" s="26">
        <v>1553756.6095120185</v>
      </c>
      <c r="L52" s="26">
        <v>256839.84343582741</v>
      </c>
      <c r="M52" s="26">
        <v>1810596.4529478459</v>
      </c>
    </row>
    <row r="53" spans="1:13" x14ac:dyDescent="0.2">
      <c r="A53" s="31" t="s">
        <v>316</v>
      </c>
      <c r="B53" s="26">
        <v>371271.50936888892</v>
      </c>
      <c r="C53" s="26">
        <v>65722.185370833322</v>
      </c>
      <c r="D53" s="26">
        <v>436993.69473972224</v>
      </c>
      <c r="E53" s="26">
        <v>603801.45218407747</v>
      </c>
      <c r="F53" s="26">
        <v>166943.31700672858</v>
      </c>
      <c r="G53" s="26">
        <v>770744.76919080608</v>
      </c>
      <c r="H53" s="26">
        <v>217437.10906105355</v>
      </c>
      <c r="I53" s="26">
        <v>4777.6166017502819</v>
      </c>
      <c r="J53" s="26">
        <v>222214.72566280383</v>
      </c>
      <c r="K53" s="26">
        <v>1192510.0706140199</v>
      </c>
      <c r="L53" s="26">
        <v>237443.11897931219</v>
      </c>
      <c r="M53" s="26">
        <v>1429953.1895933321</v>
      </c>
    </row>
    <row r="54" spans="1:13" x14ac:dyDescent="0.2">
      <c r="A54" s="31" t="s">
        <v>317</v>
      </c>
      <c r="B54" s="26">
        <v>328333.42181052628</v>
      </c>
      <c r="C54" s="26">
        <v>56090.082461538477</v>
      </c>
      <c r="D54" s="26">
        <v>384423.50427206478</v>
      </c>
      <c r="E54" s="26">
        <v>531164.34613871225</v>
      </c>
      <c r="F54" s="26">
        <v>146860.09366051198</v>
      </c>
      <c r="G54" s="26">
        <v>678024.43979922426</v>
      </c>
      <c r="H54" s="26">
        <v>191279.49997956635</v>
      </c>
      <c r="I54" s="26">
        <v>4202.8709755346717</v>
      </c>
      <c r="J54" s="26">
        <v>195482.37095510101</v>
      </c>
      <c r="K54" s="26">
        <v>1050777.267928805</v>
      </c>
      <c r="L54" s="26">
        <v>207153.04709758511</v>
      </c>
      <c r="M54" s="26">
        <v>1257930.3150263901</v>
      </c>
    </row>
    <row r="55" spans="1:13" x14ac:dyDescent="0.2">
      <c r="A55" s="31" t="s">
        <v>318</v>
      </c>
      <c r="B55" s="26">
        <v>402486.416937017</v>
      </c>
      <c r="C55" s="26">
        <v>34695.377547755095</v>
      </c>
      <c r="D55" s="26">
        <v>437181.79448477161</v>
      </c>
      <c r="E55" s="26">
        <v>604061.35272860108</v>
      </c>
      <c r="F55" s="26">
        <v>167015.17615651648</v>
      </c>
      <c r="G55" s="26">
        <v>771076.5288851175</v>
      </c>
      <c r="H55" s="26">
        <v>217530.70277938625</v>
      </c>
      <c r="I55" s="26">
        <v>4779.6730809982664</v>
      </c>
      <c r="J55" s="26">
        <v>222310.37586038452</v>
      </c>
      <c r="K55" s="26">
        <v>1224078.4724450044</v>
      </c>
      <c r="L55" s="26">
        <v>206490.22678526983</v>
      </c>
      <c r="M55" s="26">
        <v>1430568.6992302735</v>
      </c>
    </row>
    <row r="56" spans="1:13" x14ac:dyDescent="0.2">
      <c r="A56" s="31" t="s">
        <v>319</v>
      </c>
      <c r="B56" s="26">
        <v>445986.33</v>
      </c>
      <c r="C56" s="26">
        <v>39224.215384615389</v>
      </c>
      <c r="D56" s="26">
        <v>485210.54538461543</v>
      </c>
      <c r="E56" s="26">
        <v>670423.47623060178</v>
      </c>
      <c r="F56" s="26">
        <v>185363.44772982938</v>
      </c>
      <c r="G56" s="26">
        <v>855786.92396043113</v>
      </c>
      <c r="H56" s="26">
        <v>241428.605365133</v>
      </c>
      <c r="I56" s="26">
        <v>5304.7675169651138</v>
      </c>
      <c r="J56" s="26">
        <v>246733.37288209834</v>
      </c>
      <c r="K56" s="26">
        <v>1357838.4115957348</v>
      </c>
      <c r="L56" s="26">
        <v>229892.43063140986</v>
      </c>
      <c r="M56" s="26">
        <v>1587730.8422271451</v>
      </c>
    </row>
    <row r="57" spans="1:13" x14ac:dyDescent="0.2">
      <c r="A57" s="31" t="s">
        <v>320</v>
      </c>
      <c r="B57" s="26">
        <v>378335.37841403513</v>
      </c>
      <c r="C57" s="26">
        <v>31040.732364255316</v>
      </c>
      <c r="D57" s="26">
        <v>409376.11077829043</v>
      </c>
      <c r="E57" s="26">
        <v>565641.7773364567</v>
      </c>
      <c r="F57" s="26">
        <v>156392.65888572444</v>
      </c>
      <c r="G57" s="26">
        <v>722034.43622218119</v>
      </c>
      <c r="H57" s="26">
        <v>203695.2915288776</v>
      </c>
      <c r="I57" s="26">
        <v>4475.6757975174942</v>
      </c>
      <c r="J57" s="26">
        <v>208170.9673263951</v>
      </c>
      <c r="K57" s="26">
        <v>1147672.4472793695</v>
      </c>
      <c r="L57" s="26">
        <v>191909.06704749726</v>
      </c>
      <c r="M57" s="26">
        <v>1339581.5143268667</v>
      </c>
    </row>
    <row r="58" spans="1:13" x14ac:dyDescent="0.2">
      <c r="A58" s="31" t="s">
        <v>37</v>
      </c>
      <c r="B58" s="31">
        <v>4583092.0773176402</v>
      </c>
      <c r="C58" s="31">
        <v>532503.13584209525</v>
      </c>
      <c r="D58" s="31">
        <v>5115595.2131597325</v>
      </c>
      <c r="E58" s="31">
        <v>7068302.9427495133</v>
      </c>
      <c r="F58" s="31">
        <v>1954294.6354347006</v>
      </c>
      <c r="G58" s="31">
        <v>9022597.5781842135</v>
      </c>
      <c r="H58" s="31">
        <v>2545391.9533976922</v>
      </c>
      <c r="I58" s="31">
        <v>55928.387325549673</v>
      </c>
      <c r="J58" s="31">
        <v>2601320.3407232412</v>
      </c>
      <c r="K58" s="31">
        <v>14196786.973464841</v>
      </c>
      <c r="L58" s="31">
        <v>2542726.1586023457</v>
      </c>
      <c r="M58" s="31">
        <v>16739513.132067189</v>
      </c>
    </row>
    <row r="59" spans="1:13" x14ac:dyDescent="0.2">
      <c r="A59" s="31"/>
      <c r="B59" s="109" t="s">
        <v>339</v>
      </c>
      <c r="C59" s="110"/>
      <c r="D59" s="111"/>
      <c r="E59" s="109" t="s">
        <v>340</v>
      </c>
      <c r="F59" s="110"/>
      <c r="G59" s="111"/>
      <c r="H59" s="109" t="s">
        <v>341</v>
      </c>
      <c r="I59" s="110"/>
      <c r="J59" s="111"/>
      <c r="K59" s="109" t="s">
        <v>342</v>
      </c>
      <c r="L59" s="110"/>
      <c r="M59" s="111"/>
    </row>
    <row r="60" spans="1:13" x14ac:dyDescent="0.2">
      <c r="A60" s="31"/>
      <c r="B60" s="26" t="s">
        <v>343</v>
      </c>
      <c r="C60" s="26" t="s">
        <v>344</v>
      </c>
      <c r="D60" s="26" t="s">
        <v>37</v>
      </c>
      <c r="E60" s="26" t="s">
        <v>343</v>
      </c>
      <c r="F60" s="26" t="s">
        <v>344</v>
      </c>
      <c r="G60" s="26" t="s">
        <v>37</v>
      </c>
      <c r="H60" s="26" t="s">
        <v>343</v>
      </c>
      <c r="I60" s="26" t="s">
        <v>344</v>
      </c>
      <c r="J60" s="26" t="s">
        <v>37</v>
      </c>
      <c r="K60" s="26" t="s">
        <v>343</v>
      </c>
      <c r="L60" s="26" t="s">
        <v>344</v>
      </c>
      <c r="M60" s="26" t="s">
        <v>37</v>
      </c>
    </row>
    <row r="61" spans="1:13" x14ac:dyDescent="0.2">
      <c r="A61" s="31" t="s">
        <v>346</v>
      </c>
      <c r="B61" s="31">
        <v>3488725.3890648</v>
      </c>
      <c r="C61" s="31">
        <v>469858.66916002007</v>
      </c>
      <c r="D61" s="31">
        <v>3958584.0582248196</v>
      </c>
      <c r="E61" s="31">
        <v>5455102.2135465303</v>
      </c>
      <c r="F61" s="31">
        <v>1497392.9863241001</v>
      </c>
      <c r="G61" s="31">
        <v>6952495.1998706311</v>
      </c>
      <c r="H61" s="31">
        <v>1988272.7934888208</v>
      </c>
      <c r="I61" s="31">
        <v>42897.923450495698</v>
      </c>
      <c r="J61" s="31">
        <v>2031170.7169393168</v>
      </c>
      <c r="K61" s="31">
        <v>10932100.39610015</v>
      </c>
      <c r="L61" s="31">
        <v>2010149.5789346155</v>
      </c>
      <c r="M61" s="31">
        <v>12942249.97503477</v>
      </c>
    </row>
    <row r="62" spans="1:13" x14ac:dyDescent="0.2">
      <c r="A62" s="31" t="s">
        <v>345</v>
      </c>
      <c r="B62" s="33">
        <v>31.368668101050979</v>
      </c>
      <c r="C62" s="33">
        <v>13.332619103115899</v>
      </c>
      <c r="D62" s="33">
        <v>29.227904167677593</v>
      </c>
      <c r="E62" s="33">
        <v>29.572328181073466</v>
      </c>
      <c r="F62" s="33">
        <v>30.513142059803094</v>
      </c>
      <c r="G62" s="33">
        <v>29.774955879899089</v>
      </c>
      <c r="H62" s="33">
        <v>28.020257669537131</v>
      </c>
      <c r="I62" s="33">
        <v>30.375511975751369</v>
      </c>
      <c r="J62" s="33">
        <v>28.070000174237357</v>
      </c>
      <c r="K62" s="33">
        <v>29.863305852270756</v>
      </c>
      <c r="L62" s="33">
        <v>26.494375605122737</v>
      </c>
      <c r="M62" s="33">
        <v>29.340054197355414</v>
      </c>
    </row>
    <row r="63" spans="1:13" x14ac:dyDescent="0.2">
      <c r="A63" s="106" t="s">
        <v>353</v>
      </c>
      <c r="B63" s="107"/>
      <c r="C63" s="107"/>
      <c r="D63" s="107"/>
      <c r="E63" s="107"/>
      <c r="F63" s="107"/>
      <c r="G63" s="107"/>
      <c r="H63" s="107"/>
      <c r="I63" s="107"/>
      <c r="J63" s="107"/>
      <c r="K63" s="107"/>
      <c r="L63" s="107"/>
      <c r="M63" s="108"/>
    </row>
    <row r="66" spans="1:14" ht="75.75" customHeight="1" x14ac:dyDescent="0.25">
      <c r="A66" s="112" t="s">
        <v>211</v>
      </c>
      <c r="B66" s="112"/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62"/>
    </row>
    <row r="67" spans="1:14" x14ac:dyDescent="0.2">
      <c r="A67" s="31" t="s">
        <v>334</v>
      </c>
      <c r="B67" s="113" t="s">
        <v>335</v>
      </c>
      <c r="C67" s="114"/>
      <c r="D67" s="115"/>
      <c r="E67" s="113" t="s">
        <v>205</v>
      </c>
      <c r="F67" s="114"/>
      <c r="G67" s="115"/>
      <c r="H67" s="113" t="s">
        <v>206</v>
      </c>
      <c r="I67" s="114"/>
      <c r="J67" s="115"/>
      <c r="K67" s="113" t="s">
        <v>336</v>
      </c>
      <c r="L67" s="114"/>
      <c r="M67" s="115"/>
      <c r="N67" s="62"/>
    </row>
    <row r="68" spans="1:14" x14ac:dyDescent="0.2">
      <c r="A68" s="31"/>
      <c r="B68" s="31" t="s">
        <v>337</v>
      </c>
      <c r="C68" s="31" t="s">
        <v>209</v>
      </c>
      <c r="D68" s="31" t="s">
        <v>93</v>
      </c>
      <c r="E68" s="31" t="s">
        <v>337</v>
      </c>
      <c r="F68" s="31" t="s">
        <v>209</v>
      </c>
      <c r="G68" s="31" t="s">
        <v>93</v>
      </c>
      <c r="H68" s="31" t="s">
        <v>337</v>
      </c>
      <c r="I68" s="31" t="s">
        <v>209</v>
      </c>
      <c r="J68" s="31" t="s">
        <v>93</v>
      </c>
      <c r="K68" s="31" t="s">
        <v>337</v>
      </c>
      <c r="L68" s="31" t="s">
        <v>209</v>
      </c>
      <c r="M68" s="31" t="s">
        <v>93</v>
      </c>
      <c r="N68" s="62"/>
    </row>
    <row r="69" spans="1:14" x14ac:dyDescent="0.2">
      <c r="A69" s="31" t="s">
        <v>309</v>
      </c>
      <c r="B69" s="26">
        <v>130463.65077272728</v>
      </c>
      <c r="C69" s="26">
        <v>145370.32698894999</v>
      </c>
      <c r="D69" s="26">
        <v>275833.97776167752</v>
      </c>
      <c r="E69" s="26">
        <v>84929.696926573612</v>
      </c>
      <c r="F69" s="26">
        <v>23481.966242399594</v>
      </c>
      <c r="G69" s="26">
        <v>108411.6631689732</v>
      </c>
      <c r="H69" s="26">
        <v>80473.525077586673</v>
      </c>
      <c r="I69" s="26">
        <v>1768.1970252101312</v>
      </c>
      <c r="J69" s="26">
        <v>82241.722102796804</v>
      </c>
      <c r="K69" s="26">
        <v>295866.87277688761</v>
      </c>
      <c r="L69" s="26">
        <v>170620.49025655971</v>
      </c>
      <c r="M69" s="26">
        <v>466487.36303344753</v>
      </c>
    </row>
    <row r="70" spans="1:14" x14ac:dyDescent="0.2">
      <c r="A70" s="31" t="s">
        <v>310</v>
      </c>
      <c r="B70" s="26">
        <v>100771.86520354</v>
      </c>
      <c r="C70" s="26">
        <v>140127.22865116279</v>
      </c>
      <c r="D70" s="26">
        <v>240899.0938547026</v>
      </c>
      <c r="E70" s="26">
        <v>74173.193589091607</v>
      </c>
      <c r="F70" s="26">
        <v>20507.931748017927</v>
      </c>
      <c r="G70" s="26">
        <v>94681.125337109552</v>
      </c>
      <c r="H70" s="26">
        <v>70281.404154037693</v>
      </c>
      <c r="I70" s="26">
        <v>1544.2515986835062</v>
      </c>
      <c r="J70" s="26">
        <v>71825.655752721228</v>
      </c>
      <c r="K70" s="26">
        <v>245226.46294666931</v>
      </c>
      <c r="L70" s="26">
        <v>162179.41199786423</v>
      </c>
      <c r="M70" s="26">
        <v>407405.8749445334</v>
      </c>
    </row>
    <row r="71" spans="1:14" x14ac:dyDescent="0.2">
      <c r="A71" s="31" t="s">
        <v>311</v>
      </c>
      <c r="B71" s="26">
        <v>149765.79923028391</v>
      </c>
      <c r="C71" s="26">
        <v>147100.74093494425</v>
      </c>
      <c r="D71" s="26">
        <v>296866.54016522819</v>
      </c>
      <c r="E71" s="26">
        <v>91405.654547959071</v>
      </c>
      <c r="F71" s="26">
        <v>25272.485033300909</v>
      </c>
      <c r="G71" s="26">
        <v>116678.13958125998</v>
      </c>
      <c r="H71" s="26">
        <v>86609.696015492023</v>
      </c>
      <c r="I71" s="26">
        <v>1903.0234689147453</v>
      </c>
      <c r="J71" s="26">
        <v>88512.719484406771</v>
      </c>
      <c r="K71" s="26">
        <v>327781.14979373501</v>
      </c>
      <c r="L71" s="26">
        <v>174276.24943715989</v>
      </c>
      <c r="M71" s="26">
        <v>502057.39923089492</v>
      </c>
    </row>
    <row r="72" spans="1:14" x14ac:dyDescent="0.2">
      <c r="A72" s="31" t="s">
        <v>338</v>
      </c>
      <c r="B72" s="26">
        <v>207803.19710769228</v>
      </c>
      <c r="C72" s="26">
        <v>107695.65227171489</v>
      </c>
      <c r="D72" s="26">
        <v>315498.84937940718</v>
      </c>
      <c r="E72" s="26">
        <v>97142.5705995764</v>
      </c>
      <c r="F72" s="26">
        <v>26858.668358269399</v>
      </c>
      <c r="G72" s="26">
        <v>124001.2389578458</v>
      </c>
      <c r="H72" s="26">
        <v>92045.602117299699</v>
      </c>
      <c r="I72" s="26">
        <v>2022.463408811388</v>
      </c>
      <c r="J72" s="26">
        <v>94068.065526111081</v>
      </c>
      <c r="K72" s="26">
        <v>396991.36982456839</v>
      </c>
      <c r="L72" s="26">
        <v>136576.78403879568</v>
      </c>
      <c r="M72" s="26">
        <v>533568.15386336402</v>
      </c>
    </row>
    <row r="73" spans="1:14" x14ac:dyDescent="0.2">
      <c r="A73" s="31" t="s">
        <v>313</v>
      </c>
      <c r="B73" s="26">
        <v>247972.03920439191</v>
      </c>
      <c r="C73" s="26">
        <v>93544.56330232558</v>
      </c>
      <c r="D73" s="26">
        <v>341516.60250671749</v>
      </c>
      <c r="E73" s="26">
        <v>105153.47594830779</v>
      </c>
      <c r="F73" s="26">
        <v>29073.580406437923</v>
      </c>
      <c r="G73" s="26">
        <v>134227.05635474573</v>
      </c>
      <c r="H73" s="26">
        <v>99636.183690111124</v>
      </c>
      <c r="I73" s="26">
        <v>2189.2467545604381</v>
      </c>
      <c r="J73" s="26">
        <v>101825.43044467157</v>
      </c>
      <c r="K73" s="26">
        <v>452761.69884281082</v>
      </c>
      <c r="L73" s="26">
        <v>124807.39046332394</v>
      </c>
      <c r="M73" s="26">
        <v>577569.08930613473</v>
      </c>
    </row>
    <row r="74" spans="1:14" x14ac:dyDescent="0.2">
      <c r="A74" s="31" t="s">
        <v>314</v>
      </c>
      <c r="B74" s="26">
        <v>246829.76511400653</v>
      </c>
      <c r="C74" s="26">
        <v>91917.179064935059</v>
      </c>
      <c r="D74" s="26">
        <v>338746.9441789416</v>
      </c>
      <c r="E74" s="26">
        <v>104300.69398041186</v>
      </c>
      <c r="F74" s="26">
        <v>28837.797186823089</v>
      </c>
      <c r="G74" s="26">
        <v>133138.49116723496</v>
      </c>
      <c r="H74" s="26">
        <v>98828.146294916864</v>
      </c>
      <c r="I74" s="26">
        <v>2171.4922282480452</v>
      </c>
      <c r="J74" s="26">
        <v>100999.6385231649</v>
      </c>
      <c r="K74" s="26">
        <v>449958.60538933525</v>
      </c>
      <c r="L74" s="26">
        <v>122926.46848000618</v>
      </c>
      <c r="M74" s="26">
        <v>572885.07386934152</v>
      </c>
    </row>
    <row r="75" spans="1:14" x14ac:dyDescent="0.2">
      <c r="A75" s="31" t="s">
        <v>315</v>
      </c>
      <c r="B75" s="26">
        <v>308320.27252339182</v>
      </c>
      <c r="C75" s="26">
        <v>95005.991937007871</v>
      </c>
      <c r="D75" s="26">
        <v>403326.26446039969</v>
      </c>
      <c r="E75" s="26">
        <v>124184.76389716151</v>
      </c>
      <c r="F75" s="26">
        <v>34335.486163039546</v>
      </c>
      <c r="G75" s="26">
        <v>158520.25006020104</v>
      </c>
      <c r="H75" s="26">
        <v>117668.91998181048</v>
      </c>
      <c r="I75" s="26">
        <v>2585.4693710873021</v>
      </c>
      <c r="J75" s="26">
        <v>120254.38935289778</v>
      </c>
      <c r="K75" s="26">
        <v>550173.95640236384</v>
      </c>
      <c r="L75" s="26">
        <v>131926.94747113471</v>
      </c>
      <c r="M75" s="26">
        <v>682100.90387349844</v>
      </c>
    </row>
    <row r="76" spans="1:14" x14ac:dyDescent="0.2">
      <c r="A76" s="31" t="s">
        <v>316</v>
      </c>
      <c r="B76" s="26">
        <v>253941.35557164182</v>
      </c>
      <c r="C76" s="26">
        <v>81723.321019430048</v>
      </c>
      <c r="D76" s="26">
        <v>335664.67659107188</v>
      </c>
      <c r="E76" s="26">
        <v>103351.65915080666</v>
      </c>
      <c r="F76" s="26">
        <v>28575.401291887567</v>
      </c>
      <c r="G76" s="26">
        <v>131927.06044269423</v>
      </c>
      <c r="H76" s="26">
        <v>97928.906324406111</v>
      </c>
      <c r="I76" s="26">
        <v>2151.7337618546053</v>
      </c>
      <c r="J76" s="26">
        <v>100080.64008626071</v>
      </c>
      <c r="K76" s="26">
        <v>455221.92104685458</v>
      </c>
      <c r="L76" s="26">
        <v>112450.45607317222</v>
      </c>
      <c r="M76" s="26">
        <v>567672.37712002685</v>
      </c>
    </row>
    <row r="77" spans="1:14" x14ac:dyDescent="0.2">
      <c r="A77" s="31" t="s">
        <v>317</v>
      </c>
      <c r="B77" s="26">
        <v>192427.986398601</v>
      </c>
      <c r="C77" s="26">
        <v>59306.499047619051</v>
      </c>
      <c r="D77" s="26">
        <v>251734.48544622047</v>
      </c>
      <c r="E77" s="26">
        <v>89045.805810809179</v>
      </c>
      <c r="F77" s="26">
        <v>9893.9784234232429</v>
      </c>
      <c r="G77" s="26">
        <v>98939.784234232415</v>
      </c>
      <c r="H77" s="26">
        <v>67550.669382296299</v>
      </c>
      <c r="I77" s="26">
        <v>7505.6299313662566</v>
      </c>
      <c r="J77" s="26">
        <v>75056.299313662559</v>
      </c>
      <c r="K77" s="26">
        <v>349024.46159170649</v>
      </c>
      <c r="L77" s="26">
        <v>76706.107402408554</v>
      </c>
      <c r="M77" s="26">
        <v>425730.56899411546</v>
      </c>
    </row>
    <row r="78" spans="1:14" x14ac:dyDescent="0.2">
      <c r="A78" s="31" t="s">
        <v>318</v>
      </c>
      <c r="B78" s="26">
        <v>192020.08782752615</v>
      </c>
      <c r="C78" s="26">
        <v>93060.572883656525</v>
      </c>
      <c r="D78" s="26">
        <v>285080.66071118269</v>
      </c>
      <c r="E78" s="26">
        <v>100841.31742660404</v>
      </c>
      <c r="F78" s="26">
        <v>11204.590825178228</v>
      </c>
      <c r="G78" s="26">
        <v>112045.90825178227</v>
      </c>
      <c r="H78" s="26">
        <v>76498.813521128628</v>
      </c>
      <c r="I78" s="26">
        <v>8499.8681690142912</v>
      </c>
      <c r="J78" s="26">
        <v>84998.681690142927</v>
      </c>
      <c r="K78" s="26">
        <v>369360.21877525881</v>
      </c>
      <c r="L78" s="26">
        <v>112765.03187784905</v>
      </c>
      <c r="M78" s="26">
        <v>482125.25065310788</v>
      </c>
    </row>
    <row r="79" spans="1:14" x14ac:dyDescent="0.2">
      <c r="A79" s="31" t="s">
        <v>319</v>
      </c>
      <c r="B79" s="26">
        <v>193278.29483443714</v>
      </c>
      <c r="C79" s="26">
        <v>154125.4375619835</v>
      </c>
      <c r="D79" s="26">
        <v>347403.73239642067</v>
      </c>
      <c r="E79" s="26">
        <v>122886.79970917528</v>
      </c>
      <c r="F79" s="26">
        <v>13654.08885657503</v>
      </c>
      <c r="G79" s="26">
        <v>136540.8885657503</v>
      </c>
      <c r="H79" s="26">
        <v>93222.645390394144</v>
      </c>
      <c r="I79" s="26">
        <v>10358.071710043794</v>
      </c>
      <c r="J79" s="26">
        <v>103580.71710043793</v>
      </c>
      <c r="K79" s="26">
        <v>409387.73993400659</v>
      </c>
      <c r="L79" s="26">
        <v>178137.59812860232</v>
      </c>
      <c r="M79" s="26">
        <v>587525.33806260896</v>
      </c>
    </row>
    <row r="80" spans="1:14" x14ac:dyDescent="0.2">
      <c r="A80" s="31" t="s">
        <v>320</v>
      </c>
      <c r="B80" s="26">
        <v>192714.21822307692</v>
      </c>
      <c r="C80" s="26">
        <v>175762.86418207287</v>
      </c>
      <c r="D80" s="26">
        <v>368477.08240514982</v>
      </c>
      <c r="E80" s="26">
        <v>130341.0562419434</v>
      </c>
      <c r="F80" s="26">
        <v>14482.339582438157</v>
      </c>
      <c r="G80" s="26">
        <v>144823.39582438199</v>
      </c>
      <c r="H80" s="26">
        <v>98877.488018307326</v>
      </c>
      <c r="I80" s="26">
        <v>10986.387557589704</v>
      </c>
      <c r="J80" s="26">
        <v>109863.87557589702</v>
      </c>
      <c r="K80" s="26">
        <v>421932.76248332765</v>
      </c>
      <c r="L80" s="26">
        <v>201231.59132210072</v>
      </c>
      <c r="M80" s="26">
        <v>623164.35380542884</v>
      </c>
    </row>
    <row r="81" spans="1:14" x14ac:dyDescent="0.2">
      <c r="A81" s="31" t="s">
        <v>37</v>
      </c>
      <c r="B81" s="31">
        <v>2416308.5320113166</v>
      </c>
      <c r="C81" s="31">
        <v>1384740.3778458026</v>
      </c>
      <c r="D81" s="31">
        <v>3801048.9098571194</v>
      </c>
      <c r="E81" s="31">
        <v>1227756.6878284204</v>
      </c>
      <c r="F81" s="31">
        <v>266178.31411779061</v>
      </c>
      <c r="G81" s="31">
        <v>1493935.0019462116</v>
      </c>
      <c r="H81" s="31">
        <v>1079621.9999677869</v>
      </c>
      <c r="I81" s="31">
        <v>53685.834985384208</v>
      </c>
      <c r="J81" s="31">
        <v>1133307.8349531712</v>
      </c>
      <c r="K81" s="31">
        <v>4723687.2198075242</v>
      </c>
      <c r="L81" s="31">
        <v>1704604.5269489773</v>
      </c>
      <c r="M81" s="31">
        <v>6428291.7467565015</v>
      </c>
    </row>
    <row r="82" spans="1:14" x14ac:dyDescent="0.2">
      <c r="A82" s="31"/>
      <c r="B82" s="109" t="s">
        <v>339</v>
      </c>
      <c r="C82" s="110"/>
      <c r="D82" s="111"/>
      <c r="E82" s="109" t="s">
        <v>340</v>
      </c>
      <c r="F82" s="110"/>
      <c r="G82" s="111"/>
      <c r="H82" s="109" t="s">
        <v>341</v>
      </c>
      <c r="I82" s="110"/>
      <c r="J82" s="111"/>
      <c r="K82" s="109" t="s">
        <v>342</v>
      </c>
      <c r="L82" s="110"/>
      <c r="M82" s="111"/>
    </row>
    <row r="83" spans="1:14" x14ac:dyDescent="0.2">
      <c r="A83" s="31"/>
      <c r="B83" s="26" t="s">
        <v>343</v>
      </c>
      <c r="C83" s="26" t="s">
        <v>344</v>
      </c>
      <c r="D83" s="26" t="s">
        <v>37</v>
      </c>
      <c r="E83" s="26" t="s">
        <v>343</v>
      </c>
      <c r="F83" s="26" t="s">
        <v>344</v>
      </c>
      <c r="G83" s="26" t="s">
        <v>37</v>
      </c>
      <c r="H83" s="26" t="s">
        <v>343</v>
      </c>
      <c r="I83" s="26" t="s">
        <v>344</v>
      </c>
      <c r="J83" s="26" t="s">
        <v>37</v>
      </c>
      <c r="K83" s="26" t="s">
        <v>343</v>
      </c>
      <c r="L83" s="26" t="s">
        <v>344</v>
      </c>
      <c r="M83" s="26" t="s">
        <v>37</v>
      </c>
    </row>
    <row r="84" spans="1:14" x14ac:dyDescent="0.2">
      <c r="A84" s="31" t="s">
        <v>346</v>
      </c>
      <c r="B84" s="31">
        <v>1687268.3333333337</v>
      </c>
      <c r="C84" s="31">
        <v>981007.00000000012</v>
      </c>
      <c r="D84" s="31">
        <v>2668275.3333333335</v>
      </c>
      <c r="E84" s="31">
        <v>874266.33333333326</v>
      </c>
      <c r="F84" s="31">
        <v>174517</v>
      </c>
      <c r="G84" s="31">
        <v>1048783.3333333335</v>
      </c>
      <c r="H84" s="31">
        <v>305500</v>
      </c>
      <c r="I84" s="31">
        <v>490078</v>
      </c>
      <c r="J84" s="31">
        <v>795578</v>
      </c>
      <c r="K84" s="31">
        <v>2867034.666666667</v>
      </c>
      <c r="L84" s="31">
        <v>1645602.0000000005</v>
      </c>
      <c r="M84" s="31">
        <v>4512636.666666666</v>
      </c>
    </row>
    <row r="85" spans="1:14" x14ac:dyDescent="0.2">
      <c r="A85" s="31" t="s">
        <v>345</v>
      </c>
      <c r="B85" s="33">
        <v>43.208313951919294</v>
      </c>
      <c r="C85" s="33">
        <v>41.154994596960307</v>
      </c>
      <c r="D85" s="33">
        <v>42.453399106630897</v>
      </c>
      <c r="E85" s="33">
        <v>40.432799596357235</v>
      </c>
      <c r="F85" s="33">
        <v>52.522856866546299</v>
      </c>
      <c r="G85" s="33">
        <v>42.444578824308607</v>
      </c>
      <c r="H85" s="33">
        <v>253.39509000582225</v>
      </c>
      <c r="I85" s="33">
        <v>-89.045450931201927</v>
      </c>
      <c r="J85" s="33">
        <v>42.450876589494833</v>
      </c>
      <c r="K85" s="33">
        <v>64.758636326482872</v>
      </c>
      <c r="L85" s="33">
        <v>3.5854676251594726</v>
      </c>
      <c r="M85" s="33">
        <v>42.450904462132691</v>
      </c>
    </row>
    <row r="86" spans="1:14" x14ac:dyDescent="0.2">
      <c r="A86" s="106" t="s">
        <v>353</v>
      </c>
      <c r="B86" s="107"/>
      <c r="C86" s="107"/>
      <c r="D86" s="107"/>
      <c r="E86" s="107"/>
      <c r="F86" s="107"/>
      <c r="G86" s="107"/>
      <c r="H86" s="107"/>
      <c r="I86" s="107"/>
      <c r="J86" s="107"/>
      <c r="K86" s="107"/>
      <c r="L86" s="107"/>
      <c r="M86" s="108"/>
    </row>
    <row r="89" spans="1:14" ht="81" customHeight="1" x14ac:dyDescent="0.25">
      <c r="A89" s="112" t="s">
        <v>214</v>
      </c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62"/>
    </row>
    <row r="90" spans="1:14" x14ac:dyDescent="0.2">
      <c r="A90" s="31" t="s">
        <v>334</v>
      </c>
      <c r="B90" s="113" t="s">
        <v>335</v>
      </c>
      <c r="C90" s="114"/>
      <c r="D90" s="115"/>
      <c r="E90" s="113" t="s">
        <v>205</v>
      </c>
      <c r="F90" s="114"/>
      <c r="G90" s="115"/>
      <c r="H90" s="113" t="s">
        <v>206</v>
      </c>
      <c r="I90" s="114"/>
      <c r="J90" s="115"/>
      <c r="K90" s="113" t="s">
        <v>336</v>
      </c>
      <c r="L90" s="114"/>
      <c r="M90" s="115"/>
      <c r="N90" s="62"/>
    </row>
    <row r="91" spans="1:14" x14ac:dyDescent="0.2">
      <c r="A91" s="31"/>
      <c r="B91" s="31" t="s">
        <v>337</v>
      </c>
      <c r="C91" s="31" t="s">
        <v>209</v>
      </c>
      <c r="D91" s="31" t="s">
        <v>93</v>
      </c>
      <c r="E91" s="31" t="s">
        <v>337</v>
      </c>
      <c r="F91" s="31" t="s">
        <v>209</v>
      </c>
      <c r="G91" s="31" t="s">
        <v>93</v>
      </c>
      <c r="H91" s="31" t="s">
        <v>337</v>
      </c>
      <c r="I91" s="31" t="s">
        <v>209</v>
      </c>
      <c r="J91" s="31" t="s">
        <v>93</v>
      </c>
      <c r="K91" s="31" t="s">
        <v>337</v>
      </c>
      <c r="L91" s="31" t="s">
        <v>209</v>
      </c>
      <c r="M91" s="31" t="s">
        <v>93</v>
      </c>
      <c r="N91" s="62"/>
    </row>
    <row r="92" spans="1:14" x14ac:dyDescent="0.2">
      <c r="A92" s="31" t="s">
        <v>309</v>
      </c>
      <c r="B92" s="26">
        <v>75487.271184000012</v>
      </c>
      <c r="C92" s="26">
        <v>0</v>
      </c>
      <c r="D92" s="26">
        <v>75487.271184000012</v>
      </c>
      <c r="E92" s="26">
        <v>75487.271184000012</v>
      </c>
      <c r="F92" s="26">
        <v>0</v>
      </c>
      <c r="G92" s="26">
        <v>75487.271184000012</v>
      </c>
      <c r="H92" s="26">
        <v>147728.58970708802</v>
      </c>
      <c r="I92" s="26">
        <v>3245.9526609120003</v>
      </c>
      <c r="J92" s="26">
        <v>150974.54236800002</v>
      </c>
      <c r="K92" s="26">
        <v>298703.13207508804</v>
      </c>
      <c r="L92" s="26">
        <v>3245.9526609120003</v>
      </c>
      <c r="M92" s="26">
        <v>301949.08473600005</v>
      </c>
    </row>
    <row r="93" spans="1:14" x14ac:dyDescent="0.2">
      <c r="A93" s="31" t="s">
        <v>310</v>
      </c>
      <c r="B93" s="26">
        <v>54912.205211881199</v>
      </c>
      <c r="C93" s="26">
        <v>75.583872</v>
      </c>
      <c r="D93" s="26">
        <v>54987.789083881187</v>
      </c>
      <c r="E93" s="26">
        <v>54912.205211881184</v>
      </c>
      <c r="F93" s="26">
        <v>75.583872</v>
      </c>
      <c r="G93" s="26">
        <v>54987.789083881187</v>
      </c>
      <c r="H93" s="26">
        <v>968499.9291343994</v>
      </c>
      <c r="I93" s="26">
        <v>21280.274375462017</v>
      </c>
      <c r="J93" s="26">
        <v>989780.20350986137</v>
      </c>
      <c r="K93" s="26">
        <v>1078324.3395581618</v>
      </c>
      <c r="L93" s="26">
        <v>21431.442119462015</v>
      </c>
      <c r="M93" s="26">
        <v>1099755.7816776237</v>
      </c>
    </row>
    <row r="94" spans="1:14" x14ac:dyDescent="0.2">
      <c r="A94" s="31" t="s">
        <v>311</v>
      </c>
      <c r="B94" s="26">
        <v>75846.747388235293</v>
      </c>
      <c r="C94" s="26">
        <v>105.75216</v>
      </c>
      <c r="D94" s="26">
        <v>75952.499548235297</v>
      </c>
      <c r="E94" s="26">
        <v>75846.747388235293</v>
      </c>
      <c r="F94" s="26">
        <v>105.75216</v>
      </c>
      <c r="G94" s="26">
        <v>75952.499548235297</v>
      </c>
      <c r="H94" s="26">
        <v>148639.04161589648</v>
      </c>
      <c r="I94" s="26">
        <v>3265.9574805741177</v>
      </c>
      <c r="J94" s="26">
        <v>151904.99909647059</v>
      </c>
      <c r="K94" s="26">
        <v>300332.5363923671</v>
      </c>
      <c r="L94" s="26">
        <v>3477.4618005741177</v>
      </c>
      <c r="M94" s="26">
        <v>303809.99819294119</v>
      </c>
    </row>
    <row r="95" spans="1:14" x14ac:dyDescent="0.2">
      <c r="A95" s="31" t="s">
        <v>338</v>
      </c>
      <c r="B95" s="26">
        <v>80013.500198019799</v>
      </c>
      <c r="C95" s="26">
        <v>22.248000000000001</v>
      </c>
      <c r="D95" s="26">
        <v>80035.748198019806</v>
      </c>
      <c r="E95" s="26">
        <v>80013.500198019799</v>
      </c>
      <c r="F95" s="26">
        <v>22.248000000000001</v>
      </c>
      <c r="G95" s="26">
        <v>80035.748198019806</v>
      </c>
      <c r="H95" s="26">
        <v>365469.90485489112</v>
      </c>
      <c r="I95" s="26">
        <v>8030.2534025346531</v>
      </c>
      <c r="J95" s="26">
        <v>373500.15825742576</v>
      </c>
      <c r="K95" s="26">
        <v>525496.90525093069</v>
      </c>
      <c r="L95" s="26">
        <v>8074.7494025346532</v>
      </c>
      <c r="M95" s="26">
        <v>533571.65465346538</v>
      </c>
    </row>
    <row r="96" spans="1:14" x14ac:dyDescent="0.2">
      <c r="A96" s="31" t="s">
        <v>313</v>
      </c>
      <c r="B96" s="26">
        <v>47088.558726923075</v>
      </c>
      <c r="C96" s="26">
        <v>49.894459388646283</v>
      </c>
      <c r="D96" s="26">
        <v>47138.453186311723</v>
      </c>
      <c r="E96" s="26">
        <v>47088.558726923075</v>
      </c>
      <c r="F96" s="26">
        <v>49.894459388646283</v>
      </c>
      <c r="G96" s="26">
        <v>47138.453186311723</v>
      </c>
      <c r="H96" s="26">
        <v>92249.952885612045</v>
      </c>
      <c r="I96" s="26">
        <v>2026.9534870114039</v>
      </c>
      <c r="J96" s="26">
        <v>94276.906372623445</v>
      </c>
      <c r="K96" s="26">
        <v>186427.07033945818</v>
      </c>
      <c r="L96" s="26">
        <v>2126.7424057886965</v>
      </c>
      <c r="M96" s="26">
        <v>188553.81274524689</v>
      </c>
    </row>
    <row r="97" spans="1:14" x14ac:dyDescent="0.2">
      <c r="A97" s="31" t="s">
        <v>314</v>
      </c>
      <c r="B97" s="26">
        <v>41328.277411764706</v>
      </c>
      <c r="C97" s="26">
        <v>33.371999999999993</v>
      </c>
      <c r="D97" s="26">
        <v>41361.649411764709</v>
      </c>
      <c r="E97" s="26">
        <v>41328.277411764706</v>
      </c>
      <c r="F97" s="26">
        <v>33.371999999999993</v>
      </c>
      <c r="G97" s="26">
        <v>41361.649411764709</v>
      </c>
      <c r="H97" s="26">
        <v>80944.747898823538</v>
      </c>
      <c r="I97" s="26">
        <v>1778.5509247058824</v>
      </c>
      <c r="J97" s="26">
        <v>82723.298823529418</v>
      </c>
      <c r="K97" s="26">
        <v>163601.30272235296</v>
      </c>
      <c r="L97" s="26">
        <v>1845.2949247058823</v>
      </c>
      <c r="M97" s="26">
        <v>165446.59764705884</v>
      </c>
    </row>
    <row r="98" spans="1:14" x14ac:dyDescent="0.2">
      <c r="A98" s="31" t="s">
        <v>315</v>
      </c>
      <c r="B98" s="26">
        <v>81515.095199999982</v>
      </c>
      <c r="C98" s="26">
        <v>103.4532</v>
      </c>
      <c r="D98" s="26">
        <v>81618.548399999985</v>
      </c>
      <c r="E98" s="26">
        <v>81515.095199999982</v>
      </c>
      <c r="F98" s="26">
        <v>103.4532</v>
      </c>
      <c r="G98" s="26">
        <v>81618.548399999985</v>
      </c>
      <c r="H98" s="26">
        <v>159727.49921879999</v>
      </c>
      <c r="I98" s="26">
        <v>3509.5975811999992</v>
      </c>
      <c r="J98" s="26">
        <v>163237.0968</v>
      </c>
      <c r="K98" s="26">
        <v>322757.68961879995</v>
      </c>
      <c r="L98" s="26">
        <v>3716.5039811999991</v>
      </c>
      <c r="M98" s="26">
        <v>326474.1936</v>
      </c>
    </row>
    <row r="99" spans="1:14" x14ac:dyDescent="0.2">
      <c r="A99" s="31" t="s">
        <v>316</v>
      </c>
      <c r="B99" s="26">
        <v>151169.00760000001</v>
      </c>
      <c r="C99" s="26">
        <v>45.979200000000006</v>
      </c>
      <c r="D99" s="26">
        <v>151214.98680000001</v>
      </c>
      <c r="E99" s="26">
        <v>151169.00760000001</v>
      </c>
      <c r="F99" s="26">
        <v>45.979200000000006</v>
      </c>
      <c r="G99" s="26">
        <v>151214.98680000001</v>
      </c>
      <c r="H99" s="26">
        <v>1183710.9166704002</v>
      </c>
      <c r="I99" s="26">
        <v>26008.977729599999</v>
      </c>
      <c r="J99" s="26">
        <v>1209719.8944000001</v>
      </c>
      <c r="K99" s="26">
        <v>1486048.9318704002</v>
      </c>
      <c r="L99" s="26">
        <v>26100.936129599999</v>
      </c>
      <c r="M99" s="26">
        <v>1512149.8680000002</v>
      </c>
    </row>
    <row r="100" spans="1:14" x14ac:dyDescent="0.2">
      <c r="A100" s="31" t="s">
        <v>317</v>
      </c>
      <c r="B100" s="26">
        <v>56301.097188118823</v>
      </c>
      <c r="C100" s="26">
        <v>22.248000000000001</v>
      </c>
      <c r="D100" s="26">
        <v>56323.345188118823</v>
      </c>
      <c r="E100" s="26">
        <v>56301.097188118823</v>
      </c>
      <c r="F100" s="26">
        <v>22.248000000000001</v>
      </c>
      <c r="G100" s="26">
        <v>56323.345188118823</v>
      </c>
      <c r="H100" s="26">
        <v>110224.78653314854</v>
      </c>
      <c r="I100" s="26">
        <v>2421.9038430891092</v>
      </c>
      <c r="J100" s="26">
        <v>112646.69037623765</v>
      </c>
      <c r="K100" s="26">
        <v>222826.98090938618</v>
      </c>
      <c r="L100" s="26">
        <v>2466.3998430891093</v>
      </c>
      <c r="M100" s="26">
        <v>225293.38075247529</v>
      </c>
    </row>
    <row r="101" spans="1:14" x14ac:dyDescent="0.2">
      <c r="A101" s="31" t="s">
        <v>318</v>
      </c>
      <c r="B101" s="26">
        <v>91095.839223529401</v>
      </c>
      <c r="C101" s="26">
        <v>126.44280000000001</v>
      </c>
      <c r="D101" s="26">
        <v>91222.282023529406</v>
      </c>
      <c r="E101" s="26">
        <v>91095.839223529401</v>
      </c>
      <c r="F101" s="26">
        <v>126.44280000000001</v>
      </c>
      <c r="G101" s="26">
        <v>91222.282023529406</v>
      </c>
      <c r="H101" s="26">
        <v>178522.00592004706</v>
      </c>
      <c r="I101" s="26">
        <v>3922.5581270117641</v>
      </c>
      <c r="J101" s="26">
        <v>182444.56404705881</v>
      </c>
      <c r="K101" s="26">
        <v>360713.68436710583</v>
      </c>
      <c r="L101" s="26">
        <v>4175.4437270117642</v>
      </c>
      <c r="M101" s="26">
        <v>364889.12809411762</v>
      </c>
    </row>
    <row r="102" spans="1:14" x14ac:dyDescent="0.2">
      <c r="A102" s="31" t="s">
        <v>319</v>
      </c>
      <c r="B102" s="26">
        <v>97003.024941176482</v>
      </c>
      <c r="C102" s="26">
        <v>77.868000000000009</v>
      </c>
      <c r="D102" s="26">
        <v>97080.892941176484</v>
      </c>
      <c r="E102" s="26">
        <v>97003.024941176482</v>
      </c>
      <c r="F102" s="26">
        <v>77.868000000000009</v>
      </c>
      <c r="G102" s="26">
        <v>97080.892941176484</v>
      </c>
      <c r="H102" s="26">
        <v>189987.3074858824</v>
      </c>
      <c r="I102" s="26">
        <v>4174.4783964705885</v>
      </c>
      <c r="J102" s="26">
        <v>194161.785882353</v>
      </c>
      <c r="K102" s="26">
        <v>383993.35736823536</v>
      </c>
      <c r="L102" s="26">
        <v>4330.2143964705883</v>
      </c>
      <c r="M102" s="26">
        <v>388323.57176470594</v>
      </c>
    </row>
    <row r="103" spans="1:14" x14ac:dyDescent="0.2">
      <c r="A103" s="31" t="s">
        <v>320</v>
      </c>
      <c r="B103" s="26">
        <v>118204.1012673267</v>
      </c>
      <c r="C103" s="26">
        <v>51.496704000000008</v>
      </c>
      <c r="D103" s="26">
        <v>118255.5979713267</v>
      </c>
      <c r="E103" s="26">
        <v>118204.1012673267</v>
      </c>
      <c r="F103" s="26">
        <v>51.496704000000008</v>
      </c>
      <c r="G103" s="26">
        <v>118255.5979713267</v>
      </c>
      <c r="H103" s="26">
        <v>347139.30784482951</v>
      </c>
      <c r="I103" s="26">
        <v>7627.486069150571</v>
      </c>
      <c r="J103" s="26">
        <v>354766.79391398007</v>
      </c>
      <c r="K103" s="26">
        <v>583547.51037948288</v>
      </c>
      <c r="L103" s="26">
        <v>7730.4794771505713</v>
      </c>
      <c r="M103" s="26">
        <v>591277.98985663347</v>
      </c>
    </row>
    <row r="104" spans="1:14" x14ac:dyDescent="0.2">
      <c r="A104" s="31" t="s">
        <v>37</v>
      </c>
      <c r="B104" s="31">
        <v>969964.72554097557</v>
      </c>
      <c r="C104" s="31">
        <v>714.33839538864629</v>
      </c>
      <c r="D104" s="31">
        <v>970679.06393636414</v>
      </c>
      <c r="E104" s="31">
        <v>969964.72554097557</v>
      </c>
      <c r="F104" s="31">
        <v>714.33839538864629</v>
      </c>
      <c r="G104" s="31">
        <v>970679.06393636414</v>
      </c>
      <c r="H104" s="31">
        <v>3972843.9897698183</v>
      </c>
      <c r="I104" s="31">
        <v>87292.944077722103</v>
      </c>
      <c r="J104" s="31">
        <v>4060136.9338475401</v>
      </c>
      <c r="K104" s="31">
        <v>5912773.4408517685</v>
      </c>
      <c r="L104" s="31">
        <v>88721.620868499405</v>
      </c>
      <c r="M104" s="31">
        <v>6001495.0617202679</v>
      </c>
    </row>
    <row r="105" spans="1:14" x14ac:dyDescent="0.2">
      <c r="A105" s="31"/>
      <c r="B105" s="109" t="s">
        <v>339</v>
      </c>
      <c r="C105" s="110"/>
      <c r="D105" s="111"/>
      <c r="E105" s="109" t="s">
        <v>340</v>
      </c>
      <c r="F105" s="110"/>
      <c r="G105" s="111"/>
      <c r="H105" s="109" t="s">
        <v>341</v>
      </c>
      <c r="I105" s="110"/>
      <c r="J105" s="111"/>
      <c r="K105" s="109" t="s">
        <v>342</v>
      </c>
      <c r="L105" s="110"/>
      <c r="M105" s="111"/>
    </row>
    <row r="106" spans="1:14" x14ac:dyDescent="0.2">
      <c r="A106" s="31"/>
      <c r="B106" s="26" t="s">
        <v>343</v>
      </c>
      <c r="C106" s="26" t="s">
        <v>344</v>
      </c>
      <c r="D106" s="26" t="s">
        <v>37</v>
      </c>
      <c r="E106" s="26" t="s">
        <v>343</v>
      </c>
      <c r="F106" s="26" t="s">
        <v>344</v>
      </c>
      <c r="G106" s="26" t="s">
        <v>37</v>
      </c>
      <c r="H106" s="26" t="s">
        <v>343</v>
      </c>
      <c r="I106" s="26" t="s">
        <v>344</v>
      </c>
      <c r="J106" s="26" t="s">
        <v>37</v>
      </c>
      <c r="K106" s="26" t="s">
        <v>343</v>
      </c>
      <c r="L106" s="26" t="s">
        <v>344</v>
      </c>
      <c r="M106" s="26" t="s">
        <v>37</v>
      </c>
    </row>
    <row r="107" spans="1:14" x14ac:dyDescent="0.2">
      <c r="A107" s="31" t="s">
        <v>346</v>
      </c>
      <c r="B107" s="31">
        <v>1381318</v>
      </c>
      <c r="C107" s="31">
        <v>14704</v>
      </c>
      <c r="D107" s="31">
        <v>1396021.9999999998</v>
      </c>
      <c r="E107" s="31">
        <v>836770.00000000023</v>
      </c>
      <c r="F107" s="31">
        <v>46000</v>
      </c>
      <c r="G107" s="31">
        <v>882769.99999999988</v>
      </c>
      <c r="H107" s="31">
        <v>3374478.3333333335</v>
      </c>
      <c r="I107" s="31">
        <v>42300</v>
      </c>
      <c r="J107" s="31">
        <v>3416778.3333333335</v>
      </c>
      <c r="K107" s="31">
        <v>5592566.333333333</v>
      </c>
      <c r="L107" s="31">
        <v>103004.00000000001</v>
      </c>
      <c r="M107" s="31">
        <v>5695570.333333333</v>
      </c>
    </row>
    <row r="108" spans="1:14" x14ac:dyDescent="0.2">
      <c r="A108" s="31" t="s">
        <v>345</v>
      </c>
      <c r="B108" s="33">
        <v>-29.779766459209601</v>
      </c>
      <c r="C108" s="33">
        <v>-95.141877071622375</v>
      </c>
      <c r="D108" s="33">
        <v>-30.468211537041373</v>
      </c>
      <c r="E108" s="33">
        <v>15.917722377830861</v>
      </c>
      <c r="F108" s="33">
        <v>-98.447090444807301</v>
      </c>
      <c r="G108" s="33">
        <v>9.9583202800689037</v>
      </c>
      <c r="H108" s="33">
        <v>17.732093595794847</v>
      </c>
      <c r="I108" s="33">
        <v>106.36629805608062</v>
      </c>
      <c r="J108" s="33">
        <v>18.829392420273287</v>
      </c>
      <c r="K108" s="33">
        <v>5.7255844353585461</v>
      </c>
      <c r="L108" s="33">
        <v>-13.865849026737415</v>
      </c>
      <c r="M108" s="33">
        <v>5.3712747009111617</v>
      </c>
    </row>
    <row r="109" spans="1:14" x14ac:dyDescent="0.2">
      <c r="A109" s="106" t="s">
        <v>353</v>
      </c>
      <c r="B109" s="107"/>
      <c r="C109" s="107"/>
      <c r="D109" s="107"/>
      <c r="E109" s="107"/>
      <c r="F109" s="107"/>
      <c r="G109" s="107"/>
      <c r="H109" s="107"/>
      <c r="I109" s="107"/>
      <c r="J109" s="107"/>
      <c r="K109" s="107"/>
      <c r="L109" s="107"/>
      <c r="M109" s="108"/>
    </row>
    <row r="112" spans="1:14" ht="78.75" customHeight="1" x14ac:dyDescent="0.25">
      <c r="A112" s="112" t="s">
        <v>352</v>
      </c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62"/>
    </row>
    <row r="113" spans="1:14" x14ac:dyDescent="0.2">
      <c r="A113" s="31" t="s">
        <v>334</v>
      </c>
      <c r="B113" s="113" t="s">
        <v>335</v>
      </c>
      <c r="C113" s="114"/>
      <c r="D113" s="115"/>
      <c r="E113" s="113" t="s">
        <v>205</v>
      </c>
      <c r="F113" s="114"/>
      <c r="G113" s="115"/>
      <c r="H113" s="113" t="s">
        <v>206</v>
      </c>
      <c r="I113" s="114"/>
      <c r="J113" s="115"/>
      <c r="K113" s="113" t="s">
        <v>336</v>
      </c>
      <c r="L113" s="114"/>
      <c r="M113" s="115"/>
      <c r="N113" s="62"/>
    </row>
    <row r="114" spans="1:14" x14ac:dyDescent="0.2">
      <c r="A114" s="31"/>
      <c r="B114" s="31" t="s">
        <v>337</v>
      </c>
      <c r="C114" s="31" t="s">
        <v>209</v>
      </c>
      <c r="D114" s="31" t="s">
        <v>93</v>
      </c>
      <c r="E114" s="31" t="s">
        <v>337</v>
      </c>
      <c r="F114" s="31" t="s">
        <v>209</v>
      </c>
      <c r="G114" s="31" t="s">
        <v>93</v>
      </c>
      <c r="H114" s="31" t="s">
        <v>337</v>
      </c>
      <c r="I114" s="31" t="s">
        <v>209</v>
      </c>
      <c r="J114" s="31" t="s">
        <v>93</v>
      </c>
      <c r="K114" s="31" t="s">
        <v>337</v>
      </c>
      <c r="L114" s="31" t="s">
        <v>209</v>
      </c>
      <c r="M114" s="31" t="s">
        <v>93</v>
      </c>
      <c r="N114" s="62"/>
    </row>
    <row r="115" spans="1:14" x14ac:dyDescent="0.2">
      <c r="A115" s="31" t="s">
        <v>309</v>
      </c>
      <c r="B115" s="26">
        <v>28084.240408474576</v>
      </c>
      <c r="C115" s="26">
        <v>5802.9525758893278</v>
      </c>
      <c r="D115" s="26">
        <v>33887.192984363901</v>
      </c>
      <c r="E115" s="26">
        <v>11540.055775993927</v>
      </c>
      <c r="F115" s="26">
        <v>3190.6766416649025</v>
      </c>
      <c r="G115" s="26">
        <v>14730.73241765883</v>
      </c>
      <c r="H115" s="26">
        <v>5498.1319774755575</v>
      </c>
      <c r="I115" s="26">
        <v>120.80719214688246</v>
      </c>
      <c r="J115" s="26">
        <v>5618.9391696224402</v>
      </c>
      <c r="K115" s="26">
        <v>45122.428161944059</v>
      </c>
      <c r="L115" s="26">
        <v>9114.4364097011112</v>
      </c>
      <c r="M115" s="26">
        <v>54236.864571645172</v>
      </c>
    </row>
    <row r="116" spans="1:14" x14ac:dyDescent="0.2">
      <c r="A116" s="31" t="s">
        <v>310</v>
      </c>
      <c r="B116" s="26">
        <v>23556.037909090905</v>
      </c>
      <c r="C116" s="26">
        <v>5456.9159506329106</v>
      </c>
      <c r="D116" s="26">
        <v>29012.953859723813</v>
      </c>
      <c r="E116" s="26">
        <v>9880.1664074695782</v>
      </c>
      <c r="F116" s="26">
        <v>2731.7386314244454</v>
      </c>
      <c r="G116" s="26">
        <v>12611.905038894023</v>
      </c>
      <c r="H116" s="26">
        <v>4707.2960410375135</v>
      </c>
      <c r="I116" s="26">
        <v>103.43062328288863</v>
      </c>
      <c r="J116" s="26">
        <v>4810.7266643204021</v>
      </c>
      <c r="K116" s="26">
        <v>38143.500357598001</v>
      </c>
      <c r="L116" s="26">
        <v>8292.085205340245</v>
      </c>
      <c r="M116" s="26">
        <v>46435.585562938242</v>
      </c>
    </row>
    <row r="117" spans="1:14" x14ac:dyDescent="0.2">
      <c r="A117" s="31" t="s">
        <v>311</v>
      </c>
      <c r="B117" s="26">
        <v>31634.470915289261</v>
      </c>
      <c r="C117" s="26">
        <v>4554.2676183063513</v>
      </c>
      <c r="D117" s="26">
        <v>36188.738533595613</v>
      </c>
      <c r="E117" s="26">
        <v>12323.831641447867</v>
      </c>
      <c r="F117" s="26">
        <v>3407.3805636170637</v>
      </c>
      <c r="G117" s="26">
        <v>15731.21220506493</v>
      </c>
      <c r="H117" s="26">
        <v>5871.553322456426</v>
      </c>
      <c r="I117" s="26">
        <v>129.01215782607372</v>
      </c>
      <c r="J117" s="26">
        <v>6000.5654802825002</v>
      </c>
      <c r="K117" s="26">
        <v>49829.855879193557</v>
      </c>
      <c r="L117" s="26">
        <v>8090.6603397494891</v>
      </c>
      <c r="M117" s="26">
        <v>57920.516218943041</v>
      </c>
    </row>
    <row r="118" spans="1:14" x14ac:dyDescent="0.2">
      <c r="A118" s="31" t="s">
        <v>338</v>
      </c>
      <c r="B118" s="26">
        <v>46428.281978208222</v>
      </c>
      <c r="C118" s="26">
        <v>590.8917951219513</v>
      </c>
      <c r="D118" s="26">
        <v>47019.173773330171</v>
      </c>
      <c r="E118" s="26">
        <v>16012.063558517433</v>
      </c>
      <c r="F118" s="26">
        <v>4427.1291380838347</v>
      </c>
      <c r="G118" s="26">
        <v>20439.192696601269</v>
      </c>
      <c r="H118" s="26">
        <v>7628.7706390113481</v>
      </c>
      <c r="I118" s="26">
        <v>167.62245144480733</v>
      </c>
      <c r="J118" s="26">
        <v>7796.3930904561557</v>
      </c>
      <c r="K118" s="26">
        <v>70069.116175736999</v>
      </c>
      <c r="L118" s="26">
        <v>5185.6433846505934</v>
      </c>
      <c r="M118" s="26">
        <v>75254.759560387596</v>
      </c>
    </row>
    <row r="119" spans="1:14" x14ac:dyDescent="0.2">
      <c r="A119" s="31" t="s">
        <v>313</v>
      </c>
      <c r="B119" s="26">
        <v>40824.906111312201</v>
      </c>
      <c r="C119" s="26">
        <v>299.48725021834065</v>
      </c>
      <c r="D119" s="26">
        <v>41124.393361530558</v>
      </c>
      <c r="E119" s="26">
        <v>14004.6357148836</v>
      </c>
      <c r="F119" s="26">
        <v>3872.1012201222829</v>
      </c>
      <c r="G119" s="26">
        <v>17876.736935005923</v>
      </c>
      <c r="H119" s="26">
        <v>6672.3538387981598</v>
      </c>
      <c r="I119" s="26">
        <v>146.60767249275472</v>
      </c>
      <c r="J119" s="26">
        <v>6818.9615112909178</v>
      </c>
      <c r="K119" s="26">
        <v>61501.895664993957</v>
      </c>
      <c r="L119" s="26">
        <v>4318.196142833378</v>
      </c>
      <c r="M119" s="26">
        <v>65820.091807827397</v>
      </c>
    </row>
    <row r="120" spans="1:14" x14ac:dyDescent="0.2">
      <c r="A120" s="31" t="s">
        <v>314</v>
      </c>
      <c r="B120" s="26">
        <v>31234.076372093015</v>
      </c>
      <c r="C120" s="26">
        <v>422.66210334346499</v>
      </c>
      <c r="D120" s="26">
        <v>31656.738475436479</v>
      </c>
      <c r="E120" s="26">
        <v>10780.489486430897</v>
      </c>
      <c r="F120" s="26">
        <v>2980.666355324141</v>
      </c>
      <c r="G120" s="26">
        <v>13761.155841755039</v>
      </c>
      <c r="H120" s="26">
        <v>5136.2450172455701</v>
      </c>
      <c r="I120" s="26">
        <v>112.85566466099104</v>
      </c>
      <c r="J120" s="26">
        <v>5249.1006819065615</v>
      </c>
      <c r="K120" s="26">
        <v>47150.810875769486</v>
      </c>
      <c r="L120" s="26">
        <v>3516.1841233285968</v>
      </c>
      <c r="M120" s="26">
        <v>50666.994999098075</v>
      </c>
    </row>
    <row r="121" spans="1:14" x14ac:dyDescent="0.2">
      <c r="A121" s="31" t="s">
        <v>315</v>
      </c>
      <c r="B121" s="26">
        <v>36046.913592857149</v>
      </c>
      <c r="C121" s="26">
        <v>317.78687368421055</v>
      </c>
      <c r="D121" s="26">
        <v>36364.700466541362</v>
      </c>
      <c r="E121" s="26">
        <v>12383.754294869843</v>
      </c>
      <c r="F121" s="26">
        <v>3423.9484047342457</v>
      </c>
      <c r="G121" s="26">
        <v>15807.702699604088</v>
      </c>
      <c r="H121" s="26">
        <v>5900.1028081218165</v>
      </c>
      <c r="I121" s="26">
        <v>129.63945873747474</v>
      </c>
      <c r="J121" s="26">
        <v>6029.7422668592908</v>
      </c>
      <c r="K121" s="26">
        <v>54330.770695848805</v>
      </c>
      <c r="L121" s="26">
        <v>3871.3747371559311</v>
      </c>
      <c r="M121" s="26">
        <v>58202.145433004742</v>
      </c>
    </row>
    <row r="122" spans="1:14" x14ac:dyDescent="0.2">
      <c r="A122" s="31" t="s">
        <v>316</v>
      </c>
      <c r="B122" s="26">
        <v>42259.87783616237</v>
      </c>
      <c r="C122" s="26">
        <v>208.90849675324677</v>
      </c>
      <c r="D122" s="26">
        <v>42468.786332915617</v>
      </c>
      <c r="E122" s="26">
        <v>14462.459704076145</v>
      </c>
      <c r="F122" s="26">
        <v>3998.6836506291716</v>
      </c>
      <c r="G122" s="26">
        <v>18461.143354705317</v>
      </c>
      <c r="H122" s="26">
        <v>6890.4790163446251</v>
      </c>
      <c r="I122" s="26">
        <v>151.40040761513484</v>
      </c>
      <c r="J122" s="26">
        <v>7041.8794239597601</v>
      </c>
      <c r="K122" s="26">
        <v>63612.816556583137</v>
      </c>
      <c r="L122" s="26">
        <v>4358.9925549975533</v>
      </c>
      <c r="M122" s="26">
        <v>67971.809111580689</v>
      </c>
    </row>
    <row r="123" spans="1:14" x14ac:dyDescent="0.2">
      <c r="A123" s="31" t="s">
        <v>317</v>
      </c>
      <c r="B123" s="26">
        <v>27483.711303964756</v>
      </c>
      <c r="C123" s="26">
        <v>105.43380319148936</v>
      </c>
      <c r="D123" s="26">
        <v>27589.145107156244</v>
      </c>
      <c r="E123" s="26">
        <v>9395.2979078402495</v>
      </c>
      <c r="F123" s="26">
        <v>2597.678742453661</v>
      </c>
      <c r="G123" s="26">
        <v>11992.976650293911</v>
      </c>
      <c r="H123" s="26">
        <v>4476.2858055212973</v>
      </c>
      <c r="I123" s="26">
        <v>98.35477242586397</v>
      </c>
      <c r="J123" s="26">
        <v>4574.6405779471615</v>
      </c>
      <c r="K123" s="26">
        <v>41355.295017326309</v>
      </c>
      <c r="L123" s="26">
        <v>2801.4673180710142</v>
      </c>
      <c r="M123" s="26">
        <v>44156.762335397318</v>
      </c>
    </row>
    <row r="124" spans="1:14" x14ac:dyDescent="0.2">
      <c r="A124" s="31" t="s">
        <v>318</v>
      </c>
      <c r="B124" s="26">
        <v>29040.414801980198</v>
      </c>
      <c r="C124" s="26">
        <v>555.99639069767443</v>
      </c>
      <c r="D124" s="26">
        <v>29596.411192677871</v>
      </c>
      <c r="E124" s="26">
        <v>10078.858880118738</v>
      </c>
      <c r="F124" s="26">
        <v>2786.6745384653032</v>
      </c>
      <c r="G124" s="26">
        <v>12865.53341858404</v>
      </c>
      <c r="H124" s="26">
        <v>4801.9608727126388</v>
      </c>
      <c r="I124" s="26">
        <v>105.51063746890314</v>
      </c>
      <c r="J124" s="26">
        <v>4907.4715101815418</v>
      </c>
      <c r="K124" s="26">
        <v>43921.234554811577</v>
      </c>
      <c r="L124" s="26">
        <v>3448.1815666318807</v>
      </c>
      <c r="M124" s="26">
        <v>47369.416121443457</v>
      </c>
    </row>
    <row r="125" spans="1:14" x14ac:dyDescent="0.2">
      <c r="A125" s="31" t="s">
        <v>319</v>
      </c>
      <c r="B125" s="26">
        <v>39781.095067873306</v>
      </c>
      <c r="C125" s="26">
        <v>1367.3430000000001</v>
      </c>
      <c r="D125" s="26">
        <v>41148.438067873307</v>
      </c>
      <c r="E125" s="26">
        <v>14012.823977996512</v>
      </c>
      <c r="F125" s="26">
        <v>3874.3651693056477</v>
      </c>
      <c r="G125" s="26">
        <v>17887.189147302161</v>
      </c>
      <c r="H125" s="26">
        <v>6676.2550462216605</v>
      </c>
      <c r="I125" s="26">
        <v>146.6933914090605</v>
      </c>
      <c r="J125" s="26">
        <v>6822.9484376307209</v>
      </c>
      <c r="K125" s="26">
        <v>60470.174092091474</v>
      </c>
      <c r="L125" s="26">
        <v>5388.4015607147085</v>
      </c>
      <c r="M125" s="26">
        <v>65858.57565280619</v>
      </c>
    </row>
    <row r="126" spans="1:14" x14ac:dyDescent="0.2">
      <c r="A126" s="31" t="s">
        <v>320</v>
      </c>
      <c r="B126" s="26">
        <v>45453.549579775281</v>
      </c>
      <c r="C126" s="26">
        <v>3075.7132874354566</v>
      </c>
      <c r="D126" s="26">
        <v>48529.262867210738</v>
      </c>
      <c r="E126" s="26">
        <v>16526.314248391416</v>
      </c>
      <c r="F126" s="26">
        <v>4569.3128238467971</v>
      </c>
      <c r="G126" s="26">
        <v>21095.627072238214</v>
      </c>
      <c r="H126" s="26">
        <v>7873.7796941943143</v>
      </c>
      <c r="I126" s="26">
        <v>173.00589006149997</v>
      </c>
      <c r="J126" s="26">
        <v>8046.7855842558147</v>
      </c>
      <c r="K126" s="26">
        <v>69853.643522361002</v>
      </c>
      <c r="L126" s="26">
        <v>7818.032001343754</v>
      </c>
      <c r="M126" s="26">
        <v>77671.675523704776</v>
      </c>
    </row>
    <row r="127" spans="1:14" x14ac:dyDescent="0.2">
      <c r="A127" s="31" t="s">
        <v>37</v>
      </c>
      <c r="B127" s="31">
        <v>421827.57587708125</v>
      </c>
      <c r="C127" s="31">
        <v>22758.359145274422</v>
      </c>
      <c r="D127" s="31">
        <v>444585.93502235564</v>
      </c>
      <c r="E127" s="31">
        <v>151400.75159803624</v>
      </c>
      <c r="F127" s="31">
        <v>41860.355879671493</v>
      </c>
      <c r="G127" s="31">
        <v>193261.10747770773</v>
      </c>
      <c r="H127" s="31">
        <v>72133.214079140933</v>
      </c>
      <c r="I127" s="31">
        <v>1584.9403195723348</v>
      </c>
      <c r="J127" s="31">
        <v>73718.154398713275</v>
      </c>
      <c r="K127" s="31">
        <v>645361.54155425844</v>
      </c>
      <c r="L127" s="31">
        <v>66203.655344518251</v>
      </c>
      <c r="M127" s="31">
        <v>711565.19689877669</v>
      </c>
    </row>
    <row r="128" spans="1:14" x14ac:dyDescent="0.2">
      <c r="A128" s="31"/>
      <c r="B128" s="109" t="s">
        <v>339</v>
      </c>
      <c r="C128" s="110"/>
      <c r="D128" s="111"/>
      <c r="E128" s="109" t="s">
        <v>340</v>
      </c>
      <c r="F128" s="110"/>
      <c r="G128" s="111"/>
      <c r="H128" s="109" t="s">
        <v>341</v>
      </c>
      <c r="I128" s="110"/>
      <c r="J128" s="111"/>
      <c r="K128" s="109" t="s">
        <v>342</v>
      </c>
      <c r="L128" s="110"/>
      <c r="M128" s="111"/>
    </row>
    <row r="129" spans="1:14" x14ac:dyDescent="0.2">
      <c r="A129" s="31"/>
      <c r="B129" s="26" t="s">
        <v>343</v>
      </c>
      <c r="C129" s="26" t="s">
        <v>344</v>
      </c>
      <c r="D129" s="26" t="s">
        <v>37</v>
      </c>
      <c r="E129" s="26" t="s">
        <v>343</v>
      </c>
      <c r="F129" s="26" t="s">
        <v>344</v>
      </c>
      <c r="G129" s="26" t="s">
        <v>37</v>
      </c>
      <c r="H129" s="26" t="s">
        <v>343</v>
      </c>
      <c r="I129" s="26" t="s">
        <v>344</v>
      </c>
      <c r="J129" s="26" t="s">
        <v>37</v>
      </c>
      <c r="K129" s="26" t="s">
        <v>343</v>
      </c>
      <c r="L129" s="26" t="s">
        <v>344</v>
      </c>
      <c r="M129" s="26" t="s">
        <v>37</v>
      </c>
    </row>
    <row r="130" spans="1:14" x14ac:dyDescent="0.2">
      <c r="A130" s="31" t="s">
        <v>346</v>
      </c>
      <c r="B130" s="31">
        <v>324104</v>
      </c>
      <c r="C130" s="31">
        <v>39510</v>
      </c>
      <c r="D130" s="31">
        <v>363614</v>
      </c>
      <c r="E130" s="31">
        <v>129927.00000000001</v>
      </c>
      <c r="F130" s="31">
        <v>28152</v>
      </c>
      <c r="G130" s="31">
        <v>158079.00000000003</v>
      </c>
      <c r="H130" s="31">
        <v>56019</v>
      </c>
      <c r="I130" s="31">
        <v>4228</v>
      </c>
      <c r="J130" s="31">
        <v>60247</v>
      </c>
      <c r="K130" s="31">
        <v>510050</v>
      </c>
      <c r="L130" s="31">
        <v>71890</v>
      </c>
      <c r="M130" s="31">
        <v>581940</v>
      </c>
    </row>
    <row r="131" spans="1:14" x14ac:dyDescent="0.2">
      <c r="A131" s="31" t="s">
        <v>345</v>
      </c>
      <c r="B131" s="33">
        <v>30.151919099141399</v>
      </c>
      <c r="C131" s="33">
        <v>-42.398483560429199</v>
      </c>
      <c r="D131" s="33">
        <v>22.268651653224474</v>
      </c>
      <c r="E131" s="33">
        <v>16.527551315766715</v>
      </c>
      <c r="F131" s="33">
        <v>48.694074593888509</v>
      </c>
      <c r="G131" s="33">
        <v>22.256028617151991</v>
      </c>
      <c r="H131" s="33">
        <v>28.765622519396871</v>
      </c>
      <c r="I131" s="33">
        <v>-62.513237474637307</v>
      </c>
      <c r="J131" s="33">
        <v>22.359875842304639</v>
      </c>
      <c r="K131" s="33">
        <v>26.529073924959988</v>
      </c>
      <c r="L131" s="33">
        <v>-7.9097853046066895</v>
      </c>
      <c r="M131" s="33">
        <v>22.274666958582788</v>
      </c>
    </row>
    <row r="132" spans="1:14" x14ac:dyDescent="0.2">
      <c r="A132" s="106" t="s">
        <v>353</v>
      </c>
      <c r="B132" s="107"/>
      <c r="C132" s="107"/>
      <c r="D132" s="107"/>
      <c r="E132" s="107"/>
      <c r="F132" s="107"/>
      <c r="G132" s="107"/>
      <c r="H132" s="107"/>
      <c r="I132" s="107"/>
      <c r="J132" s="107"/>
      <c r="K132" s="107"/>
      <c r="L132" s="107"/>
      <c r="M132" s="108"/>
    </row>
    <row r="135" spans="1:14" ht="75.75" customHeight="1" x14ac:dyDescent="0.25">
      <c r="A135" s="112" t="s">
        <v>213</v>
      </c>
      <c r="B135" s="112"/>
      <c r="C135" s="112"/>
      <c r="D135" s="112"/>
      <c r="E135" s="112"/>
      <c r="F135" s="112"/>
      <c r="G135" s="112"/>
      <c r="H135" s="112"/>
      <c r="I135" s="112"/>
      <c r="J135" s="112"/>
      <c r="K135" s="112"/>
      <c r="L135" s="112"/>
      <c r="M135" s="112"/>
      <c r="N135" s="62"/>
    </row>
    <row r="136" spans="1:14" x14ac:dyDescent="0.2">
      <c r="A136" s="31" t="s">
        <v>334</v>
      </c>
      <c r="B136" s="31" t="s">
        <v>335</v>
      </c>
      <c r="C136" s="31"/>
      <c r="D136" s="31"/>
      <c r="E136" s="31" t="s">
        <v>205</v>
      </c>
      <c r="F136" s="31"/>
      <c r="G136" s="31"/>
      <c r="H136" s="31" t="s">
        <v>206</v>
      </c>
      <c r="I136" s="31"/>
      <c r="J136" s="31"/>
      <c r="K136" s="31" t="s">
        <v>336</v>
      </c>
      <c r="L136" s="31"/>
      <c r="M136" s="31"/>
      <c r="N136" s="62"/>
    </row>
    <row r="137" spans="1:14" x14ac:dyDescent="0.2">
      <c r="A137" s="31"/>
      <c r="B137" s="31" t="s">
        <v>337</v>
      </c>
      <c r="C137" s="31" t="s">
        <v>209</v>
      </c>
      <c r="D137" s="31" t="s">
        <v>93</v>
      </c>
      <c r="E137" s="31" t="s">
        <v>337</v>
      </c>
      <c r="F137" s="31" t="s">
        <v>209</v>
      </c>
      <c r="G137" s="31" t="s">
        <v>93</v>
      </c>
      <c r="H137" s="31" t="s">
        <v>337</v>
      </c>
      <c r="I137" s="31" t="s">
        <v>209</v>
      </c>
      <c r="J137" s="31" t="s">
        <v>93</v>
      </c>
      <c r="K137" s="31" t="s">
        <v>337</v>
      </c>
      <c r="L137" s="31" t="s">
        <v>209</v>
      </c>
      <c r="M137" s="31" t="s">
        <v>93</v>
      </c>
      <c r="N137" s="62"/>
    </row>
    <row r="138" spans="1:14" x14ac:dyDescent="0.2">
      <c r="A138" s="31" t="s">
        <v>309</v>
      </c>
      <c r="B138" s="26">
        <v>19911.876720779223</v>
      </c>
      <c r="C138" s="26">
        <v>2042.6911020955574</v>
      </c>
      <c r="D138" s="26">
        <v>21954.567822874778</v>
      </c>
      <c r="E138" s="26">
        <v>10166.9092038652</v>
      </c>
      <c r="F138" s="26">
        <v>2811.019317790659</v>
      </c>
      <c r="G138" s="26">
        <v>12977.928521655858</v>
      </c>
      <c r="H138" s="26">
        <v>59261.547606054548</v>
      </c>
      <c r="I138" s="26">
        <v>1302.1188283394713</v>
      </c>
      <c r="J138" s="26">
        <v>60563.666434394021</v>
      </c>
      <c r="K138" s="26">
        <v>89340.333530698961</v>
      </c>
      <c r="L138" s="26">
        <v>6155.8292482256875</v>
      </c>
      <c r="M138" s="26">
        <v>95496.162778924656</v>
      </c>
    </row>
    <row r="139" spans="1:14" x14ac:dyDescent="0.2">
      <c r="A139" s="31" t="s">
        <v>310</v>
      </c>
      <c r="B139" s="26">
        <v>20698.843853333336</v>
      </c>
      <c r="C139" s="26">
        <v>1356.3922853317101</v>
      </c>
      <c r="D139" s="26">
        <v>22055.236138665045</v>
      </c>
      <c r="E139" s="26">
        <v>10213.527549286662</v>
      </c>
      <c r="F139" s="26">
        <v>2823.9086892717528</v>
      </c>
      <c r="G139" s="26">
        <v>13037.436238558415</v>
      </c>
      <c r="H139" s="26">
        <v>59533.279677337247</v>
      </c>
      <c r="I139" s="26">
        <v>1308.0894359353608</v>
      </c>
      <c r="J139" s="26">
        <v>60841.369113272609</v>
      </c>
      <c r="K139" s="26">
        <v>90445.651079957242</v>
      </c>
      <c r="L139" s="26">
        <v>5488.3904105388237</v>
      </c>
      <c r="M139" s="26">
        <v>95934.041490496078</v>
      </c>
    </row>
    <row r="140" spans="1:14" x14ac:dyDescent="0.2">
      <c r="A140" s="31" t="s">
        <v>311</v>
      </c>
      <c r="B140" s="26">
        <v>28151.754537423316</v>
      </c>
      <c r="C140" s="26">
        <v>949.27673445585208</v>
      </c>
      <c r="D140" s="26">
        <v>29101.031271879168</v>
      </c>
      <c r="E140" s="26">
        <v>13476.354673298043</v>
      </c>
      <c r="F140" s="26">
        <v>3726.0383229976464</v>
      </c>
      <c r="G140" s="26">
        <v>17202.39299629569</v>
      </c>
      <c r="H140" s="26">
        <v>78551.86055208488</v>
      </c>
      <c r="I140" s="26">
        <v>1725.973430628334</v>
      </c>
      <c r="J140" s="26">
        <v>80277.833982713215</v>
      </c>
      <c r="K140" s="26">
        <v>120179.96976280624</v>
      </c>
      <c r="L140" s="26">
        <v>6401.2884880818328</v>
      </c>
      <c r="M140" s="26">
        <v>126581.25825088807</v>
      </c>
    </row>
    <row r="141" spans="1:14" x14ac:dyDescent="0.2">
      <c r="A141" s="31" t="s">
        <v>338</v>
      </c>
      <c r="B141" s="26">
        <v>29494.106571428601</v>
      </c>
      <c r="C141" s="26">
        <v>367.40286456400742</v>
      </c>
      <c r="D141" s="26">
        <v>29861.509435992572</v>
      </c>
      <c r="E141" s="26">
        <v>13828.523411414004</v>
      </c>
      <c r="F141" s="26">
        <v>3823.4084387442854</v>
      </c>
      <c r="G141" s="26">
        <v>17651.931850158289</v>
      </c>
      <c r="H141" s="26">
        <v>80604.604805106123</v>
      </c>
      <c r="I141" s="26">
        <v>1771.0771622992147</v>
      </c>
      <c r="J141" s="26">
        <v>82375.68196740534</v>
      </c>
      <c r="K141" s="26">
        <v>123927.23478794872</v>
      </c>
      <c r="L141" s="26">
        <v>5961.8884656075079</v>
      </c>
      <c r="M141" s="26">
        <v>129889.1232535562</v>
      </c>
    </row>
    <row r="142" spans="1:14" x14ac:dyDescent="0.2">
      <c r="A142" s="31" t="s">
        <v>313</v>
      </c>
      <c r="B142" s="26">
        <v>26261.619636986303</v>
      </c>
      <c r="C142" s="26">
        <v>527.49619228118536</v>
      </c>
      <c r="D142" s="26">
        <v>26789.115829267488</v>
      </c>
      <c r="E142" s="26">
        <v>12405.733079574091</v>
      </c>
      <c r="F142" s="26">
        <v>3430.0252553430537</v>
      </c>
      <c r="G142" s="26">
        <v>15835.758334917144</v>
      </c>
      <c r="H142" s="26">
        <v>72311.35114334333</v>
      </c>
      <c r="I142" s="26">
        <v>1588.8544196033533</v>
      </c>
      <c r="J142" s="26">
        <v>73900.205562946678</v>
      </c>
      <c r="K142" s="26">
        <v>110978.70385990373</v>
      </c>
      <c r="L142" s="26">
        <v>5546.3758672275926</v>
      </c>
      <c r="M142" s="26">
        <v>116525.07972713131</v>
      </c>
    </row>
    <row r="143" spans="1:14" x14ac:dyDescent="0.2">
      <c r="A143" s="31" t="s">
        <v>314</v>
      </c>
      <c r="B143" s="26">
        <v>23529.353625000003</v>
      </c>
      <c r="C143" s="26">
        <v>967.61076348547715</v>
      </c>
      <c r="D143" s="26">
        <v>24496.964388485481</v>
      </c>
      <c r="E143" s="26">
        <v>11344.263969002095</v>
      </c>
      <c r="F143" s="26">
        <v>3136.5427312814063</v>
      </c>
      <c r="G143" s="26">
        <v>14480.806700283501</v>
      </c>
      <c r="H143" s="26">
        <v>66124.190329061224</v>
      </c>
      <c r="I143" s="26">
        <v>1452.9076055951111</v>
      </c>
      <c r="J143" s="26">
        <v>67577.09793465634</v>
      </c>
      <c r="K143" s="26">
        <v>100997.80792306332</v>
      </c>
      <c r="L143" s="26">
        <v>5557.0611003619942</v>
      </c>
      <c r="M143" s="26">
        <v>106554.86902342533</v>
      </c>
    </row>
    <row r="144" spans="1:14" x14ac:dyDescent="0.2">
      <c r="A144" s="31" t="s">
        <v>315</v>
      </c>
      <c r="B144" s="26">
        <v>30354.099401273899</v>
      </c>
      <c r="C144" s="26">
        <v>791.21825600612078</v>
      </c>
      <c r="D144" s="26">
        <v>31145.317657280004</v>
      </c>
      <c r="E144" s="26">
        <v>14423.040312238876</v>
      </c>
      <c r="F144" s="26">
        <v>3987.7846970014557</v>
      </c>
      <c r="G144" s="26">
        <v>18410.825009240332</v>
      </c>
      <c r="H144" s="26">
        <v>84069.963933861116</v>
      </c>
      <c r="I144" s="26">
        <v>1847.2194425937801</v>
      </c>
      <c r="J144" s="26">
        <v>85917.183376454894</v>
      </c>
      <c r="K144" s="26">
        <v>128847.10364737389</v>
      </c>
      <c r="L144" s="26">
        <v>6626.2223956013568</v>
      </c>
      <c r="M144" s="26">
        <v>135473.32604297524</v>
      </c>
    </row>
    <row r="145" spans="1:13" x14ac:dyDescent="0.2">
      <c r="A145" s="31" t="s">
        <v>316</v>
      </c>
      <c r="B145" s="26">
        <v>30021.786794117645</v>
      </c>
      <c r="C145" s="26">
        <v>1281.0715555555555</v>
      </c>
      <c r="D145" s="26">
        <v>31302.858349673199</v>
      </c>
      <c r="E145" s="26">
        <v>14495.995604659018</v>
      </c>
      <c r="F145" s="26">
        <v>4007.9558947780738</v>
      </c>
      <c r="G145" s="26">
        <v>18503.951499437091</v>
      </c>
      <c r="H145" s="26">
        <v>84495.210530262906</v>
      </c>
      <c r="I145" s="26">
        <v>1856.5631337768548</v>
      </c>
      <c r="J145" s="26">
        <v>86351.773664039763</v>
      </c>
      <c r="K145" s="26">
        <v>129012.99292903957</v>
      </c>
      <c r="L145" s="26">
        <v>7145.5905841104841</v>
      </c>
      <c r="M145" s="26">
        <v>136158.58351315005</v>
      </c>
    </row>
    <row r="146" spans="1:13" x14ac:dyDescent="0.2">
      <c r="A146" s="31" t="s">
        <v>317</v>
      </c>
      <c r="B146" s="26">
        <v>25702.5651111111</v>
      </c>
      <c r="C146" s="26">
        <v>802.9218282009723</v>
      </c>
      <c r="D146" s="26">
        <v>26505.486939312083</v>
      </c>
      <c r="E146" s="26">
        <v>12274.387785281157</v>
      </c>
      <c r="F146" s="26">
        <v>3393.7099748428623</v>
      </c>
      <c r="G146" s="26">
        <v>15668.097760124019</v>
      </c>
      <c r="H146" s="26">
        <v>71545.757071979649</v>
      </c>
      <c r="I146" s="26">
        <v>1572.0324752657766</v>
      </c>
      <c r="J146" s="26">
        <v>73117.789547245426</v>
      </c>
      <c r="K146" s="26">
        <v>109522.7099683719</v>
      </c>
      <c r="L146" s="26">
        <v>5768.6642783096104</v>
      </c>
      <c r="M146" s="26">
        <v>115291.37424668153</v>
      </c>
    </row>
    <row r="147" spans="1:13" x14ac:dyDescent="0.2">
      <c r="A147" s="31" t="s">
        <v>318</v>
      </c>
      <c r="B147" s="26">
        <v>22363.533620689661</v>
      </c>
      <c r="C147" s="26">
        <v>662.86464612365057</v>
      </c>
      <c r="D147" s="26">
        <v>23026.39826681331</v>
      </c>
      <c r="E147" s="26">
        <v>10663.261620973937</v>
      </c>
      <c r="F147" s="26">
        <v>2948.2543618878663</v>
      </c>
      <c r="G147" s="26">
        <v>13611.515982861803</v>
      </c>
      <c r="H147" s="26">
        <v>62154.719149741293</v>
      </c>
      <c r="I147" s="26">
        <v>1365.6887702804677</v>
      </c>
      <c r="J147" s="26">
        <v>63520.40792002176</v>
      </c>
      <c r="K147" s="26">
        <v>95181.514391404897</v>
      </c>
      <c r="L147" s="26">
        <v>4976.8077782919845</v>
      </c>
      <c r="M147" s="26">
        <v>100158.32216969688</v>
      </c>
    </row>
    <row r="148" spans="1:13" x14ac:dyDescent="0.2">
      <c r="A148" s="31" t="s">
        <v>319</v>
      </c>
      <c r="B148" s="26">
        <v>25926.783287671231</v>
      </c>
      <c r="C148" s="26">
        <v>525.13077367205551</v>
      </c>
      <c r="D148" s="26">
        <v>26451.914061343286</v>
      </c>
      <c r="E148" s="26">
        <v>12249.57879835448</v>
      </c>
      <c r="F148" s="26">
        <v>3386.8506098079911</v>
      </c>
      <c r="G148" s="26">
        <v>15636.42940816247</v>
      </c>
      <c r="H148" s="26">
        <v>71401.148820805916</v>
      </c>
      <c r="I148" s="26">
        <v>1568.8550839523014</v>
      </c>
      <c r="J148" s="26">
        <v>72970.003904758225</v>
      </c>
      <c r="K148" s="26">
        <v>109577.51090683162</v>
      </c>
      <c r="L148" s="26">
        <v>5480.8364674323475</v>
      </c>
      <c r="M148" s="26">
        <v>115058.34737426398</v>
      </c>
    </row>
    <row r="149" spans="1:13" x14ac:dyDescent="0.2">
      <c r="A149" s="31" t="s">
        <v>320</v>
      </c>
      <c r="B149" s="26">
        <v>26869.688551898733</v>
      </c>
      <c r="C149" s="26">
        <v>847.69417674418628</v>
      </c>
      <c r="D149" s="26">
        <v>27717.382728642919</v>
      </c>
      <c r="E149" s="26">
        <v>12835.602861527635</v>
      </c>
      <c r="F149" s="26">
        <v>3548.8787079485392</v>
      </c>
      <c r="G149" s="26">
        <v>16384.481569476175</v>
      </c>
      <c r="H149" s="26">
        <v>74817.004340084706</v>
      </c>
      <c r="I149" s="26">
        <v>1643.9096508041093</v>
      </c>
      <c r="J149" s="26">
        <v>76460.913990888817</v>
      </c>
      <c r="K149" s="26">
        <v>114522.29575351108</v>
      </c>
      <c r="L149" s="26">
        <v>6040.4825354968343</v>
      </c>
      <c r="M149" s="26">
        <v>120562.77828900791</v>
      </c>
    </row>
    <row r="150" spans="1:13" x14ac:dyDescent="0.2">
      <c r="A150" s="31" t="s">
        <v>37</v>
      </c>
      <c r="B150" s="31">
        <v>309286.01171171304</v>
      </c>
      <c r="C150" s="31">
        <v>11121.77117851633</v>
      </c>
      <c r="D150" s="31">
        <v>320407.78289022931</v>
      </c>
      <c r="E150" s="31">
        <v>148377.1788694752</v>
      </c>
      <c r="F150" s="31">
        <v>41024.377001695597</v>
      </c>
      <c r="G150" s="31">
        <v>189401.5558711708</v>
      </c>
      <c r="H150" s="31">
        <v>864870.63795972313</v>
      </c>
      <c r="I150" s="31">
        <v>19003.289439074135</v>
      </c>
      <c r="J150" s="31">
        <v>883873.92739879724</v>
      </c>
      <c r="K150" s="31">
        <v>1322533.828540911</v>
      </c>
      <c r="L150" s="31">
        <v>71149.437619286065</v>
      </c>
      <c r="M150" s="31">
        <v>1393683.2661601973</v>
      </c>
    </row>
    <row r="151" spans="1:13" x14ac:dyDescent="0.2">
      <c r="A151" s="31"/>
      <c r="B151" s="109" t="s">
        <v>339</v>
      </c>
      <c r="C151" s="110"/>
      <c r="D151" s="111"/>
      <c r="E151" s="109" t="s">
        <v>340</v>
      </c>
      <c r="F151" s="110"/>
      <c r="G151" s="111"/>
      <c r="H151" s="109" t="s">
        <v>341</v>
      </c>
      <c r="I151" s="110"/>
      <c r="J151" s="111"/>
      <c r="K151" s="109" t="s">
        <v>342</v>
      </c>
      <c r="L151" s="110"/>
      <c r="M151" s="111"/>
    </row>
    <row r="152" spans="1:13" x14ac:dyDescent="0.2">
      <c r="A152" s="31"/>
      <c r="B152" s="26" t="s">
        <v>343</v>
      </c>
      <c r="C152" s="26" t="s">
        <v>344</v>
      </c>
      <c r="D152" s="26" t="s">
        <v>37</v>
      </c>
      <c r="E152" s="26" t="s">
        <v>343</v>
      </c>
      <c r="F152" s="26" t="s">
        <v>344</v>
      </c>
      <c r="G152" s="26" t="s">
        <v>37</v>
      </c>
      <c r="H152" s="26" t="s">
        <v>343</v>
      </c>
      <c r="I152" s="26" t="s">
        <v>344</v>
      </c>
      <c r="J152" s="26" t="s">
        <v>37</v>
      </c>
      <c r="K152" s="26" t="s">
        <v>343</v>
      </c>
      <c r="L152" s="26" t="s">
        <v>344</v>
      </c>
      <c r="M152" s="26" t="s">
        <v>37</v>
      </c>
    </row>
    <row r="153" spans="1:13" x14ac:dyDescent="0.2">
      <c r="A153" s="31" t="s">
        <v>346</v>
      </c>
      <c r="B153" s="31">
        <v>324104</v>
      </c>
      <c r="C153" s="31">
        <v>39510</v>
      </c>
      <c r="D153" s="31">
        <v>363614</v>
      </c>
      <c r="E153" s="31">
        <v>129927.00000000001</v>
      </c>
      <c r="F153" s="31">
        <v>28152</v>
      </c>
      <c r="G153" s="31">
        <v>158079.00000000003</v>
      </c>
      <c r="H153" s="31">
        <v>56019</v>
      </c>
      <c r="I153" s="31">
        <v>4228</v>
      </c>
      <c r="J153" s="31">
        <v>60247</v>
      </c>
      <c r="K153" s="31">
        <v>510050</v>
      </c>
      <c r="L153" s="31">
        <v>71890</v>
      </c>
      <c r="M153" s="31">
        <v>581940</v>
      </c>
    </row>
    <row r="154" spans="1:13" x14ac:dyDescent="0.2">
      <c r="A154" s="31" t="s">
        <v>345</v>
      </c>
      <c r="B154" s="33">
        <v>-4.5719856244560253</v>
      </c>
      <c r="C154" s="33">
        <v>-71.850743663588133</v>
      </c>
      <c r="D154" s="33">
        <v>-11.882440475276169</v>
      </c>
      <c r="E154" s="33">
        <v>14.200419365855584</v>
      </c>
      <c r="F154" s="33">
        <v>45.724555987836027</v>
      </c>
      <c r="G154" s="33">
        <v>19.814495202506826</v>
      </c>
      <c r="H154" s="33">
        <v>1443.8880343449957</v>
      </c>
      <c r="I154" s="33">
        <v>349.46285333666356</v>
      </c>
      <c r="J154" s="33">
        <v>1367.0837176934904</v>
      </c>
      <c r="K154" s="33">
        <v>159.29493746513302</v>
      </c>
      <c r="L154" s="33">
        <v>-1.0301326759131095</v>
      </c>
      <c r="M154" s="33">
        <v>139.48916832666552</v>
      </c>
    </row>
    <row r="155" spans="1:13" x14ac:dyDescent="0.2">
      <c r="A155" s="106" t="s">
        <v>353</v>
      </c>
      <c r="B155" s="107"/>
      <c r="C155" s="107"/>
      <c r="D155" s="107"/>
      <c r="E155" s="107"/>
      <c r="F155" s="107"/>
      <c r="G155" s="107"/>
      <c r="H155" s="107"/>
      <c r="I155" s="107"/>
      <c r="J155" s="107"/>
      <c r="K155" s="107"/>
      <c r="L155" s="107"/>
      <c r="M155" s="108"/>
    </row>
  </sheetData>
  <mergeCells count="62">
    <mergeCell ref="B20:D20"/>
    <mergeCell ref="E20:G20"/>
    <mergeCell ref="H20:J20"/>
    <mergeCell ref="K20:M20"/>
    <mergeCell ref="A4:M4"/>
    <mergeCell ref="B5:D5"/>
    <mergeCell ref="E5:G5"/>
    <mergeCell ref="H5:J5"/>
    <mergeCell ref="K5:M5"/>
    <mergeCell ref="A24:M24"/>
    <mergeCell ref="A39:M39"/>
    <mergeCell ref="A43:M43"/>
    <mergeCell ref="A63:M63"/>
    <mergeCell ref="B35:D35"/>
    <mergeCell ref="E35:G35"/>
    <mergeCell ref="H35:J35"/>
    <mergeCell ref="K35:M35"/>
    <mergeCell ref="B59:D59"/>
    <mergeCell ref="A26:M26"/>
    <mergeCell ref="B27:D27"/>
    <mergeCell ref="E27:G27"/>
    <mergeCell ref="H27:J27"/>
    <mergeCell ref="K27:M27"/>
    <mergeCell ref="A89:M89"/>
    <mergeCell ref="E59:G59"/>
    <mergeCell ref="H59:J59"/>
    <mergeCell ref="K59:M59"/>
    <mergeCell ref="A66:M66"/>
    <mergeCell ref="B67:D67"/>
    <mergeCell ref="E67:G67"/>
    <mergeCell ref="H67:J67"/>
    <mergeCell ref="K67:M67"/>
    <mergeCell ref="B82:D82"/>
    <mergeCell ref="E82:G82"/>
    <mergeCell ref="H82:J82"/>
    <mergeCell ref="K82:M82"/>
    <mergeCell ref="A86:M86"/>
    <mergeCell ref="B90:D90"/>
    <mergeCell ref="E90:G90"/>
    <mergeCell ref="H90:J90"/>
    <mergeCell ref="K90:M90"/>
    <mergeCell ref="B105:D105"/>
    <mergeCell ref="E105:G105"/>
    <mergeCell ref="H105:J105"/>
    <mergeCell ref="K105:M105"/>
    <mergeCell ref="A135:M135"/>
    <mergeCell ref="A109:M109"/>
    <mergeCell ref="A112:M112"/>
    <mergeCell ref="B113:D113"/>
    <mergeCell ref="E113:G113"/>
    <mergeCell ref="H113:J113"/>
    <mergeCell ref="K113:M113"/>
    <mergeCell ref="B128:D128"/>
    <mergeCell ref="E128:G128"/>
    <mergeCell ref="H128:J128"/>
    <mergeCell ref="K128:M128"/>
    <mergeCell ref="A132:M132"/>
    <mergeCell ref="A155:M155"/>
    <mergeCell ref="B151:D151"/>
    <mergeCell ref="E151:G151"/>
    <mergeCell ref="H151:J151"/>
    <mergeCell ref="K151:M15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M21"/>
  <sheetViews>
    <sheetView workbookViewId="0">
      <selection activeCell="C6" sqref="C6"/>
    </sheetView>
  </sheetViews>
  <sheetFormatPr baseColWidth="10" defaultRowHeight="15" x14ac:dyDescent="0.2"/>
  <cols>
    <col min="1" max="1" width="12.5" style="62" customWidth="1"/>
    <col min="2" max="2" width="16.5" customWidth="1"/>
    <col min="3" max="3" width="12.6640625" bestFit="1" customWidth="1"/>
    <col min="4" max="4" width="13.6640625" bestFit="1" customWidth="1"/>
    <col min="5" max="5" width="14.5" customWidth="1"/>
    <col min="6" max="6" width="12.6640625" bestFit="1" customWidth="1"/>
    <col min="7" max="7" width="13.6640625" bestFit="1" customWidth="1"/>
    <col min="8" max="8" width="12.6640625" bestFit="1" customWidth="1"/>
    <col min="9" max="9" width="11.5" bestFit="1" customWidth="1"/>
    <col min="10" max="10" width="12.6640625" bestFit="1" customWidth="1"/>
    <col min="11" max="11" width="16.5" customWidth="1"/>
    <col min="12" max="13" width="13.6640625" bestFit="1" customWidth="1"/>
  </cols>
  <sheetData>
    <row r="2" spans="1:13" ht="71.25" customHeight="1" x14ac:dyDescent="0.25">
      <c r="A2" s="112" t="s">
        <v>699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</row>
    <row r="3" spans="1:13" x14ac:dyDescent="0.2">
      <c r="A3" s="117" t="s">
        <v>307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</row>
    <row r="4" spans="1:13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</row>
    <row r="5" spans="1:13" x14ac:dyDescent="0.2">
      <c r="A5" s="30" t="s">
        <v>347</v>
      </c>
      <c r="B5" s="117" t="s">
        <v>424</v>
      </c>
      <c r="C5" s="117"/>
      <c r="D5" s="117"/>
      <c r="E5" s="117" t="s">
        <v>340</v>
      </c>
      <c r="F5" s="117"/>
      <c r="G5" s="117"/>
      <c r="H5" s="117" t="s">
        <v>341</v>
      </c>
      <c r="I5" s="117"/>
      <c r="J5" s="117"/>
      <c r="K5" s="117" t="s">
        <v>425</v>
      </c>
      <c r="L5" s="117"/>
      <c r="M5" s="117"/>
    </row>
    <row r="6" spans="1:13" x14ac:dyDescent="0.2">
      <c r="A6" s="30"/>
      <c r="B6" s="30" t="s">
        <v>343</v>
      </c>
      <c r="C6" s="30" t="s">
        <v>344</v>
      </c>
      <c r="D6" s="30" t="s">
        <v>37</v>
      </c>
      <c r="E6" s="30" t="s">
        <v>343</v>
      </c>
      <c r="F6" s="30" t="s">
        <v>344</v>
      </c>
      <c r="G6" s="30" t="s">
        <v>37</v>
      </c>
      <c r="H6" s="30" t="s">
        <v>343</v>
      </c>
      <c r="I6" s="30" t="s">
        <v>344</v>
      </c>
      <c r="J6" s="30" t="s">
        <v>37</v>
      </c>
      <c r="K6" s="30" t="s">
        <v>343</v>
      </c>
      <c r="L6" s="30" t="s">
        <v>344</v>
      </c>
      <c r="M6" s="30" t="s">
        <v>37</v>
      </c>
    </row>
    <row r="7" spans="1:13" ht="16" x14ac:dyDescent="0.2">
      <c r="A7" s="57" t="s">
        <v>26</v>
      </c>
      <c r="B7" s="26">
        <v>7110277686.109621</v>
      </c>
      <c r="C7" s="26">
        <v>1035260531.3051094</v>
      </c>
      <c r="D7" s="26">
        <v>8145538217.4147301</v>
      </c>
      <c r="E7" s="26">
        <v>9995964334.7639999</v>
      </c>
      <c r="F7" s="26">
        <v>4635450465.4855566</v>
      </c>
      <c r="G7" s="26">
        <v>14631414800.249557</v>
      </c>
      <c r="H7" s="26">
        <v>389088613.99637115</v>
      </c>
      <c r="I7" s="26">
        <v>13895967.114906074</v>
      </c>
      <c r="J7" s="26">
        <v>402984581.11127722</v>
      </c>
      <c r="K7" s="26">
        <v>17495330634.869991</v>
      </c>
      <c r="L7" s="26">
        <v>5684606963.9055719</v>
      </c>
      <c r="M7" s="26">
        <v>23179937598.775562</v>
      </c>
    </row>
    <row r="8" spans="1:13" ht="32" x14ac:dyDescent="0.2">
      <c r="A8" s="57" t="s">
        <v>211</v>
      </c>
      <c r="B8" s="26">
        <v>9839729059.7910709</v>
      </c>
      <c r="C8" s="26">
        <v>6817595897.2681036</v>
      </c>
      <c r="D8" s="26">
        <v>16657324957.059177</v>
      </c>
      <c r="E8" s="26">
        <v>1736288351.3488629</v>
      </c>
      <c r="F8" s="26">
        <v>631356381.84107387</v>
      </c>
      <c r="G8" s="26">
        <v>2367644733.1899371</v>
      </c>
      <c r="H8" s="26">
        <v>165031018.91507596</v>
      </c>
      <c r="I8" s="26">
        <v>13338782.56046856</v>
      </c>
      <c r="J8" s="26">
        <v>178369801.47554448</v>
      </c>
      <c r="K8" s="26">
        <v>11741048430.055012</v>
      </c>
      <c r="L8" s="26">
        <v>7462291061.6696463</v>
      </c>
      <c r="M8" s="26">
        <v>19203339491.724655</v>
      </c>
    </row>
    <row r="9" spans="1:13" ht="32" x14ac:dyDescent="0.2">
      <c r="A9" s="57" t="s">
        <v>212</v>
      </c>
      <c r="B9" s="26">
        <v>919395665.09470487</v>
      </c>
      <c r="C9" s="26">
        <v>206954715.71564993</v>
      </c>
      <c r="D9" s="26">
        <v>1126350380.8103549</v>
      </c>
      <c r="E9" s="26">
        <v>278577382.94038665</v>
      </c>
      <c r="F9" s="26">
        <v>174139080.45943344</v>
      </c>
      <c r="G9" s="26">
        <v>452716463.39982015</v>
      </c>
      <c r="H9" s="26">
        <v>31738614.194822006</v>
      </c>
      <c r="I9" s="26">
        <v>729072.5470032742</v>
      </c>
      <c r="J9" s="26">
        <v>32467686.741825283</v>
      </c>
      <c r="K9" s="26">
        <v>1229711662.2299137</v>
      </c>
      <c r="L9" s="26">
        <v>381822868.72208673</v>
      </c>
      <c r="M9" s="26">
        <v>1611534530.9520004</v>
      </c>
    </row>
    <row r="10" spans="1:13" ht="32" x14ac:dyDescent="0.2">
      <c r="A10" s="57" t="s">
        <v>213</v>
      </c>
      <c r="B10" s="26">
        <v>363759183.86620432</v>
      </c>
      <c r="C10" s="26">
        <v>145333783.61380559</v>
      </c>
      <c r="D10" s="26">
        <v>509092967.48000985</v>
      </c>
      <c r="E10" s="26">
        <v>240097273.87353566</v>
      </c>
      <c r="F10" s="26">
        <v>256474148.9203504</v>
      </c>
      <c r="G10" s="26">
        <v>496571422.79388613</v>
      </c>
      <c r="H10" s="26">
        <v>385299869.21105653</v>
      </c>
      <c r="I10" s="26">
        <v>14261968.724025138</v>
      </c>
      <c r="J10" s="26">
        <v>399561837.93508178</v>
      </c>
      <c r="K10" s="26">
        <v>989156326.9507966</v>
      </c>
      <c r="L10" s="26">
        <v>416069901.2581811</v>
      </c>
      <c r="M10" s="26">
        <v>1405226228.2089777</v>
      </c>
    </row>
    <row r="11" spans="1:13" ht="48" x14ac:dyDescent="0.2">
      <c r="A11" s="57" t="s">
        <v>457</v>
      </c>
      <c r="B11" s="26">
        <v>553296003.56352007</v>
      </c>
      <c r="C11" s="26">
        <v>490582.41624000005</v>
      </c>
      <c r="D11" s="26">
        <v>553786585.97975993</v>
      </c>
      <c r="E11" s="26">
        <v>1357950615.7573655</v>
      </c>
      <c r="F11" s="26">
        <v>3343103.6904188646</v>
      </c>
      <c r="G11" s="26">
        <v>1361293719.4477844</v>
      </c>
      <c r="H11" s="26">
        <v>1748051355.4987199</v>
      </c>
      <c r="I11" s="26">
        <v>41900613.157306604</v>
      </c>
      <c r="J11" s="26">
        <v>1789951968.6560268</v>
      </c>
      <c r="K11" s="26">
        <v>3659297974.8196058</v>
      </c>
      <c r="L11" s="26">
        <v>45734299.263965473</v>
      </c>
      <c r="M11" s="26">
        <v>3705032274.083571</v>
      </c>
    </row>
    <row r="12" spans="1:13" x14ac:dyDescent="0.2">
      <c r="A12" s="30" t="s">
        <v>350</v>
      </c>
      <c r="B12" s="31">
        <v>18786457598.425098</v>
      </c>
      <c r="C12" s="31">
        <v>8205635510.3189087</v>
      </c>
      <c r="D12" s="31">
        <v>26992093108.744034</v>
      </c>
      <c r="E12" s="31">
        <v>13608877958.684151</v>
      </c>
      <c r="F12" s="31">
        <v>5700763180.3968344</v>
      </c>
      <c r="G12" s="31">
        <v>19309641139.080986</v>
      </c>
      <c r="H12" s="31">
        <v>2719209471.8160458</v>
      </c>
      <c r="I12" s="31">
        <v>84126404.103709653</v>
      </c>
      <c r="J12" s="31">
        <v>2803335875.9197555</v>
      </c>
      <c r="K12" s="31">
        <v>35114545028.925323</v>
      </c>
      <c r="L12" s="31">
        <v>13990525094.81945</v>
      </c>
      <c r="M12" s="31">
        <v>49105070123.744774</v>
      </c>
    </row>
    <row r="13" spans="1:13" x14ac:dyDescent="0.2">
      <c r="A13" s="30" t="s">
        <v>347</v>
      </c>
      <c r="B13" s="118" t="s">
        <v>424</v>
      </c>
      <c r="C13" s="119"/>
      <c r="D13" s="120"/>
      <c r="E13" s="118" t="s">
        <v>340</v>
      </c>
      <c r="F13" s="119"/>
      <c r="G13" s="120"/>
      <c r="H13" s="118" t="s">
        <v>341</v>
      </c>
      <c r="I13" s="119"/>
      <c r="J13" s="120"/>
      <c r="K13" s="118" t="s">
        <v>425</v>
      </c>
      <c r="L13" s="119"/>
      <c r="M13" s="120"/>
    </row>
    <row r="14" spans="1:13" x14ac:dyDescent="0.2">
      <c r="A14" s="30"/>
      <c r="B14" s="25" t="s">
        <v>343</v>
      </c>
      <c r="C14" s="25" t="s">
        <v>344</v>
      </c>
      <c r="D14" s="25" t="s">
        <v>37</v>
      </c>
      <c r="E14" s="25" t="s">
        <v>343</v>
      </c>
      <c r="F14" s="25" t="s">
        <v>344</v>
      </c>
      <c r="G14" s="25" t="s">
        <v>37</v>
      </c>
      <c r="H14" s="25" t="s">
        <v>343</v>
      </c>
      <c r="I14" s="25" t="s">
        <v>344</v>
      </c>
      <c r="J14" s="25" t="s">
        <v>37</v>
      </c>
      <c r="K14" s="25" t="s">
        <v>343</v>
      </c>
      <c r="L14" s="25" t="s">
        <v>344</v>
      </c>
      <c r="M14" s="25" t="s">
        <v>37</v>
      </c>
    </row>
    <row r="15" spans="1:13" x14ac:dyDescent="0.2">
      <c r="A15" s="30" t="s">
        <v>346</v>
      </c>
      <c r="B15" s="31">
        <v>10768669471.612919</v>
      </c>
      <c r="C15" s="31">
        <v>9134012665.9667873</v>
      </c>
      <c r="D15" s="31">
        <v>19902682137.579712</v>
      </c>
      <c r="E15" s="31">
        <v>13686169640.961138</v>
      </c>
      <c r="F15" s="31">
        <v>7551921785.1738567</v>
      </c>
      <c r="G15" s="31">
        <v>21238091426.134995</v>
      </c>
      <c r="H15" s="31">
        <v>714419525.94312239</v>
      </c>
      <c r="I15" s="31">
        <v>234736135.75746804</v>
      </c>
      <c r="J15" s="31">
        <v>949155661.70059049</v>
      </c>
      <c r="K15" s="31">
        <v>25169258638.517181</v>
      </c>
      <c r="L15" s="31">
        <v>16920670586.898115</v>
      </c>
      <c r="M15" s="31">
        <v>42089929225.415298</v>
      </c>
    </row>
    <row r="16" spans="1:13" x14ac:dyDescent="0.2">
      <c r="A16" s="30" t="s">
        <v>345</v>
      </c>
      <c r="B16" s="63">
        <v>0.74454770368314627</v>
      </c>
      <c r="C16" s="63">
        <v>-0.10163957393085296</v>
      </c>
      <c r="D16" s="63">
        <v>0.35620379816940784</v>
      </c>
      <c r="E16" s="63">
        <v>-5.6474297999099705E-3</v>
      </c>
      <c r="F16" s="63">
        <v>-0.24512417599600522</v>
      </c>
      <c r="G16" s="63">
        <v>-9.0801487212778087E-2</v>
      </c>
      <c r="H16" s="63">
        <v>2.8061802247444905</v>
      </c>
      <c r="I16" s="63">
        <v>-0.64161289512480535</v>
      </c>
      <c r="J16" s="63">
        <v>1.95350487705784</v>
      </c>
      <c r="K16" s="63">
        <v>0.39513624669058023</v>
      </c>
      <c r="L16" s="63">
        <v>-0.1731695843276751</v>
      </c>
      <c r="M16" s="63">
        <v>0.16667029447256709</v>
      </c>
    </row>
    <row r="17" spans="1:13" x14ac:dyDescent="0.2">
      <c r="A17" s="67" t="s">
        <v>426</v>
      </c>
    </row>
    <row r="20" spans="1:13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</sheetData>
  <mergeCells count="10">
    <mergeCell ref="B13:D13"/>
    <mergeCell ref="E13:G13"/>
    <mergeCell ref="H13:J13"/>
    <mergeCell ref="K13:M13"/>
    <mergeCell ref="A2:M2"/>
    <mergeCell ref="A3:M3"/>
    <mergeCell ref="B5:D5"/>
    <mergeCell ref="E5:G5"/>
    <mergeCell ref="H5:J5"/>
    <mergeCell ref="K5:M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45"/>
  <sheetViews>
    <sheetView workbookViewId="0">
      <selection activeCell="F243" sqref="F243"/>
    </sheetView>
  </sheetViews>
  <sheetFormatPr baseColWidth="10" defaultRowHeight="15" x14ac:dyDescent="0.2"/>
  <cols>
    <col min="1" max="1" width="17.1640625" style="62" customWidth="1"/>
    <col min="8" max="8" width="13.1640625" customWidth="1"/>
  </cols>
  <sheetData>
    <row r="1" spans="1:11" ht="67.5" customHeight="1" x14ac:dyDescent="0.25">
      <c r="A1" s="126" t="s">
        <v>17</v>
      </c>
      <c r="B1" s="126"/>
      <c r="C1" s="126"/>
      <c r="D1" s="126"/>
      <c r="E1" s="126"/>
      <c r="F1" s="126"/>
      <c r="G1" s="126"/>
      <c r="H1" s="126"/>
      <c r="I1" s="126"/>
      <c r="J1" s="126"/>
    </row>
    <row r="2" spans="1:11" x14ac:dyDescent="0.2">
      <c r="B2" s="62"/>
      <c r="C2" s="62"/>
      <c r="D2" s="62"/>
      <c r="E2" s="62"/>
      <c r="F2" s="62"/>
      <c r="G2" s="62"/>
      <c r="H2" s="62"/>
      <c r="I2" s="62"/>
      <c r="J2" s="62"/>
    </row>
    <row r="3" spans="1:11" ht="19" x14ac:dyDescent="0.25">
      <c r="A3" s="98" t="s">
        <v>22</v>
      </c>
      <c r="B3" s="98"/>
      <c r="C3" s="98"/>
      <c r="D3" s="98"/>
      <c r="E3" s="98"/>
      <c r="F3" s="98"/>
      <c r="G3" s="98"/>
      <c r="H3" s="98"/>
      <c r="I3" s="98"/>
      <c r="J3" s="98"/>
    </row>
    <row r="4" spans="1:11" x14ac:dyDescent="0.2">
      <c r="B4" s="62"/>
      <c r="C4" s="62"/>
      <c r="D4" s="62"/>
      <c r="E4" s="62"/>
      <c r="F4" s="62"/>
      <c r="G4" s="62"/>
      <c r="H4" s="62"/>
      <c r="I4" s="62"/>
      <c r="J4" s="62"/>
    </row>
    <row r="5" spans="1:11" ht="16" x14ac:dyDescent="0.2">
      <c r="A5" s="127" t="s">
        <v>23</v>
      </c>
      <c r="B5" s="127"/>
      <c r="C5" s="127"/>
      <c r="D5" s="127"/>
      <c r="E5" s="127"/>
      <c r="F5" s="127"/>
      <c r="G5" s="127"/>
      <c r="H5" s="127"/>
      <c r="I5" s="127"/>
      <c r="J5" s="127"/>
    </row>
    <row r="7" spans="1:11" ht="16" x14ac:dyDescent="0.2">
      <c r="A7" s="125" t="s">
        <v>24</v>
      </c>
      <c r="B7" s="125"/>
      <c r="C7" s="125"/>
      <c r="D7" s="125"/>
      <c r="E7" s="125"/>
      <c r="F7" s="125"/>
      <c r="G7" s="125"/>
      <c r="H7" s="125"/>
      <c r="I7" s="125"/>
      <c r="J7" s="125"/>
    </row>
    <row r="8" spans="1:11" x14ac:dyDescent="0.2">
      <c r="A8" s="30" t="s">
        <v>25</v>
      </c>
      <c r="B8" s="30" t="s">
        <v>26</v>
      </c>
      <c r="C8" s="30" t="s">
        <v>27</v>
      </c>
      <c r="D8" s="30" t="s">
        <v>28</v>
      </c>
      <c r="E8" s="30" t="s">
        <v>29</v>
      </c>
      <c r="F8" s="30" t="s">
        <v>30</v>
      </c>
      <c r="G8" s="30" t="s">
        <v>31</v>
      </c>
      <c r="H8" s="30" t="s">
        <v>32</v>
      </c>
      <c r="I8" s="30" t="s">
        <v>33</v>
      </c>
      <c r="J8" s="30" t="s">
        <v>34</v>
      </c>
    </row>
    <row r="9" spans="1:11" x14ac:dyDescent="0.2">
      <c r="A9" s="30" t="s">
        <v>35</v>
      </c>
      <c r="B9" s="47">
        <v>0.38516746411483255</v>
      </c>
      <c r="C9" s="47">
        <v>0.52973977695167285</v>
      </c>
      <c r="D9" s="48">
        <v>0.49248747913188601</v>
      </c>
      <c r="E9" s="47">
        <v>0.44300518134715</v>
      </c>
      <c r="F9" s="47">
        <v>0.49787234042553191</v>
      </c>
      <c r="G9" s="47">
        <v>0.60854092526690395</v>
      </c>
      <c r="H9" s="47">
        <v>0.33043478260869563</v>
      </c>
      <c r="I9" s="47">
        <v>0.36928104575163401</v>
      </c>
      <c r="J9" s="47">
        <v>0.51923076923076927</v>
      </c>
    </row>
    <row r="10" spans="1:11" x14ac:dyDescent="0.2">
      <c r="A10" s="30" t="s">
        <v>36</v>
      </c>
      <c r="B10" s="47">
        <v>0.61483253588516751</v>
      </c>
      <c r="C10" s="47">
        <v>0.47026022304832715</v>
      </c>
      <c r="D10" s="48">
        <v>0.50751252086811305</v>
      </c>
      <c r="E10" s="47">
        <v>0.55699481865285005</v>
      </c>
      <c r="F10" s="47">
        <v>0.50212765957446803</v>
      </c>
      <c r="G10" s="47">
        <v>0.3914590747330961</v>
      </c>
      <c r="H10" s="47">
        <v>0.66956521739130437</v>
      </c>
      <c r="I10" s="47">
        <v>0.63071895424836599</v>
      </c>
      <c r="J10" s="47">
        <v>0.48076923076923078</v>
      </c>
    </row>
    <row r="11" spans="1:11" x14ac:dyDescent="0.2">
      <c r="A11" s="30" t="s">
        <v>37</v>
      </c>
      <c r="B11" s="47">
        <v>1</v>
      </c>
      <c r="C11" s="47">
        <v>1</v>
      </c>
      <c r="D11" s="48">
        <v>1</v>
      </c>
      <c r="E11" s="47">
        <v>1</v>
      </c>
      <c r="F11" s="47">
        <v>1</v>
      </c>
      <c r="G11" s="47">
        <v>1</v>
      </c>
      <c r="H11" s="47">
        <v>1</v>
      </c>
      <c r="I11" s="47">
        <v>1</v>
      </c>
      <c r="J11" s="47">
        <v>1</v>
      </c>
    </row>
    <row r="12" spans="1:11" x14ac:dyDescent="0.2">
      <c r="A12" s="132" t="s">
        <v>305</v>
      </c>
      <c r="B12" s="132"/>
      <c r="C12" s="132"/>
      <c r="D12" s="132"/>
      <c r="E12" s="132"/>
      <c r="F12" s="132"/>
      <c r="G12" s="132"/>
      <c r="H12" s="132"/>
      <c r="I12" s="132"/>
      <c r="J12" s="132"/>
    </row>
    <row r="14" spans="1:11" ht="16" x14ac:dyDescent="0.2">
      <c r="A14" s="125" t="s">
        <v>38</v>
      </c>
      <c r="B14" s="125"/>
      <c r="C14" s="125"/>
      <c r="D14" s="125"/>
      <c r="E14" s="125"/>
      <c r="F14" s="125"/>
      <c r="G14" s="125"/>
      <c r="H14" s="125"/>
      <c r="I14" s="125"/>
      <c r="J14" s="125"/>
    </row>
    <row r="15" spans="1:11" x14ac:dyDescent="0.2">
      <c r="A15" s="30" t="s">
        <v>25</v>
      </c>
      <c r="B15" s="30" t="s">
        <v>26</v>
      </c>
      <c r="C15" s="30" t="s">
        <v>27</v>
      </c>
      <c r="D15" s="30" t="s">
        <v>28</v>
      </c>
      <c r="E15" s="30" t="s">
        <v>29</v>
      </c>
      <c r="F15" s="30" t="s">
        <v>30</v>
      </c>
      <c r="G15" s="30" t="s">
        <v>31</v>
      </c>
      <c r="H15" s="30" t="s">
        <v>32</v>
      </c>
      <c r="I15" s="30" t="s">
        <v>33</v>
      </c>
      <c r="J15" s="30" t="s">
        <v>34</v>
      </c>
      <c r="K15" s="62"/>
    </row>
    <row r="16" spans="1:11" x14ac:dyDescent="0.2">
      <c r="A16" s="30" t="s">
        <v>35</v>
      </c>
      <c r="B16" s="47">
        <v>0.45263157894736844</v>
      </c>
      <c r="C16" s="47">
        <v>0.52741935483870972</v>
      </c>
      <c r="D16" s="47">
        <v>1</v>
      </c>
      <c r="E16" s="47">
        <v>0</v>
      </c>
      <c r="F16" s="47">
        <v>0.56140350877192979</v>
      </c>
      <c r="G16" s="47">
        <v>0.53191489361702127</v>
      </c>
      <c r="H16" s="47">
        <v>0.375</v>
      </c>
      <c r="I16" s="47">
        <v>0.43478260869565216</v>
      </c>
      <c r="J16" s="47">
        <v>0.25</v>
      </c>
    </row>
    <row r="17" spans="1:10" x14ac:dyDescent="0.2">
      <c r="A17" s="30" t="s">
        <v>36</v>
      </c>
      <c r="B17" s="47">
        <v>0.54736842105263162</v>
      </c>
      <c r="C17" s="47">
        <v>0.47258064516129034</v>
      </c>
      <c r="D17" s="47">
        <v>0</v>
      </c>
      <c r="E17" s="47">
        <v>1</v>
      </c>
      <c r="F17" s="47">
        <v>0.43859649122807015</v>
      </c>
      <c r="G17" s="47">
        <v>0.46808510638297873</v>
      </c>
      <c r="H17" s="47">
        <v>0.625</v>
      </c>
      <c r="I17" s="47">
        <v>0.56521739130434778</v>
      </c>
      <c r="J17" s="47">
        <v>0.75</v>
      </c>
    </row>
    <row r="18" spans="1:10" x14ac:dyDescent="0.2">
      <c r="A18" s="30" t="s">
        <v>37</v>
      </c>
      <c r="B18" s="47">
        <v>1</v>
      </c>
      <c r="C18" s="47">
        <v>1</v>
      </c>
      <c r="D18" s="47">
        <v>1</v>
      </c>
      <c r="E18" s="47">
        <v>1</v>
      </c>
      <c r="F18" s="47">
        <v>1</v>
      </c>
      <c r="G18" s="47">
        <v>1</v>
      </c>
      <c r="H18" s="47">
        <v>1</v>
      </c>
      <c r="I18" s="47">
        <v>1</v>
      </c>
      <c r="J18" s="47">
        <v>1</v>
      </c>
    </row>
    <row r="19" spans="1:10" x14ac:dyDescent="0.2">
      <c r="A19" s="132" t="s">
        <v>305</v>
      </c>
      <c r="B19" s="132"/>
      <c r="C19" s="132"/>
      <c r="D19" s="132"/>
      <c r="E19" s="132"/>
      <c r="F19" s="132"/>
      <c r="G19" s="132"/>
      <c r="H19" s="132"/>
      <c r="I19" s="132"/>
      <c r="J19" s="132"/>
    </row>
    <row r="21" spans="1:10" ht="16" x14ac:dyDescent="0.2">
      <c r="A21" s="125" t="s">
        <v>39</v>
      </c>
      <c r="B21" s="125"/>
      <c r="C21" s="125"/>
      <c r="D21" s="125"/>
      <c r="E21" s="125"/>
      <c r="F21" s="125"/>
      <c r="G21" s="125"/>
      <c r="H21" s="125"/>
      <c r="I21" s="125"/>
      <c r="J21" s="125"/>
    </row>
    <row r="22" spans="1:10" x14ac:dyDescent="0.2">
      <c r="B22" s="62"/>
      <c r="C22" s="62"/>
      <c r="D22" s="62"/>
      <c r="E22" s="62"/>
      <c r="F22" s="62"/>
      <c r="G22" s="62"/>
      <c r="H22" s="62"/>
      <c r="I22" s="62"/>
      <c r="J22" s="62"/>
    </row>
    <row r="23" spans="1:10" ht="16" x14ac:dyDescent="0.2">
      <c r="A23" s="125" t="s">
        <v>24</v>
      </c>
      <c r="B23" s="125"/>
      <c r="C23" s="125"/>
      <c r="D23" s="125"/>
      <c r="E23" s="125"/>
      <c r="F23" s="125"/>
      <c r="G23" s="125"/>
      <c r="H23" s="125"/>
      <c r="I23" s="125"/>
      <c r="J23" s="125"/>
    </row>
    <row r="24" spans="1:10" x14ac:dyDescent="0.2">
      <c r="A24" s="30"/>
      <c r="B24" s="30" t="s">
        <v>26</v>
      </c>
      <c r="C24" s="30" t="s">
        <v>27</v>
      </c>
      <c r="D24" s="30" t="s">
        <v>28</v>
      </c>
      <c r="E24" s="30" t="s">
        <v>29</v>
      </c>
      <c r="F24" s="30" t="s">
        <v>30</v>
      </c>
      <c r="G24" s="30" t="s">
        <v>31</v>
      </c>
      <c r="H24" s="30" t="s">
        <v>32</v>
      </c>
      <c r="I24" s="30" t="s">
        <v>33</v>
      </c>
      <c r="J24" s="30" t="s">
        <v>34</v>
      </c>
    </row>
    <row r="25" spans="1:10" x14ac:dyDescent="0.2">
      <c r="A25" s="30" t="s">
        <v>40</v>
      </c>
      <c r="B25" s="47">
        <v>0.10762331838565023</v>
      </c>
      <c r="C25" s="47">
        <v>0.16171003717472118</v>
      </c>
      <c r="D25" s="47">
        <v>0.12353923205342238</v>
      </c>
      <c r="E25" s="47">
        <v>1.8134715025906734E-2</v>
      </c>
      <c r="F25" s="47">
        <v>0.16170212765957448</v>
      </c>
      <c r="G25" s="47">
        <v>7.1174377224199295E-2</v>
      </c>
      <c r="H25" s="47">
        <v>0.25217391304347825</v>
      </c>
      <c r="I25" s="47">
        <v>3.8834951456310676E-2</v>
      </c>
      <c r="J25" s="47">
        <v>7.6923076923076927E-2</v>
      </c>
    </row>
    <row r="26" spans="1:10" x14ac:dyDescent="0.2">
      <c r="A26" s="30" t="s">
        <v>41</v>
      </c>
      <c r="B26" s="47">
        <v>0.36098654708520178</v>
      </c>
      <c r="C26" s="47">
        <v>0.26394052044609667</v>
      </c>
      <c r="D26" s="47">
        <v>0.13856427378964942</v>
      </c>
      <c r="E26" s="47">
        <v>0.18393782383419688</v>
      </c>
      <c r="F26" s="47">
        <v>0.48085106382978721</v>
      </c>
      <c r="G26" s="47">
        <v>0.42348754448398579</v>
      </c>
      <c r="H26" s="47">
        <v>0.34782608695652173</v>
      </c>
      <c r="I26" s="47">
        <v>0.29126213592233008</v>
      </c>
      <c r="J26" s="47">
        <v>0.15384615384615385</v>
      </c>
    </row>
    <row r="27" spans="1:10" x14ac:dyDescent="0.2">
      <c r="A27" s="30" t="s">
        <v>42</v>
      </c>
      <c r="B27" s="47">
        <v>0.18609865470852019</v>
      </c>
      <c r="C27" s="47">
        <v>0.25278810408921898</v>
      </c>
      <c r="D27" s="47">
        <v>0.22370617696160267</v>
      </c>
      <c r="E27" s="47">
        <v>0.31088082901554404</v>
      </c>
      <c r="F27" s="47">
        <v>0.19574468085106383</v>
      </c>
      <c r="G27" s="47">
        <v>0.39857651245551601</v>
      </c>
      <c r="H27" s="47">
        <v>0.15652173913043479</v>
      </c>
      <c r="I27" s="47">
        <v>0.25566343042071199</v>
      </c>
      <c r="J27" s="47">
        <v>5.7692307692307696E-2</v>
      </c>
    </row>
    <row r="28" spans="1:10" x14ac:dyDescent="0.2">
      <c r="A28" s="30" t="s">
        <v>43</v>
      </c>
      <c r="B28" s="47">
        <v>0.19506726457399104</v>
      </c>
      <c r="C28" s="47">
        <v>0.17657992565055763</v>
      </c>
      <c r="D28" s="47">
        <v>0.23038397328881469</v>
      </c>
      <c r="E28" s="47">
        <v>0.29792746113989638</v>
      </c>
      <c r="F28" s="47">
        <v>7.6595744680851063E-2</v>
      </c>
      <c r="G28" s="47">
        <v>8.1850533807829182E-2</v>
      </c>
      <c r="H28" s="47">
        <v>0.19130434782608696</v>
      </c>
      <c r="I28" s="47">
        <v>0.13915857605177995</v>
      </c>
      <c r="J28" s="47">
        <v>0.36538461538461536</v>
      </c>
    </row>
    <row r="29" spans="1:10" x14ac:dyDescent="0.2">
      <c r="A29" s="30" t="s">
        <v>44</v>
      </c>
      <c r="B29" s="47">
        <v>0.11210762331838565</v>
      </c>
      <c r="C29" s="47">
        <v>0.10594795539033457</v>
      </c>
      <c r="D29" s="47">
        <v>0.23706176961602671</v>
      </c>
      <c r="E29" s="47">
        <v>0.17098445595854922</v>
      </c>
      <c r="F29" s="47">
        <v>3.8297872340425532E-2</v>
      </c>
      <c r="G29" s="47">
        <v>2.1352313167259787E-2</v>
      </c>
      <c r="H29" s="47">
        <v>4.3478260869565216E-2</v>
      </c>
      <c r="I29" s="47">
        <v>0.18122977346278318</v>
      </c>
      <c r="J29" s="47">
        <v>0.32692307692307693</v>
      </c>
    </row>
    <row r="30" spans="1:10" x14ac:dyDescent="0.2">
      <c r="A30" s="30" t="s">
        <v>45</v>
      </c>
      <c r="B30" s="47">
        <v>3.811659192825112E-2</v>
      </c>
      <c r="C30" s="47">
        <v>3.9033457249070633E-2</v>
      </c>
      <c r="D30" s="47">
        <v>4.6744574290484141E-2</v>
      </c>
      <c r="E30" s="47">
        <v>1.8134715025906734E-2</v>
      </c>
      <c r="F30" s="47">
        <v>4.6808510638297871E-2</v>
      </c>
      <c r="G30" s="47">
        <v>3.5587188612099642E-3</v>
      </c>
      <c r="H30" s="47">
        <v>8.6956521739130436E-3</v>
      </c>
      <c r="I30" s="47">
        <v>9.3851132686084138E-2</v>
      </c>
      <c r="J30" s="47">
        <v>1.9230769230769232E-2</v>
      </c>
    </row>
    <row r="31" spans="1:10" x14ac:dyDescent="0.2">
      <c r="A31" s="30" t="s">
        <v>37</v>
      </c>
      <c r="B31" s="47">
        <v>1</v>
      </c>
      <c r="C31" s="47">
        <v>1</v>
      </c>
      <c r="D31" s="47">
        <v>1</v>
      </c>
      <c r="E31" s="47">
        <v>1</v>
      </c>
      <c r="F31" s="47">
        <v>1</v>
      </c>
      <c r="G31" s="47">
        <v>1</v>
      </c>
      <c r="H31" s="47">
        <v>1</v>
      </c>
      <c r="I31" s="47">
        <v>1</v>
      </c>
      <c r="J31" s="47">
        <v>1</v>
      </c>
    </row>
    <row r="32" spans="1:10" x14ac:dyDescent="0.2">
      <c r="A32" s="128" t="s">
        <v>305</v>
      </c>
      <c r="B32" s="129"/>
      <c r="C32" s="129"/>
      <c r="D32" s="129"/>
      <c r="E32" s="129"/>
      <c r="F32" s="129"/>
      <c r="G32" s="129"/>
      <c r="H32" s="129"/>
      <c r="I32" s="129"/>
      <c r="J32" s="130"/>
    </row>
    <row r="34" spans="1:10" ht="16" x14ac:dyDescent="0.2">
      <c r="A34" s="125" t="s">
        <v>38</v>
      </c>
      <c r="B34" s="125"/>
      <c r="C34" s="125"/>
      <c r="D34" s="125"/>
      <c r="E34" s="125"/>
      <c r="F34" s="125"/>
      <c r="G34" s="125"/>
      <c r="H34" s="125"/>
      <c r="I34" s="125"/>
      <c r="J34" s="125"/>
    </row>
    <row r="35" spans="1:10" x14ac:dyDescent="0.2">
      <c r="A35" s="30"/>
      <c r="B35" s="30" t="s">
        <v>26</v>
      </c>
      <c r="C35" s="30" t="s">
        <v>27</v>
      </c>
      <c r="D35" s="30" t="s">
        <v>28</v>
      </c>
      <c r="E35" s="30" t="s">
        <v>29</v>
      </c>
      <c r="F35" s="30" t="s">
        <v>30</v>
      </c>
      <c r="G35" s="30" t="s">
        <v>31</v>
      </c>
      <c r="H35" s="30" t="s">
        <v>32</v>
      </c>
      <c r="I35" s="30" t="s">
        <v>33</v>
      </c>
      <c r="J35" s="30" t="s">
        <v>34</v>
      </c>
    </row>
    <row r="36" spans="1:10" x14ac:dyDescent="0.2">
      <c r="A36" s="30" t="s">
        <v>40</v>
      </c>
      <c r="B36" s="47">
        <v>0.125</v>
      </c>
      <c r="C36" s="47">
        <v>0.12924071082390953</v>
      </c>
      <c r="D36" s="47">
        <v>0</v>
      </c>
      <c r="E36" s="47">
        <v>0</v>
      </c>
      <c r="F36" s="47">
        <v>7.0175438596491224E-2</v>
      </c>
      <c r="G36" s="47">
        <v>0.10638297872340426</v>
      </c>
      <c r="H36" s="47">
        <v>0.125</v>
      </c>
      <c r="I36" s="47">
        <v>0</v>
      </c>
      <c r="J36" s="47">
        <v>0</v>
      </c>
    </row>
    <row r="37" spans="1:10" x14ac:dyDescent="0.2">
      <c r="A37" s="30" t="s">
        <v>41</v>
      </c>
      <c r="B37" s="47">
        <v>0.47115384615384615</v>
      </c>
      <c r="C37" s="47">
        <v>0.18255250403877221</v>
      </c>
      <c r="D37" s="47">
        <v>0</v>
      </c>
      <c r="E37" s="47">
        <v>0</v>
      </c>
      <c r="F37" s="47">
        <v>0.38596491228070173</v>
      </c>
      <c r="G37" s="47">
        <v>0.76595744680851063</v>
      </c>
      <c r="H37" s="47">
        <v>0.5</v>
      </c>
      <c r="I37" s="47">
        <v>0.12</v>
      </c>
      <c r="J37" s="47">
        <v>0</v>
      </c>
    </row>
    <row r="38" spans="1:10" x14ac:dyDescent="0.2">
      <c r="A38" s="30" t="s">
        <v>42</v>
      </c>
      <c r="B38" s="47">
        <v>0.15384615384615385</v>
      </c>
      <c r="C38" s="47">
        <v>0.14054927302100162</v>
      </c>
      <c r="D38" s="47">
        <v>0</v>
      </c>
      <c r="E38" s="47">
        <v>0</v>
      </c>
      <c r="F38" s="47">
        <v>0.21052631578947367</v>
      </c>
      <c r="G38" s="47">
        <v>7.4468085106382975E-2</v>
      </c>
      <c r="H38" s="47">
        <v>0.25</v>
      </c>
      <c r="I38" s="47">
        <v>0.04</v>
      </c>
      <c r="J38" s="47">
        <v>0.25</v>
      </c>
    </row>
    <row r="39" spans="1:10" x14ac:dyDescent="0.2">
      <c r="A39" s="30" t="s">
        <v>43</v>
      </c>
      <c r="B39" s="47">
        <v>0.125</v>
      </c>
      <c r="C39" s="47">
        <v>0.18739903069466882</v>
      </c>
      <c r="D39" s="47">
        <v>1</v>
      </c>
      <c r="E39" s="47">
        <v>1</v>
      </c>
      <c r="F39" s="47">
        <v>0.12280701754385964</v>
      </c>
      <c r="G39" s="47">
        <v>3.1914893617021274E-2</v>
      </c>
      <c r="H39" s="47">
        <v>0.125</v>
      </c>
      <c r="I39" s="47">
        <v>0.24</v>
      </c>
      <c r="J39" s="47">
        <v>0.25</v>
      </c>
    </row>
    <row r="40" spans="1:10" x14ac:dyDescent="0.2">
      <c r="A40" s="30" t="s">
        <v>44</v>
      </c>
      <c r="B40" s="47">
        <v>8.6538461538461536E-2</v>
      </c>
      <c r="C40" s="47">
        <v>0.26009693053311794</v>
      </c>
      <c r="D40" s="47">
        <v>0</v>
      </c>
      <c r="E40" s="47">
        <v>0</v>
      </c>
      <c r="F40" s="47">
        <v>5.2631578947368418E-2</v>
      </c>
      <c r="G40" s="47">
        <v>1.0638297872340425E-2</v>
      </c>
      <c r="H40" s="47">
        <v>0</v>
      </c>
      <c r="I40" s="47">
        <v>0.36</v>
      </c>
      <c r="J40" s="47">
        <v>0.25</v>
      </c>
    </row>
    <row r="41" spans="1:10" x14ac:dyDescent="0.2">
      <c r="A41" s="30" t="s">
        <v>45</v>
      </c>
      <c r="B41" s="47">
        <v>3.8461538461538464E-2</v>
      </c>
      <c r="C41" s="47">
        <v>0.10016155088852989</v>
      </c>
      <c r="D41" s="47">
        <v>0</v>
      </c>
      <c r="E41" s="47">
        <v>0</v>
      </c>
      <c r="F41" s="47">
        <v>0.15789473684210525</v>
      </c>
      <c r="G41" s="47">
        <v>1.0638297872340425E-2</v>
      </c>
      <c r="H41" s="47">
        <v>0</v>
      </c>
      <c r="I41" s="47">
        <v>0.24</v>
      </c>
      <c r="J41" s="47">
        <v>0.25</v>
      </c>
    </row>
    <row r="42" spans="1:10" x14ac:dyDescent="0.2">
      <c r="A42" s="30" t="s">
        <v>37</v>
      </c>
      <c r="B42" s="47">
        <v>1</v>
      </c>
      <c r="C42" s="47">
        <v>1</v>
      </c>
      <c r="D42" s="47">
        <v>1</v>
      </c>
      <c r="E42" s="47">
        <v>1</v>
      </c>
      <c r="F42" s="47">
        <v>1</v>
      </c>
      <c r="G42" s="47">
        <v>1</v>
      </c>
      <c r="H42" s="47">
        <v>1</v>
      </c>
      <c r="I42" s="47">
        <v>1</v>
      </c>
      <c r="J42" s="47">
        <v>1</v>
      </c>
    </row>
    <row r="43" spans="1:10" x14ac:dyDescent="0.2">
      <c r="A43" s="128" t="s">
        <v>305</v>
      </c>
      <c r="B43" s="129"/>
      <c r="C43" s="129"/>
      <c r="D43" s="129"/>
      <c r="E43" s="129"/>
      <c r="F43" s="129"/>
      <c r="G43" s="129"/>
      <c r="H43" s="129"/>
      <c r="I43" s="129"/>
      <c r="J43" s="130"/>
    </row>
    <row r="45" spans="1:10" ht="16" x14ac:dyDescent="0.2">
      <c r="A45" s="127" t="s">
        <v>46</v>
      </c>
      <c r="B45" s="127"/>
      <c r="C45" s="127"/>
      <c r="D45" s="127"/>
      <c r="E45" s="127"/>
      <c r="F45" s="127"/>
      <c r="G45" s="127"/>
      <c r="H45" s="127"/>
      <c r="I45" s="127"/>
      <c r="J45" s="127"/>
    </row>
    <row r="46" spans="1:10" x14ac:dyDescent="0.2">
      <c r="B46" s="62"/>
      <c r="C46" s="62"/>
      <c r="D46" s="62"/>
      <c r="E46" s="62"/>
      <c r="F46" s="62"/>
      <c r="G46" s="62"/>
      <c r="H46" s="62"/>
      <c r="I46" s="62"/>
      <c r="J46" s="62"/>
    </row>
    <row r="47" spans="1:10" ht="16" x14ac:dyDescent="0.2">
      <c r="A47" s="125" t="s">
        <v>24</v>
      </c>
      <c r="B47" s="125"/>
      <c r="C47" s="125"/>
      <c r="D47" s="125"/>
      <c r="E47" s="125"/>
      <c r="F47" s="125"/>
      <c r="G47" s="125"/>
      <c r="H47" s="125"/>
      <c r="I47" s="125"/>
      <c r="J47" s="125"/>
    </row>
    <row r="48" spans="1:10" x14ac:dyDescent="0.2">
      <c r="A48" s="30"/>
      <c r="B48" s="30" t="s">
        <v>26</v>
      </c>
      <c r="C48" s="30" t="s">
        <v>27</v>
      </c>
      <c r="D48" s="30" t="s">
        <v>28</v>
      </c>
      <c r="E48" s="30" t="s">
        <v>29</v>
      </c>
      <c r="F48" s="30" t="s">
        <v>30</v>
      </c>
      <c r="G48" s="30" t="s">
        <v>31</v>
      </c>
      <c r="H48" s="30" t="s">
        <v>32</v>
      </c>
      <c r="I48" s="30" t="s">
        <v>33</v>
      </c>
      <c r="J48" s="30" t="s">
        <v>34</v>
      </c>
    </row>
    <row r="49" spans="1:10" x14ac:dyDescent="0.2">
      <c r="A49" s="30" t="s">
        <v>47</v>
      </c>
      <c r="B49" s="47">
        <v>0.31991051454138703</v>
      </c>
      <c r="C49" s="47">
        <v>0.2992565055762082</v>
      </c>
      <c r="D49" s="47">
        <v>0.24040066777963273</v>
      </c>
      <c r="E49" s="47">
        <v>0.13471502590673576</v>
      </c>
      <c r="F49" s="47">
        <v>0.32765957446808508</v>
      </c>
      <c r="G49" s="47">
        <v>0.33807829181494664</v>
      </c>
      <c r="H49" s="47">
        <v>0.45217391304347826</v>
      </c>
      <c r="I49" s="47">
        <v>0.47249190938511326</v>
      </c>
      <c r="J49" s="47">
        <v>0.19607843137254902</v>
      </c>
    </row>
    <row r="50" spans="1:10" x14ac:dyDescent="0.2">
      <c r="A50" s="30" t="s">
        <v>48</v>
      </c>
      <c r="B50" s="47">
        <v>0.55480984340044748</v>
      </c>
      <c r="C50" s="47">
        <v>0.4795539033457249</v>
      </c>
      <c r="D50" s="47">
        <v>0.69282136894824708</v>
      </c>
      <c r="E50" s="47">
        <v>0.74611398963730569</v>
      </c>
      <c r="F50" s="47">
        <v>0.56595744680851068</v>
      </c>
      <c r="G50" s="47">
        <v>0.51601423487544484</v>
      </c>
      <c r="H50" s="47">
        <v>0.46086956521739131</v>
      </c>
      <c r="I50" s="47">
        <v>0.45307443365695793</v>
      </c>
      <c r="J50" s="47">
        <v>0.78431372549019607</v>
      </c>
    </row>
    <row r="51" spans="1:10" x14ac:dyDescent="0.2">
      <c r="A51" s="30" t="s">
        <v>49</v>
      </c>
      <c r="B51" s="47">
        <v>4.2505592841163314E-2</v>
      </c>
      <c r="C51" s="47">
        <v>0.12639405204460966</v>
      </c>
      <c r="D51" s="47">
        <v>2.003338898163606E-2</v>
      </c>
      <c r="E51" s="47">
        <v>5.1813471502590676E-3</v>
      </c>
      <c r="F51" s="47">
        <v>3.8297872340425532E-2</v>
      </c>
      <c r="G51" s="47">
        <v>0.12099644128113879</v>
      </c>
      <c r="H51" s="47">
        <v>6.0869565217391307E-2</v>
      </c>
      <c r="I51" s="47">
        <v>6.4724919093851136E-3</v>
      </c>
      <c r="J51" s="47">
        <v>1.9607843137254902E-2</v>
      </c>
    </row>
    <row r="52" spans="1:10" x14ac:dyDescent="0.2">
      <c r="A52" s="30" t="s">
        <v>50</v>
      </c>
      <c r="B52" s="47">
        <v>2.9082774049217001E-2</v>
      </c>
      <c r="C52" s="47">
        <v>3.1598513011152414E-2</v>
      </c>
      <c r="D52" s="47">
        <v>3.1719532554257093E-2</v>
      </c>
      <c r="E52" s="47">
        <v>8.2901554404145081E-2</v>
      </c>
      <c r="F52" s="47">
        <v>4.2553191489361701E-2</v>
      </c>
      <c r="G52" s="47">
        <v>3.5587188612099642E-3</v>
      </c>
      <c r="H52" s="47">
        <v>8.6956521739130436E-3</v>
      </c>
      <c r="I52" s="47">
        <v>3.5598705501618123E-2</v>
      </c>
      <c r="J52" s="47">
        <v>0</v>
      </c>
    </row>
    <row r="53" spans="1:10" x14ac:dyDescent="0.2">
      <c r="A53" s="30" t="s">
        <v>51</v>
      </c>
      <c r="B53" s="47">
        <v>5.3691275167785234E-2</v>
      </c>
      <c r="C53" s="47">
        <v>6.3197026022304828E-2</v>
      </c>
      <c r="D53" s="47">
        <v>1.5025041736227046E-2</v>
      </c>
      <c r="E53" s="47">
        <v>3.1088082901554404E-2</v>
      </c>
      <c r="F53" s="47">
        <v>2.553191489361702E-2</v>
      </c>
      <c r="G53" s="47">
        <v>2.1352313167259787E-2</v>
      </c>
      <c r="H53" s="47">
        <v>1.7391304347826087E-2</v>
      </c>
      <c r="I53" s="47">
        <v>3.2362459546925564E-2</v>
      </c>
      <c r="J53" s="47">
        <v>0</v>
      </c>
    </row>
    <row r="54" spans="1:10" x14ac:dyDescent="0.2">
      <c r="A54" s="30" t="s">
        <v>37</v>
      </c>
      <c r="B54" s="47">
        <v>1</v>
      </c>
      <c r="C54" s="47">
        <v>1</v>
      </c>
      <c r="D54" s="47">
        <v>1</v>
      </c>
      <c r="E54" s="47">
        <v>1</v>
      </c>
      <c r="F54" s="47">
        <v>1</v>
      </c>
      <c r="G54" s="47">
        <v>1</v>
      </c>
      <c r="H54" s="47">
        <v>1</v>
      </c>
      <c r="I54" s="47">
        <v>1</v>
      </c>
      <c r="J54" s="47">
        <v>1</v>
      </c>
    </row>
    <row r="55" spans="1:10" x14ac:dyDescent="0.2">
      <c r="A55" s="128" t="s">
        <v>305</v>
      </c>
      <c r="B55" s="129"/>
      <c r="C55" s="129"/>
      <c r="D55" s="129"/>
      <c r="E55" s="129"/>
      <c r="F55" s="129"/>
      <c r="G55" s="129"/>
      <c r="H55" s="129"/>
      <c r="I55" s="129"/>
      <c r="J55" s="130"/>
    </row>
    <row r="57" spans="1:10" ht="16" x14ac:dyDescent="0.2">
      <c r="A57" s="125" t="s">
        <v>38</v>
      </c>
      <c r="B57" s="125"/>
      <c r="C57" s="125"/>
      <c r="D57" s="125"/>
      <c r="E57" s="125"/>
      <c r="F57" s="125"/>
      <c r="G57" s="125"/>
      <c r="H57" s="125"/>
      <c r="I57" s="125"/>
      <c r="J57" s="125"/>
    </row>
    <row r="58" spans="1:10" x14ac:dyDescent="0.2">
      <c r="A58" s="30"/>
      <c r="B58" s="30" t="s">
        <v>26</v>
      </c>
      <c r="C58" s="30" t="s">
        <v>27</v>
      </c>
      <c r="D58" s="30" t="s">
        <v>28</v>
      </c>
      <c r="E58" s="30" t="s">
        <v>29</v>
      </c>
      <c r="F58" s="30" t="s">
        <v>30</v>
      </c>
      <c r="G58" s="30" t="s">
        <v>31</v>
      </c>
      <c r="H58" s="30" t="s">
        <v>32</v>
      </c>
      <c r="I58" s="30" t="s">
        <v>33</v>
      </c>
      <c r="J58" s="30" t="s">
        <v>34</v>
      </c>
    </row>
    <row r="59" spans="1:10" x14ac:dyDescent="0.2">
      <c r="A59" s="30" t="s">
        <v>47</v>
      </c>
      <c r="B59" s="47">
        <v>0.54285714285714282</v>
      </c>
      <c r="C59" s="47">
        <v>0.26129032258064516</v>
      </c>
      <c r="D59" s="47">
        <v>0</v>
      </c>
      <c r="E59" s="47">
        <v>0</v>
      </c>
      <c r="F59" s="47">
        <v>0.14035087719298245</v>
      </c>
      <c r="G59" s="47">
        <v>0.10752688172043011</v>
      </c>
      <c r="H59" s="47">
        <v>0.625</v>
      </c>
      <c r="I59" s="47">
        <v>0.20833333333333334</v>
      </c>
      <c r="J59" s="47">
        <v>0</v>
      </c>
    </row>
    <row r="60" spans="1:10" x14ac:dyDescent="0.2">
      <c r="A60" s="30" t="s">
        <v>48</v>
      </c>
      <c r="B60" s="47">
        <v>0.2857142857142857</v>
      </c>
      <c r="C60" s="47">
        <v>0.39838709677419354</v>
      </c>
      <c r="D60" s="47">
        <v>1</v>
      </c>
      <c r="E60" s="47">
        <v>1</v>
      </c>
      <c r="F60" s="47">
        <v>0.73684210526315785</v>
      </c>
      <c r="G60" s="47">
        <v>0.77419354838709675</v>
      </c>
      <c r="H60" s="47">
        <v>0.375</v>
      </c>
      <c r="I60" s="47">
        <v>0.625</v>
      </c>
      <c r="J60" s="47">
        <v>1</v>
      </c>
    </row>
    <row r="61" spans="1:10" x14ac:dyDescent="0.2">
      <c r="A61" s="30" t="s">
        <v>49</v>
      </c>
      <c r="B61" s="47">
        <v>5.7142857142857141E-2</v>
      </c>
      <c r="C61" s="47">
        <v>0.16290322580645161</v>
      </c>
      <c r="D61" s="47">
        <v>0</v>
      </c>
      <c r="E61" s="47">
        <v>0</v>
      </c>
      <c r="F61" s="47">
        <v>1.7543859649122806E-2</v>
      </c>
      <c r="G61" s="47">
        <v>7.5268817204301078E-2</v>
      </c>
      <c r="H61" s="47">
        <v>0</v>
      </c>
      <c r="I61" s="47">
        <v>0</v>
      </c>
      <c r="J61" s="47">
        <v>0</v>
      </c>
    </row>
    <row r="62" spans="1:10" x14ac:dyDescent="0.2">
      <c r="A62" s="30" t="s">
        <v>50</v>
      </c>
      <c r="B62" s="47">
        <v>4.7619047619047616E-2</v>
      </c>
      <c r="C62" s="47">
        <v>4.6774193548387098E-2</v>
      </c>
      <c r="D62" s="47">
        <v>0</v>
      </c>
      <c r="E62" s="47">
        <v>0</v>
      </c>
      <c r="F62" s="47">
        <v>5.2631578947368418E-2</v>
      </c>
      <c r="G62" s="47">
        <v>3.2258064516129031E-2</v>
      </c>
      <c r="H62" s="47">
        <v>0</v>
      </c>
      <c r="I62" s="47">
        <v>4.1666666666666664E-2</v>
      </c>
      <c r="J62" s="47">
        <v>0</v>
      </c>
    </row>
    <row r="63" spans="1:10" x14ac:dyDescent="0.2">
      <c r="A63" s="30" t="s">
        <v>51</v>
      </c>
      <c r="B63" s="47">
        <v>6.6666666666666666E-2</v>
      </c>
      <c r="C63" s="47">
        <v>0.13064516129032258</v>
      </c>
      <c r="D63" s="47">
        <v>0</v>
      </c>
      <c r="E63" s="47">
        <v>0</v>
      </c>
      <c r="F63" s="47">
        <v>5.2631578947368418E-2</v>
      </c>
      <c r="G63" s="47">
        <v>1.0752688172043012E-2</v>
      </c>
      <c r="H63" s="47">
        <v>0</v>
      </c>
      <c r="I63" s="47">
        <v>0.125</v>
      </c>
      <c r="J63" s="47">
        <v>0</v>
      </c>
    </row>
    <row r="64" spans="1:10" x14ac:dyDescent="0.2">
      <c r="A64" s="30" t="s">
        <v>37</v>
      </c>
      <c r="B64" s="47">
        <v>1</v>
      </c>
      <c r="C64" s="47">
        <v>1</v>
      </c>
      <c r="D64" s="47">
        <v>1</v>
      </c>
      <c r="E64" s="47">
        <v>1</v>
      </c>
      <c r="F64" s="47">
        <v>1</v>
      </c>
      <c r="G64" s="47">
        <v>1</v>
      </c>
      <c r="H64" s="47">
        <v>1</v>
      </c>
      <c r="I64" s="47">
        <v>1</v>
      </c>
      <c r="J64" s="47">
        <v>1</v>
      </c>
    </row>
    <row r="65" spans="1:10" x14ac:dyDescent="0.2">
      <c r="A65" s="128" t="s">
        <v>305</v>
      </c>
      <c r="B65" s="129"/>
      <c r="C65" s="129"/>
      <c r="D65" s="129"/>
      <c r="E65" s="129"/>
      <c r="F65" s="129"/>
      <c r="G65" s="129"/>
      <c r="H65" s="129"/>
      <c r="I65" s="129"/>
      <c r="J65" s="130"/>
    </row>
    <row r="67" spans="1:10" ht="16" x14ac:dyDescent="0.2">
      <c r="A67" s="127" t="s">
        <v>52</v>
      </c>
      <c r="B67" s="127"/>
      <c r="C67" s="127"/>
      <c r="D67" s="127"/>
      <c r="E67" s="127"/>
      <c r="F67" s="127"/>
      <c r="G67" s="127"/>
      <c r="H67" s="127"/>
      <c r="I67" s="127"/>
      <c r="J67" s="127"/>
    </row>
    <row r="68" spans="1:10" x14ac:dyDescent="0.2">
      <c r="B68" s="62"/>
      <c r="C68" s="62"/>
      <c r="D68" s="62"/>
      <c r="E68" s="62"/>
      <c r="F68" s="62"/>
      <c r="G68" s="62"/>
      <c r="H68" s="62"/>
      <c r="I68" s="62"/>
      <c r="J68" s="62"/>
    </row>
    <row r="69" spans="1:10" ht="16" x14ac:dyDescent="0.2">
      <c r="A69" s="125" t="s">
        <v>24</v>
      </c>
      <c r="B69" s="125"/>
      <c r="C69" s="125"/>
      <c r="D69" s="125"/>
      <c r="E69" s="125"/>
      <c r="F69" s="125"/>
      <c r="G69" s="125"/>
      <c r="H69" s="125"/>
      <c r="I69" s="125"/>
      <c r="J69" s="125"/>
    </row>
    <row r="70" spans="1:10" x14ac:dyDescent="0.2">
      <c r="A70" s="30"/>
      <c r="B70" s="30" t="s">
        <v>26</v>
      </c>
      <c r="C70" s="30" t="s">
        <v>27</v>
      </c>
      <c r="D70" s="30" t="s">
        <v>28</v>
      </c>
      <c r="E70" s="30" t="s">
        <v>29</v>
      </c>
      <c r="F70" s="30" t="s">
        <v>30</v>
      </c>
      <c r="G70" s="30" t="s">
        <v>31</v>
      </c>
      <c r="H70" s="30" t="s">
        <v>32</v>
      </c>
      <c r="I70" s="30" t="s">
        <v>33</v>
      </c>
      <c r="J70" s="30" t="s">
        <v>34</v>
      </c>
    </row>
    <row r="71" spans="1:10" x14ac:dyDescent="0.2">
      <c r="A71" s="30" t="s">
        <v>53</v>
      </c>
      <c r="B71" s="47">
        <v>4.4742729306487695E-3</v>
      </c>
      <c r="C71" s="47">
        <v>5.3903345724907063E-2</v>
      </c>
      <c r="D71" s="47">
        <v>7.8464106844741241E-2</v>
      </c>
      <c r="E71" s="47">
        <v>0</v>
      </c>
      <c r="F71" s="47">
        <v>4.2553191489361703E-3</v>
      </c>
      <c r="G71" s="47">
        <v>0</v>
      </c>
      <c r="H71" s="47">
        <v>1.7391304347826087E-2</v>
      </c>
      <c r="I71" s="47">
        <v>1.9417475728155338E-2</v>
      </c>
      <c r="J71" s="47">
        <v>1.9230769230769232E-2</v>
      </c>
    </row>
    <row r="72" spans="1:10" x14ac:dyDescent="0.2">
      <c r="A72" s="30" t="s">
        <v>54</v>
      </c>
      <c r="B72" s="47">
        <v>7.3825503355704702E-2</v>
      </c>
      <c r="C72" s="47">
        <v>0.1171003717472119</v>
      </c>
      <c r="D72" s="47">
        <v>0.23372287145242071</v>
      </c>
      <c r="E72" s="47">
        <v>8.0310880829015538E-2</v>
      </c>
      <c r="F72" s="47">
        <v>5.5319148936170209E-2</v>
      </c>
      <c r="G72" s="47">
        <v>2.491103202846975E-2</v>
      </c>
      <c r="H72" s="47">
        <v>0.17391304347826086</v>
      </c>
      <c r="I72" s="47">
        <v>8.4142394822006472E-2</v>
      </c>
      <c r="J72" s="47">
        <v>0.11538461538461539</v>
      </c>
    </row>
    <row r="73" spans="1:10" x14ac:dyDescent="0.2">
      <c r="A73" s="30" t="s">
        <v>55</v>
      </c>
      <c r="B73" s="47">
        <v>0.30648769574944074</v>
      </c>
      <c r="C73" s="47">
        <v>0.2100371747211896</v>
      </c>
      <c r="D73" s="47">
        <v>0.37562604340567612</v>
      </c>
      <c r="E73" s="47">
        <v>0.47150259067357514</v>
      </c>
      <c r="F73" s="47">
        <v>0.23404255319148937</v>
      </c>
      <c r="G73" s="47">
        <v>0.24555160142348753</v>
      </c>
      <c r="H73" s="47">
        <v>0.33043478260869563</v>
      </c>
      <c r="I73" s="47">
        <v>0.46601941747572817</v>
      </c>
      <c r="J73" s="47">
        <v>0.28846153846153844</v>
      </c>
    </row>
    <row r="74" spans="1:10" x14ac:dyDescent="0.2">
      <c r="A74" s="30" t="s">
        <v>56</v>
      </c>
      <c r="B74" s="47">
        <v>0.51230425055928408</v>
      </c>
      <c r="C74" s="47">
        <v>0.54646840148698883</v>
      </c>
      <c r="D74" s="47">
        <v>0.29048414023372288</v>
      </c>
      <c r="E74" s="47">
        <v>0.42746113989637308</v>
      </c>
      <c r="F74" s="47">
        <v>0.59148936170212763</v>
      </c>
      <c r="G74" s="47">
        <v>0.68683274021352314</v>
      </c>
      <c r="H74" s="47">
        <v>0.4</v>
      </c>
      <c r="I74" s="47">
        <v>0.30744336569579289</v>
      </c>
      <c r="J74" s="47">
        <v>0.51923076923076927</v>
      </c>
    </row>
    <row r="75" spans="1:10" x14ac:dyDescent="0.2">
      <c r="A75" s="30" t="s">
        <v>57</v>
      </c>
      <c r="B75" s="47">
        <v>9.1722595078299773E-2</v>
      </c>
      <c r="C75" s="47">
        <v>5.3903345724907063E-2</v>
      </c>
      <c r="D75" s="47">
        <v>1.5025041736227046E-2</v>
      </c>
      <c r="E75" s="47">
        <v>2.072538860103627E-2</v>
      </c>
      <c r="F75" s="47">
        <v>0.1148936170212766</v>
      </c>
      <c r="G75" s="47">
        <v>4.2704626334519574E-2</v>
      </c>
      <c r="H75" s="47">
        <v>6.9565217391304349E-2</v>
      </c>
      <c r="I75" s="47">
        <v>0.11650485436893204</v>
      </c>
      <c r="J75" s="47">
        <v>5.7692307692307696E-2</v>
      </c>
    </row>
    <row r="76" spans="1:10" x14ac:dyDescent="0.2">
      <c r="A76" s="30" t="s">
        <v>58</v>
      </c>
      <c r="B76" s="47">
        <v>1.1185682326621925E-2</v>
      </c>
      <c r="C76" s="47">
        <v>1.858736059479554E-2</v>
      </c>
      <c r="D76" s="47">
        <v>6.6777963272120202E-3</v>
      </c>
      <c r="E76" s="47">
        <v>0</v>
      </c>
      <c r="F76" s="47">
        <v>0</v>
      </c>
      <c r="G76" s="47">
        <v>0</v>
      </c>
      <c r="H76" s="47">
        <v>8.6956521739130436E-3</v>
      </c>
      <c r="I76" s="47">
        <v>6.4724919093851136E-3</v>
      </c>
      <c r="J76" s="47">
        <v>0</v>
      </c>
    </row>
    <row r="77" spans="1:10" x14ac:dyDescent="0.2">
      <c r="A77" s="30" t="s">
        <v>37</v>
      </c>
      <c r="B77" s="47">
        <v>1</v>
      </c>
      <c r="C77" s="47">
        <v>1</v>
      </c>
      <c r="D77" s="47">
        <v>1</v>
      </c>
      <c r="E77" s="47">
        <v>1</v>
      </c>
      <c r="F77" s="47">
        <v>1</v>
      </c>
      <c r="G77" s="47">
        <v>1</v>
      </c>
      <c r="H77" s="47">
        <v>1</v>
      </c>
      <c r="I77" s="47">
        <v>1</v>
      </c>
      <c r="J77" s="47">
        <v>1</v>
      </c>
    </row>
    <row r="78" spans="1:10" x14ac:dyDescent="0.2">
      <c r="A78" s="128" t="s">
        <v>305</v>
      </c>
      <c r="B78" s="129"/>
      <c r="C78" s="129"/>
      <c r="D78" s="129"/>
      <c r="E78" s="129"/>
      <c r="F78" s="129"/>
      <c r="G78" s="129"/>
      <c r="H78" s="129"/>
      <c r="I78" s="129"/>
      <c r="J78" s="130"/>
    </row>
    <row r="79" spans="1:10" x14ac:dyDescent="0.2">
      <c r="A79" s="73"/>
      <c r="B79" s="3"/>
      <c r="C79" s="3"/>
      <c r="D79" s="3"/>
      <c r="E79" s="3"/>
      <c r="F79" s="3"/>
      <c r="G79" s="3"/>
      <c r="H79" s="3"/>
      <c r="I79" s="3"/>
      <c r="J79" s="3"/>
    </row>
    <row r="80" spans="1:10" ht="16" x14ac:dyDescent="0.2">
      <c r="A80" s="125" t="s">
        <v>38</v>
      </c>
      <c r="B80" s="125"/>
      <c r="C80" s="125"/>
      <c r="D80" s="125"/>
      <c r="E80" s="125"/>
      <c r="F80" s="125"/>
      <c r="G80" s="125"/>
      <c r="H80" s="125"/>
      <c r="I80" s="125"/>
      <c r="J80" s="125"/>
    </row>
    <row r="81" spans="1:10" x14ac:dyDescent="0.2">
      <c r="A81" s="30"/>
      <c r="B81" s="30" t="s">
        <v>26</v>
      </c>
      <c r="C81" s="30" t="s">
        <v>27</v>
      </c>
      <c r="D81" s="30" t="s">
        <v>28</v>
      </c>
      <c r="E81" s="30" t="s">
        <v>29</v>
      </c>
      <c r="F81" s="30" t="s">
        <v>30</v>
      </c>
      <c r="G81" s="30" t="s">
        <v>31</v>
      </c>
      <c r="H81" s="30" t="s">
        <v>32</v>
      </c>
      <c r="I81" s="30" t="s">
        <v>33</v>
      </c>
      <c r="J81" s="30" t="s">
        <v>34</v>
      </c>
    </row>
    <row r="82" spans="1:10" x14ac:dyDescent="0.2">
      <c r="A82" s="30" t="s">
        <v>53</v>
      </c>
      <c r="B82" s="47">
        <v>1.9607843137254902E-2</v>
      </c>
      <c r="C82" s="47">
        <v>3.5483870967741936E-2</v>
      </c>
      <c r="D82" s="47">
        <v>0</v>
      </c>
      <c r="E82" s="47">
        <v>0</v>
      </c>
      <c r="F82" s="47">
        <v>0</v>
      </c>
      <c r="G82" s="47">
        <v>0</v>
      </c>
      <c r="H82" s="47">
        <v>0</v>
      </c>
      <c r="I82" s="47">
        <v>0</v>
      </c>
      <c r="J82" s="47">
        <v>0</v>
      </c>
    </row>
    <row r="83" spans="1:10" x14ac:dyDescent="0.2">
      <c r="A83" s="30" t="s">
        <v>54</v>
      </c>
      <c r="B83" s="47">
        <v>5.8823529411764705E-2</v>
      </c>
      <c r="C83" s="47">
        <v>0.3032258064516129</v>
      </c>
      <c r="D83" s="47">
        <v>0</v>
      </c>
      <c r="E83" s="47">
        <v>0</v>
      </c>
      <c r="F83" s="47">
        <v>1.7543859649122806E-2</v>
      </c>
      <c r="G83" s="47">
        <v>0</v>
      </c>
      <c r="H83" s="47">
        <v>0</v>
      </c>
      <c r="I83" s="47">
        <v>0.08</v>
      </c>
      <c r="J83" s="47">
        <v>0</v>
      </c>
    </row>
    <row r="84" spans="1:10" x14ac:dyDescent="0.2">
      <c r="A84" s="30" t="s">
        <v>55</v>
      </c>
      <c r="B84" s="47">
        <v>0.22549019607843138</v>
      </c>
      <c r="C84" s="47">
        <v>8.387096774193549E-2</v>
      </c>
      <c r="D84" s="47">
        <v>1</v>
      </c>
      <c r="E84" s="47">
        <v>0</v>
      </c>
      <c r="F84" s="47">
        <v>0.12280701754385964</v>
      </c>
      <c r="G84" s="47">
        <v>0.13829787234042554</v>
      </c>
      <c r="H84" s="47">
        <v>0.625</v>
      </c>
      <c r="I84" s="47">
        <v>0.36</v>
      </c>
      <c r="J84" s="47">
        <v>0</v>
      </c>
    </row>
    <row r="85" spans="1:10" x14ac:dyDescent="0.2">
      <c r="A85" s="30" t="s">
        <v>56</v>
      </c>
      <c r="B85" s="47">
        <v>0.55882352941176472</v>
      </c>
      <c r="C85" s="47">
        <v>0.40483870967741936</v>
      </c>
      <c r="D85" s="47">
        <v>0</v>
      </c>
      <c r="E85" s="47">
        <v>1</v>
      </c>
      <c r="F85" s="47">
        <v>0.63157894736842102</v>
      </c>
      <c r="G85" s="47">
        <v>0.57446808510638303</v>
      </c>
      <c r="H85" s="47">
        <v>0.375</v>
      </c>
      <c r="I85" s="47">
        <v>0.32</v>
      </c>
      <c r="J85" s="47">
        <v>0.75</v>
      </c>
    </row>
    <row r="86" spans="1:10" x14ac:dyDescent="0.2">
      <c r="A86" s="30" t="s">
        <v>57</v>
      </c>
      <c r="B86" s="47">
        <v>0.13725490196078399</v>
      </c>
      <c r="C86" s="47">
        <v>0.15</v>
      </c>
      <c r="D86" s="47">
        <v>0</v>
      </c>
      <c r="E86" s="47">
        <v>0</v>
      </c>
      <c r="F86" s="47">
        <v>0.22807017543859648</v>
      </c>
      <c r="G86" s="47">
        <v>0.28723404255319152</v>
      </c>
      <c r="H86" s="47">
        <v>0</v>
      </c>
      <c r="I86" s="47">
        <v>0.24</v>
      </c>
      <c r="J86" s="47">
        <v>0.25</v>
      </c>
    </row>
    <row r="87" spans="1:10" x14ac:dyDescent="0.2">
      <c r="A87" s="30" t="s">
        <v>58</v>
      </c>
      <c r="B87" s="47">
        <v>0</v>
      </c>
      <c r="C87" s="47">
        <v>2.2580645161290321E-2</v>
      </c>
      <c r="D87" s="47">
        <v>0</v>
      </c>
      <c r="E87" s="47">
        <v>0</v>
      </c>
      <c r="F87" s="47">
        <v>0</v>
      </c>
      <c r="G87" s="47">
        <v>0</v>
      </c>
      <c r="H87" s="47">
        <v>0</v>
      </c>
      <c r="I87" s="47">
        <v>0</v>
      </c>
      <c r="J87" s="47">
        <v>0</v>
      </c>
    </row>
    <row r="88" spans="1:10" x14ac:dyDescent="0.2">
      <c r="A88" s="30" t="s">
        <v>37</v>
      </c>
      <c r="B88" s="47">
        <v>1</v>
      </c>
      <c r="C88" s="47">
        <v>1</v>
      </c>
      <c r="D88" s="47">
        <v>1</v>
      </c>
      <c r="E88" s="47">
        <v>1</v>
      </c>
      <c r="F88" s="47">
        <v>1</v>
      </c>
      <c r="G88" s="47">
        <v>1</v>
      </c>
      <c r="H88" s="47">
        <v>1</v>
      </c>
      <c r="I88" s="47">
        <v>1</v>
      </c>
      <c r="J88" s="47">
        <v>1</v>
      </c>
    </row>
    <row r="89" spans="1:10" x14ac:dyDescent="0.2">
      <c r="A89" s="128" t="s">
        <v>305</v>
      </c>
      <c r="B89" s="129"/>
      <c r="C89" s="129"/>
      <c r="D89" s="129"/>
      <c r="E89" s="129"/>
      <c r="F89" s="129"/>
      <c r="G89" s="129"/>
      <c r="H89" s="129"/>
      <c r="I89" s="129"/>
      <c r="J89" s="130"/>
    </row>
    <row r="91" spans="1:10" x14ac:dyDescent="0.2">
      <c r="A91" s="133" t="s">
        <v>59</v>
      </c>
      <c r="B91" s="134"/>
      <c r="C91" s="134"/>
      <c r="D91" s="134"/>
      <c r="E91" s="134"/>
      <c r="F91" s="134"/>
      <c r="G91" s="134"/>
      <c r="H91" s="134"/>
      <c r="I91" s="135"/>
    </row>
    <row r="92" spans="1:10" x14ac:dyDescent="0.2">
      <c r="A92" s="30" t="s">
        <v>60</v>
      </c>
      <c r="B92" s="30" t="s">
        <v>26</v>
      </c>
      <c r="C92" s="30" t="s">
        <v>27</v>
      </c>
      <c r="D92" s="30" t="s">
        <v>28</v>
      </c>
      <c r="E92" s="30" t="s">
        <v>29</v>
      </c>
      <c r="F92" s="30" t="s">
        <v>30</v>
      </c>
      <c r="G92" s="30" t="s">
        <v>32</v>
      </c>
      <c r="H92" s="30" t="s">
        <v>33</v>
      </c>
      <c r="I92" s="30" t="s">
        <v>34</v>
      </c>
    </row>
    <row r="93" spans="1:10" x14ac:dyDescent="0.2">
      <c r="A93" s="30" t="s">
        <v>61</v>
      </c>
      <c r="B93" s="47">
        <v>3.3742331288343558E-2</v>
      </c>
      <c r="C93" s="47">
        <v>3.165735567970205E-2</v>
      </c>
      <c r="D93" s="47">
        <v>0</v>
      </c>
      <c r="E93" s="47">
        <v>2.9940119760479042E-2</v>
      </c>
      <c r="F93" s="47">
        <v>0</v>
      </c>
      <c r="G93" s="47">
        <v>0</v>
      </c>
      <c r="H93" s="47">
        <v>2.1428571428571429E-2</v>
      </c>
      <c r="I93" s="47">
        <v>0</v>
      </c>
    </row>
    <row r="94" spans="1:10" x14ac:dyDescent="0.2">
      <c r="A94" s="30" t="s">
        <v>62</v>
      </c>
      <c r="B94" s="47">
        <v>0.10122699386503067</v>
      </c>
      <c r="C94" s="47">
        <v>3.7243947858473E-2</v>
      </c>
      <c r="D94" s="47">
        <v>7.3529411764705881E-3</v>
      </c>
      <c r="E94" s="47">
        <v>0</v>
      </c>
      <c r="F94" s="47">
        <v>8.1818181818181818E-2</v>
      </c>
      <c r="G94" s="47">
        <v>0</v>
      </c>
      <c r="H94" s="47">
        <v>1.4285714285714285E-2</v>
      </c>
      <c r="I94" s="47">
        <v>0.10526315789473684</v>
      </c>
    </row>
    <row r="95" spans="1:10" x14ac:dyDescent="0.2">
      <c r="A95" s="30" t="s">
        <v>63</v>
      </c>
      <c r="B95" s="47">
        <v>9.202453987730062E-3</v>
      </c>
      <c r="C95" s="47">
        <v>0</v>
      </c>
      <c r="D95" s="47">
        <v>7.3529411764705881E-3</v>
      </c>
      <c r="E95" s="47">
        <v>0</v>
      </c>
      <c r="F95" s="47">
        <v>9.0909090909090905E-3</v>
      </c>
      <c r="G95" s="47">
        <v>0</v>
      </c>
      <c r="H95" s="47">
        <v>0</v>
      </c>
      <c r="I95" s="47">
        <v>0</v>
      </c>
    </row>
    <row r="96" spans="1:10" x14ac:dyDescent="0.2">
      <c r="A96" s="30" t="s">
        <v>64</v>
      </c>
      <c r="B96" s="47">
        <v>3.0674846625766872E-3</v>
      </c>
      <c r="C96" s="47">
        <v>0</v>
      </c>
      <c r="D96" s="47">
        <v>7.3529411764705881E-3</v>
      </c>
      <c r="E96" s="47">
        <v>0</v>
      </c>
      <c r="F96" s="47">
        <v>0</v>
      </c>
      <c r="G96" s="47">
        <v>0</v>
      </c>
      <c r="H96" s="47">
        <v>0</v>
      </c>
      <c r="I96" s="47">
        <v>0</v>
      </c>
    </row>
    <row r="97" spans="1:9" x14ac:dyDescent="0.2">
      <c r="A97" s="30" t="s">
        <v>65</v>
      </c>
      <c r="B97" s="47">
        <v>1.2269938650306749E-2</v>
      </c>
      <c r="C97" s="47">
        <v>2.6070763500931099E-2</v>
      </c>
      <c r="D97" s="47">
        <v>0.11029411764705882</v>
      </c>
      <c r="E97" s="47">
        <v>1.1976047904191617E-2</v>
      </c>
      <c r="F97" s="47">
        <v>9.0909090909090905E-3</v>
      </c>
      <c r="G97" s="47">
        <v>0</v>
      </c>
      <c r="H97" s="47">
        <v>2.1428571428571429E-2</v>
      </c>
      <c r="I97" s="47">
        <v>0</v>
      </c>
    </row>
    <row r="98" spans="1:9" x14ac:dyDescent="0.2">
      <c r="A98" s="30" t="s">
        <v>66</v>
      </c>
      <c r="B98" s="47">
        <v>9.202453987730062E-3</v>
      </c>
      <c r="C98" s="47">
        <v>2.23463687150838E-2</v>
      </c>
      <c r="D98" s="47">
        <v>0</v>
      </c>
      <c r="E98" s="47">
        <v>2.3952095808383235E-2</v>
      </c>
      <c r="F98" s="47">
        <v>1.8181818181818181E-2</v>
      </c>
      <c r="G98" s="47">
        <v>0.27272727272727271</v>
      </c>
      <c r="H98" s="47">
        <v>8.5714285714285715E-2</v>
      </c>
      <c r="I98" s="47">
        <v>0</v>
      </c>
    </row>
    <row r="99" spans="1:9" x14ac:dyDescent="0.2">
      <c r="A99" s="30" t="s">
        <v>67</v>
      </c>
      <c r="B99" s="47">
        <v>2.4539877300613498E-2</v>
      </c>
      <c r="C99" s="47">
        <v>9.3109869646182501E-3</v>
      </c>
      <c r="D99" s="47">
        <v>2.2058823529411766E-2</v>
      </c>
      <c r="E99" s="47">
        <v>0</v>
      </c>
      <c r="F99" s="47">
        <v>0</v>
      </c>
      <c r="G99" s="47">
        <v>0</v>
      </c>
      <c r="H99" s="47">
        <v>0</v>
      </c>
      <c r="I99" s="47">
        <v>5.2631578947368418E-2</v>
      </c>
    </row>
    <row r="100" spans="1:9" x14ac:dyDescent="0.2">
      <c r="A100" s="30" t="s">
        <v>68</v>
      </c>
      <c r="B100" s="47">
        <v>7.9754601226993863E-2</v>
      </c>
      <c r="C100" s="47">
        <v>2.4208566108007448E-2</v>
      </c>
      <c r="D100" s="47">
        <v>7.3529411764705881E-3</v>
      </c>
      <c r="E100" s="47">
        <v>0</v>
      </c>
      <c r="F100" s="47">
        <v>1.8181818181818181E-2</v>
      </c>
      <c r="G100" s="47">
        <v>0</v>
      </c>
      <c r="H100" s="47">
        <v>7.1428571428571426E-3</v>
      </c>
      <c r="I100" s="47">
        <v>0</v>
      </c>
    </row>
    <row r="101" spans="1:9" x14ac:dyDescent="0.2">
      <c r="A101" s="30" t="s">
        <v>69</v>
      </c>
      <c r="B101" s="47">
        <v>0.14417177914110429</v>
      </c>
      <c r="C101" s="47">
        <v>0.11731843575418995</v>
      </c>
      <c r="D101" s="47">
        <v>6.6176470588235295E-2</v>
      </c>
      <c r="E101" s="47">
        <v>1.1976047904191617E-2</v>
      </c>
      <c r="F101" s="47">
        <v>9.0909090909090905E-3</v>
      </c>
      <c r="G101" s="47">
        <v>0</v>
      </c>
      <c r="H101" s="47">
        <v>2.8571428571428571E-2</v>
      </c>
      <c r="I101" s="47">
        <v>0.36842105263157893</v>
      </c>
    </row>
    <row r="102" spans="1:9" x14ac:dyDescent="0.2">
      <c r="A102" s="30" t="s">
        <v>70</v>
      </c>
      <c r="B102" s="47">
        <v>1.2269938650306749E-2</v>
      </c>
      <c r="C102" s="47">
        <v>5.5865921787709499E-3</v>
      </c>
      <c r="D102" s="47">
        <v>2.9411764705882353E-2</v>
      </c>
      <c r="E102" s="47">
        <v>0</v>
      </c>
      <c r="F102" s="47">
        <v>0</v>
      </c>
      <c r="G102" s="47">
        <v>0</v>
      </c>
      <c r="H102" s="47">
        <v>0</v>
      </c>
      <c r="I102" s="47">
        <v>0</v>
      </c>
    </row>
    <row r="103" spans="1:9" x14ac:dyDescent="0.2">
      <c r="A103" s="30" t="s">
        <v>71</v>
      </c>
      <c r="B103" s="47">
        <v>3.9877300613496931E-2</v>
      </c>
      <c r="C103" s="47">
        <v>9.8696461824953452E-2</v>
      </c>
      <c r="D103" s="47">
        <v>5.8823529411764705E-2</v>
      </c>
      <c r="E103" s="47">
        <v>7.7844311377245512E-2</v>
      </c>
      <c r="F103" s="47">
        <v>4.5454545454545456E-2</v>
      </c>
      <c r="G103" s="47">
        <v>0</v>
      </c>
      <c r="H103" s="47">
        <v>8.5714285714285715E-2</v>
      </c>
      <c r="I103" s="47">
        <v>5.2631578947368418E-2</v>
      </c>
    </row>
    <row r="104" spans="1:9" x14ac:dyDescent="0.2">
      <c r="A104" s="30" t="s">
        <v>72</v>
      </c>
      <c r="B104" s="47">
        <v>9.202453987730062E-3</v>
      </c>
      <c r="C104" s="47">
        <v>9.3109869646182501E-3</v>
      </c>
      <c r="D104" s="47">
        <v>1.4705882352941176E-2</v>
      </c>
      <c r="E104" s="47">
        <v>0</v>
      </c>
      <c r="F104" s="47">
        <v>0</v>
      </c>
      <c r="G104" s="47">
        <v>0</v>
      </c>
      <c r="H104" s="47">
        <v>1.4285714285714285E-2</v>
      </c>
      <c r="I104" s="47">
        <v>0</v>
      </c>
    </row>
    <row r="105" spans="1:9" x14ac:dyDescent="0.2">
      <c r="A105" s="30" t="s">
        <v>73</v>
      </c>
      <c r="B105" s="47">
        <v>3.0674846625766872E-3</v>
      </c>
      <c r="C105" s="47">
        <v>2.6070763500931099E-2</v>
      </c>
      <c r="D105" s="47">
        <v>7.3529411764705885E-2</v>
      </c>
      <c r="E105" s="47">
        <v>2.9940119760479042E-2</v>
      </c>
      <c r="F105" s="47">
        <v>9.0909090909090905E-3</v>
      </c>
      <c r="G105" s="47">
        <v>0</v>
      </c>
      <c r="H105" s="47">
        <v>0</v>
      </c>
      <c r="I105" s="47">
        <v>5.2631578947368418E-2</v>
      </c>
    </row>
    <row r="106" spans="1:9" x14ac:dyDescent="0.2">
      <c r="A106" s="30" t="s">
        <v>74</v>
      </c>
      <c r="B106" s="47">
        <v>9.202453987730062E-3</v>
      </c>
      <c r="C106" s="47">
        <v>0.20297951582867785</v>
      </c>
      <c r="D106" s="47">
        <v>2.9411764705882353E-2</v>
      </c>
      <c r="E106" s="47">
        <v>0.56287425149700598</v>
      </c>
      <c r="F106" s="47">
        <v>0.55454545454545456</v>
      </c>
      <c r="G106" s="47">
        <v>0.63636363636363635</v>
      </c>
      <c r="H106" s="47">
        <v>0.43571428571428572</v>
      </c>
      <c r="I106" s="47">
        <v>0.26315789473684209</v>
      </c>
    </row>
    <row r="107" spans="1:9" x14ac:dyDescent="0.2">
      <c r="A107" s="30" t="s">
        <v>75</v>
      </c>
      <c r="B107" s="47">
        <v>7.3619631901840496E-2</v>
      </c>
      <c r="C107" s="47">
        <v>6.1452513966480445E-2</v>
      </c>
      <c r="D107" s="47">
        <v>3.6764705882352942E-2</v>
      </c>
      <c r="E107" s="47">
        <v>5.9880239520958087E-3</v>
      </c>
      <c r="F107" s="47">
        <v>2.7272727272727271E-2</v>
      </c>
      <c r="G107" s="47">
        <v>0</v>
      </c>
      <c r="H107" s="47">
        <v>0.05</v>
      </c>
      <c r="I107" s="47">
        <v>5.2631578947368418E-2</v>
      </c>
    </row>
    <row r="108" spans="1:9" x14ac:dyDescent="0.2">
      <c r="A108" s="30" t="s">
        <v>76</v>
      </c>
      <c r="B108" s="47">
        <v>5.2147239263803678E-2</v>
      </c>
      <c r="C108" s="47">
        <v>2.9795158286778398E-2</v>
      </c>
      <c r="D108" s="47">
        <v>5.1470588235294115E-2</v>
      </c>
      <c r="E108" s="47">
        <v>0.20359281437125748</v>
      </c>
      <c r="F108" s="47">
        <v>2.7272727272727271E-2</v>
      </c>
      <c r="G108" s="47">
        <v>9.0909090909090912E-2</v>
      </c>
      <c r="H108" s="47">
        <v>0.05</v>
      </c>
      <c r="I108" s="47">
        <v>0</v>
      </c>
    </row>
    <row r="109" spans="1:9" x14ac:dyDescent="0.2">
      <c r="A109" s="30" t="s">
        <v>77</v>
      </c>
      <c r="B109" s="47">
        <v>1.5337423312883436E-2</v>
      </c>
      <c r="C109" s="47">
        <v>1.11731843575419E-2</v>
      </c>
      <c r="D109" s="47">
        <v>3.6764705882352942E-2</v>
      </c>
      <c r="E109" s="47">
        <v>0</v>
      </c>
      <c r="F109" s="47">
        <v>0</v>
      </c>
      <c r="G109" s="47">
        <v>0</v>
      </c>
      <c r="H109" s="47">
        <v>7.1428571428571426E-3</v>
      </c>
      <c r="I109" s="47">
        <v>0</v>
      </c>
    </row>
    <row r="110" spans="1:9" x14ac:dyDescent="0.2">
      <c r="A110" s="30" t="s">
        <v>78</v>
      </c>
      <c r="B110" s="47">
        <v>1.2269938650306749E-2</v>
      </c>
      <c r="C110" s="47">
        <v>3.7243947858473E-2</v>
      </c>
      <c r="D110" s="47">
        <v>2.2058823529411766E-2</v>
      </c>
      <c r="E110" s="47">
        <v>0</v>
      </c>
      <c r="F110" s="47">
        <v>5.4545454545454543E-2</v>
      </c>
      <c r="G110" s="47">
        <v>0</v>
      </c>
      <c r="H110" s="47">
        <v>7.1428571428571426E-3</v>
      </c>
      <c r="I110" s="47">
        <v>0</v>
      </c>
    </row>
    <row r="111" spans="1:9" x14ac:dyDescent="0.2">
      <c r="A111" s="30" t="s">
        <v>79</v>
      </c>
      <c r="B111" s="47">
        <v>3.9877300613496931E-2</v>
      </c>
      <c r="C111" s="47">
        <v>4.0968342644320296E-2</v>
      </c>
      <c r="D111" s="47">
        <v>0.11764705882352941</v>
      </c>
      <c r="E111" s="47">
        <v>1.1976047904191617E-2</v>
      </c>
      <c r="F111" s="47">
        <v>1.8181818181818181E-2</v>
      </c>
      <c r="G111" s="47">
        <v>0</v>
      </c>
      <c r="H111" s="47">
        <v>0</v>
      </c>
      <c r="I111" s="47">
        <v>0</v>
      </c>
    </row>
    <row r="112" spans="1:9" x14ac:dyDescent="0.2">
      <c r="A112" s="30" t="s">
        <v>80</v>
      </c>
      <c r="B112" s="47">
        <v>9.202453987730062E-3</v>
      </c>
      <c r="C112" s="47">
        <v>3.7243947858472998E-3</v>
      </c>
      <c r="D112" s="47">
        <v>7.3529411764705881E-3</v>
      </c>
      <c r="E112" s="47">
        <v>0</v>
      </c>
      <c r="F112" s="47">
        <v>0</v>
      </c>
      <c r="G112" s="47">
        <v>0</v>
      </c>
      <c r="H112" s="47">
        <v>0</v>
      </c>
      <c r="I112" s="47">
        <v>5.2631578947368418E-2</v>
      </c>
    </row>
    <row r="113" spans="1:10" x14ac:dyDescent="0.2">
      <c r="A113" s="30" t="s">
        <v>81</v>
      </c>
      <c r="B113" s="47">
        <v>3.3742331288343558E-2</v>
      </c>
      <c r="C113" s="47">
        <v>2.4208566108007448E-2</v>
      </c>
      <c r="D113" s="47">
        <v>6.6176470588235295E-2</v>
      </c>
      <c r="E113" s="47">
        <v>0</v>
      </c>
      <c r="F113" s="47">
        <v>2.7272727272727271E-2</v>
      </c>
      <c r="G113" s="47">
        <v>0</v>
      </c>
      <c r="H113" s="47">
        <v>3.5714285714285712E-2</v>
      </c>
      <c r="I113" s="47">
        <v>0</v>
      </c>
    </row>
    <row r="114" spans="1:10" x14ac:dyDescent="0.2">
      <c r="A114" s="30" t="s">
        <v>82</v>
      </c>
      <c r="B114" s="47">
        <v>1.2269938650306749E-2</v>
      </c>
      <c r="C114" s="47">
        <v>2.6070763500931099E-2</v>
      </c>
      <c r="D114" s="47">
        <v>2.2058823529411766E-2</v>
      </c>
      <c r="E114" s="47">
        <v>5.9880239520958087E-3</v>
      </c>
      <c r="F114" s="47">
        <v>1.8181818181818181E-2</v>
      </c>
      <c r="G114" s="47">
        <v>0</v>
      </c>
      <c r="H114" s="47">
        <v>2.1428571428571429E-2</v>
      </c>
      <c r="I114" s="47">
        <v>0</v>
      </c>
    </row>
    <row r="115" spans="1:10" x14ac:dyDescent="0.2">
      <c r="A115" s="30" t="s">
        <v>83</v>
      </c>
      <c r="B115" s="47">
        <v>1.2269938650306749E-2</v>
      </c>
      <c r="C115" s="47">
        <v>1.8621973929236499E-3</v>
      </c>
      <c r="D115" s="47">
        <v>0</v>
      </c>
      <c r="E115" s="47">
        <v>0</v>
      </c>
      <c r="F115" s="47">
        <v>1.8181818181818181E-2</v>
      </c>
      <c r="G115" s="47">
        <v>0</v>
      </c>
      <c r="H115" s="47">
        <v>0</v>
      </c>
      <c r="I115" s="47">
        <v>0</v>
      </c>
    </row>
    <row r="116" spans="1:10" x14ac:dyDescent="0.2">
      <c r="A116" s="30" t="s">
        <v>84</v>
      </c>
      <c r="B116" s="47">
        <v>1.5337423312883436E-2</v>
      </c>
      <c r="C116" s="47">
        <v>2.9795158286778398E-2</v>
      </c>
      <c r="D116" s="47">
        <v>4.4117647058823532E-2</v>
      </c>
      <c r="E116" s="47">
        <v>5.9880239520958087E-3</v>
      </c>
      <c r="F116" s="47">
        <v>0</v>
      </c>
      <c r="G116" s="47">
        <v>0</v>
      </c>
      <c r="H116" s="47">
        <v>0</v>
      </c>
      <c r="I116" s="47">
        <v>0</v>
      </c>
    </row>
    <row r="117" spans="1:10" x14ac:dyDescent="0.2">
      <c r="A117" s="30" t="s">
        <v>85</v>
      </c>
      <c r="B117" s="47">
        <v>5.2147239263803678E-2</v>
      </c>
      <c r="C117" s="47">
        <v>3.9106145251396648E-2</v>
      </c>
      <c r="D117" s="47">
        <v>0</v>
      </c>
      <c r="E117" s="47">
        <v>0</v>
      </c>
      <c r="F117" s="47">
        <v>1.8181818181818181E-2</v>
      </c>
      <c r="G117" s="47">
        <v>0</v>
      </c>
      <c r="H117" s="47">
        <v>0.05</v>
      </c>
      <c r="I117" s="47">
        <v>0</v>
      </c>
    </row>
    <row r="118" spans="1:10" x14ac:dyDescent="0.2">
      <c r="A118" s="30" t="s">
        <v>86</v>
      </c>
      <c r="B118" s="47">
        <v>7.0552147239263799E-2</v>
      </c>
      <c r="C118" s="47">
        <v>1.3035381750465549E-2</v>
      </c>
      <c r="D118" s="47">
        <v>7.3529411764705881E-3</v>
      </c>
      <c r="E118" s="47">
        <v>0</v>
      </c>
      <c r="F118" s="47">
        <v>9.0909090909090905E-3</v>
      </c>
      <c r="G118" s="47">
        <v>0</v>
      </c>
      <c r="H118" s="47">
        <v>2.8571428571428571E-2</v>
      </c>
      <c r="I118" s="47">
        <v>0</v>
      </c>
    </row>
    <row r="119" spans="1:10" x14ac:dyDescent="0.2">
      <c r="A119" s="30" t="s">
        <v>87</v>
      </c>
      <c r="B119" s="47">
        <v>1.5337423312883436E-2</v>
      </c>
      <c r="C119" s="47">
        <v>1.8621973929236499E-3</v>
      </c>
      <c r="D119" s="47">
        <v>1.4705882352941176E-2</v>
      </c>
      <c r="E119" s="47">
        <v>0</v>
      </c>
      <c r="F119" s="47">
        <v>0</v>
      </c>
      <c r="G119" s="47">
        <v>0</v>
      </c>
      <c r="H119" s="47">
        <v>7.1428571428571426E-3</v>
      </c>
      <c r="I119" s="47">
        <v>0</v>
      </c>
    </row>
    <row r="120" spans="1:10" x14ac:dyDescent="0.2">
      <c r="A120" s="30" t="s">
        <v>88</v>
      </c>
      <c r="B120" s="47">
        <v>6.1349693251533744E-3</v>
      </c>
      <c r="C120" s="47">
        <v>1.11731843575419E-2</v>
      </c>
      <c r="D120" s="47">
        <v>4.4117647058823532E-2</v>
      </c>
      <c r="E120" s="47">
        <v>0</v>
      </c>
      <c r="F120" s="47">
        <v>9.0909090909090905E-3</v>
      </c>
      <c r="G120" s="47">
        <v>0</v>
      </c>
      <c r="H120" s="47">
        <v>0</v>
      </c>
      <c r="I120" s="47">
        <v>0</v>
      </c>
    </row>
    <row r="121" spans="1:10" x14ac:dyDescent="0.2">
      <c r="A121" s="30" t="s">
        <v>89</v>
      </c>
      <c r="B121" s="47">
        <v>0</v>
      </c>
      <c r="C121" s="47">
        <v>5.5865921787709499E-3</v>
      </c>
      <c r="D121" s="47">
        <v>4.4117647058823532E-2</v>
      </c>
      <c r="E121" s="47">
        <v>0</v>
      </c>
      <c r="F121" s="47">
        <v>0</v>
      </c>
      <c r="G121" s="47">
        <v>0</v>
      </c>
      <c r="H121" s="47">
        <v>0</v>
      </c>
      <c r="I121" s="47">
        <v>0</v>
      </c>
    </row>
    <row r="122" spans="1:10" x14ac:dyDescent="0.2">
      <c r="A122" s="30" t="s">
        <v>90</v>
      </c>
      <c r="B122" s="47">
        <v>3.9877300613496931E-2</v>
      </c>
      <c r="C122" s="47">
        <v>1.6759776536312849E-2</v>
      </c>
      <c r="D122" s="47">
        <v>7.3529411764705881E-3</v>
      </c>
      <c r="E122" s="47">
        <v>0</v>
      </c>
      <c r="F122" s="47">
        <v>0</v>
      </c>
      <c r="G122" s="47">
        <v>0</v>
      </c>
      <c r="H122" s="47">
        <v>7.1428571428571426E-3</v>
      </c>
      <c r="I122" s="47">
        <v>0</v>
      </c>
    </row>
    <row r="123" spans="1:10" x14ac:dyDescent="0.2">
      <c r="A123" s="30" t="s">
        <v>91</v>
      </c>
      <c r="B123" s="47">
        <v>2.4539877300613498E-2</v>
      </c>
      <c r="C123" s="47">
        <v>5.5865921787709499E-3</v>
      </c>
      <c r="D123" s="47">
        <v>7.3529411764705881E-3</v>
      </c>
      <c r="E123" s="47">
        <v>0</v>
      </c>
      <c r="F123" s="47">
        <v>0</v>
      </c>
      <c r="G123" s="47">
        <v>0</v>
      </c>
      <c r="H123" s="47">
        <v>0</v>
      </c>
      <c r="I123" s="47">
        <v>0</v>
      </c>
    </row>
    <row r="124" spans="1:10" x14ac:dyDescent="0.2">
      <c r="A124" s="30" t="s">
        <v>92</v>
      </c>
      <c r="B124" s="47">
        <v>2.4539877300613498E-2</v>
      </c>
      <c r="C124" s="47">
        <v>2.9795158286778398E-2</v>
      </c>
      <c r="D124" s="47">
        <v>3.6764705882352942E-2</v>
      </c>
      <c r="E124" s="47">
        <v>1.7964071856287425E-2</v>
      </c>
      <c r="F124" s="47">
        <v>1.8181818181818181E-2</v>
      </c>
      <c r="G124" s="47">
        <v>0</v>
      </c>
      <c r="H124" s="47">
        <v>2.1428571428571429E-2</v>
      </c>
      <c r="I124" s="47">
        <v>0</v>
      </c>
    </row>
    <row r="125" spans="1:10" x14ac:dyDescent="0.2">
      <c r="A125" s="30" t="s">
        <v>93</v>
      </c>
      <c r="B125" s="47">
        <v>1</v>
      </c>
      <c r="C125" s="47">
        <v>1</v>
      </c>
      <c r="D125" s="47">
        <v>1</v>
      </c>
      <c r="E125" s="47">
        <v>1</v>
      </c>
      <c r="F125" s="47">
        <v>1</v>
      </c>
      <c r="G125" s="47">
        <v>1</v>
      </c>
      <c r="H125" s="47">
        <v>1</v>
      </c>
      <c r="I125" s="47">
        <v>1</v>
      </c>
    </row>
    <row r="126" spans="1:10" x14ac:dyDescent="0.2">
      <c r="A126" s="136" t="s">
        <v>305</v>
      </c>
      <c r="B126" s="136"/>
      <c r="C126" s="136"/>
      <c r="D126" s="136"/>
      <c r="E126" s="136"/>
      <c r="F126" s="136"/>
      <c r="G126" s="136"/>
      <c r="H126" s="136"/>
      <c r="I126" s="136"/>
      <c r="J126" s="6"/>
    </row>
    <row r="128" spans="1:10" x14ac:dyDescent="0.2">
      <c r="A128" s="117" t="s">
        <v>94</v>
      </c>
      <c r="B128" s="117"/>
      <c r="C128" s="117"/>
      <c r="D128" s="117"/>
      <c r="E128" s="117"/>
      <c r="F128" s="117"/>
      <c r="G128" s="117"/>
      <c r="H128" s="117"/>
      <c r="I128" s="62"/>
    </row>
    <row r="129" spans="1:10" x14ac:dyDescent="0.2">
      <c r="A129" s="30" t="s">
        <v>60</v>
      </c>
      <c r="B129" s="30" t="s">
        <v>26</v>
      </c>
      <c r="C129" s="30" t="s">
        <v>27</v>
      </c>
      <c r="D129" s="30" t="s">
        <v>28</v>
      </c>
      <c r="E129" s="30" t="s">
        <v>30</v>
      </c>
      <c r="F129" s="30" t="s">
        <v>32</v>
      </c>
      <c r="G129" s="30" t="s">
        <v>33</v>
      </c>
      <c r="H129" s="30" t="s">
        <v>34</v>
      </c>
      <c r="I129" s="62"/>
    </row>
    <row r="130" spans="1:10" x14ac:dyDescent="0.2">
      <c r="A130" s="30" t="s">
        <v>95</v>
      </c>
      <c r="B130" s="47">
        <v>0.57777777777777783</v>
      </c>
      <c r="C130" s="47">
        <v>0.66935483870967738</v>
      </c>
      <c r="D130" s="48">
        <v>0</v>
      </c>
      <c r="E130" s="47">
        <v>0.82857142857142863</v>
      </c>
      <c r="F130" s="47">
        <v>0</v>
      </c>
      <c r="G130" s="47">
        <v>0.73684210526315785</v>
      </c>
      <c r="H130" s="47">
        <v>0.75</v>
      </c>
    </row>
    <row r="131" spans="1:10" x14ac:dyDescent="0.2">
      <c r="A131" s="30" t="s">
        <v>96</v>
      </c>
      <c r="B131" s="47">
        <v>9.2592592592592587E-3</v>
      </c>
      <c r="C131" s="47">
        <v>0.22741935483870968</v>
      </c>
      <c r="D131" s="48">
        <v>1</v>
      </c>
      <c r="E131" s="47">
        <v>8.5714285714285715E-2</v>
      </c>
      <c r="F131" s="47">
        <v>0</v>
      </c>
      <c r="G131" s="47">
        <v>0</v>
      </c>
      <c r="H131" s="47">
        <v>0</v>
      </c>
    </row>
    <row r="132" spans="1:10" x14ac:dyDescent="0.2">
      <c r="A132" s="30" t="s">
        <v>97</v>
      </c>
      <c r="B132" s="47">
        <v>6.7592592592592593E-2</v>
      </c>
      <c r="C132" s="47">
        <v>1.4516129032258065E-2</v>
      </c>
      <c r="D132" s="48">
        <v>0</v>
      </c>
      <c r="E132" s="47">
        <v>0</v>
      </c>
      <c r="F132" s="47">
        <v>0</v>
      </c>
      <c r="G132" s="47">
        <v>5.2631578947368418E-2</v>
      </c>
      <c r="H132" s="47">
        <v>0</v>
      </c>
    </row>
    <row r="133" spans="1:10" x14ac:dyDescent="0.2">
      <c r="A133" s="30" t="s">
        <v>98</v>
      </c>
      <c r="B133" s="47">
        <v>0.23796296296296293</v>
      </c>
      <c r="C133" s="47">
        <v>1.6129032258064516E-2</v>
      </c>
      <c r="D133" s="48">
        <v>0</v>
      </c>
      <c r="E133" s="47">
        <v>0</v>
      </c>
      <c r="F133" s="47">
        <v>0</v>
      </c>
      <c r="G133" s="47">
        <v>5.2631578947368418E-2</v>
      </c>
      <c r="H133" s="47">
        <v>0</v>
      </c>
    </row>
    <row r="134" spans="1:10" x14ac:dyDescent="0.2">
      <c r="A134" s="30" t="s">
        <v>99</v>
      </c>
      <c r="B134" s="47">
        <v>9.8148148148148096E-2</v>
      </c>
      <c r="C134" s="47">
        <v>4.5161290322580643E-2</v>
      </c>
      <c r="D134" s="48">
        <v>0</v>
      </c>
      <c r="E134" s="47">
        <v>8.5714285714285715E-2</v>
      </c>
      <c r="F134" s="47">
        <v>0</v>
      </c>
      <c r="G134" s="47">
        <v>5.2631578947368418E-2</v>
      </c>
      <c r="H134" s="47">
        <v>0.25</v>
      </c>
    </row>
    <row r="135" spans="1:10" x14ac:dyDescent="0.2">
      <c r="A135" s="30" t="s">
        <v>100</v>
      </c>
      <c r="B135" s="47">
        <v>4.6296296296296294E-3</v>
      </c>
      <c r="C135" s="47">
        <v>1.6129032258064516E-3</v>
      </c>
      <c r="D135" s="48">
        <v>0</v>
      </c>
      <c r="E135" s="47">
        <v>0</v>
      </c>
      <c r="F135" s="47">
        <v>0</v>
      </c>
      <c r="G135" s="47">
        <v>0.10526315789473684</v>
      </c>
      <c r="H135" s="47">
        <v>0</v>
      </c>
    </row>
    <row r="136" spans="1:10" x14ac:dyDescent="0.2">
      <c r="A136" s="30" t="s">
        <v>101</v>
      </c>
      <c r="B136" s="47">
        <v>0</v>
      </c>
      <c r="C136" s="47">
        <v>0</v>
      </c>
      <c r="D136" s="48">
        <v>0</v>
      </c>
      <c r="E136" s="47">
        <v>0</v>
      </c>
      <c r="F136" s="47">
        <v>1</v>
      </c>
      <c r="G136" s="47">
        <v>0</v>
      </c>
      <c r="H136" s="47">
        <v>0</v>
      </c>
    </row>
    <row r="137" spans="1:10" x14ac:dyDescent="0.2">
      <c r="A137" s="30" t="s">
        <v>102</v>
      </c>
      <c r="B137" s="47">
        <v>4.6296296296296294E-3</v>
      </c>
      <c r="C137" s="47">
        <v>2.5806451612903226E-2</v>
      </c>
      <c r="D137" s="48">
        <v>0</v>
      </c>
      <c r="E137" s="47">
        <v>0</v>
      </c>
      <c r="F137" s="47">
        <v>0</v>
      </c>
      <c r="G137" s="47">
        <v>0</v>
      </c>
      <c r="H137" s="47">
        <v>0</v>
      </c>
    </row>
    <row r="138" spans="1:10" x14ac:dyDescent="0.2">
      <c r="A138" s="30" t="s">
        <v>37</v>
      </c>
      <c r="B138" s="47">
        <v>1</v>
      </c>
      <c r="C138" s="47">
        <v>1</v>
      </c>
      <c r="D138" s="48">
        <v>1</v>
      </c>
      <c r="E138" s="47">
        <v>1</v>
      </c>
      <c r="F138" s="47">
        <v>1</v>
      </c>
      <c r="G138" s="47">
        <v>1</v>
      </c>
      <c r="H138" s="47">
        <v>1</v>
      </c>
    </row>
    <row r="139" spans="1:10" x14ac:dyDescent="0.2">
      <c r="A139" s="131" t="s">
        <v>305</v>
      </c>
      <c r="B139" s="131"/>
      <c r="C139" s="131"/>
      <c r="D139" s="131"/>
      <c r="E139" s="131"/>
      <c r="F139" s="131"/>
      <c r="G139" s="131"/>
      <c r="H139" s="131"/>
      <c r="I139" s="4"/>
      <c r="J139" s="4"/>
    </row>
    <row r="141" spans="1:10" ht="31.5" customHeight="1" x14ac:dyDescent="0.2">
      <c r="A141" s="121" t="s">
        <v>103</v>
      </c>
      <c r="B141" s="123"/>
      <c r="C141" s="123"/>
      <c r="D141" s="123"/>
      <c r="E141" s="123"/>
      <c r="F141" s="122"/>
    </row>
    <row r="142" spans="1:10" x14ac:dyDescent="0.2">
      <c r="A142" s="30" t="s">
        <v>60</v>
      </c>
      <c r="B142" s="30" t="s">
        <v>26</v>
      </c>
      <c r="C142" s="30" t="s">
        <v>27</v>
      </c>
      <c r="D142" s="30" t="s">
        <v>30</v>
      </c>
      <c r="E142" s="30" t="s">
        <v>33</v>
      </c>
      <c r="F142" s="30" t="s">
        <v>34</v>
      </c>
    </row>
    <row r="143" spans="1:10" x14ac:dyDescent="0.2">
      <c r="A143" s="30" t="s">
        <v>306</v>
      </c>
      <c r="B143" s="47">
        <v>0</v>
      </c>
      <c r="C143" s="47">
        <v>1.6899999999999998E-2</v>
      </c>
      <c r="D143" s="47">
        <v>0</v>
      </c>
      <c r="E143" s="47">
        <v>0</v>
      </c>
      <c r="F143" s="47">
        <v>0</v>
      </c>
    </row>
    <row r="144" spans="1:10" x14ac:dyDescent="0.2">
      <c r="A144" s="30" t="s">
        <v>104</v>
      </c>
      <c r="B144" s="47">
        <v>0.13247863247863248</v>
      </c>
      <c r="C144" s="47">
        <v>4.1162227602905568E-2</v>
      </c>
      <c r="D144" s="47">
        <v>6.8965517241379309E-2</v>
      </c>
      <c r="E144" s="47">
        <v>0</v>
      </c>
      <c r="F144" s="47">
        <v>0</v>
      </c>
    </row>
    <row r="145" spans="1:6" x14ac:dyDescent="0.2">
      <c r="A145" s="30" t="s">
        <v>105</v>
      </c>
      <c r="B145" s="47">
        <v>0</v>
      </c>
      <c r="C145" s="47">
        <v>9.6852300242130755E-3</v>
      </c>
      <c r="D145" s="47">
        <v>0</v>
      </c>
      <c r="E145" s="47">
        <v>0</v>
      </c>
      <c r="F145" s="47">
        <v>0</v>
      </c>
    </row>
    <row r="146" spans="1:6" x14ac:dyDescent="0.2">
      <c r="A146" s="30" t="s">
        <v>106</v>
      </c>
      <c r="B146" s="47">
        <v>0.7350427350427351</v>
      </c>
      <c r="C146" s="47">
        <v>0.3728813559322034</v>
      </c>
      <c r="D146" s="47">
        <v>0.68965517241379315</v>
      </c>
      <c r="E146" s="47">
        <v>0.5714285714285714</v>
      </c>
      <c r="F146" s="47">
        <v>0.33333333333333331</v>
      </c>
    </row>
    <row r="147" spans="1:6" x14ac:dyDescent="0.2">
      <c r="A147" s="30" t="s">
        <v>107</v>
      </c>
      <c r="B147" s="47">
        <v>0</v>
      </c>
      <c r="C147" s="47">
        <v>2.4213075060532689E-3</v>
      </c>
      <c r="D147" s="47">
        <v>0</v>
      </c>
      <c r="E147" s="47">
        <v>0</v>
      </c>
      <c r="F147" s="47">
        <v>0</v>
      </c>
    </row>
    <row r="148" spans="1:6" x14ac:dyDescent="0.2">
      <c r="A148" s="30" t="s">
        <v>108</v>
      </c>
      <c r="B148" s="47">
        <v>0</v>
      </c>
      <c r="C148" s="47">
        <v>6.5375302663438259E-2</v>
      </c>
      <c r="D148" s="47">
        <v>0.10344827586206896</v>
      </c>
      <c r="E148" s="47">
        <v>0</v>
      </c>
      <c r="F148" s="47">
        <v>0</v>
      </c>
    </row>
    <row r="149" spans="1:6" x14ac:dyDescent="0.2">
      <c r="A149" s="30" t="s">
        <v>109</v>
      </c>
      <c r="B149" s="47">
        <v>2.5641025641025644E-2</v>
      </c>
      <c r="C149" s="47">
        <v>2.4213075060532687E-2</v>
      </c>
      <c r="D149" s="47">
        <v>0</v>
      </c>
      <c r="E149" s="47">
        <v>0</v>
      </c>
      <c r="F149" s="47">
        <v>0</v>
      </c>
    </row>
    <row r="150" spans="1:6" x14ac:dyDescent="0.2">
      <c r="A150" s="30" t="s">
        <v>110</v>
      </c>
      <c r="B150" s="47">
        <v>0</v>
      </c>
      <c r="C150" s="47">
        <v>2.1791767554479417E-2</v>
      </c>
      <c r="D150" s="47">
        <v>0</v>
      </c>
      <c r="E150" s="47">
        <v>0</v>
      </c>
      <c r="F150" s="47">
        <v>0</v>
      </c>
    </row>
    <row r="151" spans="1:6" x14ac:dyDescent="0.2">
      <c r="A151" s="30" t="s">
        <v>111</v>
      </c>
      <c r="B151" s="47">
        <v>0</v>
      </c>
      <c r="C151" s="47">
        <v>9.6852300242130755E-3</v>
      </c>
      <c r="D151" s="47">
        <v>0</v>
      </c>
      <c r="E151" s="47">
        <v>0</v>
      </c>
      <c r="F151" s="47">
        <v>0</v>
      </c>
    </row>
    <row r="152" spans="1:6" x14ac:dyDescent="0.2">
      <c r="A152" s="30" t="s">
        <v>112</v>
      </c>
      <c r="B152" s="47">
        <v>0</v>
      </c>
      <c r="C152" s="47">
        <v>2.9055690072639227E-2</v>
      </c>
      <c r="D152" s="47">
        <v>0</v>
      </c>
      <c r="E152" s="47">
        <v>0</v>
      </c>
      <c r="F152" s="47">
        <v>0.33333333333333331</v>
      </c>
    </row>
    <row r="153" spans="1:6" x14ac:dyDescent="0.2">
      <c r="A153" s="30" t="s">
        <v>113</v>
      </c>
      <c r="B153" s="47">
        <v>0</v>
      </c>
      <c r="C153" s="47">
        <v>7.2639225181598066E-3</v>
      </c>
      <c r="D153" s="47">
        <v>0</v>
      </c>
      <c r="E153" s="47">
        <v>0</v>
      </c>
      <c r="F153" s="47">
        <v>0</v>
      </c>
    </row>
    <row r="154" spans="1:6" x14ac:dyDescent="0.2">
      <c r="A154" s="30" t="s">
        <v>114</v>
      </c>
      <c r="B154" s="47">
        <v>0</v>
      </c>
      <c r="C154" s="47">
        <v>1.2106537530266344E-2</v>
      </c>
      <c r="D154" s="47">
        <v>0</v>
      </c>
      <c r="E154" s="47">
        <v>0</v>
      </c>
      <c r="F154" s="47">
        <v>0</v>
      </c>
    </row>
    <row r="155" spans="1:6" x14ac:dyDescent="0.2">
      <c r="A155" s="30" t="s">
        <v>115</v>
      </c>
      <c r="B155" s="47">
        <v>0</v>
      </c>
      <c r="C155" s="47">
        <v>2.4213075060532689E-3</v>
      </c>
      <c r="D155" s="47">
        <v>0</v>
      </c>
      <c r="E155" s="47">
        <v>0</v>
      </c>
      <c r="F155" s="47">
        <v>0</v>
      </c>
    </row>
    <row r="156" spans="1:6" x14ac:dyDescent="0.2">
      <c r="A156" s="30" t="s">
        <v>116</v>
      </c>
      <c r="B156" s="47">
        <v>0</v>
      </c>
      <c r="C156" s="47">
        <v>1.4527845036319613E-2</v>
      </c>
      <c r="D156" s="47">
        <v>0</v>
      </c>
      <c r="E156" s="47">
        <v>0</v>
      </c>
      <c r="F156" s="47">
        <v>0</v>
      </c>
    </row>
    <row r="157" spans="1:6" x14ac:dyDescent="0.2">
      <c r="A157" s="30" t="s">
        <v>117</v>
      </c>
      <c r="B157" s="47">
        <v>0</v>
      </c>
      <c r="C157" s="47">
        <v>2.1791767554479417E-2</v>
      </c>
      <c r="D157" s="47">
        <v>0</v>
      </c>
      <c r="E157" s="47">
        <v>0</v>
      </c>
      <c r="F157" s="47">
        <v>0</v>
      </c>
    </row>
    <row r="158" spans="1:6" x14ac:dyDescent="0.2">
      <c r="A158" s="30" t="s">
        <v>118</v>
      </c>
      <c r="B158" s="47">
        <v>0</v>
      </c>
      <c r="C158" s="47">
        <v>7.2639225181598066E-3</v>
      </c>
      <c r="D158" s="47">
        <v>0</v>
      </c>
      <c r="E158" s="47">
        <v>0.14285714285714285</v>
      </c>
      <c r="F158" s="47">
        <v>0</v>
      </c>
    </row>
    <row r="159" spans="1:6" x14ac:dyDescent="0.2">
      <c r="A159" s="30" t="s">
        <v>119</v>
      </c>
      <c r="B159" s="47">
        <v>0</v>
      </c>
      <c r="C159" s="47">
        <v>2.4213075060532689E-3</v>
      </c>
      <c r="D159" s="47">
        <v>0</v>
      </c>
      <c r="E159" s="47">
        <v>0</v>
      </c>
      <c r="F159" s="47">
        <v>0</v>
      </c>
    </row>
    <row r="160" spans="1:6" x14ac:dyDescent="0.2">
      <c r="A160" s="30" t="s">
        <v>120</v>
      </c>
      <c r="B160" s="47">
        <v>0</v>
      </c>
      <c r="C160" s="47">
        <v>7.2639225181598066E-3</v>
      </c>
      <c r="D160" s="47">
        <v>0</v>
      </c>
      <c r="E160" s="47">
        <v>0</v>
      </c>
      <c r="F160" s="47">
        <v>0</v>
      </c>
    </row>
    <row r="161" spans="1:8" x14ac:dyDescent="0.2">
      <c r="A161" s="30" t="s">
        <v>121</v>
      </c>
      <c r="B161" s="47">
        <v>0</v>
      </c>
      <c r="C161" s="47">
        <v>2.9055690072639227E-2</v>
      </c>
      <c r="D161" s="47">
        <v>0</v>
      </c>
      <c r="E161" s="47">
        <v>0</v>
      </c>
      <c r="F161" s="47">
        <v>0</v>
      </c>
    </row>
    <row r="162" spans="1:8" x14ac:dyDescent="0.2">
      <c r="A162" s="30" t="s">
        <v>122</v>
      </c>
      <c r="B162" s="47">
        <v>0</v>
      </c>
      <c r="C162" s="47">
        <v>4.8426150121065378E-3</v>
      </c>
      <c r="D162" s="47">
        <v>0</v>
      </c>
      <c r="E162" s="47">
        <v>0</v>
      </c>
      <c r="F162" s="47">
        <v>0</v>
      </c>
    </row>
    <row r="163" spans="1:8" x14ac:dyDescent="0.2">
      <c r="A163" s="30" t="s">
        <v>123</v>
      </c>
      <c r="B163" s="47">
        <v>0</v>
      </c>
      <c r="C163" s="47">
        <v>2.6634382566585957E-2</v>
      </c>
      <c r="D163" s="47">
        <v>3.4482758620689655E-2</v>
      </c>
      <c r="E163" s="47">
        <v>0.14285714285714285</v>
      </c>
      <c r="F163" s="47">
        <v>0</v>
      </c>
    </row>
    <row r="164" spans="1:8" x14ac:dyDescent="0.2">
      <c r="A164" s="30" t="s">
        <v>124</v>
      </c>
      <c r="B164" s="47">
        <v>0</v>
      </c>
      <c r="C164" s="47">
        <v>1.9370460048426151E-2</v>
      </c>
      <c r="D164" s="47">
        <v>0</v>
      </c>
      <c r="E164" s="47">
        <v>0</v>
      </c>
      <c r="F164" s="47">
        <v>0</v>
      </c>
    </row>
    <row r="165" spans="1:8" x14ac:dyDescent="0.2">
      <c r="A165" s="30" t="s">
        <v>125</v>
      </c>
      <c r="B165" s="47">
        <v>0</v>
      </c>
      <c r="C165" s="47">
        <v>7.2639225181598066E-3</v>
      </c>
      <c r="D165" s="47">
        <v>0</v>
      </c>
      <c r="E165" s="47">
        <v>0</v>
      </c>
      <c r="F165" s="47">
        <v>0</v>
      </c>
    </row>
    <row r="166" spans="1:8" x14ac:dyDescent="0.2">
      <c r="A166" s="30" t="s">
        <v>126</v>
      </c>
      <c r="B166" s="47">
        <v>0</v>
      </c>
      <c r="C166" s="47">
        <v>7.2639225181598066E-3</v>
      </c>
      <c r="D166" s="47">
        <v>0</v>
      </c>
      <c r="E166" s="47">
        <v>0</v>
      </c>
      <c r="F166" s="47">
        <v>0</v>
      </c>
    </row>
    <row r="167" spans="1:8" x14ac:dyDescent="0.2">
      <c r="A167" s="30" t="s">
        <v>127</v>
      </c>
      <c r="B167" s="47">
        <v>0</v>
      </c>
      <c r="C167" s="47">
        <v>3.3898305084745763E-2</v>
      </c>
      <c r="D167" s="47">
        <v>0</v>
      </c>
      <c r="E167" s="47">
        <v>0</v>
      </c>
      <c r="F167" s="47">
        <v>0</v>
      </c>
    </row>
    <row r="168" spans="1:8" x14ac:dyDescent="0.2">
      <c r="A168" s="30" t="s">
        <v>128</v>
      </c>
      <c r="B168" s="47">
        <v>0</v>
      </c>
      <c r="C168" s="47">
        <v>2.4213075060532689E-3</v>
      </c>
      <c r="D168" s="47">
        <v>0</v>
      </c>
      <c r="E168" s="47">
        <v>0</v>
      </c>
      <c r="F168" s="47">
        <v>0</v>
      </c>
    </row>
    <row r="169" spans="1:8" x14ac:dyDescent="0.2">
      <c r="A169" s="30" t="s">
        <v>129</v>
      </c>
      <c r="B169" s="47">
        <v>5.1282051282051287E-2</v>
      </c>
      <c r="C169" s="47">
        <v>0.11864406779661017</v>
      </c>
      <c r="D169" s="47">
        <v>3.4482758620689655E-2</v>
      </c>
      <c r="E169" s="47">
        <v>0.14285714285714285</v>
      </c>
      <c r="F169" s="47">
        <v>0.33333333333333331</v>
      </c>
    </row>
    <row r="170" spans="1:8" x14ac:dyDescent="0.2">
      <c r="A170" s="30" t="s">
        <v>130</v>
      </c>
      <c r="B170" s="47">
        <v>0</v>
      </c>
      <c r="C170" s="47">
        <v>1.9370460048426151E-2</v>
      </c>
      <c r="D170" s="47">
        <v>0</v>
      </c>
      <c r="E170" s="47">
        <v>0</v>
      </c>
      <c r="F170" s="47">
        <v>0</v>
      </c>
    </row>
    <row r="171" spans="1:8" x14ac:dyDescent="0.2">
      <c r="A171" s="30" t="s">
        <v>131</v>
      </c>
      <c r="B171" s="47">
        <v>5.5555555555555552E-2</v>
      </c>
      <c r="C171" s="47">
        <v>5.0847457627118647E-2</v>
      </c>
      <c r="D171" s="47">
        <v>6.8965517241379309E-2</v>
      </c>
      <c r="E171" s="47">
        <v>0</v>
      </c>
      <c r="F171" s="47">
        <v>0</v>
      </c>
    </row>
    <row r="172" spans="1:8" x14ac:dyDescent="0.2">
      <c r="A172" s="30" t="s">
        <v>132</v>
      </c>
      <c r="B172" s="47">
        <v>0</v>
      </c>
      <c r="C172" s="47">
        <v>1.2106537530266344E-2</v>
      </c>
      <c r="D172" s="47">
        <v>0</v>
      </c>
      <c r="E172" s="47">
        <v>0</v>
      </c>
      <c r="F172" s="47">
        <v>0</v>
      </c>
    </row>
    <row r="173" spans="1:8" x14ac:dyDescent="0.2">
      <c r="A173" s="30" t="s">
        <v>133</v>
      </c>
      <c r="B173" s="47">
        <v>1</v>
      </c>
      <c r="C173" s="47">
        <v>1</v>
      </c>
      <c r="D173" s="48">
        <v>0</v>
      </c>
      <c r="E173" s="47">
        <v>1</v>
      </c>
      <c r="F173" s="47">
        <v>1</v>
      </c>
      <c r="G173" s="2"/>
    </row>
    <row r="174" spans="1:8" ht="27" customHeight="1" x14ac:dyDescent="0.2">
      <c r="A174" s="103" t="s">
        <v>305</v>
      </c>
      <c r="B174" s="103"/>
      <c r="C174" s="103"/>
      <c r="D174" s="103"/>
      <c r="E174" s="103"/>
      <c r="F174" s="103"/>
      <c r="G174" s="50"/>
      <c r="H174" s="50"/>
    </row>
    <row r="176" spans="1:8" ht="44.25" customHeight="1" x14ac:dyDescent="0.2">
      <c r="A176" s="121" t="s">
        <v>134</v>
      </c>
      <c r="B176" s="123"/>
      <c r="C176" s="123"/>
      <c r="D176" s="123"/>
      <c r="E176" s="122"/>
    </row>
    <row r="177" spans="1:8" x14ac:dyDescent="0.2">
      <c r="A177" s="30" t="s">
        <v>60</v>
      </c>
      <c r="B177" s="30" t="s">
        <v>26</v>
      </c>
      <c r="C177" s="30" t="s">
        <v>27</v>
      </c>
      <c r="D177" s="30" t="s">
        <v>28</v>
      </c>
      <c r="E177" s="30" t="s">
        <v>30</v>
      </c>
    </row>
    <row r="178" spans="1:8" x14ac:dyDescent="0.2">
      <c r="A178" s="30" t="s">
        <v>135</v>
      </c>
      <c r="B178" s="47">
        <v>1</v>
      </c>
      <c r="C178" s="47">
        <v>0.25179856115107913</v>
      </c>
      <c r="D178" s="48">
        <v>1</v>
      </c>
      <c r="E178" s="47">
        <v>0.66666666666666663</v>
      </c>
    </row>
    <row r="179" spans="1:8" ht="32" x14ac:dyDescent="0.2">
      <c r="A179" s="69" t="s">
        <v>136</v>
      </c>
      <c r="B179" s="47">
        <v>0</v>
      </c>
      <c r="C179" s="47">
        <v>0.46043165467625902</v>
      </c>
      <c r="D179" s="48">
        <v>0</v>
      </c>
      <c r="E179" s="47">
        <v>0</v>
      </c>
    </row>
    <row r="180" spans="1:8" x14ac:dyDescent="0.2">
      <c r="A180" s="30" t="s">
        <v>137</v>
      </c>
      <c r="B180" s="47">
        <v>0</v>
      </c>
      <c r="C180" s="47">
        <v>4.3165467625899283E-2</v>
      </c>
      <c r="D180" s="48">
        <v>0</v>
      </c>
      <c r="E180" s="47">
        <v>0</v>
      </c>
    </row>
    <row r="181" spans="1:8" x14ac:dyDescent="0.2">
      <c r="A181" s="30" t="s">
        <v>138</v>
      </c>
      <c r="B181" s="47">
        <v>0</v>
      </c>
      <c r="C181" s="47">
        <v>0.1366906474820144</v>
      </c>
      <c r="D181" s="48">
        <v>0</v>
      </c>
      <c r="E181" s="47">
        <v>0</v>
      </c>
    </row>
    <row r="182" spans="1:8" x14ac:dyDescent="0.2">
      <c r="A182" s="30" t="s">
        <v>139</v>
      </c>
      <c r="B182" s="47">
        <v>0</v>
      </c>
      <c r="C182" s="47">
        <v>7.9136690647482008E-2</v>
      </c>
      <c r="D182" s="48">
        <v>0</v>
      </c>
      <c r="E182" s="47">
        <v>0.33333333333333331</v>
      </c>
    </row>
    <row r="183" spans="1:8" x14ac:dyDescent="0.2">
      <c r="A183" s="30" t="s">
        <v>140</v>
      </c>
      <c r="B183" s="47">
        <v>0</v>
      </c>
      <c r="C183" s="47">
        <v>2.8776978417266189E-2</v>
      </c>
      <c r="D183" s="48">
        <v>0</v>
      </c>
      <c r="E183" s="47">
        <v>0</v>
      </c>
    </row>
    <row r="184" spans="1:8" x14ac:dyDescent="0.2">
      <c r="A184" s="30" t="s">
        <v>37</v>
      </c>
      <c r="B184" s="47">
        <v>1</v>
      </c>
      <c r="C184" s="47">
        <v>1</v>
      </c>
      <c r="D184" s="48">
        <v>1</v>
      </c>
      <c r="E184" s="47">
        <v>1</v>
      </c>
    </row>
    <row r="185" spans="1:8" ht="30.75" customHeight="1" x14ac:dyDescent="0.2">
      <c r="A185" s="102" t="s">
        <v>305</v>
      </c>
      <c r="B185" s="102"/>
      <c r="C185" s="102"/>
      <c r="D185" s="102"/>
      <c r="E185" s="102"/>
      <c r="F185" s="4"/>
      <c r="G185" s="4"/>
      <c r="H185" s="4"/>
    </row>
    <row r="187" spans="1:8" ht="40.5" customHeight="1" x14ac:dyDescent="0.2">
      <c r="A187" s="121" t="s">
        <v>141</v>
      </c>
      <c r="B187" s="123"/>
      <c r="C187" s="123"/>
      <c r="D187" s="122"/>
    </row>
    <row r="188" spans="1:8" x14ac:dyDescent="0.2">
      <c r="A188" s="30" t="s">
        <v>60</v>
      </c>
      <c r="B188" s="30" t="s">
        <v>26</v>
      </c>
      <c r="C188" s="30" t="s">
        <v>27</v>
      </c>
      <c r="D188" s="30" t="s">
        <v>33</v>
      </c>
    </row>
    <row r="189" spans="1:8" x14ac:dyDescent="0.2">
      <c r="A189" s="30" t="s">
        <v>142</v>
      </c>
      <c r="B189" s="47">
        <v>0</v>
      </c>
      <c r="C189" s="47">
        <v>0</v>
      </c>
      <c r="D189" s="47">
        <v>0</v>
      </c>
      <c r="E189" s="1"/>
      <c r="F189" s="1"/>
    </row>
    <row r="190" spans="1:8" x14ac:dyDescent="0.2">
      <c r="A190" s="30" t="s">
        <v>143</v>
      </c>
      <c r="B190" s="47">
        <v>0.18181818181818182</v>
      </c>
      <c r="C190" s="47">
        <v>0.125</v>
      </c>
      <c r="D190" s="47">
        <v>1</v>
      </c>
      <c r="E190" s="1"/>
      <c r="F190" s="1"/>
    </row>
    <row r="191" spans="1:8" x14ac:dyDescent="0.2">
      <c r="A191" s="30" t="s">
        <v>144</v>
      </c>
      <c r="B191" s="47">
        <v>0.54545454545454541</v>
      </c>
      <c r="C191" s="47">
        <v>0</v>
      </c>
      <c r="D191" s="47">
        <v>0</v>
      </c>
      <c r="E191" s="1"/>
      <c r="F191" s="1"/>
    </row>
    <row r="192" spans="1:8" x14ac:dyDescent="0.2">
      <c r="A192" s="30" t="s">
        <v>145</v>
      </c>
      <c r="B192" s="47">
        <v>4.5454545454545456E-2</v>
      </c>
      <c r="C192" s="47">
        <v>0</v>
      </c>
      <c r="D192" s="47">
        <v>0</v>
      </c>
      <c r="E192" s="1"/>
      <c r="F192" s="1"/>
    </row>
    <row r="193" spans="1:6" x14ac:dyDescent="0.2">
      <c r="A193" s="30" t="s">
        <v>146</v>
      </c>
      <c r="B193" s="47">
        <v>0.13636363636363635</v>
      </c>
      <c r="C193" s="47">
        <v>0.25</v>
      </c>
      <c r="D193" s="47">
        <v>0</v>
      </c>
      <c r="E193" s="1"/>
      <c r="F193" s="1"/>
    </row>
    <row r="194" spans="1:6" x14ac:dyDescent="0.2">
      <c r="A194" s="30" t="s">
        <v>147</v>
      </c>
      <c r="B194" s="47">
        <v>0</v>
      </c>
      <c r="C194" s="47">
        <v>0.125</v>
      </c>
      <c r="D194" s="47">
        <v>0</v>
      </c>
      <c r="E194" s="1"/>
      <c r="F194" s="1"/>
    </row>
    <row r="195" spans="1:6" x14ac:dyDescent="0.2">
      <c r="A195" s="30" t="s">
        <v>148</v>
      </c>
      <c r="B195" s="47">
        <v>0</v>
      </c>
      <c r="C195" s="47">
        <v>0.375</v>
      </c>
      <c r="D195" s="47">
        <v>0</v>
      </c>
      <c r="E195" s="1"/>
      <c r="F195" s="1"/>
    </row>
    <row r="196" spans="1:6" x14ac:dyDescent="0.2">
      <c r="A196" s="30" t="s">
        <v>149</v>
      </c>
      <c r="B196" s="47">
        <v>9.0909090909090898E-2</v>
      </c>
      <c r="C196" s="47">
        <v>0.125</v>
      </c>
      <c r="D196" s="47">
        <v>0</v>
      </c>
      <c r="E196" s="1"/>
      <c r="F196" s="1"/>
    </row>
    <row r="197" spans="1:6" x14ac:dyDescent="0.2">
      <c r="A197" s="30" t="s">
        <v>133</v>
      </c>
      <c r="B197" s="47">
        <v>1</v>
      </c>
      <c r="C197" s="47">
        <v>1</v>
      </c>
      <c r="D197" s="47">
        <v>1</v>
      </c>
      <c r="E197" s="1"/>
      <c r="F197" s="1"/>
    </row>
    <row r="198" spans="1:6" ht="35.25" customHeight="1" x14ac:dyDescent="0.2">
      <c r="A198" s="103" t="s">
        <v>305</v>
      </c>
      <c r="B198" s="103"/>
      <c r="C198" s="103"/>
      <c r="D198" s="103"/>
      <c r="E198" s="5"/>
    </row>
    <row r="200" spans="1:6" ht="39.75" customHeight="1" x14ac:dyDescent="0.2">
      <c r="A200" s="121" t="s">
        <v>150</v>
      </c>
      <c r="B200" s="123"/>
      <c r="C200" s="123"/>
      <c r="D200" s="122"/>
    </row>
    <row r="201" spans="1:6" x14ac:dyDescent="0.2">
      <c r="A201" s="30" t="s">
        <v>60</v>
      </c>
      <c r="B201" s="30" t="s">
        <v>26</v>
      </c>
      <c r="C201" s="30" t="s">
        <v>27</v>
      </c>
      <c r="D201" s="30" t="s">
        <v>33</v>
      </c>
    </row>
    <row r="202" spans="1:6" x14ac:dyDescent="0.2">
      <c r="A202" s="30" t="s">
        <v>151</v>
      </c>
      <c r="B202" s="47">
        <v>0.152027027027027</v>
      </c>
      <c r="C202" s="47">
        <v>0.18181818181818182</v>
      </c>
      <c r="D202" s="47">
        <v>1</v>
      </c>
      <c r="E202" s="1"/>
      <c r="F202" s="1"/>
    </row>
    <row r="203" spans="1:6" x14ac:dyDescent="0.2">
      <c r="A203" s="30" t="s">
        <v>152</v>
      </c>
      <c r="B203" s="47">
        <v>1.3513513513513514E-2</v>
      </c>
      <c r="C203" s="47">
        <v>0</v>
      </c>
      <c r="D203" s="47">
        <v>0</v>
      </c>
      <c r="E203" s="1"/>
      <c r="F203" s="1"/>
    </row>
    <row r="204" spans="1:6" x14ac:dyDescent="0.2">
      <c r="A204" s="30" t="s">
        <v>153</v>
      </c>
      <c r="B204" s="47">
        <v>0.26351351351351349</v>
      </c>
      <c r="C204" s="47">
        <v>9.0909090909090912E-2</v>
      </c>
      <c r="D204" s="47">
        <v>0</v>
      </c>
      <c r="E204" s="1"/>
      <c r="F204" s="1"/>
    </row>
    <row r="205" spans="1:6" x14ac:dyDescent="0.2">
      <c r="A205" s="30" t="s">
        <v>154</v>
      </c>
      <c r="B205" s="47">
        <v>5.4054054054054057E-2</v>
      </c>
      <c r="C205" s="47">
        <v>9.0909090909090912E-2</v>
      </c>
      <c r="D205" s="47">
        <v>0</v>
      </c>
      <c r="E205" s="1"/>
      <c r="F205" s="1"/>
    </row>
    <row r="206" spans="1:6" x14ac:dyDescent="0.2">
      <c r="A206" s="30" t="s">
        <v>155</v>
      </c>
      <c r="B206" s="47">
        <v>0.32770270270270274</v>
      </c>
      <c r="C206" s="47">
        <v>0.45454545454545453</v>
      </c>
      <c r="D206" s="47">
        <v>0</v>
      </c>
      <c r="E206" s="1"/>
      <c r="F206" s="1"/>
    </row>
    <row r="207" spans="1:6" x14ac:dyDescent="0.2">
      <c r="A207" s="30" t="s">
        <v>156</v>
      </c>
      <c r="B207" s="47">
        <v>4.0540540540540543E-2</v>
      </c>
      <c r="C207" s="47">
        <v>9.0909090909090912E-2</v>
      </c>
      <c r="D207" s="47">
        <v>0</v>
      </c>
      <c r="E207" s="1"/>
      <c r="F207" s="1"/>
    </row>
    <row r="208" spans="1:6" x14ac:dyDescent="0.2">
      <c r="A208" s="30" t="s">
        <v>157</v>
      </c>
      <c r="B208" s="47">
        <v>0.12162162162162163</v>
      </c>
      <c r="C208" s="47">
        <v>9.0909090909090912E-2</v>
      </c>
      <c r="D208" s="47">
        <v>0</v>
      </c>
      <c r="E208" s="1"/>
      <c r="F208" s="1"/>
    </row>
    <row r="209" spans="1:6" x14ac:dyDescent="0.2">
      <c r="A209" s="30" t="s">
        <v>158</v>
      </c>
      <c r="B209" s="47">
        <v>2.7027027027027001E-2</v>
      </c>
      <c r="C209" s="47">
        <v>0</v>
      </c>
      <c r="D209" s="47">
        <v>0</v>
      </c>
      <c r="E209" s="1"/>
      <c r="F209" s="1"/>
    </row>
    <row r="210" spans="1:6" x14ac:dyDescent="0.2">
      <c r="A210" s="30" t="s">
        <v>133</v>
      </c>
      <c r="B210" s="47">
        <v>1</v>
      </c>
      <c r="C210" s="47">
        <v>1</v>
      </c>
      <c r="D210" s="47">
        <v>1</v>
      </c>
      <c r="E210" s="1"/>
      <c r="F210" s="1"/>
    </row>
    <row r="211" spans="1:6" ht="34.5" customHeight="1" x14ac:dyDescent="0.2">
      <c r="A211" s="103" t="s">
        <v>305</v>
      </c>
      <c r="B211" s="103"/>
      <c r="C211" s="103"/>
      <c r="D211" s="103"/>
      <c r="E211" s="1"/>
    </row>
    <row r="213" spans="1:6" ht="35.25" customHeight="1" x14ac:dyDescent="0.2">
      <c r="A213" s="121" t="s">
        <v>159</v>
      </c>
      <c r="B213" s="123"/>
      <c r="C213" s="123"/>
      <c r="D213" s="123"/>
      <c r="E213" s="123"/>
      <c r="F213" s="122"/>
    </row>
    <row r="214" spans="1:6" x14ac:dyDescent="0.2">
      <c r="A214" s="30" t="s">
        <v>60</v>
      </c>
      <c r="B214" s="30" t="s">
        <v>26</v>
      </c>
      <c r="C214" s="30" t="s">
        <v>27</v>
      </c>
      <c r="D214" s="30" t="s">
        <v>30</v>
      </c>
      <c r="E214" s="30" t="s">
        <v>33</v>
      </c>
      <c r="F214" s="30" t="s">
        <v>34</v>
      </c>
    </row>
    <row r="215" spans="1:6" x14ac:dyDescent="0.2">
      <c r="A215" s="30" t="s">
        <v>160</v>
      </c>
      <c r="B215" s="47">
        <v>0.5357142857142857</v>
      </c>
      <c r="C215" s="47">
        <v>3.5714285714285712E-2</v>
      </c>
      <c r="D215" s="47">
        <v>0.33333333333333331</v>
      </c>
      <c r="E215" s="47">
        <v>1</v>
      </c>
      <c r="F215" s="47">
        <v>1</v>
      </c>
    </row>
    <row r="216" spans="1:6" x14ac:dyDescent="0.2">
      <c r="A216" s="30" t="s">
        <v>161</v>
      </c>
      <c r="B216" s="47">
        <v>0.10714285714285714</v>
      </c>
      <c r="C216" s="47">
        <v>0.21428571428571427</v>
      </c>
      <c r="D216" s="47">
        <v>0.33333333333333331</v>
      </c>
      <c r="E216" s="47">
        <v>0</v>
      </c>
      <c r="F216" s="47">
        <v>0</v>
      </c>
    </row>
    <row r="217" spans="1:6" x14ac:dyDescent="0.2">
      <c r="A217" s="30" t="s">
        <v>162</v>
      </c>
      <c r="B217" s="47">
        <v>0.25</v>
      </c>
      <c r="C217" s="47">
        <v>3.5714285714285712E-2</v>
      </c>
      <c r="D217" s="47">
        <v>0</v>
      </c>
      <c r="E217" s="47">
        <v>0</v>
      </c>
      <c r="F217" s="47">
        <v>0</v>
      </c>
    </row>
    <row r="218" spans="1:6" x14ac:dyDescent="0.2">
      <c r="A218" s="30" t="s">
        <v>163</v>
      </c>
      <c r="B218" s="47">
        <v>3.5714285714285712E-2</v>
      </c>
      <c r="C218" s="47">
        <v>0.5</v>
      </c>
      <c r="D218" s="47">
        <v>0</v>
      </c>
      <c r="E218" s="47">
        <v>0</v>
      </c>
      <c r="F218" s="47">
        <v>0</v>
      </c>
    </row>
    <row r="219" spans="1:6" x14ac:dyDescent="0.2">
      <c r="A219" s="30" t="s">
        <v>164</v>
      </c>
      <c r="B219" s="47">
        <v>7.1428571428571425E-2</v>
      </c>
      <c r="C219" s="47">
        <v>0.14285714285714285</v>
      </c>
      <c r="D219" s="47">
        <v>0</v>
      </c>
      <c r="E219" s="47">
        <v>0</v>
      </c>
      <c r="F219" s="47">
        <v>0</v>
      </c>
    </row>
    <row r="220" spans="1:6" x14ac:dyDescent="0.2">
      <c r="A220" s="30" t="s">
        <v>165</v>
      </c>
      <c r="B220" s="47">
        <v>0</v>
      </c>
      <c r="C220" s="47">
        <v>0</v>
      </c>
      <c r="D220" s="47">
        <v>0.33333333333333331</v>
      </c>
      <c r="E220" s="47">
        <v>0</v>
      </c>
      <c r="F220" s="47">
        <v>0</v>
      </c>
    </row>
    <row r="221" spans="1:6" x14ac:dyDescent="0.2">
      <c r="A221" s="30" t="s">
        <v>132</v>
      </c>
      <c r="B221" s="47">
        <v>0</v>
      </c>
      <c r="C221" s="47">
        <v>7.1428571428571425E-2</v>
      </c>
      <c r="D221" s="47">
        <v>0</v>
      </c>
      <c r="E221" s="47">
        <v>0</v>
      </c>
      <c r="F221" s="47">
        <v>0</v>
      </c>
    </row>
    <row r="222" spans="1:6" x14ac:dyDescent="0.2">
      <c r="A222" s="30" t="s">
        <v>166</v>
      </c>
      <c r="B222" s="47">
        <v>1</v>
      </c>
      <c r="C222" s="47">
        <v>1</v>
      </c>
      <c r="D222" s="47">
        <v>1</v>
      </c>
      <c r="E222" s="47">
        <v>1</v>
      </c>
      <c r="F222" s="47">
        <v>1</v>
      </c>
    </row>
    <row r="223" spans="1:6" ht="24" customHeight="1" x14ac:dyDescent="0.2">
      <c r="A223" s="124" t="s">
        <v>305</v>
      </c>
      <c r="B223" s="124"/>
      <c r="C223" s="124"/>
      <c r="D223" s="124"/>
      <c r="E223" s="124"/>
      <c r="F223" s="124"/>
    </row>
    <row r="225" spans="1:6" ht="31.5" customHeight="1" x14ac:dyDescent="0.2">
      <c r="A225" s="121" t="s">
        <v>167</v>
      </c>
      <c r="B225" s="123"/>
      <c r="C225" s="123"/>
      <c r="D225" s="122"/>
    </row>
    <row r="226" spans="1:6" x14ac:dyDescent="0.2">
      <c r="A226" s="30" t="s">
        <v>60</v>
      </c>
      <c r="B226" s="30" t="s">
        <v>26</v>
      </c>
      <c r="C226" s="30" t="s">
        <v>27</v>
      </c>
      <c r="D226" s="30" t="s">
        <v>33</v>
      </c>
    </row>
    <row r="227" spans="1:6" x14ac:dyDescent="0.2">
      <c r="A227" s="30" t="s">
        <v>168</v>
      </c>
      <c r="B227" s="47">
        <v>0</v>
      </c>
      <c r="C227" s="47">
        <v>0</v>
      </c>
      <c r="D227" s="47">
        <v>0.5</v>
      </c>
      <c r="E227" s="1"/>
      <c r="F227" s="1"/>
    </row>
    <row r="228" spans="1:6" x14ac:dyDescent="0.2">
      <c r="A228" s="30" t="s">
        <v>169</v>
      </c>
      <c r="B228" s="47">
        <v>1</v>
      </c>
      <c r="C228" s="47">
        <v>0</v>
      </c>
      <c r="D228" s="47">
        <v>0.5</v>
      </c>
      <c r="E228" s="1"/>
      <c r="F228" s="1"/>
    </row>
    <row r="229" spans="1:6" x14ac:dyDescent="0.2">
      <c r="A229" s="30" t="s">
        <v>170</v>
      </c>
      <c r="B229" s="47">
        <v>0</v>
      </c>
      <c r="C229" s="47">
        <v>1</v>
      </c>
      <c r="D229" s="47">
        <v>0</v>
      </c>
      <c r="E229" s="1"/>
      <c r="F229" s="1"/>
    </row>
    <row r="230" spans="1:6" x14ac:dyDescent="0.2">
      <c r="A230" s="30" t="s">
        <v>93</v>
      </c>
      <c r="B230" s="47">
        <v>1</v>
      </c>
      <c r="C230" s="47">
        <v>1</v>
      </c>
      <c r="D230" s="47">
        <v>1</v>
      </c>
      <c r="E230" s="1"/>
      <c r="F230" s="1"/>
    </row>
    <row r="231" spans="1:6" ht="36" customHeight="1" x14ac:dyDescent="0.2">
      <c r="A231" s="103" t="s">
        <v>305</v>
      </c>
      <c r="B231" s="103"/>
      <c r="C231" s="103"/>
      <c r="D231" s="103"/>
    </row>
    <row r="233" spans="1:6" ht="75" customHeight="1" x14ac:dyDescent="0.2">
      <c r="A233" s="121" t="s">
        <v>171</v>
      </c>
      <c r="B233" s="122"/>
    </row>
    <row r="234" spans="1:6" x14ac:dyDescent="0.2">
      <c r="A234" s="30" t="s">
        <v>60</v>
      </c>
      <c r="B234" s="63" t="s">
        <v>32</v>
      </c>
    </row>
    <row r="235" spans="1:6" x14ac:dyDescent="0.2">
      <c r="A235" s="30" t="s">
        <v>172</v>
      </c>
      <c r="B235" s="47">
        <v>1</v>
      </c>
      <c r="D235" s="1"/>
      <c r="E235" s="1"/>
      <c r="F235" s="1"/>
    </row>
    <row r="236" spans="1:6" x14ac:dyDescent="0.2">
      <c r="A236" s="30" t="s">
        <v>93</v>
      </c>
      <c r="B236" s="47">
        <v>1</v>
      </c>
      <c r="D236" s="1"/>
      <c r="E236" s="1"/>
      <c r="F236" s="1"/>
    </row>
    <row r="237" spans="1:6" ht="41.25" customHeight="1" x14ac:dyDescent="0.2">
      <c r="A237" s="103" t="s">
        <v>305</v>
      </c>
      <c r="B237" s="103"/>
      <c r="C237" s="5"/>
      <c r="D237" s="5"/>
      <c r="E237" s="5"/>
    </row>
    <row r="239" spans="1:6" ht="57.75" customHeight="1" x14ac:dyDescent="0.2">
      <c r="A239" s="121" t="s">
        <v>173</v>
      </c>
      <c r="B239" s="122"/>
    </row>
    <row r="240" spans="1:6" x14ac:dyDescent="0.2">
      <c r="A240" s="30" t="s">
        <v>60</v>
      </c>
      <c r="B240" s="30" t="s">
        <v>27</v>
      </c>
    </row>
    <row r="241" spans="1:8" x14ac:dyDescent="0.2">
      <c r="A241" s="30" t="s">
        <v>174</v>
      </c>
      <c r="B241" s="47">
        <v>0.8</v>
      </c>
      <c r="D241" s="1"/>
      <c r="E241" s="1"/>
      <c r="F241" s="1"/>
      <c r="H241" s="1"/>
    </row>
    <row r="242" spans="1:8" x14ac:dyDescent="0.2">
      <c r="A242" s="30" t="s">
        <v>175</v>
      </c>
      <c r="B242" s="47">
        <v>0.2</v>
      </c>
      <c r="D242" s="1"/>
      <c r="E242" s="1"/>
      <c r="F242" s="1"/>
      <c r="H242" s="1"/>
    </row>
    <row r="243" spans="1:8" x14ac:dyDescent="0.2">
      <c r="A243" s="30" t="s">
        <v>132</v>
      </c>
      <c r="B243" s="47">
        <v>0</v>
      </c>
      <c r="D243" s="1"/>
      <c r="E243" s="1"/>
      <c r="F243" s="1"/>
      <c r="H243" s="1"/>
    </row>
    <row r="244" spans="1:8" x14ac:dyDescent="0.2">
      <c r="A244" s="30" t="s">
        <v>133</v>
      </c>
      <c r="B244" s="47">
        <v>1</v>
      </c>
      <c r="D244" s="1"/>
      <c r="E244" s="1"/>
      <c r="F244" s="1"/>
      <c r="H244" s="1"/>
    </row>
    <row r="245" spans="1:8" ht="46.5" customHeight="1" x14ac:dyDescent="0.2">
      <c r="A245" s="103" t="s">
        <v>305</v>
      </c>
      <c r="B245" s="103"/>
    </row>
  </sheetData>
  <mergeCells count="42">
    <mergeCell ref="A78:J78"/>
    <mergeCell ref="A89:J89"/>
    <mergeCell ref="A139:H139"/>
    <mergeCell ref="A80:J80"/>
    <mergeCell ref="A12:J12"/>
    <mergeCell ref="A19:J19"/>
    <mergeCell ref="A32:J32"/>
    <mergeCell ref="A43:J43"/>
    <mergeCell ref="A55:J55"/>
    <mergeCell ref="A65:J65"/>
    <mergeCell ref="A45:J45"/>
    <mergeCell ref="A67:J67"/>
    <mergeCell ref="A91:I91"/>
    <mergeCell ref="A126:I126"/>
    <mergeCell ref="A128:H128"/>
    <mergeCell ref="A23:J23"/>
    <mergeCell ref="A34:J34"/>
    <mergeCell ref="A47:J47"/>
    <mergeCell ref="A57:J57"/>
    <mergeCell ref="A69:J69"/>
    <mergeCell ref="A1:J1"/>
    <mergeCell ref="A3:J3"/>
    <mergeCell ref="A5:J5"/>
    <mergeCell ref="A21:J21"/>
    <mergeCell ref="A7:J7"/>
    <mergeCell ref="A14:J14"/>
    <mergeCell ref="A141:F141"/>
    <mergeCell ref="A174:F174"/>
    <mergeCell ref="A176:E176"/>
    <mergeCell ref="A187:D187"/>
    <mergeCell ref="A198:D198"/>
    <mergeCell ref="A185:E185"/>
    <mergeCell ref="A233:B233"/>
    <mergeCell ref="A237:B237"/>
    <mergeCell ref="A239:B239"/>
    <mergeCell ref="A245:B245"/>
    <mergeCell ref="A200:D200"/>
    <mergeCell ref="A211:D211"/>
    <mergeCell ref="A213:F213"/>
    <mergeCell ref="A225:D225"/>
    <mergeCell ref="A231:D231"/>
    <mergeCell ref="A223:F2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Índice</vt:lpstr>
      <vt:lpstr>1.1 Establecimientos</vt:lpstr>
      <vt:lpstr>Unidades Rentables</vt:lpstr>
      <vt:lpstr>Porcentajes de Ocupación</vt:lpstr>
      <vt:lpstr>Servicios Complementarios (a)</vt:lpstr>
      <vt:lpstr>Sevicios Complementarios (b)</vt:lpstr>
      <vt:lpstr>2.1 Afluencia</vt:lpstr>
      <vt:lpstr>2.2 Derrama</vt:lpstr>
      <vt:lpstr>2.3 Determinantes Sociológicos</vt:lpstr>
      <vt:lpstr>De la compañía del visitante</vt:lpstr>
      <vt:lpstr>Determinantes económicos</vt:lpstr>
      <vt:lpstr>Respecto del viaje</vt:lpstr>
      <vt:lpstr>Medios y satisfacción</vt:lpstr>
      <vt:lpstr>III Medios de transporte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Microsoft Office User</cp:lastModifiedBy>
  <dcterms:created xsi:type="dcterms:W3CDTF">2020-08-21T16:02:10Z</dcterms:created>
  <dcterms:modified xsi:type="dcterms:W3CDTF">2020-10-20T20:56:43Z</dcterms:modified>
</cp:coreProperties>
</file>