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75" windowWidth="13395" windowHeight="6210" activeTab="6"/>
  </bookViews>
  <sheets>
    <sheet name="JOINT LIST OF EXPERIMENTS" sheetId="7" r:id="rId1"/>
    <sheet name="Tabelle1" sheetId="8" r:id="rId2"/>
    <sheet name="Team" sheetId="9" r:id="rId3"/>
    <sheet name="Tabelle3" sheetId="10" r:id="rId4"/>
    <sheet name="Tabelle4" sheetId="11" r:id="rId5"/>
    <sheet name="Tabelle5" sheetId="12" r:id="rId6"/>
    <sheet name="Tabelle6" sheetId="13" r:id="rId7"/>
  </sheets>
  <definedNames>
    <definedName name="_GoBack" localSheetId="0">'JOINT LIST OF EXPERIMENTS'!$G$39</definedName>
  </definedNames>
  <calcPr calcId="145621"/>
</workbook>
</file>

<file path=xl/calcChain.xml><?xml version="1.0" encoding="utf-8"?>
<calcChain xmlns="http://schemas.openxmlformats.org/spreadsheetml/2006/main">
  <c r="H3" i="8" l="1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2" i="8"/>
  <c r="E210" i="7"/>
  <c r="B210" i="7"/>
  <c r="E209" i="7"/>
  <c r="B209" i="7"/>
  <c r="E208" i="7"/>
  <c r="E211" i="7" s="1"/>
  <c r="B208" i="7"/>
  <c r="B211" i="7" s="1"/>
  <c r="E212" i="7" l="1"/>
  <c r="B212" i="7"/>
  <c r="B213" i="7"/>
  <c r="E213" i="7"/>
</calcChain>
</file>

<file path=xl/sharedStrings.xml><?xml version="1.0" encoding="utf-8"?>
<sst xmlns="http://schemas.openxmlformats.org/spreadsheetml/2006/main" count="2515" uniqueCount="467">
  <si>
    <t>ERASMUS+ PROJECT 2015-1-RO01-KA219-015157
Title “Chemistry Experiments – A European Approach”</t>
  </si>
  <si>
    <t>Nr.</t>
  </si>
  <si>
    <t>SEED</t>
  </si>
  <si>
    <t>Chosen by</t>
  </si>
  <si>
    <t>Experiment</t>
  </si>
  <si>
    <t>TITLE</t>
  </si>
  <si>
    <t>GENERAL CHEMISTRY</t>
  </si>
  <si>
    <t>GR</t>
  </si>
  <si>
    <t>Preparation of homogeneous and heterogeneous mixtures – Water with sand, ink, wine, salt, sugar, oil</t>
  </si>
  <si>
    <t>Separating mixtures – Evaporation, Chromatography, Extraction, Decantation and Filtration</t>
  </si>
  <si>
    <t>Determination of the content of alcohol in alcoholic beverages using alcoholmeter</t>
  </si>
  <si>
    <r>
      <t>CO</t>
    </r>
    <r>
      <rPr>
        <vertAlign val="subscript"/>
        <sz val="11"/>
        <color theme="1"/>
        <rFont val="Arial Narrow"/>
        <family val="2"/>
      </rPr>
      <t>2</t>
    </r>
    <r>
      <rPr>
        <sz val="11"/>
        <color theme="1"/>
        <rFont val="Arial Narrow"/>
        <family val="2"/>
      </rPr>
      <t xml:space="preserve"> and O</t>
    </r>
    <r>
      <rPr>
        <vertAlign val="subscript"/>
        <sz val="11"/>
        <color theme="1"/>
        <rFont val="Arial Narrow"/>
        <family val="2"/>
      </rPr>
      <t xml:space="preserve">2 </t>
    </r>
    <r>
      <rPr>
        <sz val="11"/>
        <color theme="1"/>
        <rFont val="Arial Narrow"/>
        <family val="2"/>
      </rPr>
      <t>production and detection using an extinguish stick</t>
    </r>
  </si>
  <si>
    <t>NL1</t>
  </si>
  <si>
    <t>TR</t>
  </si>
  <si>
    <t>How to use a gas burner?</t>
  </si>
  <si>
    <t>AT</t>
  </si>
  <si>
    <t>COMENIUS</t>
  </si>
  <si>
    <t>Is magnesium combustible? PLATE AND POWDER</t>
  </si>
  <si>
    <t>RO</t>
  </si>
  <si>
    <t>AT, RO</t>
  </si>
  <si>
    <t>Distillation of red wine (ev. microscale)</t>
  </si>
  <si>
    <t>How to make soap?</t>
  </si>
  <si>
    <t>Making Potassium aluminium sulphate crystals</t>
  </si>
  <si>
    <t>Iodine in water and hexane</t>
  </si>
  <si>
    <t>Sublimation of Iodine, dissolving Iodine in water/chloroforme/heptane</t>
  </si>
  <si>
    <t>The use of white copper sulphate (hydrated and waterfree</t>
  </si>
  <si>
    <t>Making of a new salt by means of precipitation reactions</t>
  </si>
  <si>
    <r>
      <t>Relation between [H</t>
    </r>
    <r>
      <rPr>
        <vertAlign val="superscript"/>
        <sz val="11"/>
        <color theme="1"/>
        <rFont val="Arial Narrow"/>
        <family val="2"/>
      </rPr>
      <t>+</t>
    </r>
    <r>
      <rPr>
        <sz val="11"/>
        <color theme="1"/>
        <rFont val="Arial Narrow"/>
        <family val="2"/>
      </rPr>
      <t xml:space="preserve"> ] and pH (HCl)</t>
    </r>
  </si>
  <si>
    <r>
      <t>Relation between [OH</t>
    </r>
    <r>
      <rPr>
        <vertAlign val="superscript"/>
        <sz val="11"/>
        <color theme="1"/>
        <rFont val="Arial Narrow"/>
        <family val="2"/>
      </rPr>
      <t>-</t>
    </r>
    <r>
      <rPr>
        <sz val="11"/>
        <color theme="1"/>
        <rFont val="Arial Narrow"/>
        <family val="2"/>
      </rPr>
      <t>] and pH (NaOH)</t>
    </r>
  </si>
  <si>
    <r>
      <t>Separation of mixtures (baby rocket (KNO</t>
    </r>
    <r>
      <rPr>
        <vertAlign val="subscript"/>
        <sz val="11"/>
        <color rgb="FF000000"/>
        <rFont val="Arial Narrow"/>
        <family val="2"/>
      </rPr>
      <t>3</t>
    </r>
    <r>
      <rPr>
        <sz val="11"/>
        <color rgb="FF000000"/>
        <rFont val="Arial Narrow"/>
        <family val="2"/>
      </rPr>
      <t>, S, and Coal) or Coca Cola (Sugar, Colour, H</t>
    </r>
    <r>
      <rPr>
        <vertAlign val="subscript"/>
        <sz val="11"/>
        <color rgb="FF000000"/>
        <rFont val="Arial Narrow"/>
        <family val="2"/>
      </rPr>
      <t>2</t>
    </r>
    <r>
      <rPr>
        <sz val="11"/>
        <color rgb="FF000000"/>
        <rFont val="Arial Narrow"/>
        <family val="2"/>
      </rPr>
      <t>O)</t>
    </r>
  </si>
  <si>
    <t>Reaction of methylene blue with glucose/NaOH (reduction) and subsequent oxidation with air (chemical balance)</t>
  </si>
  <si>
    <t xml:space="preserve">Secret inks </t>
  </si>
  <si>
    <t xml:space="preserve">Blue-bottle experiment </t>
  </si>
  <si>
    <t xml:space="preserve">Pharao snake (Emser pastilles) </t>
  </si>
  <si>
    <t xml:space="preserve">Eatable candle (marzipane and almont stick) </t>
  </si>
  <si>
    <t xml:space="preserve">7 colours from one solution </t>
  </si>
  <si>
    <t xml:space="preserve">“Traffic light”: Red – yellow – green (indigo dyestuff derivative) </t>
  </si>
  <si>
    <t>NL2</t>
  </si>
  <si>
    <t>Putting out a flash in the pan (with water to show the huge flash that will occur)</t>
  </si>
  <si>
    <t>Lavoisiers Law (conservation of mass)</t>
  </si>
  <si>
    <t>INORGANIC CHEMISTRY</t>
  </si>
  <si>
    <t>Water detection in solid materials – Heating of CuSO4∙5Η2Ο</t>
  </si>
  <si>
    <t>The acidic solution effect in metals – Reaction of hydrochloric acid with zinc, copper and aluminum</t>
  </si>
  <si>
    <t>The acidic solution effect in carbonates – Reaction of acidic acid with baking soda using a balloon</t>
  </si>
  <si>
    <t>Comparison of copper and silver reactivity– Reaction of a copper strip with silver nitrate solution</t>
  </si>
  <si>
    <t>Comparison of copper and ferrum reactivity– Reaction of an iron nail with a copper solutio</t>
  </si>
  <si>
    <t>Electrochemical activity study</t>
  </si>
  <si>
    <t>Which metals will react with water? Copper, Silver, Calcium, Magnesium and Natrium (Demo) react with water</t>
  </si>
  <si>
    <t>Variation of metallic character in group 1 Li, Na, K</t>
  </si>
  <si>
    <t>Variation of metallic character in period2</t>
  </si>
  <si>
    <t>Which products do you breathe out?</t>
  </si>
  <si>
    <t>Acid–base reactions</t>
  </si>
  <si>
    <t>Reaction of Zn with S</t>
  </si>
  <si>
    <t>Reaction of Al with Iodine</t>
  </si>
  <si>
    <r>
      <t>Indicate combustion gasses CO</t>
    </r>
    <r>
      <rPr>
        <vertAlign val="subscript"/>
        <sz val="11"/>
        <color theme="1"/>
        <rFont val="Arial Narrow"/>
        <family val="2"/>
      </rPr>
      <t>2</t>
    </r>
    <r>
      <rPr>
        <sz val="11"/>
        <color theme="1"/>
        <rFont val="Arial Narrow"/>
        <family val="2"/>
      </rPr>
      <t>, SO</t>
    </r>
    <r>
      <rPr>
        <vertAlign val="subscript"/>
        <sz val="11"/>
        <color theme="1"/>
        <rFont val="Arial Narrow"/>
        <family val="2"/>
      </rPr>
      <t>2</t>
    </r>
    <r>
      <rPr>
        <sz val="11"/>
        <color theme="1"/>
        <rFont val="Arial Narrow"/>
        <family val="2"/>
      </rPr>
      <t xml:space="preserve"> with clear lime water and bromine water</t>
    </r>
  </si>
  <si>
    <t>Reaction between sulphur and iron (difference between a mixture and a new substance)</t>
  </si>
  <si>
    <t>Reaction between S and Na</t>
  </si>
  <si>
    <t>Synthesis of NaCl from the elements chlorine and sodium (microscale with syringes)</t>
  </si>
  <si>
    <t>RO, NL2</t>
  </si>
  <si>
    <t xml:space="preserve">Reaction of CaCl2, SrCl2, BaCl2 with Na2SO4 solution (precipitation only with ions from earth alkaline metals </t>
  </si>
  <si>
    <t>Flame identification of alkaline and earth-alkaline metals</t>
  </si>
  <si>
    <r>
      <t>Reaction of Na with H</t>
    </r>
    <r>
      <rPr>
        <vertAlign val="subscript"/>
        <sz val="11"/>
        <color rgb="FF000000"/>
        <rFont val="Arial Narrow"/>
        <family val="2"/>
      </rPr>
      <t>2</t>
    </r>
    <r>
      <rPr>
        <sz val="11"/>
        <color rgb="FF000000"/>
        <rFont val="Arial Narrow"/>
        <family val="2"/>
      </rPr>
      <t>SO</t>
    </r>
    <r>
      <rPr>
        <vertAlign val="subscript"/>
        <sz val="11"/>
        <color rgb="FF000000"/>
        <rFont val="Arial Narrow"/>
        <family val="2"/>
      </rPr>
      <t>4</t>
    </r>
  </si>
  <si>
    <r>
      <t>Reaction of NH</t>
    </r>
    <r>
      <rPr>
        <vertAlign val="subscript"/>
        <sz val="11"/>
        <color rgb="FF000000"/>
        <rFont val="Arial Narrow"/>
        <family val="2"/>
      </rPr>
      <t>4</t>
    </r>
    <r>
      <rPr>
        <sz val="11"/>
        <color rgb="FF000000"/>
        <rFont val="Arial Narrow"/>
        <family val="2"/>
      </rPr>
      <t>SCN with Ba(NO</t>
    </r>
    <r>
      <rPr>
        <vertAlign val="subscript"/>
        <sz val="11"/>
        <color rgb="FF000000"/>
        <rFont val="Arial Narrow"/>
        <family val="2"/>
      </rPr>
      <t>3</t>
    </r>
    <r>
      <rPr>
        <sz val="11"/>
        <color rgb="FF000000"/>
        <rFont val="Arial Narrow"/>
        <family val="2"/>
      </rPr>
      <t>)</t>
    </r>
    <r>
      <rPr>
        <vertAlign val="subscript"/>
        <sz val="11"/>
        <color rgb="FF000000"/>
        <rFont val="Arial Narrow"/>
        <family val="2"/>
      </rPr>
      <t>2</t>
    </r>
    <r>
      <rPr>
        <sz val="11"/>
        <color rgb="FF000000"/>
        <rFont val="Arial Narrow"/>
        <family val="2"/>
      </rPr>
      <t>: Cooling mixture</t>
    </r>
  </si>
  <si>
    <t>Use of indicating nitrate and nitrite teststrips</t>
  </si>
  <si>
    <t>Combustion of hydrogen (syringe experiment)</t>
  </si>
  <si>
    <t xml:space="preserve">Reaction of chlorine and hydrogen (photochemically induced) </t>
  </si>
  <si>
    <r>
      <t>HCl and NH</t>
    </r>
    <r>
      <rPr>
        <vertAlign val="subscript"/>
        <sz val="11"/>
        <color rgb="FF000000"/>
        <rFont val="Arial Narrow"/>
        <family val="2"/>
      </rPr>
      <t>3</t>
    </r>
    <r>
      <rPr>
        <sz val="11"/>
        <color rgb="FF000000"/>
        <rFont val="Arial Narrow"/>
        <family val="2"/>
      </rPr>
      <t xml:space="preserve"> fountain </t>
    </r>
  </si>
  <si>
    <t xml:space="preserve">Quenching a flame with carbon dioxide </t>
  </si>
  <si>
    <r>
      <t>Thermit experiment (Reaction of Al with Fe</t>
    </r>
    <r>
      <rPr>
        <vertAlign val="subscript"/>
        <sz val="11"/>
        <color rgb="FF000000"/>
        <rFont val="Arial Narrow"/>
        <family val="2"/>
      </rPr>
      <t>2</t>
    </r>
    <r>
      <rPr>
        <sz val="11"/>
        <color rgb="FF000000"/>
        <rFont val="Arial Narrow"/>
        <family val="2"/>
      </rPr>
      <t>O</t>
    </r>
    <r>
      <rPr>
        <vertAlign val="subscript"/>
        <sz val="11"/>
        <color rgb="FF000000"/>
        <rFont val="Arial Narrow"/>
        <family val="2"/>
      </rPr>
      <t>3</t>
    </r>
    <r>
      <rPr>
        <sz val="11"/>
        <color rgb="FF000000"/>
        <rFont val="Arial Narrow"/>
        <family val="2"/>
      </rPr>
      <t>) reaction with othe oxides</t>
    </r>
  </si>
  <si>
    <t xml:space="preserve">Synthesis of “golden” coins (HCl, Zn) </t>
  </si>
  <si>
    <t xml:space="preserve">Experiments with liquid nitrogen </t>
  </si>
  <si>
    <t xml:space="preserve">Decomposition of the nitrogen triiodide  </t>
  </si>
  <si>
    <t>Different complex synthesis</t>
  </si>
  <si>
    <t>Iron with potassium thiocyanate</t>
  </si>
  <si>
    <t>Copper with ammonia</t>
  </si>
  <si>
    <t>Synthesis of Berlin Blue complex</t>
  </si>
  <si>
    <t>Synthesis of Turnbul Blue complex</t>
  </si>
  <si>
    <t>Nickel identification wth complexes - Glyoxime</t>
  </si>
  <si>
    <t>Solubilization of the Al(OH)3 precipitate with excess NaOH</t>
  </si>
  <si>
    <t>Solubilization of the Zn(OH)2 precipitate with excess NaOH</t>
  </si>
  <si>
    <t>Why Tallium was called so?</t>
  </si>
  <si>
    <t>Glass engraving with HF</t>
  </si>
  <si>
    <t>already done</t>
  </si>
  <si>
    <t>Chemical volcano</t>
  </si>
  <si>
    <t>Golden Rain</t>
  </si>
  <si>
    <t>Etching of a metal surface</t>
  </si>
  <si>
    <t>Reaction of copperoxide with carbon</t>
  </si>
  <si>
    <t>ORGANIC CHEMISTRY</t>
  </si>
  <si>
    <t>RO, AT</t>
  </si>
  <si>
    <t>Starch detection with tincture of iodine in bread and potato</t>
  </si>
  <si>
    <t>Tollens reaction with glucose Silver mirror and other reductive sugars</t>
  </si>
  <si>
    <t>Fehling reaction with glucose and other reductive sugars</t>
  </si>
  <si>
    <t>Ηaloform reaction</t>
  </si>
  <si>
    <t xml:space="preserve">Lassaigne reaction (identifying the S, Cl, and N in an organic compound) </t>
  </si>
  <si>
    <t>Adsorption of blue dye out of methylated spirit with active charcoal</t>
  </si>
  <si>
    <t>What will happen to soap in hard water?</t>
  </si>
  <si>
    <t>Explosion of natural gas in a tin can (demo)</t>
  </si>
  <si>
    <t>AT, RO, NL2</t>
  </si>
  <si>
    <t>Synthesis of methylated boric esthers</t>
  </si>
  <si>
    <t>How to make nylon?</t>
  </si>
  <si>
    <t xml:space="preserve">Bromination of hexene (addition reaction) </t>
  </si>
  <si>
    <t>Bromination of benzene (substitution)</t>
  </si>
  <si>
    <t>Fermentation of glucose (making wine)</t>
  </si>
  <si>
    <t>Making bio diesel out of sunflower oil</t>
  </si>
  <si>
    <t>Making cheese</t>
  </si>
  <si>
    <t>Cracking of paraffin</t>
  </si>
  <si>
    <t xml:space="preserve">Light induced radical substitution of bromine on hexane (overhead) </t>
  </si>
  <si>
    <r>
      <t>Addition of  bromine (bromine-water) and KMnO</t>
    </r>
    <r>
      <rPr>
        <vertAlign val="subscript"/>
        <sz val="11"/>
        <color rgb="FF000000"/>
        <rFont val="Arial Narrow"/>
        <family val="2"/>
      </rPr>
      <t>4</t>
    </r>
    <r>
      <rPr>
        <sz val="11"/>
        <color rgb="FF000000"/>
        <rFont val="Arial Narrow"/>
        <family val="2"/>
      </rPr>
      <t xml:space="preserve"> to cyclohexene (comparison to cyclohexane)</t>
    </r>
  </si>
  <si>
    <t xml:space="preserve">Synthesis  and combustion of ethine (syringe experiments) </t>
  </si>
  <si>
    <t xml:space="preserve">Underwater reaction of ethine and chlorine (syringe experiment) </t>
  </si>
  <si>
    <t xml:space="preserve">Reaction of ethine with Tollens reagent (creating silver acetilures) </t>
  </si>
  <si>
    <t>Copper acethylure synthesis</t>
  </si>
  <si>
    <t xml:space="preserve">Alcoholic fermentation of raisins with yeast (and distillation) </t>
  </si>
  <si>
    <t xml:space="preserve">Hydrolysis of Aspirin (synthesis of acetyl salicylic acid) </t>
  </si>
  <si>
    <r>
      <t>Reaction of different carboxilic acids with Mg, NaOH, Na</t>
    </r>
    <r>
      <rPr>
        <vertAlign val="subscript"/>
        <sz val="11"/>
        <color rgb="FF000000"/>
        <rFont val="Arial Narrow"/>
        <family val="2"/>
      </rPr>
      <t>2</t>
    </r>
    <r>
      <rPr>
        <sz val="11"/>
        <color rgb="FF000000"/>
        <rFont val="Arial Narrow"/>
        <family val="2"/>
      </rPr>
      <t>CO</t>
    </r>
    <r>
      <rPr>
        <vertAlign val="subscript"/>
        <sz val="11"/>
        <color rgb="FF000000"/>
        <rFont val="Arial Narrow"/>
        <family val="2"/>
      </rPr>
      <t>3</t>
    </r>
    <r>
      <rPr>
        <sz val="11"/>
        <color rgb="FF000000"/>
        <rFont val="Arial Narrow"/>
        <family val="2"/>
      </rPr>
      <t>, NaHCO</t>
    </r>
    <r>
      <rPr>
        <vertAlign val="subscript"/>
        <sz val="11"/>
        <color rgb="FF000000"/>
        <rFont val="Arial Narrow"/>
        <family val="2"/>
      </rPr>
      <t>3</t>
    </r>
    <r>
      <rPr>
        <sz val="11"/>
        <color rgb="FF000000"/>
        <rFont val="Arial Narrow"/>
        <family val="2"/>
      </rPr>
      <t xml:space="preserve"> </t>
    </r>
  </si>
  <si>
    <r>
      <t>Powder sugar and H</t>
    </r>
    <r>
      <rPr>
        <vertAlign val="subscript"/>
        <sz val="11"/>
        <color rgb="FF000000"/>
        <rFont val="Arial Narrow"/>
        <family val="2"/>
      </rPr>
      <t>2</t>
    </r>
    <r>
      <rPr>
        <sz val="11"/>
        <color rgb="FF000000"/>
        <rFont val="Arial Narrow"/>
        <family val="2"/>
      </rPr>
      <t>SO</t>
    </r>
    <r>
      <rPr>
        <vertAlign val="subscript"/>
        <sz val="11"/>
        <color rgb="FF000000"/>
        <rFont val="Arial Narrow"/>
        <family val="2"/>
      </rPr>
      <t>4</t>
    </r>
    <r>
      <rPr>
        <sz val="11"/>
        <color rgb="FF000000"/>
        <rFont val="Arial Narrow"/>
        <family val="2"/>
      </rPr>
      <t xml:space="preserve"> conc. </t>
    </r>
  </si>
  <si>
    <r>
      <t>Oxidising reaction of sugar with KNO</t>
    </r>
    <r>
      <rPr>
        <vertAlign val="subscript"/>
        <sz val="11"/>
        <color rgb="FF000000"/>
        <rFont val="Arial Narrow"/>
        <family val="2"/>
      </rPr>
      <t xml:space="preserve">3 </t>
    </r>
  </si>
  <si>
    <t xml:space="preserve">Combustion of nitrocellulose </t>
  </si>
  <si>
    <t xml:space="preserve">Dissolution of cellulose in copper ammine complex </t>
  </si>
  <si>
    <t>Protein separation from milk with acetic acid</t>
  </si>
  <si>
    <t xml:space="preserve">Degradation of proteins (heat, acid. acetone) </t>
  </si>
  <si>
    <t>The biuret reaction of different proteins (egg, milk, bread)</t>
  </si>
  <si>
    <t xml:space="preserve">The xantoproteic reaction </t>
  </si>
  <si>
    <t xml:space="preserve">Determination of plastics by combustion (Beilstein test)  and measuring density </t>
  </si>
  <si>
    <t xml:space="preserve">Synthesis of Phenolphthaleine </t>
  </si>
  <si>
    <r>
      <t>Jelly bear with KClO</t>
    </r>
    <r>
      <rPr>
        <vertAlign val="subscript"/>
        <sz val="11"/>
        <color rgb="FF000000"/>
        <rFont val="Arial Narrow"/>
        <family val="2"/>
      </rPr>
      <t>3</t>
    </r>
    <r>
      <rPr>
        <sz val="11"/>
        <color rgb="FF000000"/>
        <rFont val="Arial Narrow"/>
        <family val="2"/>
      </rPr>
      <t xml:space="preserve"> </t>
    </r>
  </si>
  <si>
    <r>
      <t>Explosion of CaC</t>
    </r>
    <r>
      <rPr>
        <vertAlign val="subscript"/>
        <sz val="11"/>
        <color rgb="FF000000"/>
        <rFont val="Arial Narrow"/>
        <family val="2"/>
      </rPr>
      <t>2</t>
    </r>
    <r>
      <rPr>
        <sz val="11"/>
        <color rgb="FF000000"/>
        <rFont val="Arial Narrow"/>
        <family val="2"/>
      </rPr>
      <t xml:space="preserve"> and H</t>
    </r>
    <r>
      <rPr>
        <vertAlign val="subscript"/>
        <sz val="11"/>
        <color rgb="FF000000"/>
        <rFont val="Arial Narrow"/>
        <family val="2"/>
      </rPr>
      <t>2</t>
    </r>
    <r>
      <rPr>
        <sz val="11"/>
        <color rgb="FF000000"/>
        <rFont val="Arial Narrow"/>
        <family val="2"/>
      </rPr>
      <t xml:space="preserve">O in a can </t>
    </r>
  </si>
  <si>
    <t>Reaction of different alcohols with Na</t>
  </si>
  <si>
    <t>Basic properties of amino acids (reaction with Na2CO3, NaOH, HCl, )</t>
  </si>
  <si>
    <t>Hydrofobic aminoacid solubilisation in water using HCl solution</t>
  </si>
  <si>
    <t>ANALYTICAL CHEMISTRY</t>
  </si>
  <si>
    <t>pH measurement of acidic and basic solutions with color-fixed indicator sticks</t>
  </si>
  <si>
    <t>pH measurement of acidic and basic solutions with indicator such as methyl orange, litmus paper, phenolphthalein, blue bromothymol, red cabbage</t>
  </si>
  <si>
    <t>Calculation of acetic acid concentration on vinegar using sodium hydroxide and an indicator</t>
  </si>
  <si>
    <t>How do you recognise a substance? calcium carbonate (chalk),citric acid, camphor, glucose (dextrose) and sodium chloride (table salt</t>
  </si>
  <si>
    <t>Separation of a mixture of sand and salt</t>
  </si>
  <si>
    <t>Sublimation and deposition. Separate a mixture of benzoic acid (a preservative with E-number 210) and carbon powder</t>
  </si>
  <si>
    <t>Determination of the oxygen content using gas syringes and copper wire</t>
  </si>
  <si>
    <t>A rough determination of the oxygen content of air using a bell jar (burning white phosphorous)</t>
  </si>
  <si>
    <t>Water Hardness (with evaporation and with soap)</t>
  </si>
  <si>
    <t>Water Hardness determination by titration methods</t>
  </si>
  <si>
    <t>Determine the mass-percentage of carbon in sugar</t>
  </si>
  <si>
    <t>Precipitation reactions (SEVERAL OPTIONS) Silver chromate precipitation</t>
  </si>
  <si>
    <t xml:space="preserve">Precipitation reactions </t>
  </si>
  <si>
    <t>Removal of undesirable ions (out of a solution): PHOSPHATE</t>
  </si>
  <si>
    <t>Removal of undesirable ions (out of a solution): LEAD</t>
  </si>
  <si>
    <t>The use of indicators</t>
  </si>
  <si>
    <t xml:space="preserve">Measuring pH of different solutions (water, salt water, soda, vinegar, cola, lemonade, detergent, …) with indicators and electrodes </t>
  </si>
  <si>
    <t>NL2, RO</t>
  </si>
  <si>
    <t>Titration of a HCl solution (or acetic acid or formic acid)</t>
  </si>
  <si>
    <t>Titration of a potassium permanganate solution and an iron(II) solution (quantitative analyses)</t>
  </si>
  <si>
    <t xml:space="preserve">Titration of acetic acid (vinegar) with NaOH </t>
  </si>
  <si>
    <r>
      <t>Titration of H</t>
    </r>
    <r>
      <rPr>
        <vertAlign val="subscript"/>
        <sz val="11"/>
        <color rgb="FF000000"/>
        <rFont val="Arial Narrow"/>
        <family val="2"/>
      </rPr>
      <t>3</t>
    </r>
    <r>
      <rPr>
        <sz val="11"/>
        <color rgb="FF000000"/>
        <rFont val="Arial Narrow"/>
        <family val="2"/>
      </rPr>
      <t>PO</t>
    </r>
    <r>
      <rPr>
        <vertAlign val="subscript"/>
        <sz val="11"/>
        <color rgb="FF000000"/>
        <rFont val="Arial Narrow"/>
        <family val="2"/>
      </rPr>
      <t xml:space="preserve">4 </t>
    </r>
    <r>
      <rPr>
        <sz val="11"/>
        <color rgb="FF000000"/>
        <rFont val="Arial Narrow"/>
        <family val="2"/>
      </rPr>
      <t xml:space="preserve"> with NaOH; the titration curve </t>
    </r>
  </si>
  <si>
    <t xml:space="preserve">Preparation of different solutions having an accurate concentration </t>
  </si>
  <si>
    <t>Aminoacid solutions and their resistence to pH changes</t>
  </si>
  <si>
    <t>Colorimetric determination of nitrites in water</t>
  </si>
  <si>
    <t>Colorimetric determination of ammonia in water</t>
  </si>
  <si>
    <t>Colorimetric determination of iron in water</t>
  </si>
  <si>
    <t>Colorimetric determination of chlorine in water</t>
  </si>
  <si>
    <t>Colorimetric determination of sulphites in water</t>
  </si>
  <si>
    <t>Determination of sulphite content of different wines</t>
  </si>
  <si>
    <t>Refractometric determination of sacharose in different beverages</t>
  </si>
  <si>
    <t>Refractometric determination of glucose in different fruits</t>
  </si>
  <si>
    <t>Refractometric determination of sugars in wine</t>
  </si>
  <si>
    <t>Water analysis determination of Free Chlorine by means of titration</t>
  </si>
  <si>
    <t>PHYSICAL CHEMISTRY</t>
  </si>
  <si>
    <t>Exothermic or endothermic reactions (combustion of candle wax, decomposition of sugar)</t>
  </si>
  <si>
    <t xml:space="preserve">What is of influence on reaction speed? temperature (HCl and Mg ribbon) and </t>
  </si>
  <si>
    <t>What is of influence on reaction speed? concentration (HCl and Mg ribbon)</t>
  </si>
  <si>
    <t xml:space="preserve">What is of influence on reaction speed? sort of material (Zn or Mg in HCl) </t>
  </si>
  <si>
    <t>What is of influence on reaction speed? catalyst (H2O2 with and without Manganse (IV) oxide)</t>
  </si>
  <si>
    <t>The influence of the granulation on the reaction speed (CaCO3 with HCl)</t>
  </si>
  <si>
    <t>The autocatalitic reaction (oxidation of Na,K tartrate with H2O2 and Co salts)</t>
  </si>
  <si>
    <t>Determine the electric conductivity of a metal, molecular and salt in solid and liquid state.</t>
  </si>
  <si>
    <r>
      <t>Electrical conductivity of solution of NaCl, KNO</t>
    </r>
    <r>
      <rPr>
        <vertAlign val="subscript"/>
        <sz val="11"/>
        <color theme="1"/>
        <rFont val="Arial Narrow"/>
        <family val="2"/>
      </rPr>
      <t>3</t>
    </r>
    <r>
      <rPr>
        <sz val="11"/>
        <color theme="1"/>
        <rFont val="Arial Narrow"/>
        <family val="2"/>
      </rPr>
      <t>, Na</t>
    </r>
    <r>
      <rPr>
        <vertAlign val="subscript"/>
        <sz val="11"/>
        <color theme="1"/>
        <rFont val="Arial Narrow"/>
        <family val="2"/>
      </rPr>
      <t>2</t>
    </r>
    <r>
      <rPr>
        <sz val="11"/>
        <color theme="1"/>
        <rFont val="Arial Narrow"/>
        <family val="2"/>
      </rPr>
      <t>CO</t>
    </r>
    <r>
      <rPr>
        <vertAlign val="subscript"/>
        <sz val="11"/>
        <color theme="1"/>
        <rFont val="Arial Narrow"/>
        <family val="2"/>
      </rPr>
      <t>3</t>
    </r>
  </si>
  <si>
    <t>Solubility of salts in water, the making of a solubility table</t>
  </si>
  <si>
    <r>
      <t>Homogeneous balance of NO</t>
    </r>
    <r>
      <rPr>
        <vertAlign val="subscript"/>
        <sz val="11"/>
        <color theme="1"/>
        <rFont val="Arial Narrow"/>
        <family val="2"/>
      </rPr>
      <t>2</t>
    </r>
    <r>
      <rPr>
        <sz val="11"/>
        <color theme="1"/>
        <rFont val="Arial Narrow"/>
        <family val="2"/>
      </rPr>
      <t xml:space="preserve"> and N</t>
    </r>
    <r>
      <rPr>
        <vertAlign val="subscript"/>
        <sz val="11"/>
        <color theme="1"/>
        <rFont val="Arial Narrow"/>
        <family val="2"/>
      </rPr>
      <t>2</t>
    </r>
    <r>
      <rPr>
        <sz val="11"/>
        <color theme="1"/>
        <rFont val="Arial Narrow"/>
        <family val="2"/>
      </rPr>
      <t>O</t>
    </r>
    <r>
      <rPr>
        <vertAlign val="subscript"/>
        <sz val="11"/>
        <color theme="1"/>
        <rFont val="Arial Narrow"/>
        <family val="2"/>
      </rPr>
      <t>4</t>
    </r>
  </si>
  <si>
    <t>Electrical conductivity of 100% acetic acid and diluted acetic acid</t>
  </si>
  <si>
    <t>Electrical conductivity of 1.0 M HCL compared with 1.0 M HAc</t>
  </si>
  <si>
    <t>Making of a Daniel Cell</t>
  </si>
  <si>
    <t>Making of Lemon battery</t>
  </si>
  <si>
    <t xml:space="preserve">“Apple battery”: Measuring voltage between Cu and Zn or Fe  plates stuck into an apple </t>
  </si>
  <si>
    <t>Other batteries stuck in vegetables tomatoes, eggplant, orange</t>
  </si>
  <si>
    <t>Measure the energy out of the combustion of a peanut</t>
  </si>
  <si>
    <t>Extraction of oily components of peanuts with acetone</t>
  </si>
  <si>
    <t xml:space="preserve">Rate of rusting </t>
  </si>
  <si>
    <t>Reductive effect of hydrogen (on a copper plate)</t>
  </si>
  <si>
    <r>
      <t>Measuring voltage between Pb plates in H</t>
    </r>
    <r>
      <rPr>
        <vertAlign val="subscript"/>
        <sz val="11"/>
        <color rgb="FF000000"/>
        <rFont val="Arial Narrow"/>
        <family val="2"/>
      </rPr>
      <t>2</t>
    </r>
    <r>
      <rPr>
        <sz val="11"/>
        <color rgb="FF000000"/>
        <rFont val="Arial Narrow"/>
        <family val="2"/>
      </rPr>
      <t>SO</t>
    </r>
    <r>
      <rPr>
        <vertAlign val="subscript"/>
        <sz val="11"/>
        <color rgb="FF000000"/>
        <rFont val="Arial Narrow"/>
        <family val="2"/>
      </rPr>
      <t>4</t>
    </r>
    <r>
      <rPr>
        <sz val="11"/>
        <color rgb="FF000000"/>
        <rFont val="Arial Narrow"/>
        <family val="2"/>
      </rPr>
      <t xml:space="preserve"> </t>
    </r>
  </si>
  <si>
    <t>Halogene displacement by stronger halogenes</t>
  </si>
  <si>
    <t>Diffusion rate of ions in water</t>
  </si>
  <si>
    <t>Surface tension ‘speedboat’</t>
  </si>
  <si>
    <t>hotpack (supersaturation)</t>
  </si>
  <si>
    <t>The measurement of the diffusion speed of gases</t>
  </si>
  <si>
    <t>Paper chromatography of textile dyes</t>
  </si>
  <si>
    <t>Autoionisation of water</t>
  </si>
  <si>
    <t>RO, TR</t>
  </si>
  <si>
    <t>RO, GR, AT, TR</t>
  </si>
  <si>
    <t>NL2, RO, GR, AT, TR</t>
  </si>
  <si>
    <t>RO, NL2, TR</t>
  </si>
  <si>
    <t>NL2, TR</t>
  </si>
  <si>
    <t>NL2, GR</t>
  </si>
  <si>
    <t>NL2, RO, TR</t>
  </si>
  <si>
    <t>NL2, RO, AT</t>
  </si>
  <si>
    <t>AT, RO, NL, TR</t>
  </si>
  <si>
    <t>AT, TR, RO</t>
  </si>
  <si>
    <t>SPARE NUMBER</t>
  </si>
  <si>
    <t>Experiment Title</t>
  </si>
  <si>
    <t>Applicable to</t>
  </si>
  <si>
    <t>HYDRATED AND ANHIDROUS COPPER SULPHATE</t>
  </si>
  <si>
    <t>HOMOGENEOUS AND HETEROGENEOUS MIXTURES</t>
  </si>
  <si>
    <t>ALCOHOL CONTENT IN BEVERAGES</t>
  </si>
  <si>
    <t>IDENTIFICATION OF CO2 AND O2 WITH BURNING WOODEN STICK</t>
  </si>
  <si>
    <t>HOW TO USE A GAS BURNER?</t>
  </si>
  <si>
    <t>IS MAGNESIUM COMBUSTIBLE?</t>
  </si>
  <si>
    <t>REACTIVITY OF METALS WITH OXYGEN</t>
  </si>
  <si>
    <t>RED WINE DISTILLATION</t>
  </si>
  <si>
    <t>FABRICATION OF SOAP</t>
  </si>
  <si>
    <t>SUBLIMATION AND DISSOLUTION OF IODINE</t>
  </si>
  <si>
    <r>
      <t>Reaction of AgNO</t>
    </r>
    <r>
      <rPr>
        <vertAlign val="subscript"/>
        <sz val="11"/>
        <color rgb="FF000000"/>
        <rFont val="Arial Narrow"/>
        <family val="2"/>
      </rPr>
      <t>3</t>
    </r>
    <r>
      <rPr>
        <sz val="11"/>
        <color rgb="FF000000"/>
        <rFont val="Arial Narrow"/>
        <family val="2"/>
      </rPr>
      <t xml:space="preserve"> with NaCl, NaBr, NaI, (precipitation only with ions from halogen group)</t>
    </r>
  </si>
  <si>
    <t>????</t>
  </si>
  <si>
    <t>????????????</t>
  </si>
  <si>
    <t>PREPARATION OF MIXTURES - GUNPOWDER</t>
  </si>
  <si>
    <t>REDUCTION AND SUBSEQUENT OXYDATION OF METHYLENE BLUE</t>
  </si>
  <si>
    <t xml:space="preserve">SECRET INKS </t>
  </si>
  <si>
    <t xml:space="preserve">BLUE-BOTTLE EXPERIMENT </t>
  </si>
  <si>
    <t>“TRAFFIC LIGHT”: RED – YELLOW – GREEN</t>
  </si>
  <si>
    <t>FLASH IN A PAN</t>
  </si>
  <si>
    <t>THE ACIDIC SOLUTION EFFECT IN METALS</t>
  </si>
  <si>
    <t>THE ACIDIC SOLUTION EFFECT IN CARBONATES</t>
  </si>
  <si>
    <t>COMPARISON OF COPPER AND SILVER REACTIVITY</t>
  </si>
  <si>
    <t>COMPARISON OF COPPER AND IRON REACTIVITY</t>
  </si>
  <si>
    <t>METALS REACTION WITH WATER - COMPARISON</t>
  </si>
  <si>
    <t>WHICH PRODUCTS DO YOU BREATHE OUT?</t>
  </si>
  <si>
    <t>ACID–BASE REACTIONS</t>
  </si>
  <si>
    <t>REACTION OF ZINC WITH SULPHUR</t>
  </si>
  <si>
    <t>REACTION OF ALUMINUM WITH IODINE</t>
  </si>
  <si>
    <t>REACTION OF IRON WITH SULPHUR</t>
  </si>
  <si>
    <t>REACTION OF SODIUM WITH SULPHUR</t>
  </si>
  <si>
    <t>FLAME IDENTIFICATION OF ALKALINE AND EARTH-ALKALINE METALS</t>
  </si>
  <si>
    <t>COOLING MIXTURE</t>
  </si>
  <si>
    <t>USE OF INDICATING NITRATE AND NITRITE TESTSTRIPS</t>
  </si>
  <si>
    <t>COMBUSTION OF HYDROGEN</t>
  </si>
  <si>
    <t>REACTION OF CHLORINE AND HYDROGEN</t>
  </si>
  <si>
    <t xml:space="preserve">QUENCHING A FLAME WITH CARBON DIOXIDE </t>
  </si>
  <si>
    <t>THERMIT EXPERIMENT</t>
  </si>
  <si>
    <t>SYNTHESIS OF “GOLDEN” COINS</t>
  </si>
  <si>
    <t xml:space="preserve">EXPERIMENTS WITH LIQUID NITROGEN </t>
  </si>
  <si>
    <t xml:space="preserve">DECOMPOSITION OF THE NITROGEN TRIIODIDE  </t>
  </si>
  <si>
    <t>SCHWEIZER REAGENT</t>
  </si>
  <si>
    <t>WHY TALLIUM WAS CALLED SO?</t>
  </si>
  <si>
    <t>GLASS ENGRAVING WITH HF</t>
  </si>
  <si>
    <t>CHEMICAL VOLCANO</t>
  </si>
  <si>
    <t>GOLDEN RAIN</t>
  </si>
  <si>
    <t>ETCHING OF A METAL SURFACE</t>
  </si>
  <si>
    <t>COPPER OXIDE REDUCTION WITH C</t>
  </si>
  <si>
    <t>STARCH DETECTION IN BREAD AND POTATO</t>
  </si>
  <si>
    <t>SILVER MIRROR USING DIFFERENT SUGARS</t>
  </si>
  <si>
    <t>FEHLING REACTION WITH REDUCTIVE SUGARS</t>
  </si>
  <si>
    <t>ΗALOFORM REACTION</t>
  </si>
  <si>
    <t>LASSAIGNE REACTION</t>
  </si>
  <si>
    <t>ACTIVE CHARCOAL ADSORPTION OF BLUE DYE OUT OF METHYLATED SPIRIT</t>
  </si>
  <si>
    <t>SOAP INACTIVATION BY HARD WATER</t>
  </si>
  <si>
    <t>EXPLOSION OF NATURAL GAS IN A TIN CAN</t>
  </si>
  <si>
    <t>SYNTHESIS OF METHYLATED BORIC ESTHERS</t>
  </si>
  <si>
    <t>NYLON SYNTHESIS</t>
  </si>
  <si>
    <t>BROMINATION OF HEXENE</t>
  </si>
  <si>
    <t>BROMINATION OF BENZENE</t>
  </si>
  <si>
    <t>WINE MAKING - FERMENTATION OF GLUCOSE</t>
  </si>
  <si>
    <t>BIO DIESEL FROM SUNFLOWER OIL</t>
  </si>
  <si>
    <t>MAKING CHEESE</t>
  </si>
  <si>
    <t>CRACKING OF PARAFFIN</t>
  </si>
  <si>
    <t>LIGHT INDUCED RADICAL SUBSTITUTION OF BROMINE ON HEXANE</t>
  </si>
  <si>
    <r>
      <t>ADDITION OF  BROMINE AND KMNO</t>
    </r>
    <r>
      <rPr>
        <vertAlign val="subscript"/>
        <sz val="11"/>
        <color rgb="FF000000"/>
        <rFont val="Arial Narrow"/>
        <family val="2"/>
      </rPr>
      <t>4</t>
    </r>
    <r>
      <rPr>
        <sz val="11"/>
        <color rgb="FF000000"/>
        <rFont val="Arial Narrow"/>
        <family val="2"/>
      </rPr>
      <t xml:space="preserve"> TO CYCLOHEXENE</t>
    </r>
  </si>
  <si>
    <t>SYNTHESIS AND COMBUSTION OF ETHINE</t>
  </si>
  <si>
    <t>UNDERWATER REACTION OF ETHINE AND CHLORINE</t>
  </si>
  <si>
    <t>SILVER ACETHYLURE SYNTHESIS</t>
  </si>
  <si>
    <t>COPPER ACETHYLURE SYNTHESIS</t>
  </si>
  <si>
    <t>ALCOHOLIC FERMENTATION OF RAISINS WITH YEAST</t>
  </si>
  <si>
    <t>HYDROLYSIS OF ASPIRIN</t>
  </si>
  <si>
    <t>CHEMICAL PROPERTIES OF CARBOXILIC ACIDS</t>
  </si>
  <si>
    <t>SUGAR OXIDATION BY SULPHURIC ACID</t>
  </si>
  <si>
    <t>SUGAR OXIDATION BY POTASSIUM NITRATE</t>
  </si>
  <si>
    <t xml:space="preserve">COMBUSTION OF NITROCELLULOSE </t>
  </si>
  <si>
    <t xml:space="preserve">DISSOLUTION OF CELLULOSE IN COPPER AMMINE COMPLEX </t>
  </si>
  <si>
    <t>DEGRADATION OF PROTEINS</t>
  </si>
  <si>
    <t>THE BIURET REACTION OF DIFFERENT PROTEINS</t>
  </si>
  <si>
    <t xml:space="preserve">THE XANTOPROTEIC REACTION </t>
  </si>
  <si>
    <t>THE BEILSTEIN TEST</t>
  </si>
  <si>
    <t xml:space="preserve">SYNTHESIS OF PHENOLPHTHALEINE </t>
  </si>
  <si>
    <t>ACETIC ACID TITRATION BY SODIUM HYDROXIDE</t>
  </si>
  <si>
    <t>RECOGNITION OF DIFFERENT CHEMICAL VIA CHEMICAL REACTIONS</t>
  </si>
  <si>
    <t>SEPARATION OF A MIXTURE OF SAND AND SALT</t>
  </si>
  <si>
    <t>BENZOIC ACID PURIFICATION BY SUBLIMATION</t>
  </si>
  <si>
    <t>OXYGEN CONTENT DETERMINATION USING GAS SYRINGES AND COPPER WIRE</t>
  </si>
  <si>
    <t>WHITE PHOSPHORUS BURNING IN OXYGEN</t>
  </si>
  <si>
    <t>WATER HARDNESS IDENTIFICATION BY EVAPORATION AND SOAP PRECIPITATION</t>
  </si>
  <si>
    <t>WATER HARDNESS DETERMINATION BY TITRATION METHODS</t>
  </si>
  <si>
    <t>DETERMINATION OF THE MASS-PERCENTAGE OF CARBON IN SUGAR</t>
  </si>
  <si>
    <t>SILVER IDENTIFICATION BY USING POTASSIUM CHROMATE</t>
  </si>
  <si>
    <t>REMOVAL OF UNDESIRABLE PHOSPHATE IONS</t>
  </si>
  <si>
    <t>REMOVAL OF UNDESIRABLE LEAD (II) IONS</t>
  </si>
  <si>
    <t>THE USE OF INDICATORS</t>
  </si>
  <si>
    <t>TITRATION OF AN IRON (II) SOLUTION WITH POTASSIUM PERMANGANATE</t>
  </si>
  <si>
    <t xml:space="preserve">PREPARATION OF DIFFERENT SOLUTIONS HAVING AN ACCURATE CONCENTRATION </t>
  </si>
  <si>
    <t>COLORIMETRIC DETERMINATION OF NITRITES IN WATER</t>
  </si>
  <si>
    <t>COLORIMETRIC DETERMINATION OF AMMONIA IN WATER</t>
  </si>
  <si>
    <t>COLORIMETRIC DETERMINATION OF IRON IN WATER</t>
  </si>
  <si>
    <t>COLORIMETRIC DETERMINATION OF CHLORINE IN WATER</t>
  </si>
  <si>
    <t>COLORIMETRIC DETERMINATION OF SULPHITES IN WATER</t>
  </si>
  <si>
    <t>DETERMINATION OF SULPHITE CONTENT OF DIFFERENT WINES</t>
  </si>
  <si>
    <t>REFRACTOMETRIC DETERMINATION OF SUGARS IN WINE</t>
  </si>
  <si>
    <t>????? ARE YOU SURE ?????DETERMINATION OF FREE CHLORINE BY MEANS OF TITRATION</t>
  </si>
  <si>
    <t>EXOTHERMIC OR ENDOTHERMIC REACTIONS</t>
  </si>
  <si>
    <t>THE INFLUENCE OF TEMPERATURE ON THE REACTION SPEED OF MG WITH HCL</t>
  </si>
  <si>
    <t>THE INFLUENCE OF CONCENTRATION ON THE REACTION SPEED OF MG WITH HCL</t>
  </si>
  <si>
    <t>THE INFLUENCE OF THE REAGENT ON THE REACTION SPEED</t>
  </si>
  <si>
    <t>THE INFLUENCE OF CATALYST ON THE REACTION SPEED -H2O2 DECOMPOSITION</t>
  </si>
  <si>
    <t>THE INFLUENCE OF THE GRANULATION ON THE REACTION SPEED (CACO3 WITH HCL)</t>
  </si>
  <si>
    <t>THE AUTOCATALITIC REACTION</t>
  </si>
  <si>
    <t>THE ELECTRIC CONDUCTIVITY OF DIFFERENT MATERIALS</t>
  </si>
  <si>
    <t>ELECTRICAL CONDUCTIVITY OF DIFFERENT SOLUTIONS</t>
  </si>
  <si>
    <t>SOLUBILITY OF SALTS IN WATER - SOLUBILITY CHART</t>
  </si>
  <si>
    <r>
      <t>HOMOGENEOUS BALANCE OF NO</t>
    </r>
    <r>
      <rPr>
        <vertAlign val="subscript"/>
        <sz val="11"/>
        <color rgb="FF000000"/>
        <rFont val="Arial Narrow"/>
        <family val="2"/>
      </rPr>
      <t>2</t>
    </r>
    <r>
      <rPr>
        <sz val="11"/>
        <color rgb="FF000000"/>
        <rFont val="Arial Narrow"/>
        <family val="2"/>
      </rPr>
      <t xml:space="preserve"> AND N</t>
    </r>
    <r>
      <rPr>
        <vertAlign val="subscript"/>
        <sz val="11"/>
        <color rgb="FF000000"/>
        <rFont val="Arial Narrow"/>
        <family val="2"/>
      </rPr>
      <t>2</t>
    </r>
    <r>
      <rPr>
        <sz val="11"/>
        <color rgb="FF000000"/>
        <rFont val="Arial Narrow"/>
        <family val="2"/>
      </rPr>
      <t>O</t>
    </r>
    <r>
      <rPr>
        <vertAlign val="subscript"/>
        <sz val="11"/>
        <color rgb="FF000000"/>
        <rFont val="Arial Narrow"/>
        <family val="2"/>
      </rPr>
      <t>4</t>
    </r>
  </si>
  <si>
    <t>ELECTRICAL CONDUCTIVITY OF 100% ACETIC ACID AND DILUTED ACETIC ACID</t>
  </si>
  <si>
    <t>THE DANIELL CELL</t>
  </si>
  <si>
    <t>THE LEMON BATTERY</t>
  </si>
  <si>
    <t>THE APPLE BATTERY</t>
  </si>
  <si>
    <t>GALVANIC CELL WITH DIFFERENT VEGETABLES</t>
  </si>
  <si>
    <t>THE COMBUSTION ENERGY OF A PEANUT</t>
  </si>
  <si>
    <t>EXTRACTION OF OILY COMPONENTS OF PEANUTS WITH ACETONE</t>
  </si>
  <si>
    <t xml:space="preserve">MEASURING THE RATE OF RUSTING </t>
  </si>
  <si>
    <t>REDUCTIVE EFFECT OF HYDROGEN</t>
  </si>
  <si>
    <t>HALOGENE DISPLACEMENT BY STRONGER HALOGENES</t>
  </si>
  <si>
    <t>DIFFUSION RATE OF IONS IN WATER</t>
  </si>
  <si>
    <t>SURFACE TENSION ‘SPEEDBOAT’</t>
  </si>
  <si>
    <t>HOTPACK AND SUPERSATURATION</t>
  </si>
  <si>
    <t>THE MEASUREMENT OF THE DIFFUSION SPEED OF GASES</t>
  </si>
  <si>
    <t>PAPER CHROMATOGRAPHY OF TEXTILE DYES</t>
  </si>
  <si>
    <t>AUTOIONISATION OF WATER</t>
  </si>
  <si>
    <t>ALUM CRYSTALIZATION</t>
  </si>
  <si>
    <t xml:space="preserve">SEVEN COLOURS FROM ONE SOLUTION </t>
  </si>
  <si>
    <t>PHARAO SNAKE</t>
  </si>
  <si>
    <t>EATABLE CANDLE</t>
  </si>
  <si>
    <t>WATER DETECTION IN SOLID MATERIALS CuSO4∙5Η2Ο</t>
  </si>
  <si>
    <t>VARIATION OF METALLIC CHARACTER IN GROUP 1 - Li, Na, K</t>
  </si>
  <si>
    <t>VARIATION OF METALLIC CHARACTER IN PERIOD 2 - Al, Mg, Na</t>
  </si>
  <si>
    <t>SYNTHESIS OF NaCl FROM THE ELEMENTS</t>
  </si>
  <si>
    <t>HALOGENURE IONS PRECIPITATED WITH AgNO3</t>
  </si>
  <si>
    <t>EARTH ALKALINE IONS PRECIPITATED WITH Na2SO4</t>
  </si>
  <si>
    <r>
      <t>REACTION OF Na WITH H</t>
    </r>
    <r>
      <rPr>
        <vertAlign val="subscript"/>
        <sz val="11"/>
        <color rgb="FF000000"/>
        <rFont val="Arial Narrow"/>
        <family val="2"/>
      </rPr>
      <t>2</t>
    </r>
    <r>
      <rPr>
        <sz val="11"/>
        <color rgb="FF000000"/>
        <rFont val="Arial Narrow"/>
        <family val="2"/>
      </rPr>
      <t>SO</t>
    </r>
    <r>
      <rPr>
        <vertAlign val="subscript"/>
        <sz val="11"/>
        <color rgb="FF000000"/>
        <rFont val="Arial Narrow"/>
        <family val="2"/>
      </rPr>
      <t>4</t>
    </r>
  </si>
  <si>
    <t>NICKEL (II) IDENTIFICATION</t>
  </si>
  <si>
    <t>IRON (III) IDENTIFICATION - PRUSSIAN BLUE</t>
  </si>
  <si>
    <t>IRON (II) IDENTIFICATION - TURNBULL'S BLUE</t>
  </si>
  <si>
    <t>SOLUBILIZATION OF THE Al(OH)3 PRECIPITATE WITH EXCESS NaOH</t>
  </si>
  <si>
    <t>SOLUBILIZATION OF THE Zn(OH)2 PRECIPITATE WITH EXCESS NaOH</t>
  </si>
  <si>
    <t>CASEINE SEPARATION FROM MILK</t>
  </si>
  <si>
    <r>
      <t>JELLY BEAR OXIDIZED WITH KClO</t>
    </r>
    <r>
      <rPr>
        <vertAlign val="subscript"/>
        <sz val="11"/>
        <color rgb="FF000000"/>
        <rFont val="Arial Narrow"/>
        <family val="2"/>
      </rPr>
      <t>3</t>
    </r>
    <r>
      <rPr>
        <sz val="11"/>
        <color rgb="FF000000"/>
        <rFont val="Arial Narrow"/>
        <family val="2"/>
      </rPr>
      <t xml:space="preserve"> </t>
    </r>
  </si>
  <si>
    <t>SOME CHEMICAL PROPERTIES OF AMINO ACIDS</t>
  </si>
  <si>
    <t>REACTION OF ALCOHOLS WITH SODIUM</t>
  </si>
  <si>
    <t>HYDROFOBIC AMINOACID SOLUBILISATION IN WATER USING HCl SOLUTION</t>
  </si>
  <si>
    <t>pH MEASUREMENT OF ACIDIC AND BASIC SOLUTIONS WITH COLOR-FIXED INDICATOR STICKS</t>
  </si>
  <si>
    <t>pH MEASUREMENT OF ACIDIC AND BASIC SOLUTIONS WITH INDICATOR SUCH AS METHYL ORANGE, LITMUS PAPER, PHENOLPHTHALEIN, BLUE BROMOTHYMOL, RED CABBAGE</t>
  </si>
  <si>
    <t>TITRATION OF A HCl SOLUTION WITH NAOH</t>
  </si>
  <si>
    <r>
      <t>THE TITRATION CURVE OF H</t>
    </r>
    <r>
      <rPr>
        <vertAlign val="subscript"/>
        <sz val="11"/>
        <color rgb="FF000000"/>
        <rFont val="Arial Narrow"/>
        <family val="2"/>
      </rPr>
      <t>3</t>
    </r>
    <r>
      <rPr>
        <sz val="11"/>
        <color rgb="FF000000"/>
        <rFont val="Arial Narrow"/>
        <family val="2"/>
      </rPr>
      <t>PO</t>
    </r>
    <r>
      <rPr>
        <vertAlign val="subscript"/>
        <sz val="11"/>
        <color rgb="FF000000"/>
        <rFont val="Arial Narrow"/>
        <family val="2"/>
      </rPr>
      <t xml:space="preserve">4 </t>
    </r>
    <r>
      <rPr>
        <sz val="11"/>
        <color rgb="FF000000"/>
        <rFont val="Arial Narrow"/>
        <family val="2"/>
      </rPr>
      <t xml:space="preserve"> WITH NaOH</t>
    </r>
  </si>
  <si>
    <t xml:space="preserve">MEASURING pH OF DIFFERENT SOLUTIONS WITH INDICATORS AND ELECTRODES </t>
  </si>
  <si>
    <t>AMINOACID SOLUTIONS AND THEIR RESISTENCE TO pH CHANGES</t>
  </si>
  <si>
    <t>ELECTRICAL CONDUCTIVITY OF 1.0 M HCl COMPARED WITH 1.0 M HAc</t>
  </si>
  <si>
    <r>
      <t>MEASURING VOLTAGE BETWEEN Pb PLATES IN H</t>
    </r>
    <r>
      <rPr>
        <vertAlign val="subscript"/>
        <sz val="11"/>
        <color rgb="FF000000"/>
        <rFont val="Arial Narrow"/>
        <family val="2"/>
      </rPr>
      <t>2</t>
    </r>
    <r>
      <rPr>
        <sz val="11"/>
        <color rgb="FF000000"/>
        <rFont val="Arial Narrow"/>
        <family val="2"/>
      </rPr>
      <t>SO</t>
    </r>
    <r>
      <rPr>
        <vertAlign val="subscript"/>
        <sz val="11"/>
        <color rgb="FF000000"/>
        <rFont val="Arial Narrow"/>
        <family val="2"/>
      </rPr>
      <t>4</t>
    </r>
    <r>
      <rPr>
        <sz val="11"/>
        <color rgb="FF000000"/>
        <rFont val="Arial Narrow"/>
        <family val="2"/>
      </rPr>
      <t xml:space="preserve"> </t>
    </r>
  </si>
  <si>
    <t>Proposed by</t>
  </si>
  <si>
    <t>LAVOISIER'S LAW (APPLIED TO ?????)</t>
  </si>
  <si>
    <r>
      <t>RELATION BETWEEN [H</t>
    </r>
    <r>
      <rPr>
        <vertAlign val="superscript"/>
        <sz val="11"/>
        <color rgb="FF000000"/>
        <rFont val="Arial Narrow"/>
        <family val="2"/>
      </rPr>
      <t>+</t>
    </r>
    <r>
      <rPr>
        <sz val="11"/>
        <color rgb="FF000000"/>
        <rFont val="Arial Narrow"/>
        <family val="2"/>
      </rPr>
      <t xml:space="preserve"> ] AND pH</t>
    </r>
  </si>
  <si>
    <r>
      <t>RELATION BETWEEN [OH</t>
    </r>
    <r>
      <rPr>
        <vertAlign val="superscript"/>
        <sz val="11"/>
        <color rgb="FF000000"/>
        <rFont val="Arial Narrow"/>
        <family val="2"/>
      </rPr>
      <t>-</t>
    </r>
    <r>
      <rPr>
        <sz val="11"/>
        <color rgb="FF000000"/>
        <rFont val="Arial Narrow"/>
        <family val="2"/>
      </rPr>
      <t>] AND pH</t>
    </r>
  </si>
  <si>
    <t>IDENTIFICATION OF COMBUSTION GASES</t>
  </si>
  <si>
    <t>IRON (III) IDENTIFICATION VIA PRECIPITATION</t>
  </si>
  <si>
    <t>ETHYNE EXPLOSION IN A CAN</t>
  </si>
  <si>
    <t>PROPOSED</t>
  </si>
  <si>
    <t>CHOSEN</t>
  </si>
  <si>
    <t>REFRACTOMETRIC DETERMINATION OF GLUCOSE IN FRUITS</t>
  </si>
  <si>
    <t>REFRACTOMETRIC DETERMINATION OF SACHAROSE IN BEVERAGES</t>
  </si>
  <si>
    <t>SEPARATING MIXTURES - CHROMATOGRAPHY</t>
  </si>
  <si>
    <t>SEPARATING MIXTURES - EXTRACTION</t>
  </si>
  <si>
    <t>SEPARATING MIXTURES - EVAPORATION</t>
  </si>
  <si>
    <t>SEPARATING MIXTURES - FILTRATION</t>
  </si>
  <si>
    <r>
      <t>NH</t>
    </r>
    <r>
      <rPr>
        <vertAlign val="subscript"/>
        <sz val="11"/>
        <color rgb="FF000000"/>
        <rFont val="Arial Narrow"/>
        <family val="2"/>
      </rPr>
      <t>3</t>
    </r>
    <r>
      <rPr>
        <sz val="11"/>
        <color rgb="FF000000"/>
        <rFont val="Arial Narrow"/>
        <family val="2"/>
      </rPr>
      <t xml:space="preserve"> FOUNTAIN </t>
    </r>
  </si>
  <si>
    <r>
      <t xml:space="preserve">HCl </t>
    </r>
    <r>
      <rPr>
        <sz val="11"/>
        <color rgb="FF000000"/>
        <rFont val="Arial Narrow"/>
        <family val="2"/>
      </rPr>
      <t xml:space="preserve">FOUNTAIN </t>
    </r>
  </si>
  <si>
    <t>Does the total mass change during a reaction of hydrochloric acid with sodiumcarbonate? Experiment is done with an opened and a closed flask respectively.</t>
  </si>
  <si>
    <t>The Lavoisier’s Law applied to the reaction of HCl with Sodium Carbonate</t>
  </si>
  <si>
    <t>Demonstration of the selective reactivity of white copper sulfate to water, lime water to carbion dioxide and iodine water to sulfur dioxide. Water is added to a spoonful of white copper sulfate; carbn dioxide and sulfur dioxde are led through a bubbler filled with lime water and iodine water respectively.</t>
  </si>
  <si>
    <t>Basic reagents for water, carbon dioxide and sulfur dioxide.</t>
  </si>
  <si>
    <t>To prove out and determine the grade of crystal water in sodiumcarbonate (soda) by heating and evaporating the released water.</t>
  </si>
  <si>
    <t>TITRATION OF FORMIC ACID WITH NaOH</t>
  </si>
  <si>
    <t>THE PROCESS BEHIND AN INSTANT COOLPACK</t>
  </si>
  <si>
    <t>Dissolving ammoniumnitrate in water to absorb heat from the surroundings, therefor cooling the surroundings.</t>
  </si>
  <si>
    <t>Reaction of different metallic powders in flame Mg, Cu, Al, Zn – comparison of their reactivity with oxygen</t>
  </si>
  <si>
    <t>REACTION BETWEEN MAGNESIUM AND IODINE</t>
  </si>
  <si>
    <t>SYNTHESIS OF THE NESSLER REAGENT</t>
  </si>
  <si>
    <t>DETERMINING THE MASS PERCENTAGE OF CRYSTALWATER IN SODA (Sodium carbonate)</t>
  </si>
  <si>
    <t>GALVANIC ELEMENTS AND ELECTROCHEMICAL POTENTIAL</t>
  </si>
  <si>
    <t>THERMOCHROMISM</t>
  </si>
  <si>
    <t>IODINE IN WATER AND HEXANE (Should be changed due to overlapping)</t>
  </si>
  <si>
    <t>Type</t>
  </si>
  <si>
    <t>TRUE</t>
  </si>
  <si>
    <t>seedexperiment</t>
  </si>
  <si>
    <t>ID</t>
  </si>
  <si>
    <t>Bezeichnung</t>
  </si>
  <si>
    <t>Kuerzel</t>
  </si>
  <si>
    <t>HTL Dornbirn</t>
  </si>
  <si>
    <t>TeamNr</t>
  </si>
  <si>
    <t>TypeID</t>
  </si>
  <si>
    <t>CO2 and O2 production and detection using an extinguish stick</t>
  </si>
  <si>
    <t>RELATION BETWEEN [H+ ] AND pH</t>
  </si>
  <si>
    <t>Relation between [H+ ] and pH (HCl)</t>
  </si>
  <si>
    <t>RELATION BETWEEN [OH-] AND pH</t>
  </si>
  <si>
    <t>Relation between [OH-] and pH (NaOH)</t>
  </si>
  <si>
    <t>Separation of mixtures (baby rocket (KNO3, S, and Coal) or Coca Cola (Sugar, Colour, H2O)</t>
  </si>
  <si>
    <t>REACTION OF Na WITH H2SO4</t>
  </si>
  <si>
    <t>Reaction of Na with H2SO4</t>
  </si>
  <si>
    <t>Reaction of AgNO3 with NaCl, NaBr, NaI, (precipitation only with ions from halogen group)</t>
  </si>
  <si>
    <t xml:space="preserve">NH3 FOUNTAIN </t>
  </si>
  <si>
    <t xml:space="preserve">HCl FOUNTAIN </t>
  </si>
  <si>
    <t xml:space="preserve">HCl and NH3 fountain </t>
  </si>
  <si>
    <t>Indicate combustion gasses CO2, SO2 with clear lime water and bromine water</t>
  </si>
  <si>
    <t>Reaction of NH4SCN with Ba(NO3)2: Cooling mixture</t>
  </si>
  <si>
    <t>Thermit experiment (Reaction of Al with Fe2O3) reaction with othe oxides</t>
  </si>
  <si>
    <t>ADDITION OF  BROMINE AND KMNO4 TO CYCLOHEXENE</t>
  </si>
  <si>
    <t>Addition of  bromine (bromine-water) and KMnO4 to cyclohexene (comparison to cyclohexane)</t>
  </si>
  <si>
    <t xml:space="preserve">Explosion of CaC2 and H2O in a can </t>
  </si>
  <si>
    <t xml:space="preserve">Reaction of different carboxilic acids with Mg, NaOH, Na2CO3, NaHCO3 </t>
  </si>
  <si>
    <t xml:space="preserve">Powder sugar and H2SO4 conc. </t>
  </si>
  <si>
    <t xml:space="preserve">Oxidising reaction of sugar with KNO3 </t>
  </si>
  <si>
    <t xml:space="preserve">JELLY BEAR OXIDIZED WITH KClO3 </t>
  </si>
  <si>
    <t xml:space="preserve">Jelly bear with KClO3 </t>
  </si>
  <si>
    <t>THE TITRATION CURVE OF H3PO4  WITH NaOH</t>
  </si>
  <si>
    <t xml:space="preserve">Titration of H3PO4  with NaOH; the titration curve </t>
  </si>
  <si>
    <t>Electrical conductivity of solution of NaCl, KNO3, Na2CO3</t>
  </si>
  <si>
    <t>HOMOGENEOUS BALANCE OF NO2 AND N2O4</t>
  </si>
  <si>
    <t>Homogeneous balance of NO2 and N2O4</t>
  </si>
  <si>
    <t xml:space="preserve">MEASURING VOLTAGE BETWEEN Pb PLATES IN H2SO4 </t>
  </si>
  <si>
    <t xml:space="preserve">Measuring voltage between Pb plates in H2SO4 </t>
  </si>
  <si>
    <t>team_id_fk</t>
  </si>
  <si>
    <t>id</t>
  </si>
  <si>
    <t>title</t>
  </si>
  <si>
    <t>type_id_fk</t>
  </si>
  <si>
    <t>RELEVANCE TO THE ELLABORATED VIDEO</t>
  </si>
  <si>
    <t>IS THERE A UNDESTANDABLE PRESENTATION OF THE APPROACH</t>
  </si>
  <si>
    <t>PROPER CONTENT -ENOUGH INFORMATION</t>
  </si>
  <si>
    <t>ARE THE IMAGES RELEVANT</t>
  </si>
  <si>
    <t>CAN WE APPLY THE EXPERIMENT TO THE 13-19 YO AGE GROUP</t>
  </si>
  <si>
    <t>LAYOUT OBEDIENCE</t>
  </si>
  <si>
    <t>ARE THE REFERENCES MENTIONED?</t>
  </si>
  <si>
    <t>WAS THE PAGE CHECKED BY AN ENGLISH TEACHER?</t>
  </si>
  <si>
    <t>IS IT GRAMATICALLY CORRECT?</t>
  </si>
  <si>
    <t>Id</t>
  </si>
  <si>
    <t>experimentnr</t>
  </si>
  <si>
    <t>teams_id_fk</t>
  </si>
  <si>
    <t>experimenttitle</t>
  </si>
  <si>
    <t>experiment</t>
  </si>
  <si>
    <t>types_id_fk</t>
  </si>
  <si>
    <t>EXPERIMENT IDENTIFICATION (MAX 10 PTS)</t>
  </si>
  <si>
    <t>RECIPE CLEARNESS (MAX 10 PTS)</t>
  </si>
  <si>
    <t>HASARDS PRESENTATION (MAX 10 PTS.)</t>
  </si>
  <si>
    <t>CORRECT CHEMICAL EQUATION (0 or 10 PTS.)</t>
  </si>
  <si>
    <t>PROCESS EXPLANATION (MAX 10 PTS.)</t>
  </si>
  <si>
    <t>WASTE MANAGEMENT (MAX 10 PTS.)</t>
  </si>
  <si>
    <t>OVERALL ASPECT (MAX 10 PTS.)</t>
  </si>
  <si>
    <t>VIDEO FLUIDITY (MAX 10 PTS.)</t>
  </si>
  <si>
    <t>TOTAL NUMER OF POINTS (MAX 80)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</si>
</sst>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vertAlign val="subscript"/>
      <sz val="11"/>
      <color theme="1"/>
      <name val="Arial Narrow"/>
      <family val="2"/>
    </font>
    <font>
      <vertAlign val="superscript"/>
      <sz val="11"/>
      <color theme="1"/>
      <name val="Arial Narrow"/>
      <family val="2"/>
    </font>
    <font>
      <vertAlign val="subscript"/>
      <sz val="11"/>
      <color rgb="FF000000"/>
      <name val="Arial Narrow"/>
      <family val="2"/>
    </font>
    <font>
      <sz val="11"/>
      <color rgb="FF000000"/>
      <name val="Arial Narrow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Arial Narrow"/>
      <family val="2"/>
    </font>
    <font>
      <b/>
      <sz val="11"/>
      <color rgb="FFFF0000"/>
      <name val="Arial Narrow"/>
      <family val="2"/>
    </font>
    <font>
      <sz val="11"/>
      <color rgb="FF0070C0"/>
      <name val="Calibri"/>
      <family val="2"/>
      <charset val="238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Arial Narrow"/>
      <family val="2"/>
    </font>
    <font>
      <b/>
      <sz val="12"/>
      <color rgb="FF0070C0"/>
      <name val="Arial"/>
      <family val="2"/>
    </font>
    <font>
      <sz val="11"/>
      <color theme="1"/>
      <name val="Calibri"/>
      <family val="2"/>
      <scheme val="minor"/>
    </font>
    <font>
      <vertAlign val="superscript"/>
      <sz val="11"/>
      <color rgb="FF000000"/>
      <name val="Arial Narrow"/>
      <family val="2"/>
    </font>
    <font>
      <sz val="11"/>
      <color rgb="FFFF0000"/>
      <name val="Arial Narrow"/>
      <family val="2"/>
    </font>
    <font>
      <sz val="11"/>
      <name val="Arial Narrow"/>
      <family val="2"/>
    </font>
    <font>
      <sz val="14"/>
      <color rgb="FF000000"/>
      <name val="Calibri"/>
      <family val="2"/>
    </font>
    <font>
      <sz val="12.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6" fillId="0" borderId="0" xfId="0" applyFont="1"/>
    <xf numFmtId="0" fontId="8" fillId="0" borderId="0" xfId="0" applyFont="1"/>
    <xf numFmtId="0" fontId="7" fillId="2" borderId="0" xfId="0" applyFont="1" applyFill="1" applyAlignment="1">
      <alignment horizontal="center"/>
    </xf>
    <xf numFmtId="0" fontId="9" fillId="0" borderId="0" xfId="0" applyFont="1"/>
    <xf numFmtId="0" fontId="0" fillId="0" borderId="0" xfId="0" applyAlignment="1">
      <alignment horizontal="left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0" fillId="0" borderId="0" xfId="0" applyFont="1" applyAlignment="1">
      <alignment horizontal="center"/>
    </xf>
    <xf numFmtId="0" fontId="14" fillId="0" borderId="0" xfId="0" applyFont="1"/>
    <xf numFmtId="0" fontId="16" fillId="0" borderId="0" xfId="0" applyFont="1"/>
    <xf numFmtId="0" fontId="7" fillId="2" borderId="0" xfId="0" applyFont="1" applyFill="1" applyAlignment="1">
      <alignment horizontal="center" wrapText="1"/>
    </xf>
    <xf numFmtId="0" fontId="17" fillId="0" borderId="0" xfId="0" applyFont="1"/>
    <xf numFmtId="0" fontId="1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2"/>
  <sheetViews>
    <sheetView topLeftCell="A190" zoomScaleNormal="100" workbookViewId="0">
      <selection activeCell="A2" sqref="A1:G1048576"/>
    </sheetView>
  </sheetViews>
  <sheetFormatPr baseColWidth="10" defaultColWidth="9.140625" defaultRowHeight="15" x14ac:dyDescent="0.25"/>
  <cols>
    <col min="1" max="1" width="6.42578125" style="1" customWidth="1"/>
    <col min="2" max="2" width="10.7109375" customWidth="1"/>
    <col min="4" max="4" width="14.42578125" customWidth="1"/>
    <col min="5" max="5" width="10.7109375" customWidth="1"/>
    <col min="6" max="6" width="54.7109375" customWidth="1"/>
    <col min="7" max="7" width="93.28515625" customWidth="1"/>
    <col min="8" max="8" width="47.85546875" customWidth="1"/>
  </cols>
  <sheetData>
    <row r="1" spans="1:15" ht="32.25" customHeight="1" x14ac:dyDescent="0.25">
      <c r="A1" s="21" t="s">
        <v>0</v>
      </c>
      <c r="B1" s="22"/>
      <c r="C1" s="22"/>
      <c r="D1" s="22"/>
      <c r="E1" s="22"/>
      <c r="F1" s="7"/>
    </row>
    <row r="3" spans="1:15" ht="27.75" customHeight="1" x14ac:dyDescent="0.25">
      <c r="A3" s="5" t="s">
        <v>1</v>
      </c>
      <c r="B3" s="15" t="s">
        <v>368</v>
      </c>
      <c r="C3" s="5" t="s">
        <v>2</v>
      </c>
      <c r="D3" s="5" t="s">
        <v>207</v>
      </c>
      <c r="E3" s="5" t="s">
        <v>3</v>
      </c>
      <c r="F3" s="5" t="s">
        <v>206</v>
      </c>
      <c r="G3" s="5" t="s">
        <v>4</v>
      </c>
      <c r="H3" s="5" t="s">
        <v>5</v>
      </c>
      <c r="I3" s="1"/>
    </row>
    <row r="4" spans="1:15" s="8" customFormat="1" ht="15.75" x14ac:dyDescent="0.25">
      <c r="A4" s="12"/>
      <c r="G4" s="11" t="s">
        <v>6</v>
      </c>
    </row>
    <row r="6" spans="1:15" ht="16.5" x14ac:dyDescent="0.3">
      <c r="A6" s="1">
        <v>1</v>
      </c>
      <c r="B6" s="2" t="s">
        <v>7</v>
      </c>
      <c r="C6" s="2"/>
      <c r="D6" s="2" t="s">
        <v>203</v>
      </c>
      <c r="E6" s="2" t="s">
        <v>7</v>
      </c>
      <c r="F6" s="3" t="s">
        <v>209</v>
      </c>
      <c r="G6" s="2" t="s">
        <v>8</v>
      </c>
      <c r="H6" s="2"/>
      <c r="I6" s="2"/>
      <c r="J6" s="2"/>
      <c r="K6" s="2"/>
      <c r="L6" s="2"/>
      <c r="M6" s="2"/>
      <c r="N6" s="2"/>
      <c r="O6" s="2"/>
    </row>
    <row r="7" spans="1:15" ht="16.5" x14ac:dyDescent="0.3">
      <c r="A7" s="1">
        <v>2</v>
      </c>
      <c r="B7" s="2" t="s">
        <v>7</v>
      </c>
      <c r="C7" s="2"/>
      <c r="D7" s="2" t="s">
        <v>203</v>
      </c>
      <c r="E7" s="2" t="s">
        <v>7</v>
      </c>
      <c r="F7" s="3" t="s">
        <v>381</v>
      </c>
      <c r="G7" s="2" t="s">
        <v>9</v>
      </c>
      <c r="H7" s="2"/>
      <c r="I7" s="2"/>
      <c r="J7" s="2"/>
      <c r="K7" s="2"/>
      <c r="L7" s="2"/>
      <c r="M7" s="2"/>
      <c r="N7" s="2"/>
      <c r="O7" s="2"/>
    </row>
    <row r="8" spans="1:15" ht="16.5" x14ac:dyDescent="0.3">
      <c r="A8" s="1">
        <v>3</v>
      </c>
      <c r="B8" s="2" t="s">
        <v>7</v>
      </c>
      <c r="C8" s="2"/>
      <c r="D8" s="2" t="s">
        <v>203</v>
      </c>
      <c r="E8" s="2" t="s">
        <v>7</v>
      </c>
      <c r="F8" s="3" t="s">
        <v>379</v>
      </c>
      <c r="G8" s="2" t="s">
        <v>9</v>
      </c>
      <c r="H8" s="2"/>
      <c r="I8" s="2"/>
      <c r="J8" s="2"/>
      <c r="K8" s="2"/>
      <c r="L8" s="2"/>
      <c r="M8" s="2"/>
      <c r="N8" s="2"/>
      <c r="O8" s="2"/>
    </row>
    <row r="9" spans="1:15" ht="16.5" x14ac:dyDescent="0.3">
      <c r="A9" s="1">
        <v>4</v>
      </c>
      <c r="B9" s="2" t="s">
        <v>7</v>
      </c>
      <c r="C9" s="2"/>
      <c r="D9" s="2" t="s">
        <v>203</v>
      </c>
      <c r="E9" s="2" t="s">
        <v>7</v>
      </c>
      <c r="F9" s="3" t="s">
        <v>380</v>
      </c>
      <c r="G9" s="2" t="s">
        <v>9</v>
      </c>
      <c r="H9" s="2"/>
      <c r="I9" s="2"/>
      <c r="J9" s="2"/>
      <c r="K9" s="2"/>
      <c r="L9" s="2"/>
      <c r="M9" s="2"/>
      <c r="N9" s="2"/>
      <c r="O9" s="2"/>
    </row>
    <row r="10" spans="1:15" ht="16.5" x14ac:dyDescent="0.3">
      <c r="A10" s="1">
        <v>5</v>
      </c>
      <c r="B10" s="2" t="s">
        <v>7</v>
      </c>
      <c r="C10" s="2"/>
      <c r="D10" s="2" t="s">
        <v>203</v>
      </c>
      <c r="E10" s="2" t="s">
        <v>7</v>
      </c>
      <c r="F10" s="3" t="s">
        <v>382</v>
      </c>
      <c r="G10" s="2" t="s">
        <v>9</v>
      </c>
      <c r="H10" s="2"/>
      <c r="I10" s="2"/>
      <c r="J10" s="2"/>
      <c r="K10" s="2"/>
      <c r="L10" s="2"/>
      <c r="M10" s="2"/>
      <c r="N10" s="2"/>
      <c r="O10" s="2"/>
    </row>
    <row r="11" spans="1:15" ht="16.5" x14ac:dyDescent="0.3">
      <c r="A11" s="1">
        <v>6</v>
      </c>
      <c r="B11" s="2" t="s">
        <v>12</v>
      </c>
      <c r="C11" s="2"/>
      <c r="D11" s="2"/>
      <c r="E11" s="2" t="s">
        <v>16</v>
      </c>
      <c r="F11" s="3" t="s">
        <v>386</v>
      </c>
      <c r="G11" s="3" t="s">
        <v>385</v>
      </c>
      <c r="H11" s="2"/>
      <c r="I11" s="2"/>
      <c r="J11" s="2"/>
      <c r="K11" s="2"/>
      <c r="L11" s="2"/>
      <c r="M11" s="2"/>
      <c r="N11" s="2"/>
      <c r="O11" s="2"/>
    </row>
    <row r="12" spans="1:15" ht="16.5" x14ac:dyDescent="0.3">
      <c r="A12" s="1">
        <v>7</v>
      </c>
      <c r="B12" s="2" t="s">
        <v>37</v>
      </c>
      <c r="C12" s="2"/>
      <c r="D12" s="2" t="s">
        <v>13</v>
      </c>
      <c r="E12" s="2" t="s">
        <v>13</v>
      </c>
      <c r="F12" s="14" t="s">
        <v>369</v>
      </c>
      <c r="G12" s="2" t="s">
        <v>39</v>
      </c>
      <c r="H12" s="2"/>
      <c r="I12" s="2"/>
      <c r="J12" s="2"/>
      <c r="K12" s="2"/>
      <c r="L12" s="2"/>
      <c r="M12" s="2"/>
      <c r="N12" s="2"/>
      <c r="O12" s="2"/>
    </row>
    <row r="13" spans="1:15" ht="16.5" x14ac:dyDescent="0.3">
      <c r="A13" s="1">
        <v>8</v>
      </c>
      <c r="B13" s="2" t="s">
        <v>7</v>
      </c>
      <c r="C13" s="2"/>
      <c r="D13" s="2" t="s">
        <v>18</v>
      </c>
      <c r="E13" s="2" t="s">
        <v>7</v>
      </c>
      <c r="F13" s="3" t="s">
        <v>210</v>
      </c>
      <c r="G13" s="2" t="s">
        <v>10</v>
      </c>
      <c r="H13" s="2"/>
      <c r="I13" s="2"/>
      <c r="J13" s="2"/>
      <c r="K13" s="2"/>
      <c r="L13" s="2"/>
      <c r="M13" s="2"/>
      <c r="N13" s="2"/>
      <c r="O13" s="2"/>
    </row>
    <row r="14" spans="1:15" ht="16.5" x14ac:dyDescent="0.3">
      <c r="A14" s="1">
        <v>9</v>
      </c>
      <c r="B14" s="2" t="s">
        <v>12</v>
      </c>
      <c r="C14" s="2" t="s">
        <v>2</v>
      </c>
      <c r="D14" s="2" t="s">
        <v>19</v>
      </c>
      <c r="E14" s="2" t="s">
        <v>16</v>
      </c>
      <c r="F14" s="3" t="s">
        <v>215</v>
      </c>
      <c r="G14" s="2" t="s">
        <v>20</v>
      </c>
      <c r="H14" s="2"/>
      <c r="I14" s="2"/>
      <c r="J14" s="2"/>
      <c r="K14" s="2"/>
      <c r="L14" s="2"/>
      <c r="M14" s="2"/>
      <c r="N14" s="2"/>
      <c r="O14" s="2"/>
    </row>
    <row r="15" spans="1:15" ht="18" x14ac:dyDescent="0.35">
      <c r="A15" s="1">
        <v>10</v>
      </c>
      <c r="B15" s="2" t="s">
        <v>7</v>
      </c>
      <c r="C15" s="2"/>
      <c r="D15" s="2" t="s">
        <v>88</v>
      </c>
      <c r="E15" s="2" t="s">
        <v>7</v>
      </c>
      <c r="F15" s="3" t="s">
        <v>211</v>
      </c>
      <c r="G15" s="2" t="s">
        <v>11</v>
      </c>
      <c r="H15" s="2"/>
      <c r="I15" s="2"/>
      <c r="J15" s="2"/>
      <c r="K15" s="2"/>
      <c r="L15" s="2"/>
      <c r="M15" s="2"/>
      <c r="N15" s="2"/>
      <c r="O15" s="2"/>
    </row>
    <row r="16" spans="1:15" ht="16.5" x14ac:dyDescent="0.3">
      <c r="A16" s="1">
        <v>11</v>
      </c>
      <c r="B16" s="2" t="s">
        <v>12</v>
      </c>
      <c r="C16" s="2"/>
      <c r="D16" s="2" t="s">
        <v>13</v>
      </c>
      <c r="E16" s="2" t="s">
        <v>13</v>
      </c>
      <c r="F16" s="3" t="s">
        <v>212</v>
      </c>
      <c r="G16" s="2" t="s">
        <v>14</v>
      </c>
      <c r="H16" s="2"/>
      <c r="I16" s="2"/>
      <c r="J16" s="2"/>
      <c r="K16" s="2"/>
      <c r="L16" s="2"/>
      <c r="M16" s="2"/>
      <c r="N16" s="2"/>
      <c r="O16" s="2"/>
    </row>
    <row r="17" spans="1:15" ht="16.5" x14ac:dyDescent="0.3">
      <c r="A17" s="1">
        <v>12</v>
      </c>
      <c r="B17" s="2" t="s">
        <v>12</v>
      </c>
      <c r="C17" s="2"/>
      <c r="D17" s="2" t="s">
        <v>204</v>
      </c>
      <c r="E17" s="2" t="s">
        <v>13</v>
      </c>
      <c r="F17" s="3" t="s">
        <v>216</v>
      </c>
      <c r="G17" s="2" t="s">
        <v>21</v>
      </c>
      <c r="H17" s="2"/>
      <c r="I17" s="2"/>
      <c r="J17" s="2"/>
      <c r="K17" s="2"/>
      <c r="L17" s="2"/>
      <c r="M17" s="2"/>
      <c r="N17" s="2"/>
      <c r="O17" s="2"/>
    </row>
    <row r="18" spans="1:15" ht="16.5" x14ac:dyDescent="0.3">
      <c r="A18" s="1">
        <v>13</v>
      </c>
      <c r="B18" s="2" t="s">
        <v>12</v>
      </c>
      <c r="C18" s="2"/>
      <c r="D18" s="2" t="s">
        <v>13</v>
      </c>
      <c r="E18" s="2" t="s">
        <v>13</v>
      </c>
      <c r="F18" s="3" t="s">
        <v>339</v>
      </c>
      <c r="G18" s="2" t="s">
        <v>22</v>
      </c>
      <c r="H18" s="2"/>
      <c r="I18" s="2"/>
      <c r="J18" s="2"/>
      <c r="K18" s="2"/>
      <c r="L18" s="2"/>
      <c r="M18" s="2"/>
      <c r="N18" s="2"/>
      <c r="O18" s="2"/>
    </row>
    <row r="19" spans="1:15" ht="16.5" x14ac:dyDescent="0.3">
      <c r="A19" s="1">
        <v>14</v>
      </c>
      <c r="B19" s="2" t="s">
        <v>12</v>
      </c>
      <c r="C19" s="2"/>
      <c r="D19" s="2" t="s">
        <v>13</v>
      </c>
      <c r="E19" s="2" t="s">
        <v>13</v>
      </c>
      <c r="F19" s="14" t="s">
        <v>399</v>
      </c>
      <c r="G19" s="2" t="s">
        <v>23</v>
      </c>
      <c r="H19" s="2"/>
      <c r="I19" s="2"/>
      <c r="J19" s="2"/>
      <c r="K19" s="2"/>
      <c r="L19" s="2"/>
      <c r="M19" s="2"/>
      <c r="N19" s="2"/>
      <c r="O19" s="2"/>
    </row>
    <row r="20" spans="1:15" ht="16.5" x14ac:dyDescent="0.3">
      <c r="A20" s="1">
        <v>15</v>
      </c>
      <c r="B20" s="2" t="s">
        <v>15</v>
      </c>
      <c r="C20" s="2" t="s">
        <v>2</v>
      </c>
      <c r="D20" s="2" t="s">
        <v>18</v>
      </c>
      <c r="E20" s="2" t="s">
        <v>15</v>
      </c>
      <c r="F20" s="3" t="s">
        <v>217</v>
      </c>
      <c r="G20" s="2" t="s">
        <v>24</v>
      </c>
      <c r="H20" s="2"/>
      <c r="I20" s="2"/>
      <c r="J20" s="2"/>
      <c r="K20" s="2"/>
      <c r="L20" s="2"/>
      <c r="M20" s="2"/>
      <c r="N20" s="2"/>
      <c r="O20" s="2"/>
    </row>
    <row r="21" spans="1:15" ht="16.5" x14ac:dyDescent="0.3">
      <c r="A21" s="1">
        <v>16</v>
      </c>
      <c r="B21" s="2" t="s">
        <v>12</v>
      </c>
      <c r="C21" s="2"/>
      <c r="D21" s="2"/>
      <c r="E21" s="2" t="s">
        <v>12</v>
      </c>
      <c r="F21" s="3" t="s">
        <v>208</v>
      </c>
      <c r="G21" s="2" t="s">
        <v>25</v>
      </c>
      <c r="H21" s="2"/>
      <c r="I21" s="2"/>
      <c r="J21" s="2"/>
      <c r="K21" s="2"/>
      <c r="L21" s="2"/>
      <c r="M21" s="2"/>
      <c r="N21" s="2"/>
      <c r="O21" s="2"/>
    </row>
    <row r="22" spans="1:15" ht="16.5" x14ac:dyDescent="0.3">
      <c r="A22" s="1">
        <v>17</v>
      </c>
      <c r="B22" s="2" t="s">
        <v>12</v>
      </c>
      <c r="C22" s="2"/>
      <c r="D22" s="2"/>
      <c r="E22" s="2" t="s">
        <v>12</v>
      </c>
      <c r="F22" s="14" t="s">
        <v>220</v>
      </c>
      <c r="G22" s="2" t="s">
        <v>26</v>
      </c>
      <c r="H22" s="2"/>
      <c r="I22" s="2"/>
      <c r="J22" s="2"/>
      <c r="K22" s="2"/>
      <c r="L22" s="2"/>
      <c r="M22" s="2"/>
      <c r="N22" s="2"/>
      <c r="O22" s="2"/>
    </row>
    <row r="23" spans="1:15" ht="18" x14ac:dyDescent="0.3">
      <c r="A23" s="1">
        <v>18</v>
      </c>
      <c r="B23" s="2" t="s">
        <v>12</v>
      </c>
      <c r="C23" s="2"/>
      <c r="D23" s="2"/>
      <c r="E23" s="2" t="s">
        <v>12</v>
      </c>
      <c r="F23" s="3" t="s">
        <v>370</v>
      </c>
      <c r="G23" s="2" t="s">
        <v>27</v>
      </c>
      <c r="H23" s="2"/>
      <c r="I23" s="2"/>
      <c r="J23" s="2"/>
      <c r="K23" s="2"/>
      <c r="L23" s="2"/>
      <c r="M23" s="2"/>
      <c r="N23" s="2"/>
      <c r="O23" s="2"/>
    </row>
    <row r="24" spans="1:15" ht="18" x14ac:dyDescent="0.3">
      <c r="A24" s="1">
        <v>19</v>
      </c>
      <c r="B24" s="2" t="s">
        <v>12</v>
      </c>
      <c r="C24" s="2"/>
      <c r="D24" s="2"/>
      <c r="E24" s="2" t="s">
        <v>12</v>
      </c>
      <c r="F24" s="3" t="s">
        <v>371</v>
      </c>
      <c r="G24" s="2" t="s">
        <v>28</v>
      </c>
      <c r="H24" s="2"/>
      <c r="I24" s="2"/>
      <c r="J24" s="2"/>
      <c r="K24" s="2"/>
      <c r="L24" s="2"/>
      <c r="M24" s="2"/>
      <c r="N24" s="2"/>
      <c r="O24" s="2"/>
    </row>
    <row r="25" spans="1:15" ht="18" x14ac:dyDescent="0.35">
      <c r="A25" s="1">
        <v>20</v>
      </c>
      <c r="B25" s="2" t="s">
        <v>15</v>
      </c>
      <c r="C25" s="2"/>
      <c r="D25" s="2"/>
      <c r="E25" s="2" t="s">
        <v>15</v>
      </c>
      <c r="F25" s="3" t="s">
        <v>221</v>
      </c>
      <c r="G25" s="2" t="s">
        <v>29</v>
      </c>
      <c r="H25" s="2"/>
      <c r="I25" s="2"/>
      <c r="J25" s="2"/>
      <c r="K25" s="2"/>
      <c r="L25" s="2"/>
      <c r="M25" s="2"/>
      <c r="N25" s="2"/>
      <c r="O25" s="2"/>
    </row>
    <row r="26" spans="1:15" ht="16.5" x14ac:dyDescent="0.3">
      <c r="A26" s="1">
        <v>21</v>
      </c>
      <c r="B26" s="2" t="s">
        <v>15</v>
      </c>
      <c r="C26" s="2"/>
      <c r="D26" s="2"/>
      <c r="E26" s="2" t="s">
        <v>15</v>
      </c>
      <c r="F26" s="3" t="s">
        <v>222</v>
      </c>
      <c r="G26" s="2" t="s">
        <v>30</v>
      </c>
      <c r="H26" s="2"/>
      <c r="I26" s="2"/>
      <c r="J26" s="2"/>
      <c r="K26" s="2"/>
      <c r="L26" s="2"/>
      <c r="M26" s="2"/>
      <c r="N26" s="2"/>
      <c r="O26" s="2"/>
    </row>
    <row r="27" spans="1:15" ht="16.5" x14ac:dyDescent="0.3">
      <c r="A27" s="1">
        <v>22</v>
      </c>
      <c r="B27" s="2" t="s">
        <v>15</v>
      </c>
      <c r="C27" s="2"/>
      <c r="D27" s="2"/>
      <c r="E27" s="2" t="s">
        <v>15</v>
      </c>
      <c r="F27" s="3" t="s">
        <v>223</v>
      </c>
      <c r="G27" s="2" t="s">
        <v>31</v>
      </c>
      <c r="H27" s="2"/>
      <c r="I27" s="2"/>
      <c r="J27" s="2"/>
      <c r="K27" s="2"/>
      <c r="L27" s="2"/>
      <c r="M27" s="2"/>
      <c r="N27" s="2"/>
      <c r="O27" s="2"/>
    </row>
    <row r="28" spans="1:15" ht="16.5" x14ac:dyDescent="0.3">
      <c r="A28" s="1">
        <v>23</v>
      </c>
      <c r="B28" s="2" t="s">
        <v>15</v>
      </c>
      <c r="C28" s="2"/>
      <c r="D28" s="2"/>
      <c r="E28" s="2" t="s">
        <v>15</v>
      </c>
      <c r="F28" s="3" t="s">
        <v>224</v>
      </c>
      <c r="G28" s="2" t="s">
        <v>32</v>
      </c>
      <c r="H28" s="2"/>
      <c r="I28" s="2"/>
      <c r="J28" s="2"/>
      <c r="K28" s="2"/>
      <c r="L28" s="2"/>
      <c r="M28" s="2"/>
      <c r="N28" s="2"/>
      <c r="O28" s="2"/>
    </row>
    <row r="29" spans="1:15" ht="16.5" x14ac:dyDescent="0.3">
      <c r="A29" s="1">
        <v>24</v>
      </c>
      <c r="B29" s="2" t="s">
        <v>15</v>
      </c>
      <c r="C29" s="2" t="s">
        <v>2</v>
      </c>
      <c r="D29" s="2"/>
      <c r="E29" s="2" t="s">
        <v>15</v>
      </c>
      <c r="F29" s="3" t="s">
        <v>341</v>
      </c>
      <c r="G29" s="2" t="s">
        <v>33</v>
      </c>
      <c r="H29" s="2"/>
      <c r="I29" s="2"/>
      <c r="J29" s="2"/>
      <c r="K29" s="2"/>
      <c r="L29" s="2"/>
      <c r="M29" s="2"/>
      <c r="N29" s="2"/>
      <c r="O29" s="2"/>
    </row>
    <row r="30" spans="1:15" ht="16.5" x14ac:dyDescent="0.3">
      <c r="A30" s="1">
        <v>25</v>
      </c>
      <c r="B30" s="2" t="s">
        <v>15</v>
      </c>
      <c r="C30" s="2"/>
      <c r="D30" s="2"/>
      <c r="E30" s="2" t="s">
        <v>15</v>
      </c>
      <c r="F30" s="3" t="s">
        <v>342</v>
      </c>
      <c r="G30" s="2" t="s">
        <v>34</v>
      </c>
      <c r="H30" s="2"/>
      <c r="I30" s="2"/>
      <c r="J30" s="2"/>
      <c r="K30" s="2"/>
      <c r="L30" s="2"/>
      <c r="M30" s="2"/>
      <c r="N30" s="2"/>
      <c r="O30" s="2"/>
    </row>
    <row r="31" spans="1:15" ht="16.5" x14ac:dyDescent="0.3">
      <c r="A31" s="1">
        <v>26</v>
      </c>
      <c r="B31" s="2" t="s">
        <v>15</v>
      </c>
      <c r="C31" s="2"/>
      <c r="D31" s="2"/>
      <c r="E31" s="2" t="s">
        <v>15</v>
      </c>
      <c r="F31" s="3" t="s">
        <v>340</v>
      </c>
      <c r="G31" s="2" t="s">
        <v>35</v>
      </c>
      <c r="H31" s="2"/>
      <c r="I31" s="2"/>
      <c r="J31" s="2"/>
      <c r="K31" s="2"/>
      <c r="L31" s="2"/>
      <c r="M31" s="2"/>
      <c r="N31" s="2"/>
      <c r="O31" s="2"/>
    </row>
    <row r="32" spans="1:15" ht="16.5" x14ac:dyDescent="0.3">
      <c r="A32" s="1">
        <v>27</v>
      </c>
      <c r="B32" s="2" t="s">
        <v>15</v>
      </c>
      <c r="C32" s="2"/>
      <c r="D32" s="2"/>
      <c r="E32" s="2" t="s">
        <v>15</v>
      </c>
      <c r="F32" s="3" t="s">
        <v>225</v>
      </c>
      <c r="G32" s="2" t="s">
        <v>36</v>
      </c>
      <c r="H32" s="2"/>
      <c r="I32" s="2"/>
      <c r="J32" s="2"/>
      <c r="K32" s="2"/>
      <c r="L32" s="2"/>
      <c r="M32" s="2"/>
      <c r="N32" s="2"/>
      <c r="O32" s="2"/>
    </row>
    <row r="33" spans="1:15" ht="16.5" x14ac:dyDescent="0.3">
      <c r="A33" s="1">
        <v>28</v>
      </c>
      <c r="B33" s="2" t="s">
        <v>37</v>
      </c>
      <c r="C33" s="2"/>
      <c r="D33" s="2"/>
      <c r="E33" s="2" t="s">
        <v>16</v>
      </c>
      <c r="F33" s="3" t="s">
        <v>388</v>
      </c>
      <c r="G33" s="3" t="s">
        <v>387</v>
      </c>
      <c r="H33" s="2"/>
      <c r="I33" s="2"/>
      <c r="J33" s="2"/>
      <c r="K33" s="2"/>
      <c r="L33" s="2"/>
      <c r="M33" s="2"/>
      <c r="N33" s="2"/>
      <c r="O33" s="2"/>
    </row>
    <row r="34" spans="1:15" ht="16.5" x14ac:dyDescent="0.3">
      <c r="A34" s="1">
        <v>29</v>
      </c>
      <c r="B34" s="2" t="s">
        <v>37</v>
      </c>
      <c r="C34" s="2"/>
      <c r="D34" s="2"/>
      <c r="E34" s="2" t="s">
        <v>16</v>
      </c>
      <c r="F34" s="3" t="s">
        <v>226</v>
      </c>
      <c r="G34" s="2" t="s">
        <v>38</v>
      </c>
      <c r="H34" s="2"/>
      <c r="I34" s="2"/>
      <c r="J34" s="2"/>
      <c r="K34" s="2"/>
      <c r="L34" s="2"/>
      <c r="M34" s="2"/>
      <c r="N34" s="2"/>
      <c r="O34" s="2"/>
    </row>
    <row r="35" spans="1:15" ht="16.5" x14ac:dyDescent="0.3">
      <c r="B35" s="2"/>
      <c r="C35" s="2"/>
      <c r="D35" s="2"/>
      <c r="E35" s="2"/>
      <c r="F35" s="13"/>
      <c r="G35" s="2"/>
      <c r="H35" s="2"/>
      <c r="I35" s="2"/>
      <c r="J35" s="2"/>
      <c r="K35" s="2"/>
      <c r="L35" s="2"/>
      <c r="M35" s="2"/>
      <c r="N35" s="2"/>
      <c r="O35" s="2"/>
    </row>
    <row r="36" spans="1:15" s="8" customFormat="1" ht="16.5" x14ac:dyDescent="0.3">
      <c r="A36" s="12"/>
      <c r="F36" s="13"/>
      <c r="G36" s="9" t="s">
        <v>40</v>
      </c>
      <c r="H36" s="10"/>
      <c r="I36" s="10"/>
      <c r="J36" s="10"/>
      <c r="K36" s="10"/>
      <c r="L36" s="10"/>
      <c r="M36" s="10"/>
      <c r="N36" s="10"/>
      <c r="O36" s="10"/>
    </row>
    <row r="37" spans="1:15" s="8" customFormat="1" ht="16.5" x14ac:dyDescent="0.3">
      <c r="A37" s="12"/>
      <c r="F37" s="13"/>
      <c r="G37" s="9"/>
      <c r="H37" s="10"/>
      <c r="I37" s="10"/>
      <c r="J37" s="10"/>
      <c r="K37" s="10"/>
      <c r="L37" s="10"/>
      <c r="M37" s="10"/>
      <c r="N37" s="10"/>
      <c r="O37" s="10"/>
    </row>
    <row r="38" spans="1:15" ht="16.5" x14ac:dyDescent="0.3">
      <c r="A38" s="1">
        <v>30</v>
      </c>
      <c r="B38" s="2" t="s">
        <v>7</v>
      </c>
      <c r="C38" s="2"/>
      <c r="D38" s="2" t="s">
        <v>18</v>
      </c>
      <c r="E38" s="2" t="s">
        <v>7</v>
      </c>
      <c r="F38" s="3" t="s">
        <v>343</v>
      </c>
      <c r="G38" s="2" t="s">
        <v>41</v>
      </c>
      <c r="H38" s="2"/>
      <c r="I38" s="2"/>
      <c r="J38" s="2"/>
      <c r="K38" s="2"/>
      <c r="L38" s="2"/>
      <c r="M38" s="2"/>
      <c r="N38" s="2"/>
      <c r="O38" s="2"/>
    </row>
    <row r="39" spans="1:15" ht="16.5" x14ac:dyDescent="0.3">
      <c r="A39" s="1">
        <v>31</v>
      </c>
      <c r="B39" s="2" t="s">
        <v>37</v>
      </c>
      <c r="C39" s="2"/>
      <c r="D39" s="2"/>
      <c r="E39" s="2" t="s">
        <v>16</v>
      </c>
      <c r="F39" s="3" t="s">
        <v>396</v>
      </c>
      <c r="G39" s="3" t="s">
        <v>389</v>
      </c>
      <c r="H39" s="2"/>
      <c r="I39" s="2"/>
      <c r="J39" s="2"/>
      <c r="K39" s="2"/>
      <c r="L39" s="2"/>
      <c r="M39" s="2"/>
      <c r="N39" s="2"/>
      <c r="O39" s="2"/>
    </row>
    <row r="40" spans="1:15" ht="16.5" x14ac:dyDescent="0.3">
      <c r="A40" s="1">
        <v>32</v>
      </c>
      <c r="B40" s="2" t="s">
        <v>12</v>
      </c>
      <c r="C40" s="2"/>
      <c r="D40" s="2" t="s">
        <v>97</v>
      </c>
      <c r="E40" s="2" t="s">
        <v>16</v>
      </c>
      <c r="F40" s="3" t="s">
        <v>213</v>
      </c>
      <c r="G40" s="2" t="s">
        <v>17</v>
      </c>
      <c r="H40" s="2"/>
      <c r="I40" s="2"/>
      <c r="J40" s="2"/>
      <c r="K40" s="2"/>
      <c r="L40" s="2"/>
      <c r="M40" s="2"/>
      <c r="N40" s="2"/>
      <c r="O40" s="2"/>
    </row>
    <row r="41" spans="1:15" ht="16.5" x14ac:dyDescent="0.3">
      <c r="A41" s="1">
        <v>33</v>
      </c>
      <c r="B41" s="2" t="s">
        <v>18</v>
      </c>
      <c r="C41" s="2"/>
      <c r="D41" s="2"/>
      <c r="E41" s="2" t="s">
        <v>18</v>
      </c>
      <c r="F41" s="3" t="s">
        <v>344</v>
      </c>
      <c r="G41" s="2" t="s">
        <v>48</v>
      </c>
      <c r="H41" s="2"/>
      <c r="I41" s="2"/>
      <c r="J41" s="2"/>
      <c r="K41" s="2"/>
      <c r="L41" s="2"/>
      <c r="M41" s="2"/>
      <c r="N41" s="2"/>
      <c r="O41" s="2"/>
    </row>
    <row r="42" spans="1:15" ht="16.5" x14ac:dyDescent="0.3">
      <c r="A42" s="1">
        <v>34</v>
      </c>
      <c r="B42" s="2" t="s">
        <v>18</v>
      </c>
      <c r="C42" s="2"/>
      <c r="D42" s="2"/>
      <c r="E42" s="2" t="s">
        <v>18</v>
      </c>
      <c r="F42" s="3" t="s">
        <v>345</v>
      </c>
      <c r="G42" s="2" t="s">
        <v>49</v>
      </c>
      <c r="H42" s="2"/>
      <c r="I42" s="2"/>
      <c r="J42" s="2"/>
      <c r="K42" s="2"/>
      <c r="L42" s="2"/>
      <c r="M42" s="2"/>
      <c r="N42" s="2"/>
      <c r="O42" s="2"/>
    </row>
    <row r="43" spans="1:15" ht="16.5" x14ac:dyDescent="0.3">
      <c r="A43" s="1">
        <v>35</v>
      </c>
      <c r="B43" s="2" t="s">
        <v>18</v>
      </c>
      <c r="C43" s="2"/>
      <c r="D43" s="2"/>
      <c r="E43" s="2" t="s">
        <v>18</v>
      </c>
      <c r="F43" s="3" t="s">
        <v>214</v>
      </c>
      <c r="G43" s="2" t="s">
        <v>393</v>
      </c>
      <c r="H43" s="2"/>
      <c r="I43" s="2"/>
      <c r="J43" s="2"/>
      <c r="K43" s="2"/>
      <c r="L43" s="2"/>
      <c r="M43" s="2"/>
      <c r="N43" s="2"/>
      <c r="O43" s="2"/>
    </row>
    <row r="44" spans="1:15" ht="16.5" x14ac:dyDescent="0.3">
      <c r="A44" s="1">
        <v>36</v>
      </c>
      <c r="B44" s="2" t="s">
        <v>12</v>
      </c>
      <c r="C44" s="2"/>
      <c r="D44" s="2" t="s">
        <v>18</v>
      </c>
      <c r="E44" s="2" t="s">
        <v>15</v>
      </c>
      <c r="F44" s="3" t="s">
        <v>231</v>
      </c>
      <c r="G44" s="2" t="s">
        <v>47</v>
      </c>
      <c r="H44" s="2"/>
      <c r="I44" s="2"/>
      <c r="J44" s="2"/>
      <c r="K44" s="2"/>
      <c r="L44" s="2"/>
      <c r="M44" s="2"/>
      <c r="N44" s="2"/>
      <c r="O44" s="2"/>
    </row>
    <row r="45" spans="1:15" ht="16.5" x14ac:dyDescent="0.3">
      <c r="A45" s="1">
        <v>37</v>
      </c>
      <c r="B45" s="2" t="s">
        <v>15</v>
      </c>
      <c r="C45" s="2" t="s">
        <v>2</v>
      </c>
      <c r="D45" s="2" t="s">
        <v>18</v>
      </c>
      <c r="E45" s="2" t="s">
        <v>15</v>
      </c>
      <c r="F45" s="2" t="s">
        <v>397</v>
      </c>
      <c r="G45" s="2" t="s">
        <v>46</v>
      </c>
      <c r="H45" s="2"/>
      <c r="I45" s="2"/>
      <c r="J45" s="2"/>
      <c r="K45" s="2"/>
      <c r="L45" s="2"/>
      <c r="M45" s="2"/>
      <c r="N45" s="2"/>
      <c r="O45" s="2"/>
    </row>
    <row r="46" spans="1:15" ht="16.5" x14ac:dyDescent="0.3">
      <c r="A46" s="1">
        <v>38</v>
      </c>
      <c r="B46" s="2" t="s">
        <v>7</v>
      </c>
      <c r="C46" s="2"/>
      <c r="D46" s="2" t="s">
        <v>19</v>
      </c>
      <c r="E46" s="2" t="s">
        <v>7</v>
      </c>
      <c r="F46" s="3" t="s">
        <v>229</v>
      </c>
      <c r="G46" s="2" t="s">
        <v>44</v>
      </c>
      <c r="H46" s="2"/>
      <c r="I46" s="2"/>
      <c r="J46" s="2"/>
      <c r="K46" s="2"/>
      <c r="L46" s="2"/>
      <c r="M46" s="2"/>
      <c r="N46" s="2"/>
      <c r="O46" s="2"/>
    </row>
    <row r="47" spans="1:15" ht="16.5" x14ac:dyDescent="0.3">
      <c r="A47" s="1">
        <v>39</v>
      </c>
      <c r="B47" s="2" t="s">
        <v>7</v>
      </c>
      <c r="C47" s="2"/>
      <c r="D47" s="2" t="s">
        <v>19</v>
      </c>
      <c r="E47" s="2" t="s">
        <v>7</v>
      </c>
      <c r="F47" s="3" t="s">
        <v>230</v>
      </c>
      <c r="G47" s="2" t="s">
        <v>45</v>
      </c>
      <c r="H47" s="2"/>
      <c r="I47" s="2"/>
      <c r="J47" s="2"/>
      <c r="K47" s="2"/>
      <c r="L47" s="2"/>
      <c r="M47" s="2"/>
      <c r="N47" s="2"/>
      <c r="O47" s="2"/>
    </row>
    <row r="48" spans="1:15" ht="16.5" x14ac:dyDescent="0.3">
      <c r="A48" s="1">
        <v>40</v>
      </c>
      <c r="B48" s="2" t="s">
        <v>7</v>
      </c>
      <c r="C48" s="2"/>
      <c r="D48" s="2" t="s">
        <v>18</v>
      </c>
      <c r="E48" s="2" t="s">
        <v>7</v>
      </c>
      <c r="F48" s="3" t="s">
        <v>227</v>
      </c>
      <c r="G48" s="2" t="s">
        <v>42</v>
      </c>
      <c r="H48" s="2"/>
      <c r="I48" s="2"/>
      <c r="J48" s="2"/>
      <c r="K48" s="2"/>
      <c r="L48" s="2"/>
      <c r="M48" s="2"/>
      <c r="N48" s="2"/>
      <c r="O48" s="2"/>
    </row>
    <row r="49" spans="1:15" ht="16.5" x14ac:dyDescent="0.3">
      <c r="A49" s="1">
        <v>41</v>
      </c>
      <c r="B49" s="2" t="s">
        <v>7</v>
      </c>
      <c r="C49" s="2"/>
      <c r="D49" s="2" t="s">
        <v>15</v>
      </c>
      <c r="E49" s="2" t="s">
        <v>7</v>
      </c>
      <c r="F49" s="3" t="s">
        <v>228</v>
      </c>
      <c r="G49" s="2" t="s">
        <v>43</v>
      </c>
      <c r="H49" s="2"/>
      <c r="I49" s="2"/>
      <c r="J49" s="2"/>
      <c r="K49" s="2"/>
      <c r="L49" s="2"/>
      <c r="M49" s="2"/>
      <c r="N49" s="2"/>
      <c r="O49" s="2"/>
    </row>
    <row r="50" spans="1:15" ht="16.5" x14ac:dyDescent="0.3">
      <c r="A50" s="1">
        <v>42</v>
      </c>
      <c r="B50" s="2" t="s">
        <v>12</v>
      </c>
      <c r="C50" s="2"/>
      <c r="D50" s="2" t="s">
        <v>37</v>
      </c>
      <c r="E50" s="2" t="s">
        <v>12</v>
      </c>
      <c r="F50" s="3" t="s">
        <v>233</v>
      </c>
      <c r="G50" s="2" t="s">
        <v>51</v>
      </c>
      <c r="H50" s="2"/>
      <c r="I50" s="2"/>
      <c r="J50" s="2"/>
      <c r="K50" s="2"/>
      <c r="L50" s="2"/>
      <c r="M50" s="2"/>
      <c r="N50" s="2"/>
      <c r="O50" s="2"/>
    </row>
    <row r="51" spans="1:15" ht="16.5" x14ac:dyDescent="0.3">
      <c r="A51" s="1">
        <v>43</v>
      </c>
      <c r="B51" s="2" t="s">
        <v>15</v>
      </c>
      <c r="C51" s="2" t="s">
        <v>2</v>
      </c>
      <c r="D51" s="2" t="s">
        <v>18</v>
      </c>
      <c r="E51" s="2" t="s">
        <v>18</v>
      </c>
      <c r="F51" s="3" t="s">
        <v>238</v>
      </c>
      <c r="G51" s="3" t="s">
        <v>60</v>
      </c>
      <c r="H51" s="2"/>
      <c r="I51" s="2"/>
      <c r="J51" s="2"/>
      <c r="K51" s="2"/>
      <c r="L51" s="2"/>
      <c r="M51" s="2"/>
      <c r="N51" s="2"/>
      <c r="O51" s="2"/>
    </row>
    <row r="52" spans="1:15" ht="16.5" x14ac:dyDescent="0.3">
      <c r="A52" s="1">
        <v>44</v>
      </c>
      <c r="B52" s="2" t="s">
        <v>18</v>
      </c>
      <c r="C52" s="2"/>
      <c r="D52" s="2"/>
      <c r="E52" s="2" t="s">
        <v>18</v>
      </c>
      <c r="F52" s="3" t="s">
        <v>249</v>
      </c>
      <c r="G52" s="2" t="s">
        <v>80</v>
      </c>
      <c r="H52" s="2"/>
      <c r="I52" s="2"/>
      <c r="J52" s="2"/>
      <c r="K52" s="2"/>
      <c r="L52" s="2"/>
      <c r="M52" s="2"/>
      <c r="N52" s="2"/>
      <c r="O52" s="2"/>
    </row>
    <row r="53" spans="1:15" ht="18" x14ac:dyDescent="0.35">
      <c r="A53" s="1">
        <v>45</v>
      </c>
      <c r="B53" s="2" t="s">
        <v>18</v>
      </c>
      <c r="C53" s="2"/>
      <c r="D53" s="2"/>
      <c r="E53" s="2" t="s">
        <v>18</v>
      </c>
      <c r="F53" s="3" t="s">
        <v>349</v>
      </c>
      <c r="G53" s="3" t="s">
        <v>61</v>
      </c>
      <c r="H53" s="2"/>
      <c r="I53" s="2"/>
      <c r="J53" s="2"/>
      <c r="K53" s="2"/>
      <c r="L53" s="2"/>
      <c r="M53" s="2"/>
      <c r="N53" s="2"/>
      <c r="O53" s="2"/>
    </row>
    <row r="54" spans="1:15" ht="16.5" x14ac:dyDescent="0.3">
      <c r="A54" s="1">
        <v>46</v>
      </c>
      <c r="B54" s="2" t="s">
        <v>15</v>
      </c>
      <c r="C54" s="2"/>
      <c r="D54" s="2"/>
      <c r="E54" s="2" t="s">
        <v>15</v>
      </c>
      <c r="F54" s="3" t="s">
        <v>346</v>
      </c>
      <c r="G54" s="3" t="s">
        <v>57</v>
      </c>
      <c r="H54" s="2"/>
      <c r="I54" s="2"/>
      <c r="J54" s="2"/>
      <c r="K54" s="2"/>
      <c r="L54" s="2"/>
      <c r="M54" s="2"/>
      <c r="N54" s="2"/>
      <c r="O54" s="2"/>
    </row>
    <row r="55" spans="1:15" ht="16.5" x14ac:dyDescent="0.3">
      <c r="A55" s="1">
        <v>47</v>
      </c>
      <c r="B55" s="2" t="s">
        <v>18</v>
      </c>
      <c r="C55" s="2" t="s">
        <v>2</v>
      </c>
      <c r="D55" s="2"/>
      <c r="E55" s="2" t="s">
        <v>18</v>
      </c>
      <c r="F55" s="3" t="s">
        <v>237</v>
      </c>
      <c r="G55" s="3" t="s">
        <v>56</v>
      </c>
      <c r="H55" s="2"/>
      <c r="I55" s="2"/>
      <c r="J55" s="2"/>
      <c r="K55" s="2"/>
      <c r="L55" s="2"/>
      <c r="M55" s="2"/>
      <c r="N55" s="2"/>
      <c r="O55" s="2"/>
    </row>
    <row r="56" spans="1:15" ht="16.5" x14ac:dyDescent="0.3">
      <c r="A56" s="1">
        <v>48</v>
      </c>
      <c r="B56" s="2" t="s">
        <v>15</v>
      </c>
      <c r="C56" s="2" t="s">
        <v>2</v>
      </c>
      <c r="D56" s="2" t="s">
        <v>18</v>
      </c>
      <c r="E56" s="2" t="s">
        <v>15</v>
      </c>
      <c r="F56" s="3" t="s">
        <v>236</v>
      </c>
      <c r="G56" s="3" t="s">
        <v>55</v>
      </c>
      <c r="H56" s="2"/>
      <c r="I56" s="2"/>
      <c r="J56" s="2"/>
      <c r="K56" s="2"/>
      <c r="L56" s="2"/>
      <c r="M56" s="2"/>
      <c r="N56" s="2"/>
      <c r="O56" s="2"/>
    </row>
    <row r="57" spans="1:15" ht="16.5" x14ac:dyDescent="0.3">
      <c r="A57" s="1">
        <v>49</v>
      </c>
      <c r="B57" s="2" t="s">
        <v>18</v>
      </c>
      <c r="C57" s="2"/>
      <c r="D57" s="2"/>
      <c r="E57" s="2" t="s">
        <v>18</v>
      </c>
      <c r="F57" s="3" t="s">
        <v>234</v>
      </c>
      <c r="G57" s="2" t="s">
        <v>52</v>
      </c>
      <c r="H57" s="2"/>
      <c r="I57" s="2"/>
      <c r="J57" s="2"/>
      <c r="K57" s="2"/>
      <c r="L57" s="2"/>
      <c r="M57" s="2"/>
      <c r="N57" s="2"/>
      <c r="O57" s="2"/>
    </row>
    <row r="58" spans="1:15" ht="16.5" x14ac:dyDescent="0.3">
      <c r="A58" s="1">
        <v>50</v>
      </c>
      <c r="B58" s="2" t="s">
        <v>18</v>
      </c>
      <c r="C58" s="2"/>
      <c r="D58" s="2"/>
      <c r="E58" s="2" t="s">
        <v>18</v>
      </c>
      <c r="F58" s="3" t="s">
        <v>235</v>
      </c>
      <c r="G58" s="2" t="s">
        <v>53</v>
      </c>
      <c r="H58" s="2"/>
      <c r="I58" s="2"/>
      <c r="J58" s="2"/>
      <c r="K58" s="2"/>
      <c r="L58" s="2"/>
      <c r="M58" s="2"/>
      <c r="N58" s="2"/>
      <c r="O58" s="2"/>
    </row>
    <row r="59" spans="1:15" ht="16.5" x14ac:dyDescent="0.3">
      <c r="A59" s="1">
        <v>51</v>
      </c>
      <c r="B59" s="2" t="s">
        <v>18</v>
      </c>
      <c r="C59" s="2"/>
      <c r="D59" s="2"/>
      <c r="E59" s="2" t="s">
        <v>18</v>
      </c>
      <c r="F59" s="3" t="s">
        <v>394</v>
      </c>
      <c r="G59" s="3"/>
      <c r="H59" s="2"/>
      <c r="I59" s="2"/>
      <c r="J59" s="2"/>
      <c r="K59" s="2"/>
      <c r="L59" s="2"/>
      <c r="M59" s="2"/>
      <c r="N59" s="2"/>
      <c r="O59" s="2"/>
    </row>
    <row r="60" spans="1:15" ht="16.5" x14ac:dyDescent="0.3">
      <c r="A60" s="1">
        <v>52</v>
      </c>
      <c r="B60" s="2" t="s">
        <v>15</v>
      </c>
      <c r="C60" s="2"/>
      <c r="D60" s="2"/>
      <c r="E60" s="2" t="s">
        <v>15</v>
      </c>
      <c r="F60" s="3" t="s">
        <v>241</v>
      </c>
      <c r="G60" s="3" t="s">
        <v>64</v>
      </c>
      <c r="H60" s="2"/>
      <c r="I60" s="2"/>
      <c r="J60" s="2"/>
      <c r="K60" s="2"/>
      <c r="L60" s="2"/>
      <c r="M60" s="2"/>
      <c r="N60" s="2"/>
      <c r="O60" s="2"/>
    </row>
    <row r="61" spans="1:15" ht="16.5" x14ac:dyDescent="0.3">
      <c r="A61" s="1">
        <v>53</v>
      </c>
      <c r="B61" s="2" t="s">
        <v>15</v>
      </c>
      <c r="C61" s="2"/>
      <c r="D61" s="2"/>
      <c r="E61" s="2" t="s">
        <v>15</v>
      </c>
      <c r="F61" s="3" t="s">
        <v>242</v>
      </c>
      <c r="G61" s="3" t="s">
        <v>65</v>
      </c>
      <c r="H61" s="2"/>
      <c r="I61" s="2"/>
      <c r="J61" s="2"/>
      <c r="K61" s="2"/>
      <c r="L61" s="2"/>
      <c r="M61" s="2"/>
      <c r="N61" s="2"/>
      <c r="O61" s="2"/>
    </row>
    <row r="62" spans="1:15" ht="18" x14ac:dyDescent="0.35">
      <c r="A62" s="1">
        <v>54</v>
      </c>
      <c r="B62" s="2" t="s">
        <v>15</v>
      </c>
      <c r="C62" s="2" t="s">
        <v>2</v>
      </c>
      <c r="D62" s="2" t="s">
        <v>58</v>
      </c>
      <c r="E62" s="4" t="s">
        <v>15</v>
      </c>
      <c r="F62" s="3" t="s">
        <v>347</v>
      </c>
      <c r="G62" s="3" t="s">
        <v>218</v>
      </c>
      <c r="H62" s="2"/>
      <c r="I62" s="2"/>
      <c r="J62" s="2"/>
      <c r="K62" s="2"/>
      <c r="L62" s="2"/>
      <c r="M62" s="2"/>
      <c r="N62" s="2"/>
      <c r="O62" s="2"/>
    </row>
    <row r="63" spans="1:15" ht="16.5" x14ac:dyDescent="0.3">
      <c r="A63" s="1">
        <v>55</v>
      </c>
      <c r="B63" s="2" t="s">
        <v>15</v>
      </c>
      <c r="C63" s="2"/>
      <c r="D63" s="2"/>
      <c r="E63" s="4" t="s">
        <v>15</v>
      </c>
      <c r="F63" s="3" t="s">
        <v>348</v>
      </c>
      <c r="G63" s="3" t="s">
        <v>59</v>
      </c>
      <c r="H63" s="2"/>
      <c r="I63" s="2"/>
      <c r="J63" s="2"/>
      <c r="K63" s="2"/>
      <c r="L63" s="2"/>
      <c r="M63" s="2"/>
      <c r="N63" s="2"/>
      <c r="O63" s="2"/>
    </row>
    <row r="64" spans="1:15" ht="16.5" x14ac:dyDescent="0.3">
      <c r="A64" s="1">
        <v>56</v>
      </c>
      <c r="B64" s="6" t="s">
        <v>18</v>
      </c>
      <c r="C64" s="6"/>
      <c r="D64" s="2" t="s">
        <v>82</v>
      </c>
      <c r="E64" s="2" t="s">
        <v>18</v>
      </c>
      <c r="F64" s="3" t="s">
        <v>252</v>
      </c>
      <c r="G64" s="2" t="s">
        <v>84</v>
      </c>
      <c r="H64" s="2"/>
      <c r="I64" s="2"/>
      <c r="J64" s="2"/>
      <c r="K64" s="2"/>
      <c r="L64" s="2"/>
      <c r="M64" s="2"/>
      <c r="N64" s="2"/>
      <c r="O64" s="2"/>
    </row>
    <row r="65" spans="1:15" ht="18" x14ac:dyDescent="0.35">
      <c r="A65" s="1">
        <v>57</v>
      </c>
      <c r="B65" s="2" t="s">
        <v>15</v>
      </c>
      <c r="C65" s="6"/>
      <c r="D65" s="2"/>
      <c r="E65" s="2" t="s">
        <v>7</v>
      </c>
      <c r="F65" s="3" t="s">
        <v>383</v>
      </c>
      <c r="G65" s="2"/>
      <c r="H65" s="2"/>
      <c r="I65" s="2"/>
      <c r="J65" s="2"/>
      <c r="K65" s="2"/>
      <c r="L65" s="2"/>
      <c r="M65" s="2"/>
      <c r="N65" s="2"/>
      <c r="O65" s="2"/>
    </row>
    <row r="66" spans="1:15" ht="18" x14ac:dyDescent="0.35">
      <c r="A66" s="1">
        <v>58</v>
      </c>
      <c r="B66" s="2" t="s">
        <v>15</v>
      </c>
      <c r="C66" s="2"/>
      <c r="D66" s="2"/>
      <c r="E66" s="2" t="s">
        <v>7</v>
      </c>
      <c r="F66" s="3" t="s">
        <v>384</v>
      </c>
      <c r="G66" s="3" t="s">
        <v>66</v>
      </c>
      <c r="H66" s="2"/>
      <c r="I66" s="2"/>
      <c r="J66" s="2"/>
      <c r="K66" s="2"/>
      <c r="L66" s="2"/>
      <c r="M66" s="2"/>
      <c r="N66" s="2"/>
      <c r="O66" s="2"/>
    </row>
    <row r="67" spans="1:15" ht="16.5" x14ac:dyDescent="0.3">
      <c r="A67" s="1">
        <v>59</v>
      </c>
      <c r="B67" s="2" t="s">
        <v>18</v>
      </c>
      <c r="C67" s="2" t="s">
        <v>2</v>
      </c>
      <c r="D67" s="2"/>
      <c r="E67" s="2" t="s">
        <v>18</v>
      </c>
      <c r="F67" s="3" t="s">
        <v>240</v>
      </c>
      <c r="G67" s="3" t="s">
        <v>63</v>
      </c>
      <c r="H67" s="2"/>
      <c r="I67" s="2"/>
      <c r="J67" s="2"/>
      <c r="K67" s="2"/>
      <c r="L67" s="2"/>
      <c r="M67" s="2"/>
      <c r="N67" s="2"/>
      <c r="O67" s="2"/>
    </row>
    <row r="68" spans="1:15" ht="18" x14ac:dyDescent="0.35">
      <c r="A68" s="1">
        <v>60</v>
      </c>
      <c r="B68" s="2" t="s">
        <v>12</v>
      </c>
      <c r="C68" s="2"/>
      <c r="D68" s="2" t="s">
        <v>148</v>
      </c>
      <c r="E68" s="2" t="s">
        <v>12</v>
      </c>
      <c r="F68" s="3" t="s">
        <v>372</v>
      </c>
      <c r="G68" s="2" t="s">
        <v>54</v>
      </c>
      <c r="H68" s="2"/>
      <c r="I68" s="2"/>
      <c r="J68" s="2"/>
      <c r="K68" s="2"/>
      <c r="L68" s="2"/>
      <c r="M68" s="2"/>
      <c r="N68" s="2"/>
      <c r="O68" s="2"/>
    </row>
    <row r="69" spans="1:15" ht="16.5" x14ac:dyDescent="0.3">
      <c r="A69" s="1">
        <v>61</v>
      </c>
      <c r="B69" s="2" t="s">
        <v>12</v>
      </c>
      <c r="C69" s="2"/>
      <c r="D69" s="2" t="s">
        <v>37</v>
      </c>
      <c r="E69" s="2" t="s">
        <v>12</v>
      </c>
      <c r="F69" s="3" t="s">
        <v>232</v>
      </c>
      <c r="G69" s="2" t="s">
        <v>50</v>
      </c>
      <c r="H69" s="2"/>
      <c r="I69" s="2"/>
      <c r="J69" s="2"/>
      <c r="K69" s="2"/>
      <c r="L69" s="2"/>
      <c r="M69" s="2"/>
      <c r="N69" s="2"/>
      <c r="O69" s="2"/>
    </row>
    <row r="70" spans="1:15" ht="18" x14ac:dyDescent="0.35">
      <c r="A70" s="1">
        <v>62</v>
      </c>
      <c r="B70" s="2" t="s">
        <v>15</v>
      </c>
      <c r="C70" s="2" t="s">
        <v>2</v>
      </c>
      <c r="D70" s="2" t="s">
        <v>18</v>
      </c>
      <c r="E70" s="2" t="s">
        <v>15</v>
      </c>
      <c r="F70" s="3" t="s">
        <v>239</v>
      </c>
      <c r="G70" s="3" t="s">
        <v>62</v>
      </c>
      <c r="H70" s="2"/>
      <c r="I70" s="2"/>
      <c r="J70" s="2"/>
      <c r="K70" s="2"/>
      <c r="L70" s="2"/>
      <c r="M70" s="2"/>
      <c r="N70" s="2"/>
      <c r="O70" s="2"/>
    </row>
    <row r="71" spans="1:15" ht="16.5" x14ac:dyDescent="0.3">
      <c r="A71" s="1">
        <v>63</v>
      </c>
      <c r="B71" s="2" t="s">
        <v>18</v>
      </c>
      <c r="C71" s="2"/>
      <c r="D71" s="2" t="s">
        <v>13</v>
      </c>
      <c r="E71" s="2" t="s">
        <v>13</v>
      </c>
      <c r="F71" s="3" t="s">
        <v>248</v>
      </c>
      <c r="G71" s="2" t="s">
        <v>74</v>
      </c>
      <c r="H71" s="2"/>
      <c r="I71" s="2"/>
      <c r="J71" s="2"/>
      <c r="K71" s="2"/>
      <c r="L71" s="2"/>
      <c r="M71" s="2"/>
      <c r="N71" s="2"/>
      <c r="O71" s="2"/>
    </row>
    <row r="72" spans="1:15" ht="16.5" x14ac:dyDescent="0.3">
      <c r="A72" s="1">
        <v>64</v>
      </c>
      <c r="B72" s="2" t="s">
        <v>18</v>
      </c>
      <c r="C72" s="2"/>
      <c r="D72" s="2"/>
      <c r="E72" s="2" t="s">
        <v>18</v>
      </c>
      <c r="F72" s="2" t="s">
        <v>395</v>
      </c>
      <c r="G72" s="2" t="s">
        <v>72</v>
      </c>
      <c r="H72" s="2"/>
      <c r="I72" s="2"/>
      <c r="J72" s="2"/>
      <c r="K72" s="2"/>
      <c r="L72" s="2"/>
      <c r="M72" s="2"/>
      <c r="N72" s="2"/>
      <c r="O72" s="2"/>
    </row>
    <row r="73" spans="1:15" ht="16.5" x14ac:dyDescent="0.3">
      <c r="A73" s="1">
        <v>65</v>
      </c>
      <c r="B73" s="2" t="s">
        <v>18</v>
      </c>
      <c r="C73" s="2"/>
      <c r="D73" s="2"/>
      <c r="E73" s="2" t="s">
        <v>18</v>
      </c>
      <c r="F73" s="2" t="s">
        <v>398</v>
      </c>
      <c r="G73" s="2"/>
      <c r="H73" s="2"/>
      <c r="I73" s="2"/>
      <c r="J73" s="2"/>
      <c r="K73" s="2"/>
      <c r="L73" s="2"/>
      <c r="M73" s="2"/>
      <c r="N73" s="2"/>
      <c r="O73" s="2"/>
    </row>
    <row r="74" spans="1:15" ht="16.5" x14ac:dyDescent="0.3">
      <c r="A74" s="1">
        <v>66</v>
      </c>
      <c r="B74" s="2" t="s">
        <v>18</v>
      </c>
      <c r="C74" s="2"/>
      <c r="D74" s="2"/>
      <c r="E74" s="2" t="s">
        <v>18</v>
      </c>
      <c r="F74" s="3" t="s">
        <v>353</v>
      </c>
      <c r="G74" s="2" t="s">
        <v>78</v>
      </c>
      <c r="H74" s="2"/>
      <c r="I74" s="2"/>
      <c r="J74" s="2"/>
      <c r="K74" s="2"/>
      <c r="L74" s="2"/>
      <c r="M74" s="2"/>
      <c r="N74" s="2"/>
      <c r="O74" s="2"/>
    </row>
    <row r="75" spans="1:15" ht="16.5" x14ac:dyDescent="0.3">
      <c r="A75" s="1">
        <v>67</v>
      </c>
      <c r="B75" s="2" t="s">
        <v>18</v>
      </c>
      <c r="C75" s="2"/>
      <c r="D75" s="2" t="s">
        <v>13</v>
      </c>
      <c r="E75" s="2" t="s">
        <v>13</v>
      </c>
      <c r="F75" s="3" t="s">
        <v>354</v>
      </c>
      <c r="G75" s="2" t="s">
        <v>79</v>
      </c>
      <c r="H75" s="2"/>
      <c r="I75" s="2"/>
      <c r="J75" s="2"/>
      <c r="K75" s="2"/>
      <c r="L75" s="2"/>
      <c r="M75" s="2"/>
      <c r="N75" s="2"/>
      <c r="O75" s="2"/>
    </row>
    <row r="76" spans="1:15" ht="16.5" x14ac:dyDescent="0.3">
      <c r="A76" s="1">
        <v>68</v>
      </c>
      <c r="B76" s="2" t="s">
        <v>15</v>
      </c>
      <c r="C76" s="2"/>
      <c r="D76" s="2"/>
      <c r="E76" s="2" t="s">
        <v>15</v>
      </c>
      <c r="F76" s="3" t="s">
        <v>243</v>
      </c>
      <c r="G76" s="3" t="s">
        <v>67</v>
      </c>
      <c r="H76" s="2"/>
      <c r="I76" s="2"/>
      <c r="J76" s="2"/>
      <c r="K76" s="2"/>
      <c r="L76" s="2"/>
      <c r="M76" s="2"/>
      <c r="N76" s="2"/>
      <c r="O76" s="2"/>
    </row>
    <row r="77" spans="1:15" ht="18" x14ac:dyDescent="0.35">
      <c r="A77" s="1">
        <v>69</v>
      </c>
      <c r="B77" s="2" t="s">
        <v>15</v>
      </c>
      <c r="C77" s="2" t="s">
        <v>2</v>
      </c>
      <c r="D77" s="2"/>
      <c r="E77" s="2" t="s">
        <v>15</v>
      </c>
      <c r="F77" s="3" t="s">
        <v>244</v>
      </c>
      <c r="G77" s="3" t="s">
        <v>68</v>
      </c>
      <c r="H77" s="2"/>
      <c r="I77" s="2"/>
      <c r="J77" s="2"/>
      <c r="K77" s="2"/>
      <c r="L77" s="2"/>
      <c r="M77" s="2"/>
      <c r="N77" s="2"/>
      <c r="O77" s="2"/>
    </row>
    <row r="78" spans="1:15" ht="16.5" x14ac:dyDescent="0.3">
      <c r="A78" s="1">
        <v>70</v>
      </c>
      <c r="B78" s="2" t="s">
        <v>15</v>
      </c>
      <c r="C78" s="2" t="s">
        <v>2</v>
      </c>
      <c r="D78" s="2" t="s">
        <v>18</v>
      </c>
      <c r="E78" s="2" t="s">
        <v>15</v>
      </c>
      <c r="F78" s="3" t="s">
        <v>245</v>
      </c>
      <c r="G78" s="3" t="s">
        <v>69</v>
      </c>
      <c r="H78" s="2"/>
      <c r="I78" s="2"/>
      <c r="J78" s="2"/>
      <c r="K78" s="2"/>
      <c r="L78" s="2"/>
      <c r="M78" s="2"/>
      <c r="N78" s="2"/>
      <c r="O78" s="2"/>
    </row>
    <row r="79" spans="1:15" ht="16.5" x14ac:dyDescent="0.3">
      <c r="A79" s="1">
        <v>71</v>
      </c>
      <c r="B79" s="2" t="s">
        <v>15</v>
      </c>
      <c r="C79" s="2"/>
      <c r="D79" s="2"/>
      <c r="E79" s="2" t="s">
        <v>15</v>
      </c>
      <c r="F79" s="3" t="s">
        <v>246</v>
      </c>
      <c r="G79" s="3" t="s">
        <v>70</v>
      </c>
      <c r="H79" s="2"/>
      <c r="I79" s="2"/>
      <c r="J79" s="2"/>
      <c r="K79" s="2"/>
      <c r="L79" s="2"/>
      <c r="M79" s="2"/>
      <c r="N79" s="2"/>
      <c r="O79" s="2"/>
    </row>
    <row r="80" spans="1:15" ht="16.5" x14ac:dyDescent="0.3">
      <c r="A80" s="1">
        <v>72</v>
      </c>
      <c r="B80" s="2" t="s">
        <v>18</v>
      </c>
      <c r="C80" s="2" t="s">
        <v>2</v>
      </c>
      <c r="D80" s="2"/>
      <c r="E80" s="2" t="s">
        <v>18</v>
      </c>
      <c r="F80" s="3" t="s">
        <v>247</v>
      </c>
      <c r="G80" s="3" t="s">
        <v>71</v>
      </c>
      <c r="H80" s="2"/>
      <c r="I80" s="2"/>
      <c r="J80" s="2"/>
      <c r="K80" s="2"/>
      <c r="L80" s="2"/>
      <c r="M80" s="2"/>
      <c r="N80" s="2"/>
      <c r="O80" s="2"/>
    </row>
    <row r="81" spans="1:15" ht="16.5" x14ac:dyDescent="0.3">
      <c r="A81" s="1">
        <v>73</v>
      </c>
      <c r="B81" s="2" t="s">
        <v>18</v>
      </c>
      <c r="C81" s="2"/>
      <c r="D81" s="2" t="s">
        <v>13</v>
      </c>
      <c r="E81" s="2" t="s">
        <v>13</v>
      </c>
      <c r="F81" s="3" t="s">
        <v>250</v>
      </c>
      <c r="G81" s="2" t="s">
        <v>81</v>
      </c>
      <c r="H81" s="2"/>
      <c r="I81" s="2"/>
      <c r="J81" s="2"/>
      <c r="K81" s="2"/>
      <c r="L81" s="2"/>
      <c r="M81" s="2"/>
      <c r="N81" s="2"/>
      <c r="O81" s="2"/>
    </row>
    <row r="82" spans="1:15" ht="16.5" x14ac:dyDescent="0.3">
      <c r="A82" s="1">
        <v>74</v>
      </c>
      <c r="B82" s="6" t="s">
        <v>18</v>
      </c>
      <c r="C82" s="6"/>
      <c r="D82" s="2" t="s">
        <v>82</v>
      </c>
      <c r="E82" s="2" t="s">
        <v>18</v>
      </c>
      <c r="F82" s="3" t="s">
        <v>251</v>
      </c>
      <c r="G82" s="2" t="s">
        <v>83</v>
      </c>
      <c r="H82" s="2"/>
      <c r="I82" s="2"/>
      <c r="J82" s="2"/>
      <c r="K82" s="2"/>
      <c r="L82" s="2"/>
      <c r="M82" s="2"/>
      <c r="N82" s="2"/>
      <c r="O82" s="2"/>
    </row>
    <row r="83" spans="1:15" ht="16.5" x14ac:dyDescent="0.3">
      <c r="A83" s="1">
        <v>75</v>
      </c>
      <c r="B83" s="2" t="s">
        <v>37</v>
      </c>
      <c r="C83" s="2"/>
      <c r="D83" s="2"/>
      <c r="E83" s="2" t="s">
        <v>16</v>
      </c>
      <c r="F83" s="3" t="s">
        <v>253</v>
      </c>
      <c r="G83" s="2" t="s">
        <v>85</v>
      </c>
      <c r="H83" s="2"/>
      <c r="I83" s="2"/>
      <c r="J83" s="2"/>
      <c r="K83" s="2"/>
      <c r="L83" s="2"/>
      <c r="M83" s="2"/>
      <c r="N83" s="2"/>
      <c r="O83" s="2"/>
    </row>
    <row r="84" spans="1:15" ht="16.5" x14ac:dyDescent="0.3">
      <c r="A84" s="1">
        <v>76</v>
      </c>
      <c r="B84" s="2" t="s">
        <v>37</v>
      </c>
      <c r="C84" s="2"/>
      <c r="D84" s="2"/>
      <c r="E84" s="2" t="s">
        <v>16</v>
      </c>
      <c r="F84" s="3" t="s">
        <v>254</v>
      </c>
      <c r="G84" s="2" t="s">
        <v>86</v>
      </c>
      <c r="H84" s="2"/>
      <c r="I84" s="2"/>
      <c r="J84" s="2"/>
      <c r="K84" s="2"/>
      <c r="L84" s="2"/>
      <c r="M84" s="2"/>
      <c r="N84" s="2"/>
      <c r="O84" s="2"/>
    </row>
    <row r="85" spans="1:15" ht="16.5" x14ac:dyDescent="0.3">
      <c r="F85" s="13"/>
      <c r="H85" s="2"/>
      <c r="I85" s="2"/>
      <c r="J85" s="2"/>
      <c r="K85" s="2"/>
      <c r="L85" s="2"/>
      <c r="M85" s="2"/>
      <c r="N85" s="2"/>
      <c r="O85" s="2"/>
    </row>
    <row r="86" spans="1:15" s="8" customFormat="1" ht="16.5" x14ac:dyDescent="0.3">
      <c r="A86" s="12"/>
      <c r="F86" s="13"/>
      <c r="G86" s="9" t="s">
        <v>87</v>
      </c>
      <c r="H86" s="10"/>
      <c r="I86" s="10"/>
      <c r="J86" s="10"/>
      <c r="K86" s="10"/>
      <c r="L86" s="10"/>
      <c r="M86" s="10"/>
      <c r="N86" s="10"/>
      <c r="O86" s="10"/>
    </row>
    <row r="87" spans="1:15" ht="16.5" x14ac:dyDescent="0.3">
      <c r="A87" s="1">
        <v>77</v>
      </c>
      <c r="B87" s="2" t="s">
        <v>18</v>
      </c>
      <c r="C87" s="2"/>
      <c r="D87" s="2" t="s">
        <v>13</v>
      </c>
      <c r="E87" s="2" t="s">
        <v>13</v>
      </c>
      <c r="F87" s="3" t="s">
        <v>259</v>
      </c>
      <c r="G87" s="3" t="s">
        <v>93</v>
      </c>
      <c r="H87" s="2"/>
      <c r="I87" s="2"/>
      <c r="J87" s="2"/>
      <c r="K87" s="2"/>
      <c r="L87" s="2"/>
      <c r="M87" s="2"/>
      <c r="N87" s="2"/>
      <c r="O87" s="2"/>
    </row>
    <row r="88" spans="1:15" ht="16.5" x14ac:dyDescent="0.3">
      <c r="A88" s="1">
        <v>78</v>
      </c>
      <c r="B88" s="2" t="s">
        <v>12</v>
      </c>
      <c r="C88" s="2"/>
      <c r="D88" s="2" t="s">
        <v>37</v>
      </c>
      <c r="E88" s="2" t="s">
        <v>12</v>
      </c>
      <c r="F88" s="3" t="s">
        <v>270</v>
      </c>
      <c r="G88" s="2" t="s">
        <v>105</v>
      </c>
      <c r="H88" s="2"/>
      <c r="I88" s="2"/>
      <c r="J88" s="2"/>
      <c r="K88" s="2"/>
      <c r="L88" s="2"/>
      <c r="M88" s="2"/>
      <c r="N88" s="2"/>
      <c r="O88" s="2"/>
    </row>
    <row r="89" spans="1:15" ht="16.5" x14ac:dyDescent="0.3">
      <c r="A89" s="1">
        <v>79</v>
      </c>
      <c r="B89" s="2" t="s">
        <v>12</v>
      </c>
      <c r="C89" s="2"/>
      <c r="D89" s="2" t="s">
        <v>37</v>
      </c>
      <c r="E89" s="2" t="s">
        <v>12</v>
      </c>
      <c r="F89" s="3" t="s">
        <v>262</v>
      </c>
      <c r="G89" s="2" t="s">
        <v>96</v>
      </c>
      <c r="H89" s="2"/>
      <c r="I89" s="2"/>
      <c r="J89" s="2"/>
      <c r="K89" s="2"/>
      <c r="L89" s="2"/>
      <c r="M89" s="2"/>
      <c r="N89" s="2"/>
      <c r="O89" s="2"/>
    </row>
    <row r="90" spans="1:15" ht="16.5" x14ac:dyDescent="0.3">
      <c r="A90" s="1">
        <v>80</v>
      </c>
      <c r="B90" s="2" t="s">
        <v>12</v>
      </c>
      <c r="C90" s="2"/>
      <c r="D90" s="2" t="s">
        <v>37</v>
      </c>
      <c r="E90" s="2" t="s">
        <v>12</v>
      </c>
      <c r="F90" s="3" t="s">
        <v>265</v>
      </c>
      <c r="G90" s="2" t="s">
        <v>100</v>
      </c>
      <c r="H90" s="2"/>
      <c r="I90" s="2"/>
      <c r="J90" s="2"/>
      <c r="K90" s="2"/>
      <c r="L90" s="2"/>
      <c r="M90" s="2"/>
      <c r="N90" s="2"/>
      <c r="O90" s="2"/>
    </row>
    <row r="91" spans="1:15" ht="16.5" x14ac:dyDescent="0.3">
      <c r="A91" s="1">
        <v>81</v>
      </c>
      <c r="B91" s="2" t="s">
        <v>12</v>
      </c>
      <c r="C91" s="2"/>
      <c r="D91" s="2" t="s">
        <v>37</v>
      </c>
      <c r="E91" s="2" t="s">
        <v>12</v>
      </c>
      <c r="F91" s="3" t="s">
        <v>266</v>
      </c>
      <c r="G91" s="2" t="s">
        <v>101</v>
      </c>
      <c r="H91" s="2"/>
      <c r="I91" s="2"/>
      <c r="J91" s="2"/>
      <c r="K91" s="2"/>
      <c r="L91" s="2"/>
      <c r="M91" s="2"/>
      <c r="N91" s="2"/>
      <c r="O91" s="2"/>
    </row>
    <row r="92" spans="1:15" ht="16.5" x14ac:dyDescent="0.3">
      <c r="A92" s="1">
        <v>82</v>
      </c>
      <c r="B92" s="2" t="s">
        <v>15</v>
      </c>
      <c r="C92" s="2"/>
      <c r="D92" s="2"/>
      <c r="E92" s="2" t="s">
        <v>15</v>
      </c>
      <c r="F92" s="3" t="s">
        <v>271</v>
      </c>
      <c r="G92" s="3" t="s">
        <v>106</v>
      </c>
      <c r="H92" s="2"/>
      <c r="I92" s="2"/>
      <c r="J92" s="2"/>
      <c r="K92" s="2"/>
      <c r="L92" s="2"/>
      <c r="M92" s="2"/>
      <c r="N92" s="2"/>
      <c r="O92" s="2"/>
    </row>
    <row r="93" spans="1:15" ht="18" x14ac:dyDescent="0.35">
      <c r="A93" s="1">
        <v>83</v>
      </c>
      <c r="B93" s="2" t="s">
        <v>15</v>
      </c>
      <c r="C93" s="2"/>
      <c r="D93" s="2"/>
      <c r="E93" s="2" t="s">
        <v>15</v>
      </c>
      <c r="F93" s="3" t="s">
        <v>272</v>
      </c>
      <c r="G93" s="3" t="s">
        <v>107</v>
      </c>
      <c r="H93" s="2"/>
      <c r="I93" s="2"/>
      <c r="J93" s="2"/>
      <c r="K93" s="2"/>
      <c r="L93" s="2"/>
      <c r="M93" s="2"/>
      <c r="N93" s="2"/>
      <c r="O93" s="2"/>
    </row>
    <row r="94" spans="1:15" ht="16.5" x14ac:dyDescent="0.3">
      <c r="A94" s="1">
        <v>84</v>
      </c>
      <c r="B94" s="2" t="s">
        <v>15</v>
      </c>
      <c r="C94" s="2"/>
      <c r="D94" s="2" t="s">
        <v>18</v>
      </c>
      <c r="E94" s="2" t="s">
        <v>15</v>
      </c>
      <c r="F94" s="2" t="s">
        <v>273</v>
      </c>
      <c r="G94" s="3" t="s">
        <v>108</v>
      </c>
      <c r="H94" s="2"/>
      <c r="I94" s="2"/>
      <c r="J94" s="2"/>
      <c r="K94" s="2"/>
      <c r="L94" s="2"/>
      <c r="M94" s="2"/>
      <c r="N94" s="2"/>
      <c r="O94" s="2"/>
    </row>
    <row r="95" spans="1:15" ht="18" x14ac:dyDescent="0.35">
      <c r="A95" s="1">
        <v>85</v>
      </c>
      <c r="B95" s="2" t="s">
        <v>15</v>
      </c>
      <c r="C95" s="2" t="s">
        <v>2</v>
      </c>
      <c r="D95" s="2"/>
      <c r="E95" s="2" t="s">
        <v>16</v>
      </c>
      <c r="F95" s="16" t="s">
        <v>374</v>
      </c>
      <c r="G95" s="3" t="s">
        <v>126</v>
      </c>
      <c r="H95" s="2"/>
      <c r="I95" s="2"/>
      <c r="J95" s="2"/>
      <c r="K95" s="2"/>
      <c r="L95" s="2"/>
      <c r="M95" s="2"/>
      <c r="N95" s="2"/>
      <c r="O95" s="2"/>
    </row>
    <row r="96" spans="1:15" ht="16.5" x14ac:dyDescent="0.3">
      <c r="A96" s="1">
        <v>86</v>
      </c>
      <c r="B96" s="2" t="s">
        <v>15</v>
      </c>
      <c r="C96" s="2"/>
      <c r="D96" s="2"/>
      <c r="E96" s="2" t="s">
        <v>15</v>
      </c>
      <c r="F96" s="3" t="s">
        <v>274</v>
      </c>
      <c r="G96" s="3" t="s">
        <v>109</v>
      </c>
      <c r="H96" s="2"/>
      <c r="I96" s="2"/>
      <c r="J96" s="2"/>
      <c r="K96" s="2"/>
      <c r="L96" s="2"/>
      <c r="M96" s="2"/>
      <c r="N96" s="2"/>
      <c r="O96" s="2"/>
    </row>
    <row r="97" spans="1:15" ht="16.5" x14ac:dyDescent="0.3">
      <c r="A97" s="1">
        <v>87</v>
      </c>
      <c r="B97" s="2" t="s">
        <v>18</v>
      </c>
      <c r="C97" s="2" t="s">
        <v>2</v>
      </c>
      <c r="D97" s="2"/>
      <c r="E97" s="2" t="s">
        <v>18</v>
      </c>
      <c r="F97" s="3" t="s">
        <v>275</v>
      </c>
      <c r="G97" s="3" t="s">
        <v>110</v>
      </c>
      <c r="H97" s="2"/>
      <c r="I97" s="2"/>
      <c r="J97" s="2"/>
      <c r="K97" s="2"/>
      <c r="L97" s="2"/>
      <c r="M97" s="2"/>
      <c r="N97" s="2"/>
      <c r="O97" s="2"/>
    </row>
    <row r="98" spans="1:15" ht="16.5" x14ac:dyDescent="0.3">
      <c r="A98" s="1">
        <v>88</v>
      </c>
      <c r="B98" s="2" t="s">
        <v>18</v>
      </c>
      <c r="C98" s="2"/>
      <c r="D98" s="2"/>
      <c r="E98" s="2" t="s">
        <v>18</v>
      </c>
      <c r="F98" s="3" t="s">
        <v>276</v>
      </c>
      <c r="G98" s="3" t="s">
        <v>111</v>
      </c>
      <c r="H98" s="2"/>
      <c r="I98" s="2"/>
      <c r="J98" s="2"/>
      <c r="K98" s="2"/>
      <c r="L98" s="2"/>
      <c r="M98" s="2"/>
      <c r="N98" s="2"/>
      <c r="O98" s="2"/>
    </row>
    <row r="99" spans="1:15" ht="16.5" x14ac:dyDescent="0.3">
      <c r="A99" s="1">
        <v>89</v>
      </c>
      <c r="B99" s="2" t="s">
        <v>18</v>
      </c>
      <c r="C99" s="2"/>
      <c r="D99" s="2" t="s">
        <v>13</v>
      </c>
      <c r="E99" s="2" t="s">
        <v>13</v>
      </c>
      <c r="F99" s="3" t="s">
        <v>358</v>
      </c>
      <c r="G99" s="2" t="s">
        <v>127</v>
      </c>
      <c r="H99" s="2"/>
      <c r="I99" s="2"/>
      <c r="J99" s="2"/>
      <c r="K99" s="2"/>
      <c r="L99" s="2"/>
      <c r="M99" s="2"/>
      <c r="N99" s="2"/>
      <c r="O99" s="2"/>
    </row>
    <row r="100" spans="1:15" ht="16.5" x14ac:dyDescent="0.3">
      <c r="A100" s="1">
        <v>90</v>
      </c>
      <c r="B100" s="2" t="s">
        <v>12</v>
      </c>
      <c r="C100" s="2"/>
      <c r="D100" s="2" t="s">
        <v>37</v>
      </c>
      <c r="E100" s="2" t="s">
        <v>12</v>
      </c>
      <c r="F100" s="3" t="s">
        <v>267</v>
      </c>
      <c r="G100" s="2" t="s">
        <v>102</v>
      </c>
      <c r="H100" s="2"/>
      <c r="I100" s="2"/>
      <c r="J100" s="2"/>
      <c r="K100" s="2"/>
      <c r="L100" s="2"/>
      <c r="M100" s="2"/>
      <c r="N100" s="2"/>
      <c r="O100" s="2"/>
    </row>
    <row r="101" spans="1:15" ht="16.5" x14ac:dyDescent="0.3">
      <c r="A101" s="1">
        <v>91</v>
      </c>
      <c r="B101" s="2" t="s">
        <v>15</v>
      </c>
      <c r="C101" s="2"/>
      <c r="D101" s="2"/>
      <c r="E101" s="2" t="s">
        <v>15</v>
      </c>
      <c r="F101" s="3" t="s">
        <v>277</v>
      </c>
      <c r="G101" s="3" t="s">
        <v>112</v>
      </c>
      <c r="H101" s="2"/>
      <c r="I101" s="2"/>
      <c r="J101" s="2"/>
      <c r="K101" s="2"/>
      <c r="L101" s="2"/>
      <c r="M101" s="2"/>
      <c r="N101" s="2"/>
      <c r="O101" s="2"/>
    </row>
    <row r="102" spans="1:15" ht="16.5" x14ac:dyDescent="0.3">
      <c r="A102" s="1">
        <v>92</v>
      </c>
      <c r="B102" s="2" t="s">
        <v>18</v>
      </c>
      <c r="C102" s="2"/>
      <c r="D102" s="2"/>
      <c r="E102" s="2" t="s">
        <v>18</v>
      </c>
      <c r="F102" s="3" t="s">
        <v>263</v>
      </c>
      <c r="G102" s="2" t="s">
        <v>98</v>
      </c>
      <c r="H102" s="2"/>
      <c r="I102" s="2"/>
      <c r="J102" s="2"/>
      <c r="K102" s="2"/>
      <c r="L102" s="2"/>
      <c r="M102" s="2"/>
      <c r="N102" s="2"/>
      <c r="O102" s="2"/>
    </row>
    <row r="103" spans="1:15" ht="16.5" x14ac:dyDescent="0.3">
      <c r="A103" s="1">
        <v>93</v>
      </c>
      <c r="B103" s="2" t="s">
        <v>12</v>
      </c>
      <c r="C103" s="2"/>
      <c r="D103" s="2" t="s">
        <v>199</v>
      </c>
      <c r="E103" s="2" t="s">
        <v>13</v>
      </c>
      <c r="F103" s="3" t="s">
        <v>260</v>
      </c>
      <c r="G103" s="2" t="s">
        <v>94</v>
      </c>
      <c r="H103" s="2"/>
      <c r="I103" s="2"/>
      <c r="J103" s="2"/>
      <c r="K103" s="2"/>
      <c r="L103" s="2"/>
      <c r="M103" s="2"/>
      <c r="N103" s="2"/>
      <c r="O103" s="2"/>
    </row>
    <row r="104" spans="1:15" ht="18" x14ac:dyDescent="0.35">
      <c r="A104" s="1">
        <v>94</v>
      </c>
      <c r="B104" s="2" t="s">
        <v>18</v>
      </c>
      <c r="C104" s="2"/>
      <c r="D104" s="2" t="s">
        <v>13</v>
      </c>
      <c r="E104" s="2" t="s">
        <v>13</v>
      </c>
      <c r="F104" s="3" t="s">
        <v>279</v>
      </c>
      <c r="G104" s="3" t="s">
        <v>114</v>
      </c>
      <c r="H104" s="2"/>
      <c r="I104" s="2"/>
      <c r="J104" s="2"/>
      <c r="K104" s="2"/>
      <c r="L104" s="2"/>
      <c r="M104" s="2"/>
      <c r="N104" s="2"/>
      <c r="O104" s="2"/>
    </row>
    <row r="105" spans="1:15" ht="18" x14ac:dyDescent="0.35">
      <c r="A105" s="1">
        <v>95</v>
      </c>
      <c r="B105" s="2" t="s">
        <v>15</v>
      </c>
      <c r="C105" s="2"/>
      <c r="D105" s="2"/>
      <c r="E105" s="2" t="s">
        <v>16</v>
      </c>
      <c r="F105" s="3" t="s">
        <v>280</v>
      </c>
      <c r="G105" s="3" t="s">
        <v>115</v>
      </c>
      <c r="H105" s="2"/>
      <c r="I105" s="2"/>
      <c r="J105" s="2"/>
      <c r="K105" s="2"/>
      <c r="L105" s="2"/>
      <c r="M105" s="2"/>
      <c r="N105" s="2"/>
      <c r="O105" s="2"/>
    </row>
    <row r="106" spans="1:15" ht="18" x14ac:dyDescent="0.35">
      <c r="A106" s="1">
        <v>96</v>
      </c>
      <c r="B106" s="2" t="s">
        <v>18</v>
      </c>
      <c r="C106" s="2"/>
      <c r="D106" s="2"/>
      <c r="E106" s="2" t="s">
        <v>7</v>
      </c>
      <c r="F106" s="3" t="s">
        <v>281</v>
      </c>
      <c r="G106" s="3" t="s">
        <v>116</v>
      </c>
      <c r="H106" s="2"/>
      <c r="I106" s="2"/>
      <c r="J106" s="2"/>
      <c r="K106" s="2"/>
      <c r="L106" s="2"/>
      <c r="M106" s="2"/>
      <c r="N106" s="2"/>
      <c r="O106" s="2"/>
    </row>
    <row r="107" spans="1:15" ht="16.5" x14ac:dyDescent="0.3">
      <c r="A107" s="1">
        <v>97</v>
      </c>
      <c r="B107" s="2" t="s">
        <v>7</v>
      </c>
      <c r="C107" s="2"/>
      <c r="D107" s="2" t="s">
        <v>88</v>
      </c>
      <c r="E107" s="2" t="s">
        <v>7</v>
      </c>
      <c r="F107" s="3" t="s">
        <v>255</v>
      </c>
      <c r="G107" s="2" t="s">
        <v>89</v>
      </c>
      <c r="H107" s="2"/>
      <c r="I107" s="2"/>
      <c r="J107" s="2"/>
      <c r="K107" s="2"/>
      <c r="L107" s="2"/>
      <c r="M107" s="2"/>
      <c r="N107" s="2"/>
      <c r="O107" s="2"/>
    </row>
    <row r="108" spans="1:15" ht="16.5" x14ac:dyDescent="0.3">
      <c r="A108" s="1">
        <v>98</v>
      </c>
      <c r="B108" s="2" t="s">
        <v>7</v>
      </c>
      <c r="C108" s="2" t="s">
        <v>2</v>
      </c>
      <c r="D108" s="2" t="s">
        <v>88</v>
      </c>
      <c r="E108" s="2" t="s">
        <v>7</v>
      </c>
      <c r="F108" s="3" t="s">
        <v>256</v>
      </c>
      <c r="G108" s="2" t="s">
        <v>90</v>
      </c>
      <c r="H108" s="2"/>
      <c r="I108" s="2"/>
      <c r="J108" s="2"/>
      <c r="K108" s="2"/>
      <c r="L108" s="2"/>
      <c r="M108" s="2"/>
      <c r="N108" s="2"/>
      <c r="O108" s="2"/>
    </row>
    <row r="109" spans="1:15" ht="16.5" x14ac:dyDescent="0.3">
      <c r="A109" s="1">
        <v>99</v>
      </c>
      <c r="B109" s="2" t="s">
        <v>7</v>
      </c>
      <c r="C109" s="2" t="s">
        <v>2</v>
      </c>
      <c r="D109" s="2" t="s">
        <v>88</v>
      </c>
      <c r="E109" s="2" t="s">
        <v>7</v>
      </c>
      <c r="F109" s="3" t="s">
        <v>257</v>
      </c>
      <c r="G109" s="2" t="s">
        <v>91</v>
      </c>
      <c r="H109" s="2"/>
      <c r="I109" s="2"/>
      <c r="J109" s="2"/>
      <c r="K109" s="2"/>
      <c r="L109" s="2"/>
      <c r="M109" s="2"/>
      <c r="N109" s="2"/>
      <c r="O109" s="2"/>
    </row>
    <row r="110" spans="1:15" ht="18" x14ac:dyDescent="0.35">
      <c r="A110" s="1">
        <v>100</v>
      </c>
      <c r="B110" s="2" t="s">
        <v>15</v>
      </c>
      <c r="C110" s="2" t="s">
        <v>2</v>
      </c>
      <c r="D110" s="2" t="s">
        <v>58</v>
      </c>
      <c r="E110" s="2" t="s">
        <v>16</v>
      </c>
      <c r="F110" s="3" t="s">
        <v>356</v>
      </c>
      <c r="G110" s="3" t="s">
        <v>125</v>
      </c>
      <c r="H110" s="2"/>
      <c r="I110" s="2"/>
      <c r="J110" s="2"/>
      <c r="K110" s="2"/>
      <c r="L110" s="2"/>
      <c r="M110" s="2"/>
      <c r="N110" s="2"/>
      <c r="O110" s="2"/>
    </row>
    <row r="111" spans="1:15" ht="16.5" x14ac:dyDescent="0.3">
      <c r="A111" s="1">
        <v>101</v>
      </c>
      <c r="B111" s="2" t="s">
        <v>15</v>
      </c>
      <c r="C111" s="2" t="s">
        <v>2</v>
      </c>
      <c r="D111" s="2"/>
      <c r="E111" s="2" t="s">
        <v>15</v>
      </c>
      <c r="F111" s="3" t="s">
        <v>282</v>
      </c>
      <c r="G111" s="3" t="s">
        <v>117</v>
      </c>
      <c r="H111" s="2"/>
      <c r="I111" s="2"/>
      <c r="J111" s="2"/>
      <c r="K111" s="2"/>
      <c r="L111" s="2"/>
      <c r="M111" s="2"/>
      <c r="N111" s="2"/>
      <c r="O111" s="2"/>
    </row>
    <row r="112" spans="1:15" ht="16.5" x14ac:dyDescent="0.3">
      <c r="A112" s="1">
        <v>102</v>
      </c>
      <c r="B112" s="2" t="s">
        <v>18</v>
      </c>
      <c r="C112" s="2"/>
      <c r="D112" s="2"/>
      <c r="E112" s="2" t="s">
        <v>18</v>
      </c>
      <c r="F112" s="3" t="s">
        <v>283</v>
      </c>
      <c r="G112" s="3" t="s">
        <v>118</v>
      </c>
      <c r="H112" s="2"/>
      <c r="I112" s="2"/>
      <c r="J112" s="2"/>
      <c r="K112" s="2"/>
      <c r="L112" s="2"/>
      <c r="M112" s="2"/>
      <c r="N112" s="2"/>
      <c r="O112" s="2"/>
    </row>
    <row r="113" spans="1:15" ht="16.5" x14ac:dyDescent="0.3">
      <c r="A113" s="1">
        <v>103</v>
      </c>
      <c r="B113" s="2" t="s">
        <v>18</v>
      </c>
      <c r="C113" s="2"/>
      <c r="D113" s="2" t="s">
        <v>13</v>
      </c>
      <c r="E113" s="2" t="s">
        <v>13</v>
      </c>
      <c r="F113" s="3" t="s">
        <v>357</v>
      </c>
      <c r="G113" s="2" t="s">
        <v>128</v>
      </c>
      <c r="H113" s="2"/>
      <c r="I113" s="2"/>
      <c r="J113" s="2"/>
      <c r="K113" s="2"/>
      <c r="L113" s="2"/>
      <c r="M113" s="2"/>
      <c r="N113" s="2"/>
      <c r="O113" s="2"/>
    </row>
    <row r="114" spans="1:15" ht="16.5" x14ac:dyDescent="0.3">
      <c r="A114" s="1">
        <v>104</v>
      </c>
      <c r="B114" s="2" t="s">
        <v>18</v>
      </c>
      <c r="C114" s="2"/>
      <c r="D114" s="2" t="s">
        <v>13</v>
      </c>
      <c r="E114" s="2" t="s">
        <v>13</v>
      </c>
      <c r="F114" s="3" t="s">
        <v>359</v>
      </c>
      <c r="G114" s="2" t="s">
        <v>129</v>
      </c>
      <c r="H114" s="2"/>
      <c r="I114" s="2"/>
      <c r="J114" s="2"/>
      <c r="K114" s="2"/>
      <c r="L114" s="2"/>
      <c r="M114" s="2"/>
      <c r="N114" s="2"/>
      <c r="O114" s="2"/>
    </row>
    <row r="115" spans="1:15" ht="16.5" x14ac:dyDescent="0.3">
      <c r="A115" s="1">
        <v>105</v>
      </c>
      <c r="B115" s="2" t="s">
        <v>15</v>
      </c>
      <c r="C115" s="2" t="s">
        <v>2</v>
      </c>
      <c r="D115" s="2" t="s">
        <v>18</v>
      </c>
      <c r="E115" s="2" t="s">
        <v>18</v>
      </c>
      <c r="F115" s="3" t="s">
        <v>284</v>
      </c>
      <c r="G115" s="3" t="s">
        <v>120</v>
      </c>
      <c r="H115" s="2"/>
      <c r="I115" s="2"/>
      <c r="J115" s="2"/>
      <c r="K115" s="2"/>
      <c r="L115" s="2"/>
      <c r="M115" s="2"/>
      <c r="N115" s="2"/>
      <c r="O115" s="2"/>
    </row>
    <row r="116" spans="1:15" ht="16.5" x14ac:dyDescent="0.3">
      <c r="A116" s="1">
        <v>106</v>
      </c>
      <c r="B116" s="2" t="s">
        <v>18</v>
      </c>
      <c r="C116" s="2" t="s">
        <v>2</v>
      </c>
      <c r="D116" s="2"/>
      <c r="E116" s="2" t="s">
        <v>18</v>
      </c>
      <c r="F116" s="3" t="s">
        <v>285</v>
      </c>
      <c r="G116" s="3" t="s">
        <v>121</v>
      </c>
      <c r="H116" s="2"/>
      <c r="I116" s="2"/>
      <c r="J116" s="2"/>
      <c r="K116" s="2"/>
      <c r="L116" s="2"/>
      <c r="M116" s="2"/>
      <c r="N116" s="2"/>
      <c r="O116" s="2"/>
    </row>
    <row r="117" spans="1:15" ht="16.5" x14ac:dyDescent="0.3">
      <c r="A117" s="1">
        <v>107</v>
      </c>
      <c r="B117" s="2" t="s">
        <v>18</v>
      </c>
      <c r="C117" s="2"/>
      <c r="D117" s="2"/>
      <c r="E117" s="2" t="s">
        <v>18</v>
      </c>
      <c r="F117" s="3" t="s">
        <v>286</v>
      </c>
      <c r="G117" s="3" t="s">
        <v>122</v>
      </c>
      <c r="H117" s="2"/>
      <c r="I117" s="2"/>
      <c r="J117" s="2"/>
      <c r="K117" s="2"/>
      <c r="L117" s="2"/>
      <c r="M117" s="2"/>
      <c r="N117" s="2"/>
      <c r="O117" s="2"/>
    </row>
    <row r="118" spans="1:15" ht="16.5" x14ac:dyDescent="0.3">
      <c r="A118" s="1">
        <v>108</v>
      </c>
      <c r="B118" s="2" t="s">
        <v>12</v>
      </c>
      <c r="C118" s="2"/>
      <c r="D118" s="2" t="s">
        <v>37</v>
      </c>
      <c r="E118" s="2" t="s">
        <v>12</v>
      </c>
      <c r="F118" s="14" t="s">
        <v>269</v>
      </c>
      <c r="G118" s="2" t="s">
        <v>104</v>
      </c>
      <c r="H118" s="2"/>
      <c r="I118" s="2"/>
      <c r="J118" s="2"/>
      <c r="K118" s="2"/>
      <c r="L118" s="2"/>
      <c r="M118" s="2"/>
      <c r="N118" s="2"/>
      <c r="O118" s="2"/>
    </row>
    <row r="119" spans="1:15" ht="16.5" x14ac:dyDescent="0.3">
      <c r="A119" s="1">
        <v>109</v>
      </c>
      <c r="B119" s="2" t="s">
        <v>18</v>
      </c>
      <c r="C119" s="2"/>
      <c r="D119" s="2"/>
      <c r="E119" s="2" t="s">
        <v>18</v>
      </c>
      <c r="F119" s="14" t="s">
        <v>355</v>
      </c>
      <c r="G119" s="3" t="s">
        <v>119</v>
      </c>
      <c r="H119" s="2"/>
      <c r="I119" s="2"/>
      <c r="J119" s="2"/>
      <c r="K119" s="2"/>
      <c r="L119" s="2"/>
      <c r="M119" s="2"/>
      <c r="N119" s="2"/>
      <c r="O119" s="2"/>
    </row>
    <row r="120" spans="1:15" ht="16.5" x14ac:dyDescent="0.3">
      <c r="A120" s="1">
        <v>110</v>
      </c>
      <c r="B120" s="2" t="s">
        <v>15</v>
      </c>
      <c r="C120" s="2"/>
      <c r="D120" s="2"/>
      <c r="E120" s="2" t="s">
        <v>15</v>
      </c>
      <c r="F120" s="3" t="s">
        <v>287</v>
      </c>
      <c r="G120" s="3" t="s">
        <v>123</v>
      </c>
      <c r="H120" s="2"/>
      <c r="I120" s="2"/>
      <c r="J120" s="2"/>
      <c r="K120" s="2"/>
      <c r="L120" s="2"/>
      <c r="M120" s="2"/>
      <c r="N120" s="2"/>
      <c r="O120" s="2"/>
    </row>
    <row r="121" spans="1:15" ht="16.5" x14ac:dyDescent="0.3">
      <c r="A121" s="1">
        <v>111</v>
      </c>
      <c r="B121" s="2" t="s">
        <v>15</v>
      </c>
      <c r="C121" s="2" t="s">
        <v>2</v>
      </c>
      <c r="D121" s="2"/>
      <c r="E121" s="2" t="s">
        <v>15</v>
      </c>
      <c r="F121" s="3" t="s">
        <v>288</v>
      </c>
      <c r="G121" s="3" t="s">
        <v>124</v>
      </c>
      <c r="H121" s="2"/>
      <c r="I121" s="2"/>
      <c r="J121" s="2"/>
      <c r="K121" s="2"/>
      <c r="L121" s="2"/>
      <c r="M121" s="2"/>
      <c r="N121" s="2"/>
      <c r="O121" s="2"/>
    </row>
    <row r="122" spans="1:15" ht="16.5" x14ac:dyDescent="0.3">
      <c r="A122" s="1">
        <v>112</v>
      </c>
      <c r="B122" s="2" t="s">
        <v>15</v>
      </c>
      <c r="C122" s="2"/>
      <c r="D122" s="2" t="s">
        <v>37</v>
      </c>
      <c r="E122" s="2" t="s">
        <v>16</v>
      </c>
      <c r="F122" s="3" t="s">
        <v>278</v>
      </c>
      <c r="G122" s="3" t="s">
        <v>113</v>
      </c>
      <c r="H122" s="2"/>
      <c r="I122" s="2"/>
      <c r="J122" s="2"/>
      <c r="K122" s="2"/>
      <c r="L122" s="2"/>
      <c r="M122" s="2"/>
      <c r="N122" s="2"/>
      <c r="O122" s="2"/>
    </row>
    <row r="123" spans="1:15" ht="16.5" x14ac:dyDescent="0.3">
      <c r="A123" s="1">
        <v>113</v>
      </c>
      <c r="B123" s="2" t="s">
        <v>12</v>
      </c>
      <c r="C123" s="2"/>
      <c r="D123" s="2" t="s">
        <v>37</v>
      </c>
      <c r="E123" s="2" t="s">
        <v>12</v>
      </c>
      <c r="F123" s="3" t="s">
        <v>268</v>
      </c>
      <c r="G123" s="2" t="s">
        <v>103</v>
      </c>
      <c r="H123" s="2"/>
      <c r="I123" s="2"/>
      <c r="J123" s="2"/>
      <c r="K123" s="2"/>
      <c r="L123" s="2"/>
      <c r="M123" s="2"/>
      <c r="N123" s="2"/>
      <c r="O123" s="2"/>
    </row>
    <row r="124" spans="1:15" ht="16.5" x14ac:dyDescent="0.3">
      <c r="A124" s="1">
        <v>114</v>
      </c>
      <c r="B124" s="2" t="s">
        <v>12</v>
      </c>
      <c r="C124" s="2"/>
      <c r="D124" s="2" t="s">
        <v>37</v>
      </c>
      <c r="E124" s="2" t="s">
        <v>16</v>
      </c>
      <c r="F124" s="3" t="s">
        <v>261</v>
      </c>
      <c r="G124" s="2" t="s">
        <v>95</v>
      </c>
      <c r="H124" s="2"/>
      <c r="I124" s="2"/>
      <c r="J124" s="2"/>
      <c r="K124" s="2"/>
      <c r="L124" s="2"/>
      <c r="M124" s="2"/>
      <c r="N124" s="2"/>
      <c r="O124" s="2"/>
    </row>
    <row r="125" spans="1:15" ht="16.5" x14ac:dyDescent="0.3">
      <c r="A125" s="1">
        <v>115</v>
      </c>
      <c r="B125" s="2" t="s">
        <v>12</v>
      </c>
      <c r="C125" s="2"/>
      <c r="D125" s="2" t="s">
        <v>37</v>
      </c>
      <c r="E125" s="2" t="s">
        <v>16</v>
      </c>
      <c r="F125" s="3" t="s">
        <v>264</v>
      </c>
      <c r="G125" s="2" t="s">
        <v>99</v>
      </c>
      <c r="H125" s="2"/>
      <c r="I125" s="2"/>
      <c r="J125" s="2"/>
      <c r="K125" s="2"/>
      <c r="L125" s="2"/>
      <c r="M125" s="2"/>
      <c r="N125" s="2"/>
      <c r="O125" s="2"/>
    </row>
    <row r="126" spans="1:15" ht="16.5" x14ac:dyDescent="0.3">
      <c r="A126" s="1">
        <v>116</v>
      </c>
      <c r="B126" s="2" t="s">
        <v>7</v>
      </c>
      <c r="C126" s="2"/>
      <c r="D126" s="2"/>
      <c r="E126" s="2" t="s">
        <v>7</v>
      </c>
      <c r="F126" s="3" t="s">
        <v>258</v>
      </c>
      <c r="G126" s="2" t="s">
        <v>92</v>
      </c>
      <c r="H126" s="2"/>
      <c r="I126" s="2"/>
      <c r="J126" s="2"/>
      <c r="K126" s="2"/>
      <c r="L126" s="2"/>
      <c r="M126" s="2"/>
      <c r="N126" s="2"/>
      <c r="O126" s="2"/>
    </row>
    <row r="127" spans="1:15" ht="16.5" x14ac:dyDescent="0.3">
      <c r="B127" s="2"/>
      <c r="C127" s="2"/>
      <c r="D127" s="2"/>
      <c r="E127" s="2"/>
      <c r="F127" s="3"/>
      <c r="G127" s="2"/>
      <c r="H127" s="2"/>
      <c r="I127" s="2"/>
      <c r="J127" s="2"/>
      <c r="K127" s="2"/>
      <c r="L127" s="2"/>
      <c r="M127" s="2"/>
      <c r="N127" s="2"/>
      <c r="O127" s="2"/>
    </row>
    <row r="128" spans="1:15" s="8" customFormat="1" ht="16.5" x14ac:dyDescent="0.3">
      <c r="A128" s="12"/>
      <c r="F128" s="13"/>
      <c r="G128" s="9" t="s">
        <v>130</v>
      </c>
      <c r="H128" s="10"/>
      <c r="I128" s="10"/>
      <c r="J128" s="10"/>
      <c r="K128" s="10"/>
      <c r="L128" s="10"/>
      <c r="M128" s="10"/>
      <c r="N128" s="10"/>
      <c r="O128" s="10"/>
    </row>
    <row r="129" spans="1:15" ht="16.5" x14ac:dyDescent="0.3">
      <c r="A129" s="1">
        <v>117</v>
      </c>
      <c r="B129" s="2" t="s">
        <v>7</v>
      </c>
      <c r="C129" s="2"/>
      <c r="D129" s="2" t="s">
        <v>18</v>
      </c>
      <c r="E129" s="2" t="s">
        <v>7</v>
      </c>
      <c r="F129" s="3" t="s">
        <v>360</v>
      </c>
      <c r="G129" s="2" t="s">
        <v>131</v>
      </c>
      <c r="H129" s="2"/>
      <c r="I129" s="2"/>
      <c r="J129" s="2"/>
      <c r="K129" s="2"/>
      <c r="L129" s="2"/>
      <c r="M129" s="2"/>
      <c r="N129" s="2"/>
      <c r="O129" s="2"/>
    </row>
    <row r="130" spans="1:15" ht="16.5" x14ac:dyDescent="0.3">
      <c r="A130" s="1">
        <v>118</v>
      </c>
      <c r="B130" s="2" t="s">
        <v>7</v>
      </c>
      <c r="C130" s="2"/>
      <c r="D130" s="2" t="s">
        <v>18</v>
      </c>
      <c r="E130" s="2" t="s">
        <v>7</v>
      </c>
      <c r="F130" s="3" t="s">
        <v>361</v>
      </c>
      <c r="G130" s="2" t="s">
        <v>132</v>
      </c>
      <c r="H130" s="2"/>
      <c r="I130" s="2"/>
      <c r="J130" s="2"/>
      <c r="K130" s="2"/>
      <c r="L130" s="2"/>
      <c r="M130" s="2"/>
      <c r="N130" s="2"/>
      <c r="O130" s="2"/>
    </row>
    <row r="131" spans="1:15" ht="16.5" x14ac:dyDescent="0.3">
      <c r="A131" s="1">
        <v>119</v>
      </c>
      <c r="B131" s="2" t="s">
        <v>7</v>
      </c>
      <c r="C131" s="2"/>
      <c r="D131" s="2" t="s">
        <v>18</v>
      </c>
      <c r="E131" s="2" t="s">
        <v>7</v>
      </c>
      <c r="F131" s="3" t="s">
        <v>289</v>
      </c>
      <c r="G131" s="2" t="s">
        <v>133</v>
      </c>
      <c r="H131" s="2"/>
      <c r="I131" s="2"/>
      <c r="J131" s="2"/>
      <c r="K131" s="2"/>
      <c r="L131" s="2"/>
      <c r="M131" s="2"/>
      <c r="N131" s="2"/>
      <c r="O131" s="2"/>
    </row>
    <row r="132" spans="1:15" ht="16.5" x14ac:dyDescent="0.3">
      <c r="A132" s="1">
        <v>120</v>
      </c>
      <c r="B132" s="2" t="s">
        <v>12</v>
      </c>
      <c r="C132" s="2"/>
      <c r="D132" s="2" t="s">
        <v>199</v>
      </c>
      <c r="E132" s="2" t="s">
        <v>13</v>
      </c>
      <c r="F132" s="3" t="s">
        <v>290</v>
      </c>
      <c r="G132" s="2" t="s">
        <v>134</v>
      </c>
      <c r="H132" s="2"/>
      <c r="I132" s="2"/>
      <c r="J132" s="2"/>
      <c r="K132" s="2"/>
      <c r="L132" s="2"/>
      <c r="M132" s="2"/>
      <c r="N132" s="2"/>
      <c r="O132" s="2"/>
    </row>
    <row r="133" spans="1:15" ht="16.5" x14ac:dyDescent="0.3">
      <c r="A133" s="1">
        <v>121</v>
      </c>
      <c r="B133" s="2" t="s">
        <v>12</v>
      </c>
      <c r="C133" s="2"/>
      <c r="D133" s="2" t="s">
        <v>200</v>
      </c>
      <c r="E133" s="2" t="s">
        <v>7</v>
      </c>
      <c r="F133" s="3" t="s">
        <v>291</v>
      </c>
      <c r="G133" s="2" t="s">
        <v>135</v>
      </c>
      <c r="H133" s="2"/>
      <c r="I133" s="2"/>
      <c r="J133" s="2"/>
      <c r="K133" s="2"/>
      <c r="L133" s="2"/>
      <c r="M133" s="2"/>
      <c r="N133" s="2"/>
      <c r="O133" s="2"/>
    </row>
    <row r="134" spans="1:15" ht="16.5" x14ac:dyDescent="0.3">
      <c r="A134" s="1">
        <v>122</v>
      </c>
      <c r="B134" s="2" t="s">
        <v>12</v>
      </c>
      <c r="C134" s="2"/>
      <c r="D134" s="2" t="s">
        <v>199</v>
      </c>
      <c r="E134" s="2" t="s">
        <v>13</v>
      </c>
      <c r="F134" s="3" t="s">
        <v>292</v>
      </c>
      <c r="G134" s="2" t="s">
        <v>136</v>
      </c>
      <c r="H134" s="2"/>
      <c r="I134" s="2"/>
      <c r="J134" s="2"/>
      <c r="K134" s="2"/>
      <c r="L134" s="2"/>
      <c r="M134" s="2"/>
      <c r="N134" s="2"/>
      <c r="O134" s="2"/>
    </row>
    <row r="135" spans="1:15" ht="16.5" x14ac:dyDescent="0.3">
      <c r="A135" s="1">
        <v>123</v>
      </c>
      <c r="B135" s="2" t="s">
        <v>12</v>
      </c>
      <c r="C135" s="2"/>
      <c r="D135" s="2" t="s">
        <v>37</v>
      </c>
      <c r="E135" s="2" t="s">
        <v>12</v>
      </c>
      <c r="F135" s="3" t="s">
        <v>293</v>
      </c>
      <c r="G135" s="2" t="s">
        <v>137</v>
      </c>
      <c r="H135" s="2"/>
      <c r="I135" s="2"/>
      <c r="J135" s="2"/>
      <c r="K135" s="2"/>
      <c r="L135" s="2"/>
      <c r="M135" s="2"/>
      <c r="N135" s="2"/>
      <c r="O135" s="2"/>
    </row>
    <row r="136" spans="1:15" ht="16.5" x14ac:dyDescent="0.3">
      <c r="A136" s="1">
        <v>124</v>
      </c>
      <c r="B136" s="2" t="s">
        <v>12</v>
      </c>
      <c r="C136" s="2"/>
      <c r="D136" s="2" t="s">
        <v>37</v>
      </c>
      <c r="E136" s="2" t="s">
        <v>12</v>
      </c>
      <c r="F136" s="3" t="s">
        <v>294</v>
      </c>
      <c r="G136" s="2" t="s">
        <v>138</v>
      </c>
      <c r="H136" s="2"/>
      <c r="I136" s="2"/>
      <c r="J136" s="2"/>
      <c r="K136" s="2"/>
      <c r="L136" s="2"/>
      <c r="M136" s="2"/>
      <c r="N136" s="2"/>
      <c r="O136" s="2"/>
    </row>
    <row r="137" spans="1:15" ht="16.5" x14ac:dyDescent="0.3">
      <c r="A137" s="1">
        <v>125</v>
      </c>
      <c r="B137" s="2" t="s">
        <v>12</v>
      </c>
      <c r="C137" s="2" t="s">
        <v>2</v>
      </c>
      <c r="D137" s="2" t="s">
        <v>201</v>
      </c>
      <c r="E137" s="2" t="s">
        <v>13</v>
      </c>
      <c r="F137" s="3" t="s">
        <v>295</v>
      </c>
      <c r="G137" s="2" t="s">
        <v>139</v>
      </c>
      <c r="H137" s="2"/>
      <c r="I137" s="2"/>
      <c r="J137" s="2"/>
      <c r="K137" s="2"/>
      <c r="L137" s="2"/>
      <c r="M137" s="2"/>
      <c r="N137" s="2"/>
      <c r="O137" s="2"/>
    </row>
    <row r="138" spans="1:15" ht="16.5" x14ac:dyDescent="0.3">
      <c r="A138" s="1">
        <v>126</v>
      </c>
      <c r="B138" s="2" t="s">
        <v>18</v>
      </c>
      <c r="C138" s="2"/>
      <c r="D138" s="2"/>
      <c r="E138" s="2" t="s">
        <v>16</v>
      </c>
      <c r="F138" s="3" t="s">
        <v>296</v>
      </c>
      <c r="G138" s="3" t="s">
        <v>140</v>
      </c>
      <c r="H138" s="2"/>
      <c r="I138" s="2"/>
      <c r="J138" s="2"/>
      <c r="K138" s="2"/>
      <c r="L138" s="2"/>
      <c r="M138" s="2"/>
      <c r="N138" s="2"/>
      <c r="O138" s="2"/>
    </row>
    <row r="139" spans="1:15" ht="16.5" x14ac:dyDescent="0.3">
      <c r="A139" s="1">
        <v>127</v>
      </c>
      <c r="B139" s="2" t="s">
        <v>12</v>
      </c>
      <c r="C139" s="2"/>
      <c r="D139" s="2" t="s">
        <v>37</v>
      </c>
      <c r="E139" s="2" t="s">
        <v>12</v>
      </c>
      <c r="F139" s="3" t="s">
        <v>297</v>
      </c>
      <c r="G139" s="2" t="s">
        <v>141</v>
      </c>
      <c r="H139" s="2"/>
      <c r="I139" s="2"/>
      <c r="J139" s="2"/>
      <c r="K139" s="2"/>
      <c r="L139" s="2"/>
      <c r="M139" s="2"/>
      <c r="N139" s="2"/>
      <c r="O139" s="2"/>
    </row>
    <row r="140" spans="1:15" ht="16.5" x14ac:dyDescent="0.3">
      <c r="A140" s="1">
        <v>128</v>
      </c>
      <c r="B140" s="2" t="s">
        <v>18</v>
      </c>
      <c r="C140" s="2"/>
      <c r="D140" s="2" t="s">
        <v>196</v>
      </c>
      <c r="E140" s="2" t="s">
        <v>18</v>
      </c>
      <c r="F140" s="3" t="s">
        <v>298</v>
      </c>
      <c r="G140" s="2" t="s">
        <v>142</v>
      </c>
      <c r="H140" s="2"/>
      <c r="I140" s="2"/>
      <c r="J140" s="2"/>
      <c r="K140" s="2"/>
      <c r="L140" s="2"/>
      <c r="M140" s="2"/>
      <c r="N140" s="2"/>
      <c r="O140" s="2"/>
    </row>
    <row r="141" spans="1:15" ht="16.5" x14ac:dyDescent="0.3">
      <c r="A141" s="1">
        <v>129</v>
      </c>
      <c r="B141" s="2" t="s">
        <v>18</v>
      </c>
      <c r="C141" s="2"/>
      <c r="D141" s="2"/>
      <c r="E141" s="2" t="s">
        <v>18</v>
      </c>
      <c r="F141" s="3" t="s">
        <v>373</v>
      </c>
      <c r="G141" s="2" t="s">
        <v>73</v>
      </c>
      <c r="H141" s="2"/>
      <c r="I141" s="2"/>
      <c r="J141" s="2"/>
      <c r="K141" s="2"/>
      <c r="L141" s="2"/>
      <c r="M141" s="2"/>
      <c r="N141" s="2"/>
      <c r="O141" s="2"/>
    </row>
    <row r="142" spans="1:15" ht="16.5" x14ac:dyDescent="0.3">
      <c r="A142" s="1">
        <v>130</v>
      </c>
      <c r="B142" s="2" t="s">
        <v>18</v>
      </c>
      <c r="C142" s="2"/>
      <c r="D142" s="2"/>
      <c r="E142" s="2" t="s">
        <v>18</v>
      </c>
      <c r="F142" s="3" t="s">
        <v>351</v>
      </c>
      <c r="G142" s="2" t="s">
        <v>75</v>
      </c>
      <c r="H142" s="2"/>
      <c r="I142" s="2"/>
      <c r="J142" s="2"/>
      <c r="K142" s="2"/>
      <c r="L142" s="2"/>
      <c r="M142" s="2"/>
      <c r="N142" s="2"/>
      <c r="O142" s="2"/>
    </row>
    <row r="143" spans="1:15" ht="16.5" x14ac:dyDescent="0.3">
      <c r="A143" s="1">
        <v>131</v>
      </c>
      <c r="B143" s="2" t="s">
        <v>18</v>
      </c>
      <c r="C143" s="2"/>
      <c r="D143" s="2"/>
      <c r="E143" s="2" t="s">
        <v>18</v>
      </c>
      <c r="F143" s="3" t="s">
        <v>352</v>
      </c>
      <c r="G143" s="2" t="s">
        <v>76</v>
      </c>
      <c r="H143" s="2"/>
      <c r="I143" s="2"/>
      <c r="J143" s="2"/>
      <c r="K143" s="2"/>
      <c r="L143" s="2"/>
      <c r="M143" s="2"/>
      <c r="N143" s="2"/>
      <c r="O143" s="2"/>
    </row>
    <row r="144" spans="1:15" ht="16.5" x14ac:dyDescent="0.3">
      <c r="A144" s="1">
        <v>132</v>
      </c>
      <c r="B144" s="2" t="s">
        <v>18</v>
      </c>
      <c r="C144" s="2"/>
      <c r="D144" s="2"/>
      <c r="E144" s="2" t="s">
        <v>18</v>
      </c>
      <c r="F144" s="3" t="s">
        <v>350</v>
      </c>
      <c r="G144" s="2" t="s">
        <v>77</v>
      </c>
      <c r="H144" s="2"/>
      <c r="I144" s="2"/>
      <c r="J144" s="2"/>
      <c r="K144" s="2"/>
      <c r="L144" s="2"/>
      <c r="M144" s="2"/>
      <c r="N144" s="2"/>
      <c r="O144" s="2"/>
    </row>
    <row r="145" spans="1:15" ht="16.5" x14ac:dyDescent="0.3">
      <c r="A145" s="1">
        <v>133</v>
      </c>
      <c r="B145" s="2" t="s">
        <v>12</v>
      </c>
      <c r="C145" s="2"/>
      <c r="D145" s="2" t="s">
        <v>197</v>
      </c>
      <c r="E145" s="2" t="s">
        <v>12</v>
      </c>
      <c r="F145" s="14" t="s">
        <v>219</v>
      </c>
      <c r="G145" s="2" t="s">
        <v>143</v>
      </c>
      <c r="H145" s="2"/>
      <c r="I145" s="2"/>
      <c r="J145" s="2"/>
      <c r="K145" s="2"/>
      <c r="L145" s="2"/>
      <c r="M145" s="2"/>
      <c r="N145" s="2"/>
      <c r="O145" s="2"/>
    </row>
    <row r="146" spans="1:15" ht="16.5" x14ac:dyDescent="0.3">
      <c r="A146" s="1">
        <v>134</v>
      </c>
      <c r="B146" s="2" t="s">
        <v>37</v>
      </c>
      <c r="C146" s="2"/>
      <c r="D146" s="2"/>
      <c r="E146" s="2" t="s">
        <v>16</v>
      </c>
      <c r="F146" s="3" t="s">
        <v>299</v>
      </c>
      <c r="G146" s="2" t="s">
        <v>144</v>
      </c>
      <c r="H146" s="2"/>
      <c r="I146" s="2"/>
      <c r="J146" s="2"/>
      <c r="K146" s="2"/>
      <c r="L146" s="2"/>
      <c r="M146" s="2"/>
      <c r="N146" s="2"/>
      <c r="O146" s="2"/>
    </row>
    <row r="147" spans="1:15" ht="16.5" x14ac:dyDescent="0.3">
      <c r="A147" s="1">
        <v>135</v>
      </c>
      <c r="B147" s="2" t="s">
        <v>12</v>
      </c>
      <c r="C147" s="2"/>
      <c r="D147" s="2" t="s">
        <v>148</v>
      </c>
      <c r="E147" s="2" t="s">
        <v>12</v>
      </c>
      <c r="F147" s="3" t="s">
        <v>300</v>
      </c>
      <c r="G147" s="2" t="s">
        <v>145</v>
      </c>
      <c r="H147" s="2"/>
      <c r="I147" s="2"/>
      <c r="J147" s="2"/>
      <c r="K147" s="2"/>
      <c r="L147" s="2"/>
      <c r="M147" s="2"/>
      <c r="N147" s="2"/>
      <c r="O147" s="2"/>
    </row>
    <row r="148" spans="1:15" ht="16.5" x14ac:dyDescent="0.3">
      <c r="A148" s="1">
        <v>136</v>
      </c>
      <c r="B148" s="2" t="s">
        <v>12</v>
      </c>
      <c r="C148" s="2"/>
      <c r="D148" s="2" t="s">
        <v>197</v>
      </c>
      <c r="E148" s="2" t="s">
        <v>12</v>
      </c>
      <c r="F148" s="3" t="s">
        <v>301</v>
      </c>
      <c r="G148" s="2" t="s">
        <v>146</v>
      </c>
      <c r="H148" s="2"/>
      <c r="I148" s="2"/>
      <c r="J148" s="2"/>
      <c r="K148" s="2"/>
      <c r="L148" s="2"/>
      <c r="M148" s="2"/>
      <c r="N148" s="2"/>
      <c r="O148" s="2"/>
    </row>
    <row r="149" spans="1:15" ht="16.5" x14ac:dyDescent="0.3">
      <c r="A149" s="1">
        <v>137</v>
      </c>
      <c r="B149" s="2" t="s">
        <v>15</v>
      </c>
      <c r="C149" s="2" t="s">
        <v>2</v>
      </c>
      <c r="D149" s="2" t="s">
        <v>195</v>
      </c>
      <c r="E149" s="2" t="s">
        <v>13</v>
      </c>
      <c r="F149" s="3" t="s">
        <v>364</v>
      </c>
      <c r="G149" s="3" t="s">
        <v>147</v>
      </c>
      <c r="H149" s="2"/>
      <c r="I149" s="2"/>
      <c r="J149" s="2"/>
      <c r="K149" s="2"/>
      <c r="L149" s="2"/>
      <c r="M149" s="2"/>
      <c r="N149" s="2"/>
      <c r="O149" s="2"/>
    </row>
    <row r="150" spans="1:15" ht="16.5" x14ac:dyDescent="0.3">
      <c r="A150" s="1">
        <v>138</v>
      </c>
      <c r="B150" s="2" t="s">
        <v>12</v>
      </c>
      <c r="C150" s="2" t="s">
        <v>2</v>
      </c>
      <c r="D150" s="2" t="s">
        <v>148</v>
      </c>
      <c r="E150" s="2" t="s">
        <v>12</v>
      </c>
      <c r="F150" s="3" t="s">
        <v>362</v>
      </c>
      <c r="G150" s="2" t="s">
        <v>149</v>
      </c>
      <c r="H150" s="2"/>
      <c r="I150" s="2"/>
      <c r="J150" s="2"/>
      <c r="K150" s="2"/>
      <c r="L150" s="2"/>
      <c r="M150" s="2"/>
      <c r="N150" s="2"/>
      <c r="O150" s="2"/>
    </row>
    <row r="151" spans="1:15" ht="16.5" x14ac:dyDescent="0.3">
      <c r="A151" s="1">
        <v>139</v>
      </c>
      <c r="B151" s="2" t="s">
        <v>37</v>
      </c>
      <c r="C151" s="2" t="s">
        <v>2</v>
      </c>
      <c r="D151" s="2" t="s">
        <v>198</v>
      </c>
      <c r="E151" s="2" t="s">
        <v>13</v>
      </c>
      <c r="F151" s="3" t="s">
        <v>302</v>
      </c>
      <c r="G151" s="3" t="s">
        <v>150</v>
      </c>
      <c r="H151" s="2"/>
      <c r="I151" s="2"/>
      <c r="J151" s="2"/>
      <c r="K151" s="2"/>
      <c r="L151" s="2"/>
      <c r="M151" s="2"/>
      <c r="N151" s="2"/>
      <c r="O151" s="2"/>
    </row>
    <row r="152" spans="1:15" ht="16.5" x14ac:dyDescent="0.3">
      <c r="A152" s="1">
        <v>140</v>
      </c>
      <c r="B152" s="2" t="s">
        <v>15</v>
      </c>
      <c r="C152" s="2"/>
      <c r="D152" s="2" t="s">
        <v>58</v>
      </c>
      <c r="E152" s="2" t="s">
        <v>16</v>
      </c>
      <c r="F152" s="16" t="s">
        <v>390</v>
      </c>
      <c r="G152" s="3" t="s">
        <v>151</v>
      </c>
      <c r="H152" s="2"/>
      <c r="I152" s="2"/>
      <c r="J152" s="2"/>
      <c r="K152" s="2"/>
      <c r="L152" s="2"/>
      <c r="M152" s="2"/>
      <c r="N152" s="2"/>
      <c r="O152" s="2"/>
    </row>
    <row r="153" spans="1:15" ht="18" x14ac:dyDescent="0.35">
      <c r="A153" s="1">
        <v>141</v>
      </c>
      <c r="B153" s="2" t="s">
        <v>18</v>
      </c>
      <c r="C153" s="2" t="s">
        <v>2</v>
      </c>
      <c r="D153" s="2"/>
      <c r="E153" s="2" t="s">
        <v>18</v>
      </c>
      <c r="F153" s="3" t="s">
        <v>363</v>
      </c>
      <c r="G153" s="3" t="s">
        <v>152</v>
      </c>
      <c r="H153" s="2"/>
      <c r="I153" s="2"/>
      <c r="J153" s="2"/>
      <c r="K153" s="2"/>
      <c r="L153" s="2"/>
      <c r="M153" s="2"/>
      <c r="N153" s="2"/>
      <c r="O153" s="2"/>
    </row>
    <row r="154" spans="1:15" ht="16.5" x14ac:dyDescent="0.3">
      <c r="A154" s="1">
        <v>142</v>
      </c>
      <c r="B154" s="2" t="s">
        <v>37</v>
      </c>
      <c r="C154" s="2" t="s">
        <v>2</v>
      </c>
      <c r="D154" s="2" t="s">
        <v>195</v>
      </c>
      <c r="E154" s="2" t="s">
        <v>13</v>
      </c>
      <c r="F154" s="3" t="s">
        <v>303</v>
      </c>
      <c r="G154" s="3" t="s">
        <v>153</v>
      </c>
      <c r="H154" s="2"/>
      <c r="I154" s="2"/>
      <c r="J154" s="2"/>
      <c r="K154" s="2"/>
      <c r="L154" s="2"/>
      <c r="M154" s="2"/>
      <c r="N154" s="2"/>
      <c r="O154" s="2"/>
    </row>
    <row r="155" spans="1:15" ht="16.5" x14ac:dyDescent="0.3">
      <c r="A155" s="1">
        <v>143</v>
      </c>
      <c r="B155" s="2" t="s">
        <v>18</v>
      </c>
      <c r="C155" s="2" t="s">
        <v>2</v>
      </c>
      <c r="D155" s="2"/>
      <c r="E155" s="2" t="s">
        <v>18</v>
      </c>
      <c r="F155" s="3" t="s">
        <v>365</v>
      </c>
      <c r="G155" s="3" t="s">
        <v>154</v>
      </c>
      <c r="H155" s="2"/>
      <c r="I155" s="2"/>
      <c r="J155" s="2"/>
      <c r="K155" s="2"/>
      <c r="L155" s="2"/>
      <c r="M155" s="2"/>
      <c r="N155" s="2"/>
      <c r="O155" s="2"/>
    </row>
    <row r="156" spans="1:15" ht="16.5" x14ac:dyDescent="0.3">
      <c r="A156" s="1">
        <v>144</v>
      </c>
      <c r="B156" s="2" t="s">
        <v>18</v>
      </c>
      <c r="C156" s="2"/>
      <c r="D156" s="2"/>
      <c r="E156" s="2" t="s">
        <v>18</v>
      </c>
      <c r="F156" s="3" t="s">
        <v>304</v>
      </c>
      <c r="G156" s="3" t="s">
        <v>155</v>
      </c>
      <c r="H156" s="2"/>
      <c r="I156" s="2"/>
      <c r="J156" s="2"/>
      <c r="K156" s="2"/>
      <c r="L156" s="2"/>
      <c r="M156" s="2"/>
      <c r="N156" s="2"/>
      <c r="O156" s="2"/>
    </row>
    <row r="157" spans="1:15" ht="16.5" x14ac:dyDescent="0.3">
      <c r="A157" s="1">
        <v>145</v>
      </c>
      <c r="B157" s="2" t="s">
        <v>18</v>
      </c>
      <c r="C157" s="2"/>
      <c r="D157" s="2"/>
      <c r="E157" s="2" t="s">
        <v>18</v>
      </c>
      <c r="F157" s="3" t="s">
        <v>305</v>
      </c>
      <c r="G157" s="3" t="s">
        <v>156</v>
      </c>
      <c r="H157" s="2"/>
      <c r="I157" s="2"/>
      <c r="J157" s="2"/>
      <c r="K157" s="2"/>
      <c r="L157" s="2"/>
      <c r="M157" s="2"/>
      <c r="N157" s="2"/>
      <c r="O157" s="2"/>
    </row>
    <row r="158" spans="1:15" ht="16.5" x14ac:dyDescent="0.3">
      <c r="A158" s="1">
        <v>146</v>
      </c>
      <c r="B158" s="2" t="s">
        <v>18</v>
      </c>
      <c r="C158" s="2"/>
      <c r="D158" s="2"/>
      <c r="E158" s="2" t="s">
        <v>18</v>
      </c>
      <c r="F158" s="3" t="s">
        <v>306</v>
      </c>
      <c r="G158" s="3" t="s">
        <v>157</v>
      </c>
      <c r="H158" s="2"/>
      <c r="I158" s="2"/>
      <c r="J158" s="2"/>
      <c r="K158" s="2"/>
      <c r="L158" s="2"/>
      <c r="M158" s="2"/>
      <c r="N158" s="2"/>
      <c r="O158" s="2"/>
    </row>
    <row r="159" spans="1:15" ht="16.5" x14ac:dyDescent="0.3">
      <c r="A159" s="1">
        <v>147</v>
      </c>
      <c r="B159" s="2" t="s">
        <v>18</v>
      </c>
      <c r="C159" s="2"/>
      <c r="D159" s="2"/>
      <c r="E159" s="2" t="s">
        <v>18</v>
      </c>
      <c r="F159" s="3" t="s">
        <v>307</v>
      </c>
      <c r="G159" s="3" t="s">
        <v>158</v>
      </c>
      <c r="H159" s="2"/>
      <c r="I159" s="2"/>
      <c r="J159" s="2"/>
      <c r="K159" s="2"/>
      <c r="L159" s="2"/>
      <c r="M159" s="2"/>
      <c r="N159" s="2"/>
      <c r="O159" s="2"/>
    </row>
    <row r="160" spans="1:15" ht="16.5" x14ac:dyDescent="0.3">
      <c r="A160" s="1">
        <v>148</v>
      </c>
      <c r="B160" s="2" t="s">
        <v>18</v>
      </c>
      <c r="C160" s="2"/>
      <c r="D160" s="2"/>
      <c r="E160" s="2" t="s">
        <v>18</v>
      </c>
      <c r="F160" s="3" t="s">
        <v>308</v>
      </c>
      <c r="G160" s="3" t="s">
        <v>159</v>
      </c>
      <c r="H160" s="2"/>
      <c r="I160" s="2"/>
      <c r="J160" s="2"/>
      <c r="K160" s="2"/>
      <c r="L160" s="2"/>
      <c r="M160" s="2"/>
      <c r="N160" s="2"/>
      <c r="O160" s="2"/>
    </row>
    <row r="161" spans="1:15" ht="16.5" x14ac:dyDescent="0.3">
      <c r="A161" s="1">
        <v>149</v>
      </c>
      <c r="B161" s="2" t="s">
        <v>18</v>
      </c>
      <c r="C161" s="2"/>
      <c r="D161" s="2"/>
      <c r="E161" s="2" t="s">
        <v>16</v>
      </c>
      <c r="F161" s="3" t="s">
        <v>309</v>
      </c>
      <c r="G161" s="3" t="s">
        <v>160</v>
      </c>
      <c r="H161" s="2"/>
      <c r="I161" s="2"/>
      <c r="J161" s="2"/>
      <c r="K161" s="2"/>
      <c r="L161" s="2"/>
      <c r="M161" s="2"/>
      <c r="N161" s="2"/>
      <c r="O161" s="2"/>
    </row>
    <row r="162" spans="1:15" ht="16.5" x14ac:dyDescent="0.3">
      <c r="A162" s="1">
        <v>150</v>
      </c>
      <c r="B162" s="2" t="s">
        <v>18</v>
      </c>
      <c r="C162" s="2"/>
      <c r="D162" s="2"/>
      <c r="E162" s="2" t="s">
        <v>18</v>
      </c>
      <c r="F162" s="3" t="s">
        <v>378</v>
      </c>
      <c r="G162" s="3" t="s">
        <v>161</v>
      </c>
      <c r="H162" s="2"/>
      <c r="I162" s="2"/>
      <c r="J162" s="2"/>
      <c r="K162" s="2"/>
      <c r="L162" s="2"/>
      <c r="M162" s="2"/>
      <c r="N162" s="2"/>
      <c r="O162" s="2"/>
    </row>
    <row r="163" spans="1:15" ht="16.5" x14ac:dyDescent="0.3">
      <c r="A163" s="1">
        <v>151</v>
      </c>
      <c r="B163" s="2" t="s">
        <v>18</v>
      </c>
      <c r="C163" s="2"/>
      <c r="D163" s="2"/>
      <c r="E163" s="2" t="s">
        <v>18</v>
      </c>
      <c r="F163" s="3" t="s">
        <v>377</v>
      </c>
      <c r="G163" s="3" t="s">
        <v>162</v>
      </c>
      <c r="H163" s="2"/>
      <c r="I163" s="2"/>
      <c r="J163" s="2"/>
      <c r="K163" s="2"/>
      <c r="L163" s="2"/>
      <c r="M163" s="2"/>
      <c r="N163" s="2"/>
      <c r="O163" s="2"/>
    </row>
    <row r="164" spans="1:15" ht="16.5" x14ac:dyDescent="0.3">
      <c r="A164" s="1">
        <v>152</v>
      </c>
      <c r="B164" s="2" t="s">
        <v>18</v>
      </c>
      <c r="C164" s="2"/>
      <c r="D164" s="2"/>
      <c r="E164" s="2" t="s">
        <v>18</v>
      </c>
      <c r="F164" s="3" t="s">
        <v>310</v>
      </c>
      <c r="G164" s="3" t="s">
        <v>163</v>
      </c>
      <c r="H164" s="2"/>
      <c r="I164" s="2"/>
      <c r="J164" s="2"/>
      <c r="K164" s="2"/>
      <c r="L164" s="2"/>
      <c r="M164" s="2"/>
      <c r="N164" s="2"/>
      <c r="O164" s="2"/>
    </row>
    <row r="165" spans="1:15" ht="16.5" x14ac:dyDescent="0.3">
      <c r="A165" s="1">
        <v>153</v>
      </c>
      <c r="B165" s="2" t="s">
        <v>18</v>
      </c>
      <c r="C165" s="2"/>
      <c r="D165" s="2"/>
      <c r="E165" s="2" t="s">
        <v>13</v>
      </c>
      <c r="F165" s="14" t="s">
        <v>311</v>
      </c>
      <c r="G165" s="2" t="s">
        <v>164</v>
      </c>
      <c r="H165" s="2"/>
      <c r="I165" s="2"/>
      <c r="J165" s="2"/>
      <c r="K165" s="2"/>
      <c r="L165" s="2"/>
      <c r="M165" s="2"/>
      <c r="N165" s="2"/>
      <c r="O165" s="2"/>
    </row>
    <row r="166" spans="1:15" ht="16.5" x14ac:dyDescent="0.3">
      <c r="F166" s="13"/>
      <c r="H166" s="2"/>
      <c r="I166" s="2"/>
      <c r="J166" s="2"/>
      <c r="K166" s="2"/>
      <c r="L166" s="2"/>
      <c r="M166" s="2"/>
      <c r="N166" s="2"/>
      <c r="O166" s="2"/>
    </row>
    <row r="167" spans="1:15" s="8" customFormat="1" ht="16.5" x14ac:dyDescent="0.3">
      <c r="A167" s="12"/>
      <c r="F167" s="13"/>
      <c r="G167" s="9" t="s">
        <v>165</v>
      </c>
      <c r="H167" s="10"/>
      <c r="I167" s="10"/>
      <c r="J167" s="10"/>
      <c r="K167" s="10"/>
      <c r="L167" s="10"/>
      <c r="M167" s="10"/>
      <c r="N167" s="10"/>
      <c r="O167" s="10"/>
    </row>
    <row r="168" spans="1:15" ht="16.5" x14ac:dyDescent="0.3">
      <c r="A168" s="1">
        <v>154</v>
      </c>
      <c r="B168" s="2" t="s">
        <v>12</v>
      </c>
      <c r="C168" s="2"/>
      <c r="D168" s="2" t="s">
        <v>37</v>
      </c>
      <c r="E168" s="2" t="s">
        <v>16</v>
      </c>
      <c r="F168" s="3" t="s">
        <v>312</v>
      </c>
      <c r="G168" s="2" t="s">
        <v>166</v>
      </c>
      <c r="H168" s="2"/>
      <c r="I168" s="2"/>
      <c r="J168" s="2"/>
      <c r="K168" s="2"/>
      <c r="L168" s="2"/>
      <c r="M168" s="2"/>
      <c r="N168" s="2"/>
      <c r="O168" s="2"/>
    </row>
    <row r="169" spans="1:15" ht="16.5" x14ac:dyDescent="0.3">
      <c r="A169" s="1">
        <v>155</v>
      </c>
      <c r="B169" s="2" t="s">
        <v>12</v>
      </c>
      <c r="C169" s="2"/>
      <c r="D169" s="2" t="s">
        <v>37</v>
      </c>
      <c r="E169" s="2" t="s">
        <v>16</v>
      </c>
      <c r="F169" s="3" t="s">
        <v>313</v>
      </c>
      <c r="G169" s="2" t="s">
        <v>167</v>
      </c>
      <c r="H169" s="2"/>
      <c r="I169" s="2"/>
      <c r="J169" s="2"/>
      <c r="K169" s="2"/>
      <c r="L169" s="2"/>
      <c r="M169" s="2"/>
      <c r="N169" s="2"/>
      <c r="O169" s="2"/>
    </row>
    <row r="170" spans="1:15" ht="16.5" x14ac:dyDescent="0.3">
      <c r="A170" s="1">
        <v>156</v>
      </c>
      <c r="B170" s="2" t="s">
        <v>12</v>
      </c>
      <c r="C170" s="2"/>
      <c r="D170" s="2" t="s">
        <v>37</v>
      </c>
      <c r="E170" s="2" t="s">
        <v>16</v>
      </c>
      <c r="F170" s="3" t="s">
        <v>314</v>
      </c>
      <c r="G170" s="2" t="s">
        <v>168</v>
      </c>
      <c r="H170" s="2"/>
      <c r="I170" s="2"/>
      <c r="J170" s="2"/>
      <c r="K170" s="2"/>
      <c r="L170" s="2"/>
      <c r="M170" s="2"/>
      <c r="N170" s="2"/>
      <c r="O170" s="2"/>
    </row>
    <row r="171" spans="1:15" ht="16.5" x14ac:dyDescent="0.3">
      <c r="A171" s="1">
        <v>157</v>
      </c>
      <c r="B171" s="2" t="s">
        <v>12</v>
      </c>
      <c r="C171" s="2"/>
      <c r="D171" s="2" t="s">
        <v>37</v>
      </c>
      <c r="E171" s="2" t="s">
        <v>16</v>
      </c>
      <c r="F171" s="3" t="s">
        <v>315</v>
      </c>
      <c r="G171" s="2" t="s">
        <v>169</v>
      </c>
      <c r="H171" s="2"/>
      <c r="I171" s="2"/>
      <c r="J171" s="2"/>
      <c r="K171" s="2"/>
      <c r="L171" s="2"/>
      <c r="M171" s="2"/>
      <c r="N171" s="2"/>
      <c r="O171" s="2"/>
    </row>
    <row r="172" spans="1:15" ht="16.5" x14ac:dyDescent="0.3">
      <c r="A172" s="1">
        <v>158</v>
      </c>
      <c r="B172" s="2" t="s">
        <v>12</v>
      </c>
      <c r="C172" s="2"/>
      <c r="D172" s="2" t="s">
        <v>97</v>
      </c>
      <c r="E172" s="2" t="s">
        <v>16</v>
      </c>
      <c r="F172" s="3" t="s">
        <v>316</v>
      </c>
      <c r="G172" s="2" t="s">
        <v>170</v>
      </c>
      <c r="H172" s="2"/>
      <c r="I172" s="2"/>
      <c r="J172" s="2"/>
      <c r="K172" s="2"/>
      <c r="L172" s="2"/>
      <c r="M172" s="2"/>
      <c r="N172" s="2"/>
      <c r="O172" s="2"/>
    </row>
    <row r="173" spans="1:15" ht="16.5" x14ac:dyDescent="0.3">
      <c r="A173" s="1">
        <v>159</v>
      </c>
      <c r="B173" s="2" t="s">
        <v>18</v>
      </c>
      <c r="C173" s="2"/>
      <c r="D173" s="2"/>
      <c r="E173" s="2" t="s">
        <v>18</v>
      </c>
      <c r="F173" s="3" t="s">
        <v>317</v>
      </c>
      <c r="G173" s="2" t="s">
        <v>171</v>
      </c>
      <c r="H173" s="2"/>
      <c r="I173" s="2"/>
      <c r="J173" s="2"/>
      <c r="K173" s="2"/>
      <c r="L173" s="2"/>
      <c r="M173" s="2"/>
      <c r="N173" s="2"/>
      <c r="O173" s="2"/>
    </row>
    <row r="174" spans="1:15" ht="16.5" x14ac:dyDescent="0.3">
      <c r="A174" s="1">
        <v>160</v>
      </c>
      <c r="B174" s="2" t="s">
        <v>18</v>
      </c>
      <c r="C174" s="2" t="s">
        <v>2</v>
      </c>
      <c r="D174" s="2"/>
      <c r="E174" s="2" t="s">
        <v>18</v>
      </c>
      <c r="F174" s="3" t="s">
        <v>318</v>
      </c>
      <c r="G174" s="3" t="s">
        <v>172</v>
      </c>
      <c r="H174" s="2"/>
      <c r="I174" s="2"/>
      <c r="J174" s="2"/>
      <c r="K174" s="2"/>
      <c r="L174" s="2"/>
      <c r="M174" s="2"/>
      <c r="N174" s="2"/>
      <c r="O174" s="2"/>
    </row>
    <row r="175" spans="1:15" ht="16.5" x14ac:dyDescent="0.3">
      <c r="A175" s="1">
        <v>161</v>
      </c>
      <c r="B175" s="2" t="s">
        <v>12</v>
      </c>
      <c r="C175" s="2"/>
      <c r="D175" s="2" t="s">
        <v>37</v>
      </c>
      <c r="E175" s="2" t="s">
        <v>12</v>
      </c>
      <c r="F175" s="3" t="s">
        <v>319</v>
      </c>
      <c r="G175" s="2" t="s">
        <v>173</v>
      </c>
      <c r="H175" s="2"/>
      <c r="I175" s="2"/>
      <c r="J175" s="2"/>
      <c r="K175" s="2"/>
      <c r="L175" s="2"/>
      <c r="M175" s="2"/>
      <c r="N175" s="2"/>
      <c r="O175" s="2"/>
    </row>
    <row r="176" spans="1:15" ht="18" x14ac:dyDescent="0.35">
      <c r="A176" s="1">
        <v>162</v>
      </c>
      <c r="B176" s="2" t="s">
        <v>12</v>
      </c>
      <c r="C176" s="2"/>
      <c r="D176" s="2" t="s">
        <v>37</v>
      </c>
      <c r="E176" s="2" t="s">
        <v>12</v>
      </c>
      <c r="F176" s="3" t="s">
        <v>320</v>
      </c>
      <c r="G176" s="2" t="s">
        <v>174</v>
      </c>
      <c r="H176" s="2"/>
      <c r="I176" s="2"/>
      <c r="J176" s="2"/>
      <c r="K176" s="2"/>
      <c r="L176" s="2"/>
      <c r="M176" s="2"/>
      <c r="N176" s="2"/>
      <c r="O176" s="2"/>
    </row>
    <row r="177" spans="1:15" ht="16.5" x14ac:dyDescent="0.3">
      <c r="A177" s="1">
        <v>163</v>
      </c>
      <c r="B177" s="2" t="s">
        <v>12</v>
      </c>
      <c r="C177" s="2"/>
      <c r="D177" s="2" t="s">
        <v>37</v>
      </c>
      <c r="E177" s="2" t="s">
        <v>12</v>
      </c>
      <c r="F177" s="3" t="s">
        <v>321</v>
      </c>
      <c r="G177" s="2" t="s">
        <v>175</v>
      </c>
      <c r="H177" s="2"/>
      <c r="I177" s="2"/>
      <c r="J177" s="2"/>
      <c r="K177" s="2"/>
      <c r="L177" s="2"/>
      <c r="M177" s="2"/>
      <c r="N177" s="2"/>
      <c r="O177" s="2"/>
    </row>
    <row r="178" spans="1:15" ht="18" x14ac:dyDescent="0.35">
      <c r="A178" s="1">
        <v>164</v>
      </c>
      <c r="B178" s="2" t="s">
        <v>12</v>
      </c>
      <c r="C178" s="2"/>
      <c r="D178" s="2" t="s">
        <v>37</v>
      </c>
      <c r="E178" s="2" t="s">
        <v>12</v>
      </c>
      <c r="F178" s="3" t="s">
        <v>322</v>
      </c>
      <c r="G178" s="2" t="s">
        <v>176</v>
      </c>
      <c r="H178" s="2"/>
      <c r="I178" s="2"/>
      <c r="J178" s="2"/>
      <c r="K178" s="2"/>
      <c r="L178" s="2"/>
      <c r="M178" s="2"/>
      <c r="N178" s="2"/>
      <c r="O178" s="2"/>
    </row>
    <row r="179" spans="1:15" ht="16.5" x14ac:dyDescent="0.3">
      <c r="A179" s="1">
        <v>165</v>
      </c>
      <c r="B179" s="2" t="s">
        <v>12</v>
      </c>
      <c r="C179" s="2"/>
      <c r="D179" s="2" t="s">
        <v>37</v>
      </c>
      <c r="E179" s="2" t="s">
        <v>12</v>
      </c>
      <c r="F179" s="3" t="s">
        <v>323</v>
      </c>
      <c r="G179" s="2" t="s">
        <v>177</v>
      </c>
      <c r="H179" s="2"/>
      <c r="I179" s="2"/>
      <c r="J179" s="2"/>
      <c r="K179" s="2"/>
      <c r="L179" s="2"/>
      <c r="M179" s="2"/>
      <c r="N179" s="2"/>
      <c r="O179" s="2"/>
    </row>
    <row r="180" spans="1:15" ht="16.5" x14ac:dyDescent="0.3">
      <c r="A180" s="1">
        <v>166</v>
      </c>
      <c r="B180" s="2" t="s">
        <v>12</v>
      </c>
      <c r="C180" s="2"/>
      <c r="D180" s="2" t="s">
        <v>37</v>
      </c>
      <c r="E180" s="2" t="s">
        <v>12</v>
      </c>
      <c r="F180" s="3" t="s">
        <v>366</v>
      </c>
      <c r="G180" s="2" t="s">
        <v>178</v>
      </c>
      <c r="H180" s="2"/>
      <c r="I180" s="2"/>
      <c r="J180" s="2"/>
      <c r="K180" s="2"/>
      <c r="L180" s="2"/>
      <c r="M180" s="2"/>
      <c r="N180" s="2"/>
      <c r="O180" s="2"/>
    </row>
    <row r="181" spans="1:15" ht="16.5" x14ac:dyDescent="0.3">
      <c r="A181" s="1">
        <v>167</v>
      </c>
      <c r="B181" s="2" t="s">
        <v>12</v>
      </c>
      <c r="C181" s="2"/>
      <c r="D181" s="2" t="s">
        <v>202</v>
      </c>
      <c r="E181" s="2" t="s">
        <v>12</v>
      </c>
      <c r="F181" s="3" t="s">
        <v>324</v>
      </c>
      <c r="G181" s="2" t="s">
        <v>179</v>
      </c>
      <c r="H181" s="2"/>
      <c r="I181" s="2"/>
      <c r="J181" s="2"/>
      <c r="K181" s="2"/>
      <c r="L181" s="2"/>
      <c r="M181" s="2"/>
      <c r="N181" s="2"/>
      <c r="O181" s="2"/>
    </row>
    <row r="182" spans="1:15" ht="16.5" x14ac:dyDescent="0.3">
      <c r="A182" s="1">
        <v>168</v>
      </c>
      <c r="B182" s="2" t="s">
        <v>12</v>
      </c>
      <c r="C182" s="2"/>
      <c r="D182" s="2" t="s">
        <v>202</v>
      </c>
      <c r="E182" s="2" t="s">
        <v>12</v>
      </c>
      <c r="F182" s="3" t="s">
        <v>325</v>
      </c>
      <c r="G182" s="2" t="s">
        <v>180</v>
      </c>
      <c r="H182" s="2"/>
      <c r="I182" s="2"/>
      <c r="J182" s="2"/>
      <c r="K182" s="2"/>
      <c r="L182" s="2"/>
      <c r="M182" s="2"/>
      <c r="N182" s="2"/>
      <c r="O182" s="2"/>
    </row>
    <row r="183" spans="1:15" ht="16.5" x14ac:dyDescent="0.3">
      <c r="A183" s="1">
        <v>169</v>
      </c>
      <c r="B183" s="2" t="s">
        <v>15</v>
      </c>
      <c r="C183" s="2" t="s">
        <v>2</v>
      </c>
      <c r="D183" s="2" t="s">
        <v>18</v>
      </c>
      <c r="E183" s="2" t="s">
        <v>16</v>
      </c>
      <c r="F183" s="3" t="s">
        <v>326</v>
      </c>
      <c r="G183" s="3" t="s">
        <v>181</v>
      </c>
      <c r="H183" s="2"/>
      <c r="I183" s="2"/>
      <c r="J183" s="2"/>
      <c r="K183" s="2"/>
      <c r="L183" s="2"/>
      <c r="M183" s="2"/>
      <c r="N183" s="2"/>
      <c r="O183" s="2"/>
    </row>
    <row r="184" spans="1:15" ht="16.5" x14ac:dyDescent="0.3">
      <c r="A184" s="1">
        <v>170</v>
      </c>
      <c r="B184" s="2" t="s">
        <v>18</v>
      </c>
      <c r="C184" s="2"/>
      <c r="D184" s="2" t="s">
        <v>13</v>
      </c>
      <c r="E184" s="2" t="s">
        <v>13</v>
      </c>
      <c r="F184" s="3" t="s">
        <v>327</v>
      </c>
      <c r="G184" s="3" t="s">
        <v>182</v>
      </c>
      <c r="H184" s="2"/>
      <c r="I184" s="2"/>
      <c r="J184" s="2"/>
      <c r="K184" s="2"/>
      <c r="L184" s="2"/>
      <c r="M184" s="2"/>
      <c r="N184" s="2"/>
      <c r="O184" s="2"/>
    </row>
    <row r="185" spans="1:15" ht="16.5" x14ac:dyDescent="0.3">
      <c r="A185" s="1">
        <v>171</v>
      </c>
      <c r="B185" s="2" t="s">
        <v>12</v>
      </c>
      <c r="C185" s="2"/>
      <c r="D185" s="2" t="s">
        <v>37</v>
      </c>
      <c r="E185" s="2" t="s">
        <v>12</v>
      </c>
      <c r="F185" s="3" t="s">
        <v>328</v>
      </c>
      <c r="G185" s="2" t="s">
        <v>183</v>
      </c>
      <c r="H185" s="2"/>
      <c r="I185" s="2"/>
      <c r="J185" s="2"/>
      <c r="K185" s="2"/>
      <c r="L185" s="2"/>
      <c r="M185" s="2"/>
      <c r="N185" s="2"/>
      <c r="O185" s="2"/>
    </row>
    <row r="186" spans="1:15" ht="16.5" x14ac:dyDescent="0.3">
      <c r="A186" s="1">
        <v>172</v>
      </c>
      <c r="B186" s="2" t="s">
        <v>15</v>
      </c>
      <c r="C186" s="2"/>
      <c r="D186" s="2"/>
      <c r="E186" s="2" t="s">
        <v>16</v>
      </c>
      <c r="F186" s="3" t="s">
        <v>329</v>
      </c>
      <c r="G186" s="3" t="s">
        <v>184</v>
      </c>
      <c r="H186" s="2"/>
      <c r="I186" s="2"/>
      <c r="J186" s="2"/>
      <c r="K186" s="2"/>
      <c r="L186" s="2"/>
      <c r="M186" s="2"/>
      <c r="N186" s="2"/>
      <c r="O186" s="2"/>
    </row>
    <row r="187" spans="1:15" ht="16.5" x14ac:dyDescent="0.3">
      <c r="A187" s="1">
        <v>173</v>
      </c>
      <c r="B187" s="2" t="s">
        <v>37</v>
      </c>
      <c r="C187" s="2"/>
      <c r="D187" s="2"/>
      <c r="E187" s="2" t="s">
        <v>16</v>
      </c>
      <c r="F187" s="3" t="s">
        <v>330</v>
      </c>
      <c r="G187" s="3" t="s">
        <v>185</v>
      </c>
      <c r="H187" s="2"/>
      <c r="I187" s="2"/>
      <c r="J187" s="2"/>
      <c r="K187" s="2"/>
      <c r="L187" s="2"/>
      <c r="M187" s="2"/>
      <c r="N187" s="2"/>
      <c r="O187" s="2"/>
    </row>
    <row r="188" spans="1:15" ht="16.5" x14ac:dyDescent="0.3">
      <c r="A188" s="1">
        <v>174</v>
      </c>
      <c r="B188" s="2" t="s">
        <v>15</v>
      </c>
      <c r="C188" s="2"/>
      <c r="D188" s="2" t="s">
        <v>13</v>
      </c>
      <c r="E188" s="2" t="s">
        <v>13</v>
      </c>
      <c r="F188" s="3" t="s">
        <v>331</v>
      </c>
      <c r="G188" s="3" t="s">
        <v>186</v>
      </c>
      <c r="H188" s="2"/>
      <c r="I188" s="2"/>
      <c r="J188" s="2"/>
      <c r="K188" s="2"/>
      <c r="L188" s="2"/>
      <c r="M188" s="2"/>
      <c r="N188" s="2"/>
      <c r="O188" s="2"/>
    </row>
    <row r="189" spans="1:15" ht="18" x14ac:dyDescent="0.35">
      <c r="A189" s="1">
        <v>175</v>
      </c>
      <c r="B189" s="2" t="s">
        <v>15</v>
      </c>
      <c r="C189" s="2"/>
      <c r="D189" s="2" t="s">
        <v>13</v>
      </c>
      <c r="E189" s="2" t="s">
        <v>13</v>
      </c>
      <c r="F189" s="3" t="s">
        <v>367</v>
      </c>
      <c r="G189" s="3" t="s">
        <v>187</v>
      </c>
      <c r="H189" s="2"/>
      <c r="I189" s="2"/>
      <c r="J189" s="2"/>
      <c r="K189" s="2"/>
      <c r="L189" s="2"/>
      <c r="M189" s="2"/>
      <c r="N189" s="2"/>
      <c r="O189" s="2"/>
    </row>
    <row r="190" spans="1:15" ht="16.5" x14ac:dyDescent="0.3">
      <c r="A190" s="1">
        <v>176</v>
      </c>
      <c r="B190" s="2" t="s">
        <v>18</v>
      </c>
      <c r="C190" s="2"/>
      <c r="D190" s="2" t="s">
        <v>13</v>
      </c>
      <c r="E190" s="2" t="s">
        <v>13</v>
      </c>
      <c r="F190" s="3" t="s">
        <v>332</v>
      </c>
      <c r="G190" s="3" t="s">
        <v>188</v>
      </c>
      <c r="H190" s="2"/>
      <c r="I190" s="2"/>
      <c r="J190" s="2"/>
      <c r="K190" s="2"/>
      <c r="L190" s="2"/>
      <c r="M190" s="2"/>
      <c r="N190" s="2"/>
      <c r="O190" s="2"/>
    </row>
    <row r="191" spans="1:15" ht="16.5" x14ac:dyDescent="0.3">
      <c r="A191" s="1">
        <v>177</v>
      </c>
      <c r="B191" s="2" t="s">
        <v>37</v>
      </c>
      <c r="C191" s="2"/>
      <c r="D191" s="2"/>
      <c r="E191" s="2" t="s">
        <v>16</v>
      </c>
      <c r="F191" s="3" t="s">
        <v>333</v>
      </c>
      <c r="G191" s="3" t="s">
        <v>189</v>
      </c>
      <c r="H191" s="2"/>
      <c r="I191" s="2"/>
      <c r="J191" s="2"/>
      <c r="K191" s="2"/>
      <c r="L191" s="2"/>
      <c r="M191" s="2"/>
      <c r="N191" s="2"/>
      <c r="O191" s="2"/>
    </row>
    <row r="192" spans="1:15" ht="16.5" x14ac:dyDescent="0.3">
      <c r="A192" s="1">
        <v>178</v>
      </c>
      <c r="B192" s="2" t="s">
        <v>37</v>
      </c>
      <c r="C192" s="2"/>
      <c r="D192" s="2"/>
      <c r="E192" s="2" t="s">
        <v>16</v>
      </c>
      <c r="F192" s="3" t="s">
        <v>334</v>
      </c>
      <c r="G192" s="3" t="s">
        <v>190</v>
      </c>
      <c r="H192" s="2"/>
      <c r="I192" s="2"/>
      <c r="J192" s="2"/>
      <c r="K192" s="2"/>
      <c r="L192" s="2"/>
      <c r="M192" s="2"/>
      <c r="N192" s="2"/>
      <c r="O192" s="2"/>
    </row>
    <row r="193" spans="1:15" ht="16.5" x14ac:dyDescent="0.3">
      <c r="A193" s="1">
        <v>179</v>
      </c>
      <c r="B193" s="2" t="s">
        <v>37</v>
      </c>
      <c r="C193" s="2"/>
      <c r="D193" s="2"/>
      <c r="E193" s="2" t="s">
        <v>16</v>
      </c>
      <c r="F193" s="3" t="s">
        <v>335</v>
      </c>
      <c r="G193" s="3" t="s">
        <v>191</v>
      </c>
      <c r="H193" s="2"/>
      <c r="I193" s="2"/>
      <c r="J193" s="2"/>
      <c r="K193" s="2"/>
      <c r="L193" s="2"/>
      <c r="M193" s="2"/>
      <c r="N193" s="2"/>
      <c r="O193" s="2"/>
    </row>
    <row r="194" spans="1:15" ht="16.5" x14ac:dyDescent="0.3">
      <c r="A194" s="1">
        <v>180</v>
      </c>
      <c r="B194" s="2" t="s">
        <v>37</v>
      </c>
      <c r="C194" s="2"/>
      <c r="D194" s="2"/>
      <c r="E194" s="2" t="s">
        <v>16</v>
      </c>
      <c r="F194" s="16" t="s">
        <v>391</v>
      </c>
      <c r="G194" s="3" t="s">
        <v>392</v>
      </c>
      <c r="H194" s="2"/>
      <c r="I194" s="2"/>
      <c r="J194" s="2"/>
      <c r="K194" s="2"/>
      <c r="L194" s="2"/>
      <c r="M194" s="2"/>
      <c r="N194" s="2"/>
      <c r="O194" s="2"/>
    </row>
    <row r="195" spans="1:15" ht="16.5" x14ac:dyDescent="0.3">
      <c r="A195" s="1">
        <v>181</v>
      </c>
      <c r="B195" s="2" t="s">
        <v>13</v>
      </c>
      <c r="C195" s="2"/>
      <c r="D195" s="2"/>
      <c r="E195" s="2" t="s">
        <v>13</v>
      </c>
      <c r="F195" s="3" t="s">
        <v>336</v>
      </c>
      <c r="G195" s="2" t="s">
        <v>192</v>
      </c>
      <c r="H195" s="2"/>
      <c r="I195" s="2"/>
      <c r="J195" s="2"/>
      <c r="K195" s="2"/>
      <c r="L195" s="2"/>
      <c r="M195" s="2"/>
      <c r="N195" s="2"/>
      <c r="O195" s="2"/>
    </row>
    <row r="196" spans="1:15" ht="16.5" x14ac:dyDescent="0.3">
      <c r="A196" s="1">
        <v>182</v>
      </c>
      <c r="B196" s="2" t="s">
        <v>13</v>
      </c>
      <c r="C196" s="2"/>
      <c r="D196" s="2"/>
      <c r="E196" s="2" t="s">
        <v>13</v>
      </c>
      <c r="F196" s="3" t="s">
        <v>337</v>
      </c>
      <c r="G196" s="2" t="s">
        <v>193</v>
      </c>
      <c r="H196" s="2"/>
      <c r="I196" s="2"/>
      <c r="J196" s="2"/>
      <c r="K196" s="2"/>
      <c r="L196" s="2"/>
      <c r="M196" s="2"/>
      <c r="N196" s="2"/>
      <c r="O196" s="2"/>
    </row>
    <row r="197" spans="1:15" ht="16.5" x14ac:dyDescent="0.3">
      <c r="A197" s="1">
        <v>183</v>
      </c>
      <c r="B197" s="2" t="s">
        <v>13</v>
      </c>
      <c r="C197" s="2"/>
      <c r="D197" s="2"/>
      <c r="E197" s="2" t="s">
        <v>13</v>
      </c>
      <c r="F197" s="3" t="s">
        <v>338</v>
      </c>
      <c r="G197" s="2" t="s">
        <v>194</v>
      </c>
      <c r="H197" s="2"/>
      <c r="I197" s="2"/>
      <c r="J197" s="2"/>
      <c r="K197" s="2"/>
      <c r="L197" s="2"/>
      <c r="M197" s="2"/>
      <c r="N197" s="2"/>
      <c r="O197" s="2"/>
    </row>
    <row r="198" spans="1:15" ht="16.5" x14ac:dyDescent="0.3">
      <c r="A198" s="1">
        <v>184</v>
      </c>
      <c r="B198" s="2"/>
      <c r="C198" s="2"/>
      <c r="D198" s="2"/>
      <c r="E198" s="2"/>
      <c r="F198" s="2"/>
      <c r="G198" s="2" t="s">
        <v>205</v>
      </c>
      <c r="H198" s="2"/>
      <c r="I198" s="2"/>
      <c r="J198" s="2"/>
      <c r="K198" s="2"/>
      <c r="L198" s="2"/>
      <c r="M198" s="2"/>
      <c r="N198" s="2"/>
      <c r="O198" s="2"/>
    </row>
    <row r="199" spans="1:15" ht="16.5" x14ac:dyDescent="0.3">
      <c r="A199" s="1">
        <v>185</v>
      </c>
      <c r="B199" s="2"/>
      <c r="C199" s="2"/>
      <c r="D199" s="2"/>
      <c r="E199" s="2"/>
      <c r="F199" s="2"/>
      <c r="G199" s="2" t="s">
        <v>205</v>
      </c>
      <c r="H199" s="2"/>
      <c r="I199" s="2"/>
      <c r="J199" s="2"/>
      <c r="K199" s="2"/>
      <c r="L199" s="2"/>
      <c r="M199" s="2"/>
      <c r="N199" s="2"/>
      <c r="O199" s="2"/>
    </row>
    <row r="200" spans="1:15" ht="16.5" x14ac:dyDescent="0.3">
      <c r="A200" s="1">
        <v>186</v>
      </c>
      <c r="B200" s="2"/>
      <c r="C200" s="2"/>
      <c r="D200" s="2"/>
      <c r="E200" s="2"/>
      <c r="F200" s="2"/>
      <c r="G200" s="2" t="s">
        <v>205</v>
      </c>
      <c r="H200" s="2"/>
      <c r="I200" s="2"/>
      <c r="J200" s="2"/>
      <c r="K200" s="2"/>
      <c r="L200" s="2"/>
      <c r="M200" s="2"/>
      <c r="N200" s="2"/>
      <c r="O200" s="2"/>
    </row>
    <row r="201" spans="1:15" ht="16.5" x14ac:dyDescent="0.3">
      <c r="A201" s="1">
        <v>187</v>
      </c>
      <c r="B201" s="2"/>
      <c r="C201" s="2"/>
      <c r="D201" s="2"/>
      <c r="E201" s="2"/>
      <c r="F201" s="2"/>
      <c r="G201" s="2" t="s">
        <v>205</v>
      </c>
      <c r="H201" s="2"/>
      <c r="I201" s="2"/>
      <c r="J201" s="2"/>
      <c r="K201" s="2"/>
      <c r="L201" s="2"/>
      <c r="M201" s="2"/>
      <c r="N201" s="2"/>
      <c r="O201" s="2"/>
    </row>
    <row r="202" spans="1:15" ht="16.5" x14ac:dyDescent="0.3">
      <c r="A202" s="1">
        <v>188</v>
      </c>
      <c r="B202" s="2"/>
      <c r="C202" s="2"/>
      <c r="D202" s="2"/>
      <c r="E202" s="2"/>
      <c r="F202" s="2"/>
      <c r="G202" s="2" t="s">
        <v>205</v>
      </c>
      <c r="H202" s="2"/>
      <c r="I202" s="2"/>
      <c r="J202" s="2"/>
      <c r="K202" s="2"/>
      <c r="L202" s="2"/>
      <c r="M202" s="2"/>
      <c r="N202" s="2"/>
      <c r="O202" s="2"/>
    </row>
    <row r="203" spans="1:15" ht="16.5" x14ac:dyDescent="0.3">
      <c r="A203" s="1">
        <v>189</v>
      </c>
      <c r="B203" s="2"/>
      <c r="C203" s="2"/>
      <c r="D203" s="2"/>
      <c r="E203" s="2"/>
      <c r="F203" s="2"/>
      <c r="G203" s="2" t="s">
        <v>205</v>
      </c>
      <c r="H203" s="2"/>
      <c r="I203" s="2"/>
      <c r="J203" s="2"/>
      <c r="K203" s="2"/>
      <c r="L203" s="2"/>
      <c r="M203" s="2"/>
      <c r="N203" s="2"/>
      <c r="O203" s="2"/>
    </row>
    <row r="204" spans="1:15" ht="16.5" x14ac:dyDescent="0.3"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6.5" x14ac:dyDescent="0.3"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6.5" x14ac:dyDescent="0.3">
      <c r="H206" s="2"/>
      <c r="I206" s="2"/>
      <c r="J206" s="2"/>
      <c r="K206" s="2"/>
      <c r="L206" s="2"/>
      <c r="M206" s="2"/>
      <c r="N206" s="2"/>
      <c r="O206" s="2"/>
    </row>
    <row r="207" spans="1:15" ht="16.5" x14ac:dyDescent="0.3">
      <c r="H207" s="2"/>
      <c r="I207" s="2"/>
      <c r="J207" s="2"/>
      <c r="K207" s="2"/>
      <c r="L207" s="2"/>
      <c r="M207" s="2"/>
      <c r="N207" s="2"/>
      <c r="O207" s="2"/>
    </row>
    <row r="208" spans="1:15" ht="16.5" x14ac:dyDescent="0.3">
      <c r="A208" s="1" t="s">
        <v>18</v>
      </c>
      <c r="B208">
        <f>COUNTIF(B3:B206, "RO")</f>
        <v>54</v>
      </c>
      <c r="C208" t="s">
        <v>375</v>
      </c>
      <c r="E208">
        <f>COUNTIF(E3:E206, "RO")</f>
        <v>42</v>
      </c>
      <c r="F208" t="s">
        <v>376</v>
      </c>
      <c r="H208" s="2"/>
      <c r="I208" s="2"/>
      <c r="J208" s="2"/>
      <c r="K208" s="2"/>
      <c r="L208" s="2"/>
      <c r="M208" s="2"/>
      <c r="N208" s="2"/>
      <c r="O208" s="2"/>
    </row>
    <row r="209" spans="1:15" ht="16.5" x14ac:dyDescent="0.3">
      <c r="A209" s="1" t="s">
        <v>7</v>
      </c>
      <c r="B209">
        <f>COUNTIF(B4:B207, "GR")</f>
        <v>19</v>
      </c>
      <c r="C209" t="s">
        <v>375</v>
      </c>
      <c r="E209">
        <f>COUNTIF(E4:E207, "GR")</f>
        <v>23</v>
      </c>
      <c r="F209" t="s">
        <v>376</v>
      </c>
      <c r="H209" s="2"/>
      <c r="I209" s="2"/>
      <c r="J209" s="2"/>
      <c r="K209" s="2"/>
      <c r="L209" s="2"/>
      <c r="M209" s="2"/>
      <c r="N209" s="2"/>
      <c r="O209" s="2"/>
    </row>
    <row r="210" spans="1:15" ht="16.5" x14ac:dyDescent="0.3">
      <c r="A210" s="1" t="s">
        <v>15</v>
      </c>
      <c r="B210">
        <f>COUNTIF(B5:B207, "AT")</f>
        <v>43</v>
      </c>
      <c r="C210" t="s">
        <v>375</v>
      </c>
      <c r="E210">
        <f>COUNTIF(E5:E207, "AT")</f>
        <v>30</v>
      </c>
      <c r="F210" t="s">
        <v>376</v>
      </c>
      <c r="H210" s="2"/>
      <c r="I210" s="2"/>
      <c r="J210" s="2"/>
      <c r="K210" s="2"/>
      <c r="L210" s="2"/>
      <c r="M210" s="2"/>
      <c r="N210" s="2"/>
      <c r="O210" s="2"/>
    </row>
    <row r="211" spans="1:15" ht="16.5" x14ac:dyDescent="0.3">
      <c r="A211" s="1" t="s">
        <v>12</v>
      </c>
      <c r="B211">
        <f>COUNTIF(B6:B208, "NL1")</f>
        <v>50</v>
      </c>
      <c r="C211" t="s">
        <v>375</v>
      </c>
      <c r="E211">
        <f>COUNTIF(E6:E208, "NL1")</f>
        <v>30</v>
      </c>
      <c r="F211" t="s">
        <v>376</v>
      </c>
      <c r="H211" s="2"/>
      <c r="I211" s="2"/>
      <c r="J211" s="2"/>
      <c r="K211" s="2"/>
      <c r="L211" s="2"/>
      <c r="M211" s="2"/>
      <c r="N211" s="2"/>
      <c r="O211" s="2"/>
    </row>
    <row r="212" spans="1:15" ht="16.5" x14ac:dyDescent="0.3">
      <c r="A212" s="1" t="s">
        <v>37</v>
      </c>
      <c r="B212">
        <f>COUNTIF(B10:B209, "NL2")</f>
        <v>14</v>
      </c>
      <c r="C212" t="s">
        <v>375</v>
      </c>
      <c r="E212">
        <f>COUNTIF(E10:E209, "COMENIUS")</f>
        <v>30</v>
      </c>
      <c r="F212" t="s">
        <v>376</v>
      </c>
      <c r="H212" s="2"/>
      <c r="I212" s="2"/>
      <c r="J212" s="2"/>
      <c r="K212" s="2"/>
      <c r="L212" s="2"/>
      <c r="M212" s="2"/>
      <c r="N212" s="2"/>
      <c r="O212" s="2"/>
    </row>
    <row r="213" spans="1:15" ht="16.5" x14ac:dyDescent="0.3">
      <c r="A213" s="1" t="s">
        <v>13</v>
      </c>
      <c r="B213">
        <f>COUNTIF(B13:B210, "TR")</f>
        <v>3</v>
      </c>
      <c r="C213" t="s">
        <v>375</v>
      </c>
      <c r="E213">
        <f>COUNTIF(E13:E210, "TR")</f>
        <v>27</v>
      </c>
      <c r="F213" t="s">
        <v>376</v>
      </c>
      <c r="H213" s="2"/>
      <c r="I213" s="2"/>
      <c r="J213" s="2"/>
      <c r="K213" s="2"/>
      <c r="L213" s="2"/>
      <c r="M213" s="2"/>
      <c r="N213" s="2"/>
      <c r="O213" s="2"/>
    </row>
    <row r="214" spans="1:15" ht="16.5" x14ac:dyDescent="0.3">
      <c r="H214" s="2"/>
      <c r="I214" s="2"/>
      <c r="J214" s="2"/>
      <c r="K214" s="2"/>
      <c r="L214" s="2"/>
      <c r="M214" s="2"/>
      <c r="N214" s="2"/>
      <c r="O214" s="2"/>
    </row>
    <row r="215" spans="1:15" ht="16.5" x14ac:dyDescent="0.3">
      <c r="H215" s="2"/>
      <c r="I215" s="2"/>
      <c r="J215" s="2"/>
      <c r="K215" s="2"/>
      <c r="L215" s="2"/>
      <c r="M215" s="2"/>
      <c r="N215" s="2"/>
      <c r="O215" s="2"/>
    </row>
    <row r="216" spans="1:15" ht="16.5" x14ac:dyDescent="0.3">
      <c r="H216" s="2"/>
      <c r="I216" s="2"/>
      <c r="J216" s="2"/>
      <c r="K216" s="2"/>
      <c r="L216" s="2"/>
      <c r="M216" s="2"/>
      <c r="N216" s="2"/>
      <c r="O216" s="2"/>
    </row>
    <row r="217" spans="1:15" ht="16.5" x14ac:dyDescent="0.3">
      <c r="H217" s="2"/>
      <c r="I217" s="2"/>
      <c r="J217" s="2"/>
      <c r="K217" s="2"/>
      <c r="L217" s="2"/>
      <c r="M217" s="2"/>
      <c r="N217" s="2"/>
      <c r="O217" s="2"/>
    </row>
    <row r="218" spans="1:15" ht="16.5" x14ac:dyDescent="0.3">
      <c r="H218" s="2"/>
      <c r="I218" s="2"/>
      <c r="J218" s="2"/>
      <c r="K218" s="2"/>
      <c r="L218" s="2"/>
      <c r="M218" s="2"/>
      <c r="N218" s="2"/>
      <c r="O218" s="2"/>
    </row>
    <row r="219" spans="1:15" ht="16.5" x14ac:dyDescent="0.3">
      <c r="H219" s="2"/>
      <c r="I219" s="2"/>
      <c r="J219" s="2"/>
      <c r="K219" s="2"/>
      <c r="L219" s="2"/>
      <c r="M219" s="2"/>
      <c r="N219" s="2"/>
      <c r="O219" s="2"/>
    </row>
    <row r="220" spans="1:15" ht="16.5" x14ac:dyDescent="0.3">
      <c r="H220" s="2"/>
      <c r="I220" s="2"/>
      <c r="J220" s="2"/>
      <c r="K220" s="2"/>
      <c r="L220" s="2"/>
      <c r="M220" s="2"/>
      <c r="N220" s="2"/>
      <c r="O220" s="2"/>
    </row>
    <row r="221" spans="1:15" ht="16.5" x14ac:dyDescent="0.3">
      <c r="H221" s="2"/>
      <c r="I221" s="2"/>
      <c r="J221" s="2"/>
      <c r="K221" s="2"/>
      <c r="L221" s="2"/>
      <c r="M221" s="2"/>
      <c r="N221" s="2"/>
      <c r="O221" s="2"/>
    </row>
    <row r="222" spans="1:15" ht="16.5" x14ac:dyDescent="0.3">
      <c r="H222" s="2"/>
      <c r="I222" s="2"/>
      <c r="J222" s="2"/>
      <c r="K222" s="2"/>
      <c r="L222" s="2"/>
      <c r="M222" s="2"/>
      <c r="N222" s="2"/>
      <c r="O222" s="2"/>
    </row>
    <row r="223" spans="1:15" ht="16.5" x14ac:dyDescent="0.3">
      <c r="H223" s="2"/>
      <c r="I223" s="2"/>
      <c r="J223" s="2"/>
      <c r="K223" s="2"/>
      <c r="L223" s="2"/>
      <c r="M223" s="2"/>
      <c r="N223" s="2"/>
      <c r="O223" s="2"/>
    </row>
    <row r="224" spans="1:15" ht="16.5" x14ac:dyDescent="0.3">
      <c r="H224" s="2"/>
      <c r="I224" s="2"/>
      <c r="J224" s="2"/>
      <c r="K224" s="2"/>
      <c r="L224" s="2"/>
      <c r="M224" s="2"/>
      <c r="N224" s="2"/>
      <c r="O224" s="2"/>
    </row>
    <row r="225" spans="8:15" ht="16.5" x14ac:dyDescent="0.3">
      <c r="H225" s="2"/>
      <c r="I225" s="2"/>
      <c r="J225" s="2"/>
      <c r="K225" s="2"/>
      <c r="L225" s="2"/>
      <c r="M225" s="2"/>
      <c r="N225" s="2"/>
      <c r="O225" s="2"/>
    </row>
    <row r="226" spans="8:15" ht="16.5" x14ac:dyDescent="0.3">
      <c r="H226" s="2"/>
      <c r="I226" s="2"/>
      <c r="J226" s="2"/>
      <c r="K226" s="2"/>
      <c r="L226" s="2"/>
      <c r="M226" s="2"/>
      <c r="N226" s="2"/>
      <c r="O226" s="2"/>
    </row>
    <row r="227" spans="8:15" ht="16.5" x14ac:dyDescent="0.3">
      <c r="H227" s="2"/>
      <c r="I227" s="2"/>
      <c r="J227" s="2"/>
      <c r="K227" s="2"/>
      <c r="L227" s="2"/>
      <c r="M227" s="2"/>
      <c r="N227" s="2"/>
      <c r="O227" s="2"/>
    </row>
    <row r="228" spans="8:15" ht="16.5" x14ac:dyDescent="0.3">
      <c r="H228" s="2"/>
      <c r="I228" s="2"/>
      <c r="J228" s="2"/>
      <c r="K228" s="2"/>
      <c r="L228" s="2"/>
      <c r="M228" s="2"/>
      <c r="N228" s="2"/>
      <c r="O228" s="2"/>
    </row>
    <row r="229" spans="8:15" ht="16.5" x14ac:dyDescent="0.3">
      <c r="H229" s="2"/>
      <c r="I229" s="2"/>
      <c r="J229" s="2"/>
      <c r="K229" s="2"/>
      <c r="L229" s="2"/>
      <c r="M229" s="2"/>
      <c r="N229" s="2"/>
      <c r="O229" s="2"/>
    </row>
    <row r="230" spans="8:15" ht="16.5" x14ac:dyDescent="0.3">
      <c r="H230" s="2"/>
      <c r="I230" s="2"/>
      <c r="J230" s="2"/>
      <c r="K230" s="2"/>
      <c r="L230" s="2"/>
      <c r="M230" s="2"/>
      <c r="N230" s="2"/>
      <c r="O230" s="2"/>
    </row>
    <row r="231" spans="8:15" ht="16.5" x14ac:dyDescent="0.3">
      <c r="H231" s="2"/>
      <c r="I231" s="2"/>
      <c r="J231" s="2"/>
      <c r="K231" s="2"/>
      <c r="L231" s="2"/>
      <c r="M231" s="2"/>
      <c r="N231" s="2"/>
      <c r="O231" s="2"/>
    </row>
    <row r="232" spans="8:15" ht="16.5" x14ac:dyDescent="0.3">
      <c r="H232" s="2"/>
      <c r="I232" s="2"/>
      <c r="J232" s="2"/>
      <c r="K232" s="2"/>
      <c r="L232" s="2"/>
      <c r="M232" s="2"/>
      <c r="N232" s="2"/>
      <c r="O232" s="2"/>
    </row>
    <row r="233" spans="8:15" ht="16.5" x14ac:dyDescent="0.3">
      <c r="H233" s="2"/>
      <c r="I233" s="2"/>
      <c r="J233" s="2"/>
      <c r="K233" s="2"/>
      <c r="L233" s="2"/>
      <c r="M233" s="2"/>
      <c r="N233" s="2"/>
      <c r="O233" s="2"/>
    </row>
    <row r="234" spans="8:15" ht="16.5" x14ac:dyDescent="0.3">
      <c r="H234" s="2"/>
      <c r="I234" s="2"/>
      <c r="J234" s="2"/>
      <c r="K234" s="2"/>
      <c r="L234" s="2"/>
      <c r="M234" s="2"/>
      <c r="N234" s="2"/>
      <c r="O234" s="2"/>
    </row>
    <row r="235" spans="8:15" ht="16.5" x14ac:dyDescent="0.3">
      <c r="H235" s="2"/>
      <c r="I235" s="2"/>
      <c r="J235" s="2"/>
      <c r="K235" s="2"/>
      <c r="L235" s="2"/>
      <c r="M235" s="2"/>
      <c r="N235" s="2"/>
      <c r="O235" s="2"/>
    </row>
    <row r="236" spans="8:15" ht="16.5" x14ac:dyDescent="0.3">
      <c r="H236" s="2"/>
      <c r="I236" s="2"/>
      <c r="J236" s="2"/>
      <c r="K236" s="2"/>
      <c r="L236" s="2"/>
      <c r="M236" s="2"/>
      <c r="N236" s="2"/>
      <c r="O236" s="2"/>
    </row>
    <row r="237" spans="8:15" ht="16.5" x14ac:dyDescent="0.3">
      <c r="H237" s="2"/>
      <c r="I237" s="2"/>
      <c r="J237" s="2"/>
      <c r="K237" s="2"/>
      <c r="L237" s="2"/>
      <c r="M237" s="2"/>
      <c r="N237" s="2"/>
      <c r="O237" s="2"/>
    </row>
    <row r="238" spans="8:15" ht="16.5" x14ac:dyDescent="0.3">
      <c r="H238" s="2"/>
      <c r="I238" s="2"/>
      <c r="J238" s="2"/>
      <c r="K238" s="2"/>
      <c r="L238" s="2"/>
      <c r="M238" s="2"/>
      <c r="N238" s="2"/>
      <c r="O238" s="2"/>
    </row>
    <row r="239" spans="8:15" ht="16.5" x14ac:dyDescent="0.3">
      <c r="H239" s="2"/>
      <c r="I239" s="2"/>
      <c r="J239" s="2"/>
      <c r="K239" s="2"/>
      <c r="L239" s="2"/>
      <c r="M239" s="2"/>
      <c r="N239" s="2"/>
      <c r="O239" s="2"/>
    </row>
    <row r="240" spans="8:15" ht="16.5" x14ac:dyDescent="0.3">
      <c r="H240" s="2"/>
      <c r="I240" s="2"/>
      <c r="J240" s="2"/>
      <c r="K240" s="2"/>
      <c r="L240" s="2"/>
      <c r="M240" s="2"/>
      <c r="N240" s="2"/>
      <c r="O240" s="2"/>
    </row>
    <row r="241" spans="8:15" ht="16.5" x14ac:dyDescent="0.3">
      <c r="H241" s="2"/>
      <c r="I241" s="2"/>
      <c r="J241" s="2"/>
      <c r="K241" s="2"/>
      <c r="L241" s="2"/>
      <c r="M241" s="2"/>
      <c r="N241" s="2"/>
      <c r="O241" s="2"/>
    </row>
    <row r="242" spans="8:15" ht="16.5" x14ac:dyDescent="0.3">
      <c r="H242" s="2"/>
      <c r="I242" s="2"/>
      <c r="J242" s="2"/>
      <c r="K242" s="2"/>
      <c r="L242" s="2"/>
      <c r="M242" s="2"/>
      <c r="N242" s="2"/>
      <c r="O242" s="2"/>
    </row>
    <row r="243" spans="8:15" ht="16.5" x14ac:dyDescent="0.3">
      <c r="H243" s="2"/>
      <c r="I243" s="2"/>
      <c r="J243" s="2"/>
      <c r="K243" s="2"/>
      <c r="L243" s="2"/>
      <c r="M243" s="2"/>
      <c r="N243" s="2"/>
      <c r="O243" s="2"/>
    </row>
    <row r="244" spans="8:15" ht="16.5" x14ac:dyDescent="0.3">
      <c r="H244" s="2"/>
      <c r="I244" s="2"/>
      <c r="J244" s="2"/>
      <c r="K244" s="2"/>
      <c r="L244" s="2"/>
      <c r="M244" s="2"/>
      <c r="N244" s="2"/>
      <c r="O244" s="2"/>
    </row>
    <row r="245" spans="8:15" ht="16.5" x14ac:dyDescent="0.3">
      <c r="H245" s="2"/>
      <c r="I245" s="2"/>
      <c r="J245" s="2"/>
      <c r="K245" s="2"/>
      <c r="L245" s="2"/>
      <c r="M245" s="2"/>
      <c r="N245" s="2"/>
      <c r="O245" s="2"/>
    </row>
    <row r="246" spans="8:15" ht="16.5" x14ac:dyDescent="0.3">
      <c r="H246" s="2"/>
      <c r="I246" s="2"/>
      <c r="J246" s="2"/>
      <c r="K246" s="2"/>
      <c r="L246" s="2"/>
      <c r="M246" s="2"/>
      <c r="N246" s="2"/>
      <c r="O246" s="2"/>
    </row>
    <row r="247" spans="8:15" ht="16.5" x14ac:dyDescent="0.3">
      <c r="H247" s="2"/>
      <c r="I247" s="2"/>
      <c r="J247" s="2"/>
      <c r="K247" s="2"/>
      <c r="L247" s="2"/>
      <c r="M247" s="2"/>
      <c r="N247" s="2"/>
      <c r="O247" s="2"/>
    </row>
    <row r="248" spans="8:15" ht="16.5" x14ac:dyDescent="0.3">
      <c r="H248" s="2"/>
      <c r="I248" s="2"/>
      <c r="J248" s="2"/>
      <c r="K248" s="2"/>
      <c r="L248" s="2"/>
      <c r="M248" s="2"/>
      <c r="N248" s="2"/>
      <c r="O248" s="2"/>
    </row>
    <row r="249" spans="8:15" ht="16.5" x14ac:dyDescent="0.3">
      <c r="H249" s="2"/>
      <c r="I249" s="2"/>
      <c r="J249" s="2"/>
      <c r="K249" s="2"/>
      <c r="L249" s="2"/>
      <c r="M249" s="2"/>
      <c r="N249" s="2"/>
      <c r="O249" s="2"/>
    </row>
    <row r="250" spans="8:15" ht="16.5" x14ac:dyDescent="0.3">
      <c r="H250" s="2"/>
      <c r="I250" s="2"/>
      <c r="J250" s="2"/>
      <c r="K250" s="2"/>
      <c r="L250" s="2"/>
      <c r="M250" s="2"/>
      <c r="N250" s="2"/>
      <c r="O250" s="2"/>
    </row>
    <row r="251" spans="8:15" ht="16.5" x14ac:dyDescent="0.3">
      <c r="H251" s="2"/>
      <c r="I251" s="2"/>
      <c r="J251" s="2"/>
      <c r="K251" s="2"/>
      <c r="L251" s="2"/>
      <c r="M251" s="2"/>
      <c r="N251" s="2"/>
      <c r="O251" s="2"/>
    </row>
    <row r="252" spans="8:15" ht="16.5" x14ac:dyDescent="0.3">
      <c r="H252" s="2"/>
      <c r="I252" s="2"/>
      <c r="J252" s="2"/>
      <c r="K252" s="2"/>
      <c r="L252" s="2"/>
      <c r="M252" s="2"/>
      <c r="N252" s="2"/>
      <c r="O252" s="2"/>
    </row>
    <row r="253" spans="8:15" ht="16.5" x14ac:dyDescent="0.3">
      <c r="H253" s="2"/>
      <c r="I253" s="2"/>
      <c r="J253" s="2"/>
      <c r="K253" s="2"/>
      <c r="L253" s="2"/>
      <c r="M253" s="2"/>
      <c r="N253" s="2"/>
      <c r="O253" s="2"/>
    </row>
    <row r="254" spans="8:15" ht="16.5" x14ac:dyDescent="0.3">
      <c r="H254" s="2"/>
      <c r="I254" s="2"/>
      <c r="J254" s="2"/>
      <c r="K254" s="2"/>
      <c r="L254" s="2"/>
      <c r="M254" s="2"/>
      <c r="N254" s="2"/>
      <c r="O254" s="2"/>
    </row>
    <row r="255" spans="8:15" ht="16.5" x14ac:dyDescent="0.3">
      <c r="H255" s="2"/>
      <c r="I255" s="2"/>
      <c r="J255" s="2"/>
      <c r="K255" s="2"/>
      <c r="L255" s="2"/>
      <c r="M255" s="2"/>
      <c r="N255" s="2"/>
      <c r="O255" s="2"/>
    </row>
    <row r="256" spans="8:15" ht="16.5" x14ac:dyDescent="0.3">
      <c r="H256" s="2"/>
      <c r="I256" s="2"/>
      <c r="J256" s="2"/>
      <c r="K256" s="2"/>
      <c r="L256" s="2"/>
      <c r="M256" s="2"/>
      <c r="N256" s="2"/>
      <c r="O256" s="2"/>
    </row>
    <row r="257" spans="8:15" ht="16.5" x14ac:dyDescent="0.3">
      <c r="H257" s="2"/>
      <c r="I257" s="2"/>
      <c r="J257" s="2"/>
      <c r="K257" s="2"/>
      <c r="L257" s="2"/>
      <c r="M257" s="2"/>
      <c r="N257" s="2"/>
      <c r="O257" s="2"/>
    </row>
    <row r="258" spans="8:15" ht="16.5" x14ac:dyDescent="0.3">
      <c r="H258" s="2"/>
      <c r="I258" s="2"/>
      <c r="J258" s="2"/>
      <c r="K258" s="2"/>
      <c r="L258" s="2"/>
      <c r="M258" s="2"/>
      <c r="N258" s="2"/>
      <c r="O258" s="2"/>
    </row>
    <row r="259" spans="8:15" ht="16.5" x14ac:dyDescent="0.3">
      <c r="H259" s="2"/>
      <c r="I259" s="2"/>
      <c r="J259" s="2"/>
      <c r="K259" s="2"/>
      <c r="L259" s="2"/>
      <c r="M259" s="2"/>
      <c r="N259" s="2"/>
      <c r="O259" s="2"/>
    </row>
    <row r="260" spans="8:15" ht="16.5" x14ac:dyDescent="0.3">
      <c r="H260" s="2"/>
      <c r="I260" s="2"/>
      <c r="J260" s="2"/>
      <c r="K260" s="2"/>
      <c r="L260" s="2"/>
      <c r="M260" s="2"/>
      <c r="N260" s="2"/>
      <c r="O260" s="2"/>
    </row>
    <row r="261" spans="8:15" ht="16.5" x14ac:dyDescent="0.3">
      <c r="H261" s="2"/>
      <c r="I261" s="2"/>
      <c r="J261" s="2"/>
      <c r="K261" s="2"/>
      <c r="L261" s="2"/>
      <c r="M261" s="2"/>
      <c r="N261" s="2"/>
      <c r="O261" s="2"/>
    </row>
    <row r="262" spans="8:15" ht="16.5" x14ac:dyDescent="0.3">
      <c r="H262" s="2"/>
      <c r="I262" s="2"/>
      <c r="J262" s="2"/>
      <c r="K262" s="2"/>
      <c r="L262" s="2"/>
      <c r="M262" s="2"/>
      <c r="N262" s="2"/>
      <c r="O262" s="2"/>
    </row>
    <row r="263" spans="8:15" ht="16.5" x14ac:dyDescent="0.3">
      <c r="H263" s="2"/>
      <c r="I263" s="2"/>
      <c r="J263" s="2"/>
      <c r="K263" s="2"/>
      <c r="L263" s="2"/>
      <c r="M263" s="2"/>
      <c r="N263" s="2"/>
      <c r="O263" s="2"/>
    </row>
    <row r="264" spans="8:15" ht="16.5" x14ac:dyDescent="0.3">
      <c r="H264" s="2"/>
      <c r="I264" s="2"/>
      <c r="J264" s="2"/>
      <c r="K264" s="2"/>
      <c r="L264" s="2"/>
      <c r="M264" s="2"/>
      <c r="N264" s="2"/>
      <c r="O264" s="2"/>
    </row>
    <row r="265" spans="8:15" ht="16.5" x14ac:dyDescent="0.3">
      <c r="H265" s="2"/>
      <c r="I265" s="2"/>
      <c r="J265" s="2"/>
      <c r="K265" s="2"/>
      <c r="L265" s="2"/>
      <c r="M265" s="2"/>
      <c r="N265" s="2"/>
      <c r="O265" s="2"/>
    </row>
    <row r="266" spans="8:15" ht="16.5" x14ac:dyDescent="0.3">
      <c r="H266" s="2"/>
      <c r="I266" s="2"/>
      <c r="J266" s="2"/>
      <c r="K266" s="2"/>
      <c r="L266" s="2"/>
      <c r="M266" s="2"/>
      <c r="N266" s="2"/>
      <c r="O266" s="2"/>
    </row>
    <row r="267" spans="8:15" ht="16.5" x14ac:dyDescent="0.3">
      <c r="H267" s="2"/>
      <c r="I267" s="2"/>
      <c r="J267" s="2"/>
      <c r="K267" s="2"/>
      <c r="L267" s="2"/>
      <c r="M267" s="2"/>
      <c r="N267" s="2"/>
      <c r="O267" s="2"/>
    </row>
    <row r="268" spans="8:15" ht="16.5" x14ac:dyDescent="0.3">
      <c r="H268" s="2"/>
      <c r="I268" s="2"/>
      <c r="J268" s="2"/>
      <c r="K268" s="2"/>
      <c r="L268" s="2"/>
      <c r="M268" s="2"/>
      <c r="N268" s="2"/>
      <c r="O268" s="2"/>
    </row>
    <row r="269" spans="8:15" ht="16.5" x14ac:dyDescent="0.3">
      <c r="H269" s="2"/>
      <c r="I269" s="2"/>
      <c r="J269" s="2"/>
      <c r="K269" s="2"/>
      <c r="L269" s="2"/>
      <c r="M269" s="2"/>
      <c r="N269" s="2"/>
      <c r="O269" s="2"/>
    </row>
    <row r="270" spans="8:15" ht="16.5" x14ac:dyDescent="0.3">
      <c r="H270" s="2"/>
      <c r="I270" s="2"/>
      <c r="J270" s="2"/>
      <c r="K270" s="2"/>
      <c r="L270" s="2"/>
      <c r="M270" s="2"/>
      <c r="N270" s="2"/>
      <c r="O270" s="2"/>
    </row>
    <row r="271" spans="8:15" ht="16.5" x14ac:dyDescent="0.3">
      <c r="H271" s="2"/>
      <c r="I271" s="2"/>
      <c r="J271" s="2"/>
      <c r="K271" s="2"/>
      <c r="L271" s="2"/>
      <c r="M271" s="2"/>
      <c r="N271" s="2"/>
      <c r="O271" s="2"/>
    </row>
    <row r="272" spans="8:15" ht="16.5" x14ac:dyDescent="0.3">
      <c r="H272" s="2"/>
      <c r="I272" s="2"/>
      <c r="J272" s="2"/>
      <c r="K272" s="2"/>
      <c r="L272" s="2"/>
      <c r="M272" s="2"/>
      <c r="N272" s="2"/>
      <c r="O272" s="2"/>
    </row>
    <row r="273" spans="8:15" ht="16.5" x14ac:dyDescent="0.3">
      <c r="H273" s="2"/>
      <c r="I273" s="2"/>
      <c r="J273" s="2"/>
      <c r="K273" s="2"/>
      <c r="L273" s="2"/>
      <c r="M273" s="2"/>
      <c r="N273" s="2"/>
      <c r="O273" s="2"/>
    </row>
    <row r="274" spans="8:15" ht="16.5" x14ac:dyDescent="0.3">
      <c r="H274" s="2"/>
      <c r="I274" s="2"/>
      <c r="J274" s="2"/>
      <c r="K274" s="2"/>
      <c r="L274" s="2"/>
      <c r="M274" s="2"/>
      <c r="N274" s="2"/>
      <c r="O274" s="2"/>
    </row>
    <row r="275" spans="8:15" ht="16.5" x14ac:dyDescent="0.3">
      <c r="H275" s="2"/>
      <c r="I275" s="2"/>
      <c r="J275" s="2"/>
      <c r="K275" s="2"/>
      <c r="L275" s="2"/>
      <c r="M275" s="2"/>
      <c r="N275" s="2"/>
      <c r="O275" s="2"/>
    </row>
    <row r="276" spans="8:15" ht="16.5" x14ac:dyDescent="0.3">
      <c r="H276" s="2"/>
      <c r="I276" s="2"/>
      <c r="J276" s="2"/>
      <c r="K276" s="2"/>
      <c r="L276" s="2"/>
      <c r="M276" s="2"/>
      <c r="N276" s="2"/>
      <c r="O276" s="2"/>
    </row>
    <row r="277" spans="8:15" ht="16.5" x14ac:dyDescent="0.3">
      <c r="H277" s="2"/>
      <c r="I277" s="2"/>
      <c r="J277" s="2"/>
      <c r="K277" s="2"/>
      <c r="L277" s="2"/>
      <c r="M277" s="2"/>
      <c r="N277" s="2"/>
      <c r="O277" s="2"/>
    </row>
    <row r="278" spans="8:15" ht="16.5" x14ac:dyDescent="0.3">
      <c r="H278" s="2"/>
      <c r="I278" s="2"/>
      <c r="J278" s="2"/>
      <c r="K278" s="2"/>
      <c r="L278" s="2"/>
      <c r="M278" s="2"/>
      <c r="N278" s="2"/>
      <c r="O278" s="2"/>
    </row>
    <row r="279" spans="8:15" ht="16.5" x14ac:dyDescent="0.3">
      <c r="H279" s="2"/>
      <c r="I279" s="2"/>
      <c r="J279" s="2"/>
      <c r="K279" s="2"/>
      <c r="L279" s="2"/>
      <c r="M279" s="2"/>
      <c r="N279" s="2"/>
      <c r="O279" s="2"/>
    </row>
    <row r="280" spans="8:15" ht="16.5" x14ac:dyDescent="0.3">
      <c r="H280" s="2"/>
      <c r="I280" s="2"/>
      <c r="J280" s="2"/>
      <c r="K280" s="2"/>
      <c r="L280" s="2"/>
      <c r="M280" s="2"/>
      <c r="N280" s="2"/>
      <c r="O280" s="2"/>
    </row>
    <row r="281" spans="8:15" ht="16.5" x14ac:dyDescent="0.3">
      <c r="H281" s="2"/>
      <c r="I281" s="2"/>
      <c r="J281" s="2"/>
      <c r="K281" s="2"/>
      <c r="L281" s="2"/>
      <c r="M281" s="2"/>
      <c r="N281" s="2"/>
      <c r="O281" s="2"/>
    </row>
    <row r="282" spans="8:15" ht="16.5" x14ac:dyDescent="0.3">
      <c r="H282" s="2"/>
      <c r="I282" s="2"/>
      <c r="J282" s="2"/>
      <c r="K282" s="2"/>
      <c r="L282" s="2"/>
      <c r="M282" s="2"/>
      <c r="N282" s="2"/>
      <c r="O282" s="2"/>
    </row>
    <row r="283" spans="8:15" ht="16.5" x14ac:dyDescent="0.3">
      <c r="H283" s="2"/>
      <c r="I283" s="2"/>
      <c r="J283" s="2"/>
      <c r="K283" s="2"/>
      <c r="L283" s="2"/>
      <c r="M283" s="2"/>
      <c r="N283" s="2"/>
      <c r="O283" s="2"/>
    </row>
    <row r="284" spans="8:15" ht="16.5" x14ac:dyDescent="0.3">
      <c r="H284" s="2"/>
      <c r="I284" s="2"/>
      <c r="J284" s="2"/>
      <c r="K284" s="2"/>
      <c r="L284" s="2"/>
      <c r="M284" s="2"/>
      <c r="N284" s="2"/>
      <c r="O284" s="2"/>
    </row>
    <row r="285" spans="8:15" ht="16.5" x14ac:dyDescent="0.3">
      <c r="H285" s="2"/>
      <c r="I285" s="2"/>
      <c r="J285" s="2"/>
      <c r="K285" s="2"/>
      <c r="L285" s="2"/>
      <c r="M285" s="2"/>
      <c r="N285" s="2"/>
      <c r="O285" s="2"/>
    </row>
    <row r="286" spans="8:15" ht="16.5" x14ac:dyDescent="0.3">
      <c r="H286" s="2"/>
      <c r="I286" s="2"/>
      <c r="J286" s="2"/>
      <c r="K286" s="2"/>
      <c r="L286" s="2"/>
      <c r="M286" s="2"/>
      <c r="N286" s="2"/>
      <c r="O286" s="2"/>
    </row>
    <row r="287" spans="8:15" ht="16.5" x14ac:dyDescent="0.3">
      <c r="H287" s="2"/>
      <c r="I287" s="2"/>
      <c r="J287" s="2"/>
      <c r="K287" s="2"/>
      <c r="L287" s="2"/>
      <c r="M287" s="2"/>
      <c r="N287" s="2"/>
      <c r="O287" s="2"/>
    </row>
    <row r="288" spans="8:15" ht="16.5" x14ac:dyDescent="0.3">
      <c r="H288" s="2"/>
      <c r="I288" s="2"/>
      <c r="J288" s="2"/>
      <c r="K288" s="2"/>
      <c r="L288" s="2"/>
      <c r="M288" s="2"/>
      <c r="N288" s="2"/>
      <c r="O288" s="2"/>
    </row>
    <row r="289" spans="8:15" ht="16.5" x14ac:dyDescent="0.3">
      <c r="H289" s="2"/>
      <c r="I289" s="2"/>
      <c r="J289" s="2"/>
      <c r="K289" s="2"/>
      <c r="L289" s="2"/>
      <c r="M289" s="2"/>
      <c r="N289" s="2"/>
      <c r="O289" s="2"/>
    </row>
    <row r="290" spans="8:15" ht="16.5" x14ac:dyDescent="0.3">
      <c r="H290" s="2"/>
      <c r="I290" s="2"/>
      <c r="J290" s="2"/>
      <c r="K290" s="2"/>
      <c r="L290" s="2"/>
      <c r="M290" s="2"/>
      <c r="N290" s="2"/>
      <c r="O290" s="2"/>
    </row>
    <row r="291" spans="8:15" ht="16.5" x14ac:dyDescent="0.3">
      <c r="H291" s="2"/>
      <c r="I291" s="2"/>
      <c r="J291" s="2"/>
      <c r="K291" s="2"/>
      <c r="L291" s="2"/>
      <c r="M291" s="2"/>
      <c r="N291" s="2"/>
      <c r="O291" s="2"/>
    </row>
    <row r="292" spans="8:15" ht="16.5" x14ac:dyDescent="0.3">
      <c r="H292" s="2"/>
      <c r="I292" s="2"/>
      <c r="J292" s="2"/>
      <c r="K292" s="2"/>
      <c r="L292" s="2"/>
      <c r="M292" s="2"/>
      <c r="N292" s="2"/>
      <c r="O292" s="2"/>
    </row>
    <row r="293" spans="8:15" ht="16.5" x14ac:dyDescent="0.3">
      <c r="H293" s="2"/>
      <c r="I293" s="2"/>
      <c r="J293" s="2"/>
      <c r="K293" s="2"/>
      <c r="L293" s="2"/>
      <c r="M293" s="2"/>
      <c r="N293" s="2"/>
      <c r="O293" s="2"/>
    </row>
    <row r="294" spans="8:15" ht="16.5" x14ac:dyDescent="0.3">
      <c r="H294" s="2"/>
      <c r="I294" s="2"/>
      <c r="J294" s="2"/>
      <c r="K294" s="2"/>
      <c r="L294" s="2"/>
      <c r="M294" s="2"/>
      <c r="N294" s="2"/>
      <c r="O294" s="2"/>
    </row>
    <row r="295" spans="8:15" ht="16.5" x14ac:dyDescent="0.3">
      <c r="H295" s="2"/>
      <c r="I295" s="2"/>
      <c r="J295" s="2"/>
      <c r="K295" s="2"/>
      <c r="L295" s="2"/>
      <c r="M295" s="2"/>
      <c r="N295" s="2"/>
      <c r="O295" s="2"/>
    </row>
    <row r="296" spans="8:15" ht="16.5" x14ac:dyDescent="0.3">
      <c r="H296" s="2"/>
      <c r="I296" s="2"/>
      <c r="J296" s="2"/>
      <c r="K296" s="2"/>
      <c r="L296" s="2"/>
      <c r="M296" s="2"/>
      <c r="N296" s="2"/>
      <c r="O296" s="2"/>
    </row>
    <row r="297" spans="8:15" ht="16.5" x14ac:dyDescent="0.3">
      <c r="H297" s="2"/>
      <c r="I297" s="2"/>
      <c r="J297" s="2"/>
      <c r="K297" s="2"/>
      <c r="L297" s="2"/>
      <c r="M297" s="2"/>
      <c r="N297" s="2"/>
      <c r="O297" s="2"/>
    </row>
    <row r="298" spans="8:15" ht="16.5" x14ac:dyDescent="0.3">
      <c r="H298" s="2"/>
      <c r="I298" s="2"/>
      <c r="J298" s="2"/>
      <c r="K298" s="2"/>
      <c r="L298" s="2"/>
      <c r="M298" s="2"/>
      <c r="N298" s="2"/>
      <c r="O298" s="2"/>
    </row>
    <row r="299" spans="8:15" ht="16.5" x14ac:dyDescent="0.3">
      <c r="H299" s="2"/>
      <c r="I299" s="2"/>
      <c r="J299" s="2"/>
      <c r="K299" s="2"/>
      <c r="L299" s="2"/>
      <c r="M299" s="2"/>
      <c r="N299" s="2"/>
      <c r="O299" s="2"/>
    </row>
    <row r="300" spans="8:15" ht="16.5" x14ac:dyDescent="0.3">
      <c r="H300" s="2"/>
      <c r="I300" s="2"/>
      <c r="J300" s="2"/>
      <c r="K300" s="2"/>
      <c r="L300" s="2"/>
      <c r="M300" s="2"/>
      <c r="N300" s="2"/>
      <c r="O300" s="2"/>
    </row>
    <row r="301" spans="8:15" ht="16.5" x14ac:dyDescent="0.3">
      <c r="H301" s="2"/>
      <c r="I301" s="2"/>
      <c r="J301" s="2"/>
      <c r="K301" s="2"/>
      <c r="L301" s="2"/>
      <c r="M301" s="2"/>
      <c r="N301" s="2"/>
      <c r="O301" s="2"/>
    </row>
    <row r="302" spans="8:15" ht="16.5" x14ac:dyDescent="0.3">
      <c r="H302" s="2"/>
      <c r="I302" s="2"/>
      <c r="J302" s="2"/>
      <c r="K302" s="2"/>
      <c r="L302" s="2"/>
      <c r="M302" s="2"/>
      <c r="N302" s="2"/>
      <c r="O302" s="2"/>
    </row>
    <row r="303" spans="8:15" ht="16.5" x14ac:dyDescent="0.3">
      <c r="H303" s="2"/>
      <c r="I303" s="2"/>
      <c r="J303" s="2"/>
      <c r="K303" s="2"/>
      <c r="L303" s="2"/>
      <c r="M303" s="2"/>
      <c r="N303" s="2"/>
      <c r="O303" s="2"/>
    </row>
    <row r="304" spans="8:15" ht="16.5" x14ac:dyDescent="0.3">
      <c r="H304" s="2"/>
      <c r="I304" s="2"/>
      <c r="J304" s="2"/>
      <c r="K304" s="2"/>
      <c r="L304" s="2"/>
      <c r="M304" s="2"/>
      <c r="N304" s="2"/>
      <c r="O304" s="2"/>
    </row>
    <row r="305" spans="8:15" ht="16.5" x14ac:dyDescent="0.3">
      <c r="H305" s="2"/>
      <c r="I305" s="2"/>
      <c r="J305" s="2"/>
      <c r="K305" s="2"/>
      <c r="L305" s="2"/>
      <c r="M305" s="2"/>
      <c r="N305" s="2"/>
      <c r="O305" s="2"/>
    </row>
    <row r="306" spans="8:15" ht="16.5" x14ac:dyDescent="0.3">
      <c r="H306" s="2"/>
      <c r="I306" s="2"/>
      <c r="J306" s="2"/>
      <c r="K306" s="2"/>
      <c r="L306" s="2"/>
      <c r="M306" s="2"/>
      <c r="N306" s="2"/>
      <c r="O306" s="2"/>
    </row>
    <row r="307" spans="8:15" ht="16.5" x14ac:dyDescent="0.3">
      <c r="H307" s="2"/>
      <c r="I307" s="2"/>
      <c r="J307" s="2"/>
      <c r="K307" s="2"/>
      <c r="L307" s="2"/>
      <c r="M307" s="2"/>
      <c r="N307" s="2"/>
      <c r="O307" s="2"/>
    </row>
    <row r="308" spans="8:15" ht="16.5" x14ac:dyDescent="0.3">
      <c r="H308" s="2"/>
      <c r="I308" s="2"/>
      <c r="J308" s="2"/>
      <c r="K308" s="2"/>
      <c r="L308" s="2"/>
      <c r="M308" s="2"/>
      <c r="N308" s="2"/>
      <c r="O308" s="2"/>
    </row>
    <row r="309" spans="8:15" ht="16.5" x14ac:dyDescent="0.3">
      <c r="H309" s="2"/>
      <c r="I309" s="2"/>
      <c r="J309" s="2"/>
      <c r="K309" s="2"/>
      <c r="L309" s="2"/>
      <c r="M309" s="2"/>
      <c r="N309" s="2"/>
      <c r="O309" s="2"/>
    </row>
    <row r="310" spans="8:15" ht="16.5" x14ac:dyDescent="0.3">
      <c r="H310" s="2"/>
      <c r="I310" s="2"/>
      <c r="J310" s="2"/>
      <c r="K310" s="2"/>
      <c r="L310" s="2"/>
      <c r="M310" s="2"/>
      <c r="N310" s="2"/>
      <c r="O310" s="2"/>
    </row>
    <row r="311" spans="8:15" ht="16.5" x14ac:dyDescent="0.3">
      <c r="H311" s="2"/>
      <c r="I311" s="2"/>
      <c r="J311" s="2"/>
      <c r="K311" s="2"/>
      <c r="L311" s="2"/>
      <c r="M311" s="2"/>
      <c r="N311" s="2"/>
      <c r="O311" s="2"/>
    </row>
    <row r="312" spans="8:15" ht="16.5" x14ac:dyDescent="0.3">
      <c r="H312" s="2"/>
      <c r="I312" s="2"/>
      <c r="J312" s="2"/>
      <c r="K312" s="2"/>
      <c r="L312" s="2"/>
      <c r="M312" s="2"/>
      <c r="N312" s="2"/>
      <c r="O312" s="2"/>
    </row>
    <row r="313" spans="8:15" ht="16.5" x14ac:dyDescent="0.3">
      <c r="H313" s="2"/>
      <c r="I313" s="2"/>
      <c r="J313" s="2"/>
      <c r="K313" s="2"/>
      <c r="L313" s="2"/>
      <c r="M313" s="2"/>
      <c r="N313" s="2"/>
      <c r="O313" s="2"/>
    </row>
    <row r="314" spans="8:15" ht="16.5" x14ac:dyDescent="0.3">
      <c r="H314" s="2"/>
      <c r="I314" s="2"/>
      <c r="J314" s="2"/>
      <c r="K314" s="2"/>
      <c r="L314" s="2"/>
      <c r="M314" s="2"/>
      <c r="N314" s="2"/>
      <c r="O314" s="2"/>
    </row>
    <row r="315" spans="8:15" ht="16.5" x14ac:dyDescent="0.3">
      <c r="H315" s="2"/>
      <c r="I315" s="2"/>
      <c r="J315" s="2"/>
      <c r="K315" s="2"/>
      <c r="L315" s="2"/>
      <c r="M315" s="2"/>
      <c r="N315" s="2"/>
      <c r="O315" s="2"/>
    </row>
    <row r="316" spans="8:15" ht="16.5" x14ac:dyDescent="0.3">
      <c r="H316" s="2"/>
      <c r="I316" s="2"/>
      <c r="J316" s="2"/>
      <c r="K316" s="2"/>
      <c r="L316" s="2"/>
      <c r="M316" s="2"/>
      <c r="N316" s="2"/>
      <c r="O316" s="2"/>
    </row>
    <row r="317" spans="8:15" ht="16.5" x14ac:dyDescent="0.3">
      <c r="H317" s="2"/>
      <c r="I317" s="2"/>
      <c r="J317" s="2"/>
      <c r="K317" s="2"/>
      <c r="L317" s="2"/>
      <c r="M317" s="2"/>
      <c r="N317" s="2"/>
      <c r="O317" s="2"/>
    </row>
    <row r="318" spans="8:15" ht="16.5" x14ac:dyDescent="0.3">
      <c r="H318" s="2"/>
      <c r="I318" s="2"/>
      <c r="J318" s="2"/>
      <c r="K318" s="2"/>
      <c r="L318" s="2"/>
      <c r="M318" s="2"/>
      <c r="N318" s="2"/>
      <c r="O318" s="2"/>
    </row>
    <row r="319" spans="8:15" ht="16.5" x14ac:dyDescent="0.3">
      <c r="H319" s="2"/>
      <c r="I319" s="2"/>
      <c r="J319" s="2"/>
      <c r="K319" s="2"/>
      <c r="L319" s="2"/>
      <c r="M319" s="2"/>
      <c r="N319" s="2"/>
      <c r="O319" s="2"/>
    </row>
    <row r="320" spans="8:15" ht="16.5" x14ac:dyDescent="0.3">
      <c r="H320" s="2"/>
      <c r="I320" s="2"/>
      <c r="J320" s="2"/>
      <c r="K320" s="2"/>
      <c r="L320" s="2"/>
      <c r="M320" s="2"/>
      <c r="N320" s="2"/>
      <c r="O320" s="2"/>
    </row>
    <row r="321" spans="8:15" ht="16.5" x14ac:dyDescent="0.3">
      <c r="H321" s="2"/>
      <c r="I321" s="2"/>
      <c r="J321" s="2"/>
      <c r="K321" s="2"/>
      <c r="L321" s="2"/>
      <c r="M321" s="2"/>
      <c r="N321" s="2"/>
      <c r="O321" s="2"/>
    </row>
    <row r="322" spans="8:15" ht="16.5" x14ac:dyDescent="0.3">
      <c r="H322" s="2"/>
      <c r="I322" s="2"/>
      <c r="J322" s="2"/>
      <c r="K322" s="2"/>
      <c r="L322" s="2"/>
      <c r="M322" s="2"/>
      <c r="N322" s="2"/>
      <c r="O322" s="2"/>
    </row>
    <row r="323" spans="8:15" ht="16.5" x14ac:dyDescent="0.3">
      <c r="H323" s="2"/>
      <c r="I323" s="2"/>
      <c r="J323" s="2"/>
      <c r="K323" s="2"/>
      <c r="L323" s="2"/>
      <c r="M323" s="2"/>
      <c r="N323" s="2"/>
      <c r="O323" s="2"/>
    </row>
    <row r="324" spans="8:15" ht="16.5" x14ac:dyDescent="0.3">
      <c r="H324" s="2"/>
      <c r="I324" s="2"/>
      <c r="J324" s="2"/>
      <c r="K324" s="2"/>
      <c r="L324" s="2"/>
      <c r="M324" s="2"/>
      <c r="N324" s="2"/>
      <c r="O324" s="2"/>
    </row>
    <row r="325" spans="8:15" ht="16.5" x14ac:dyDescent="0.3">
      <c r="H325" s="2"/>
      <c r="I325" s="2"/>
      <c r="J325" s="2"/>
      <c r="K325" s="2"/>
      <c r="L325" s="2"/>
      <c r="M325" s="2"/>
      <c r="N325" s="2"/>
      <c r="O325" s="2"/>
    </row>
    <row r="326" spans="8:15" ht="16.5" x14ac:dyDescent="0.3">
      <c r="H326" s="2"/>
      <c r="I326" s="2"/>
      <c r="J326" s="2"/>
      <c r="K326" s="2"/>
      <c r="L326" s="2"/>
      <c r="M326" s="2"/>
      <c r="N326" s="2"/>
      <c r="O326" s="2"/>
    </row>
    <row r="327" spans="8:15" ht="16.5" x14ac:dyDescent="0.3">
      <c r="H327" s="2"/>
      <c r="I327" s="2"/>
      <c r="J327" s="2"/>
      <c r="K327" s="2"/>
      <c r="L327" s="2"/>
      <c r="M327" s="2"/>
      <c r="N327" s="2"/>
      <c r="O327" s="2"/>
    </row>
    <row r="328" spans="8:15" ht="16.5" x14ac:dyDescent="0.3">
      <c r="H328" s="2"/>
      <c r="I328" s="2"/>
      <c r="J328" s="2"/>
      <c r="K328" s="2"/>
      <c r="L328" s="2"/>
      <c r="M328" s="2"/>
      <c r="N328" s="2"/>
      <c r="O328" s="2"/>
    </row>
    <row r="329" spans="8:15" ht="16.5" x14ac:dyDescent="0.3">
      <c r="H329" s="2"/>
      <c r="I329" s="2"/>
      <c r="J329" s="2"/>
      <c r="K329" s="2"/>
      <c r="L329" s="2"/>
      <c r="M329" s="2"/>
      <c r="N329" s="2"/>
      <c r="O329" s="2"/>
    </row>
    <row r="330" spans="8:15" ht="16.5" x14ac:dyDescent="0.3">
      <c r="H330" s="2"/>
      <c r="I330" s="2"/>
      <c r="J330" s="2"/>
      <c r="K330" s="2"/>
      <c r="L330" s="2"/>
      <c r="M330" s="2"/>
      <c r="N330" s="2"/>
      <c r="O330" s="2"/>
    </row>
    <row r="331" spans="8:15" ht="16.5" x14ac:dyDescent="0.3">
      <c r="H331" s="2"/>
      <c r="I331" s="2"/>
      <c r="J331" s="2"/>
      <c r="K331" s="2"/>
      <c r="L331" s="2"/>
      <c r="M331" s="2"/>
      <c r="N331" s="2"/>
      <c r="O331" s="2"/>
    </row>
    <row r="332" spans="8:15" ht="16.5" x14ac:dyDescent="0.3">
      <c r="H332" s="2"/>
      <c r="I332" s="2"/>
      <c r="J332" s="2"/>
      <c r="K332" s="2"/>
      <c r="L332" s="2"/>
      <c r="M332" s="2"/>
      <c r="N332" s="2"/>
      <c r="O332" s="2"/>
    </row>
    <row r="333" spans="8:15" ht="16.5" x14ac:dyDescent="0.3">
      <c r="H333" s="2"/>
      <c r="I333" s="2"/>
      <c r="J333" s="2"/>
      <c r="K333" s="2"/>
      <c r="L333" s="2"/>
      <c r="M333" s="2"/>
      <c r="N333" s="2"/>
      <c r="O333" s="2"/>
    </row>
    <row r="334" spans="8:15" ht="16.5" x14ac:dyDescent="0.3">
      <c r="H334" s="2"/>
      <c r="I334" s="2"/>
      <c r="J334" s="2"/>
      <c r="K334" s="2"/>
      <c r="L334" s="2"/>
      <c r="M334" s="2"/>
      <c r="N334" s="2"/>
      <c r="O334" s="2"/>
    </row>
    <row r="335" spans="8:15" ht="16.5" x14ac:dyDescent="0.3">
      <c r="H335" s="2"/>
      <c r="I335" s="2"/>
      <c r="J335" s="2"/>
      <c r="K335" s="2"/>
      <c r="L335" s="2"/>
      <c r="M335" s="2"/>
      <c r="N335" s="2"/>
      <c r="O335" s="2"/>
    </row>
    <row r="336" spans="8:15" ht="16.5" x14ac:dyDescent="0.3">
      <c r="H336" s="2"/>
      <c r="I336" s="2"/>
      <c r="J336" s="2"/>
      <c r="K336" s="2"/>
      <c r="L336" s="2"/>
      <c r="M336" s="2"/>
      <c r="N336" s="2"/>
      <c r="O336" s="2"/>
    </row>
    <row r="337" spans="8:15" ht="16.5" x14ac:dyDescent="0.3">
      <c r="H337" s="2"/>
      <c r="I337" s="2"/>
      <c r="J337" s="2"/>
      <c r="K337" s="2"/>
      <c r="L337" s="2"/>
      <c r="M337" s="2"/>
      <c r="N337" s="2"/>
      <c r="O337" s="2"/>
    </row>
    <row r="338" spans="8:15" ht="16.5" x14ac:dyDescent="0.3">
      <c r="H338" s="2"/>
      <c r="I338" s="2"/>
      <c r="J338" s="2"/>
      <c r="K338" s="2"/>
      <c r="L338" s="2"/>
      <c r="M338" s="2"/>
      <c r="N338" s="2"/>
      <c r="O338" s="2"/>
    </row>
    <row r="339" spans="8:15" ht="16.5" x14ac:dyDescent="0.3">
      <c r="H339" s="2"/>
      <c r="I339" s="2"/>
      <c r="J339" s="2"/>
      <c r="K339" s="2"/>
      <c r="L339" s="2"/>
      <c r="M339" s="2"/>
      <c r="N339" s="2"/>
      <c r="O339" s="2"/>
    </row>
    <row r="340" spans="8:15" ht="16.5" x14ac:dyDescent="0.3">
      <c r="H340" s="2"/>
      <c r="I340" s="2"/>
      <c r="J340" s="2"/>
      <c r="K340" s="2"/>
      <c r="L340" s="2"/>
      <c r="M340" s="2"/>
      <c r="N340" s="2"/>
      <c r="O340" s="2"/>
    </row>
    <row r="341" spans="8:15" ht="16.5" x14ac:dyDescent="0.3">
      <c r="H341" s="2"/>
      <c r="I341" s="2"/>
      <c r="J341" s="2"/>
      <c r="K341" s="2"/>
      <c r="L341" s="2"/>
      <c r="M341" s="2"/>
      <c r="N341" s="2"/>
      <c r="O341" s="2"/>
    </row>
    <row r="342" spans="8:15" ht="16.5" x14ac:dyDescent="0.3">
      <c r="H342" s="2"/>
      <c r="I342" s="2"/>
      <c r="J342" s="2"/>
      <c r="K342" s="2"/>
      <c r="L342" s="2"/>
      <c r="M342" s="2"/>
      <c r="N342" s="2"/>
      <c r="O342" s="2"/>
    </row>
    <row r="343" spans="8:15" ht="16.5" x14ac:dyDescent="0.3">
      <c r="H343" s="2"/>
      <c r="I343" s="2"/>
      <c r="J343" s="2"/>
      <c r="K343" s="2"/>
      <c r="L343" s="2"/>
      <c r="M343" s="2"/>
      <c r="N343" s="2"/>
      <c r="O343" s="2"/>
    </row>
    <row r="344" spans="8:15" ht="16.5" x14ac:dyDescent="0.3">
      <c r="H344" s="2"/>
      <c r="I344" s="2"/>
      <c r="J344" s="2"/>
      <c r="K344" s="2"/>
      <c r="L344" s="2"/>
      <c r="M344" s="2"/>
      <c r="N344" s="2"/>
      <c r="O344" s="2"/>
    </row>
    <row r="345" spans="8:15" ht="16.5" x14ac:dyDescent="0.3">
      <c r="H345" s="2"/>
      <c r="I345" s="2"/>
      <c r="J345" s="2"/>
      <c r="K345" s="2"/>
      <c r="L345" s="2"/>
      <c r="M345" s="2"/>
      <c r="N345" s="2"/>
      <c r="O345" s="2"/>
    </row>
    <row r="346" spans="8:15" ht="16.5" x14ac:dyDescent="0.3">
      <c r="H346" s="2"/>
      <c r="I346" s="2"/>
      <c r="J346" s="2"/>
      <c r="K346" s="2"/>
      <c r="L346" s="2"/>
      <c r="M346" s="2"/>
      <c r="N346" s="2"/>
      <c r="O346" s="2"/>
    </row>
    <row r="347" spans="8:15" ht="16.5" x14ac:dyDescent="0.3">
      <c r="H347" s="2"/>
      <c r="I347" s="2"/>
      <c r="J347" s="2"/>
      <c r="K347" s="2"/>
      <c r="L347" s="2"/>
      <c r="M347" s="2"/>
      <c r="N347" s="2"/>
      <c r="O347" s="2"/>
    </row>
    <row r="348" spans="8:15" ht="16.5" x14ac:dyDescent="0.3">
      <c r="H348" s="2"/>
      <c r="I348" s="2"/>
      <c r="J348" s="2"/>
      <c r="K348" s="2"/>
      <c r="L348" s="2"/>
      <c r="M348" s="2"/>
      <c r="N348" s="2"/>
      <c r="O348" s="2"/>
    </row>
    <row r="349" spans="8:15" ht="16.5" x14ac:dyDescent="0.3">
      <c r="H349" s="2"/>
      <c r="I349" s="2"/>
      <c r="J349" s="2"/>
      <c r="K349" s="2"/>
      <c r="L349" s="2"/>
      <c r="M349" s="2"/>
      <c r="N349" s="2"/>
      <c r="O349" s="2"/>
    </row>
    <row r="350" spans="8:15" ht="16.5" x14ac:dyDescent="0.3">
      <c r="H350" s="2"/>
      <c r="I350" s="2"/>
      <c r="J350" s="2"/>
      <c r="K350" s="2"/>
      <c r="L350" s="2"/>
      <c r="M350" s="2"/>
      <c r="N350" s="2"/>
      <c r="O350" s="2"/>
    </row>
    <row r="351" spans="8:15" ht="16.5" x14ac:dyDescent="0.3">
      <c r="H351" s="2"/>
      <c r="I351" s="2"/>
      <c r="J351" s="2"/>
      <c r="K351" s="2"/>
      <c r="L351" s="2"/>
      <c r="M351" s="2"/>
      <c r="N351" s="2"/>
      <c r="O351" s="2"/>
    </row>
    <row r="352" spans="8:15" ht="16.5" x14ac:dyDescent="0.3">
      <c r="H352" s="2"/>
      <c r="I352" s="2"/>
      <c r="J352" s="2"/>
      <c r="K352" s="2"/>
      <c r="L352" s="2"/>
      <c r="M352" s="2"/>
      <c r="N352" s="2"/>
      <c r="O352" s="2"/>
    </row>
    <row r="353" spans="8:15" ht="16.5" x14ac:dyDescent="0.3">
      <c r="H353" s="2"/>
      <c r="I353" s="2"/>
      <c r="J353" s="2"/>
      <c r="K353" s="2"/>
      <c r="L353" s="2"/>
      <c r="M353" s="2"/>
      <c r="N353" s="2"/>
      <c r="O353" s="2"/>
    </row>
    <row r="354" spans="8:15" ht="16.5" x14ac:dyDescent="0.3">
      <c r="H354" s="2"/>
      <c r="I354" s="2"/>
      <c r="J354" s="2"/>
      <c r="K354" s="2"/>
      <c r="L354" s="2"/>
      <c r="M354" s="2"/>
      <c r="N354" s="2"/>
      <c r="O354" s="2"/>
    </row>
    <row r="355" spans="8:15" ht="16.5" x14ac:dyDescent="0.3">
      <c r="H355" s="2"/>
      <c r="I355" s="2"/>
      <c r="J355" s="2"/>
      <c r="K355" s="2"/>
      <c r="L355" s="2"/>
      <c r="M355" s="2"/>
      <c r="N355" s="2"/>
      <c r="O355" s="2"/>
    </row>
    <row r="356" spans="8:15" ht="16.5" x14ac:dyDescent="0.3">
      <c r="H356" s="2"/>
      <c r="I356" s="2"/>
      <c r="J356" s="2"/>
      <c r="K356" s="2"/>
      <c r="L356" s="2"/>
      <c r="M356" s="2"/>
      <c r="N356" s="2"/>
      <c r="O356" s="2"/>
    </row>
    <row r="357" spans="8:15" ht="16.5" x14ac:dyDescent="0.3">
      <c r="H357" s="2"/>
      <c r="I357" s="2"/>
      <c r="J357" s="2"/>
      <c r="K357" s="2"/>
      <c r="L357" s="2"/>
      <c r="M357" s="2"/>
      <c r="N357" s="2"/>
      <c r="O357" s="2"/>
    </row>
    <row r="358" spans="8:15" ht="16.5" x14ac:dyDescent="0.3">
      <c r="H358" s="2"/>
      <c r="I358" s="2"/>
      <c r="J358" s="2"/>
      <c r="K358" s="2"/>
      <c r="L358" s="2"/>
      <c r="M358" s="2"/>
      <c r="N358" s="2"/>
      <c r="O358" s="2"/>
    </row>
    <row r="359" spans="8:15" ht="16.5" x14ac:dyDescent="0.3">
      <c r="H359" s="2"/>
      <c r="I359" s="2"/>
      <c r="J359" s="2"/>
      <c r="K359" s="2"/>
      <c r="L359" s="2"/>
      <c r="M359" s="2"/>
      <c r="N359" s="2"/>
      <c r="O359" s="2"/>
    </row>
    <row r="360" spans="8:15" ht="16.5" x14ac:dyDescent="0.3">
      <c r="H360" s="2"/>
      <c r="I360" s="2"/>
      <c r="J360" s="2"/>
      <c r="K360" s="2"/>
      <c r="L360" s="2"/>
      <c r="M360" s="2"/>
      <c r="N360" s="2"/>
      <c r="O360" s="2"/>
    </row>
    <row r="361" spans="8:15" ht="16.5" x14ac:dyDescent="0.3">
      <c r="H361" s="2"/>
      <c r="I361" s="2"/>
      <c r="J361" s="2"/>
      <c r="K361" s="2"/>
      <c r="L361" s="2"/>
      <c r="M361" s="2"/>
      <c r="N361" s="2"/>
      <c r="O361" s="2"/>
    </row>
    <row r="362" spans="8:15" ht="16.5" x14ac:dyDescent="0.3">
      <c r="H362" s="2"/>
      <c r="I362" s="2"/>
      <c r="J362" s="2"/>
      <c r="K362" s="2"/>
      <c r="L362" s="2"/>
      <c r="M362" s="2"/>
      <c r="N362" s="2"/>
      <c r="O362" s="2"/>
    </row>
    <row r="363" spans="8:15" ht="16.5" x14ac:dyDescent="0.3">
      <c r="H363" s="2"/>
      <c r="I363" s="2"/>
      <c r="J363" s="2"/>
      <c r="K363" s="2"/>
      <c r="L363" s="2"/>
      <c r="M363" s="2"/>
      <c r="N363" s="2"/>
      <c r="O363" s="2"/>
    </row>
    <row r="364" spans="8:15" ht="16.5" x14ac:dyDescent="0.3">
      <c r="H364" s="2"/>
      <c r="I364" s="2"/>
      <c r="J364" s="2"/>
      <c r="K364" s="2"/>
      <c r="L364" s="2"/>
      <c r="M364" s="2"/>
      <c r="N364" s="2"/>
      <c r="O364" s="2"/>
    </row>
    <row r="365" spans="8:15" ht="16.5" x14ac:dyDescent="0.3">
      <c r="H365" s="2"/>
      <c r="I365" s="2"/>
      <c r="J365" s="2"/>
      <c r="K365" s="2"/>
      <c r="L365" s="2"/>
      <c r="M365" s="2"/>
      <c r="N365" s="2"/>
      <c r="O365" s="2"/>
    </row>
    <row r="366" spans="8:15" ht="16.5" x14ac:dyDescent="0.3">
      <c r="H366" s="2"/>
      <c r="I366" s="2"/>
      <c r="J366" s="2"/>
      <c r="K366" s="2"/>
      <c r="L366" s="2"/>
      <c r="M366" s="2"/>
      <c r="N366" s="2"/>
      <c r="O366" s="2"/>
    </row>
    <row r="367" spans="8:15" ht="16.5" x14ac:dyDescent="0.3">
      <c r="H367" s="2"/>
      <c r="I367" s="2"/>
      <c r="J367" s="2"/>
      <c r="K367" s="2"/>
      <c r="L367" s="2"/>
      <c r="M367" s="2"/>
      <c r="N367" s="2"/>
      <c r="O367" s="2"/>
    </row>
    <row r="368" spans="8:15" ht="16.5" x14ac:dyDescent="0.3">
      <c r="H368" s="2"/>
      <c r="I368" s="2"/>
      <c r="J368" s="2"/>
      <c r="K368" s="2"/>
      <c r="L368" s="2"/>
      <c r="M368" s="2"/>
      <c r="N368" s="2"/>
      <c r="O368" s="2"/>
    </row>
    <row r="369" spans="8:15" ht="16.5" x14ac:dyDescent="0.3">
      <c r="H369" s="2"/>
      <c r="I369" s="2"/>
      <c r="J369" s="2"/>
      <c r="K369" s="2"/>
      <c r="L369" s="2"/>
      <c r="M369" s="2"/>
      <c r="N369" s="2"/>
      <c r="O369" s="2"/>
    </row>
    <row r="370" spans="8:15" ht="16.5" x14ac:dyDescent="0.3">
      <c r="H370" s="2"/>
      <c r="I370" s="2"/>
      <c r="J370" s="2"/>
      <c r="K370" s="2"/>
      <c r="L370" s="2"/>
      <c r="M370" s="2"/>
      <c r="N370" s="2"/>
      <c r="O370" s="2"/>
    </row>
    <row r="371" spans="8:15" ht="16.5" x14ac:dyDescent="0.3">
      <c r="H371" s="2"/>
      <c r="I371" s="2"/>
      <c r="J371" s="2"/>
      <c r="K371" s="2"/>
      <c r="L371" s="2"/>
      <c r="M371" s="2"/>
      <c r="N371" s="2"/>
      <c r="O371" s="2"/>
    </row>
    <row r="372" spans="8:15" ht="16.5" x14ac:dyDescent="0.3">
      <c r="H372" s="2"/>
      <c r="I372" s="2"/>
      <c r="J372" s="2"/>
      <c r="K372" s="2"/>
      <c r="L372" s="2"/>
      <c r="M372" s="2"/>
      <c r="N372" s="2"/>
      <c r="O372" s="2"/>
    </row>
    <row r="373" spans="8:15" ht="16.5" x14ac:dyDescent="0.3">
      <c r="H373" s="2"/>
      <c r="I373" s="2"/>
      <c r="J373" s="2"/>
      <c r="K373" s="2"/>
      <c r="L373" s="2"/>
      <c r="M373" s="2"/>
      <c r="N373" s="2"/>
      <c r="O373" s="2"/>
    </row>
    <row r="374" spans="8:15" ht="16.5" x14ac:dyDescent="0.3">
      <c r="H374" s="2"/>
      <c r="I374" s="2"/>
      <c r="J374" s="2"/>
      <c r="K374" s="2"/>
      <c r="L374" s="2"/>
      <c r="M374" s="2"/>
      <c r="N374" s="2"/>
      <c r="O374" s="2"/>
    </row>
    <row r="375" spans="8:15" ht="16.5" x14ac:dyDescent="0.3">
      <c r="H375" s="2"/>
      <c r="I375" s="2"/>
      <c r="J375" s="2"/>
      <c r="K375" s="2"/>
      <c r="L375" s="2"/>
      <c r="M375" s="2"/>
      <c r="N375" s="2"/>
      <c r="O375" s="2"/>
    </row>
    <row r="376" spans="8:15" ht="16.5" x14ac:dyDescent="0.3">
      <c r="H376" s="2"/>
      <c r="I376" s="2"/>
      <c r="J376" s="2"/>
      <c r="K376" s="2"/>
      <c r="L376" s="2"/>
      <c r="M376" s="2"/>
      <c r="N376" s="2"/>
      <c r="O376" s="2"/>
    </row>
    <row r="377" spans="8:15" ht="16.5" x14ac:dyDescent="0.3">
      <c r="H377" s="2"/>
      <c r="I377" s="2"/>
      <c r="J377" s="2"/>
      <c r="K377" s="2"/>
      <c r="L377" s="2"/>
      <c r="M377" s="2"/>
      <c r="N377" s="2"/>
      <c r="O377" s="2"/>
    </row>
    <row r="378" spans="8:15" ht="16.5" x14ac:dyDescent="0.3">
      <c r="H378" s="2"/>
      <c r="I378" s="2"/>
      <c r="J378" s="2"/>
      <c r="K378" s="2"/>
      <c r="L378" s="2"/>
      <c r="M378" s="2"/>
      <c r="N378" s="2"/>
      <c r="O378" s="2"/>
    </row>
    <row r="379" spans="8:15" ht="16.5" x14ac:dyDescent="0.3">
      <c r="H379" s="2"/>
      <c r="I379" s="2"/>
      <c r="J379" s="2"/>
      <c r="K379" s="2"/>
      <c r="L379" s="2"/>
      <c r="M379" s="2"/>
      <c r="N379" s="2"/>
      <c r="O379" s="2"/>
    </row>
    <row r="380" spans="8:15" ht="16.5" x14ac:dyDescent="0.3">
      <c r="H380" s="2"/>
      <c r="I380" s="2"/>
      <c r="J380" s="2"/>
      <c r="K380" s="2"/>
      <c r="L380" s="2"/>
      <c r="M380" s="2"/>
      <c r="N380" s="2"/>
      <c r="O380" s="2"/>
    </row>
    <row r="381" spans="8:15" ht="16.5" x14ac:dyDescent="0.3">
      <c r="H381" s="2"/>
      <c r="I381" s="2"/>
      <c r="J381" s="2"/>
      <c r="K381" s="2"/>
      <c r="L381" s="2"/>
      <c r="M381" s="2"/>
      <c r="N381" s="2"/>
      <c r="O381" s="2"/>
    </row>
    <row r="382" spans="8:15" ht="16.5" x14ac:dyDescent="0.3">
      <c r="H382" s="2"/>
      <c r="I382" s="2"/>
      <c r="J382" s="2"/>
      <c r="K382" s="2"/>
      <c r="L382" s="2"/>
      <c r="M382" s="2"/>
      <c r="N382" s="2"/>
      <c r="O382" s="2"/>
    </row>
    <row r="383" spans="8:15" ht="16.5" x14ac:dyDescent="0.3">
      <c r="H383" s="2"/>
      <c r="I383" s="2"/>
      <c r="J383" s="2"/>
      <c r="K383" s="2"/>
      <c r="L383" s="2"/>
      <c r="M383" s="2"/>
      <c r="N383" s="2"/>
      <c r="O383" s="2"/>
    </row>
    <row r="384" spans="8:15" ht="16.5" x14ac:dyDescent="0.3">
      <c r="H384" s="2"/>
      <c r="I384" s="2"/>
      <c r="J384" s="2"/>
      <c r="K384" s="2"/>
      <c r="L384" s="2"/>
      <c r="M384" s="2"/>
      <c r="N384" s="2"/>
      <c r="O384" s="2"/>
    </row>
    <row r="385" spans="8:15" ht="16.5" x14ac:dyDescent="0.3">
      <c r="H385" s="2"/>
      <c r="I385" s="2"/>
      <c r="J385" s="2"/>
      <c r="K385" s="2"/>
      <c r="L385" s="2"/>
      <c r="M385" s="2"/>
      <c r="N385" s="2"/>
      <c r="O385" s="2"/>
    </row>
    <row r="386" spans="8:15" ht="16.5" x14ac:dyDescent="0.3">
      <c r="H386" s="2"/>
      <c r="I386" s="2"/>
      <c r="J386" s="2"/>
      <c r="K386" s="2"/>
      <c r="L386" s="2"/>
      <c r="M386" s="2"/>
      <c r="N386" s="2"/>
      <c r="O386" s="2"/>
    </row>
    <row r="387" spans="8:15" ht="16.5" x14ac:dyDescent="0.3">
      <c r="H387" s="2"/>
      <c r="I387" s="2"/>
      <c r="J387" s="2"/>
      <c r="K387" s="2"/>
      <c r="L387" s="2"/>
      <c r="M387" s="2"/>
      <c r="N387" s="2"/>
      <c r="O387" s="2"/>
    </row>
    <row r="388" spans="8:15" ht="16.5" x14ac:dyDescent="0.3">
      <c r="H388" s="2"/>
      <c r="I388" s="2"/>
      <c r="J388" s="2"/>
      <c r="K388" s="2"/>
      <c r="L388" s="2"/>
      <c r="M388" s="2"/>
      <c r="N388" s="2"/>
      <c r="O388" s="2"/>
    </row>
    <row r="389" spans="8:15" ht="16.5" x14ac:dyDescent="0.3">
      <c r="H389" s="2"/>
      <c r="I389" s="2"/>
      <c r="J389" s="2"/>
      <c r="K389" s="2"/>
      <c r="L389" s="2"/>
      <c r="M389" s="2"/>
      <c r="N389" s="2"/>
      <c r="O389" s="2"/>
    </row>
    <row r="390" spans="8:15" ht="16.5" x14ac:dyDescent="0.3">
      <c r="H390" s="2"/>
      <c r="I390" s="2"/>
      <c r="J390" s="2"/>
      <c r="K390" s="2"/>
      <c r="L390" s="2"/>
      <c r="M390" s="2"/>
      <c r="N390" s="2"/>
      <c r="O390" s="2"/>
    </row>
    <row r="391" spans="8:15" ht="16.5" x14ac:dyDescent="0.3">
      <c r="H391" s="2"/>
      <c r="I391" s="2"/>
      <c r="J391" s="2"/>
      <c r="K391" s="2"/>
      <c r="L391" s="2"/>
      <c r="M391" s="2"/>
      <c r="N391" s="2"/>
      <c r="O391" s="2"/>
    </row>
    <row r="392" spans="8:15" ht="16.5" x14ac:dyDescent="0.3">
      <c r="H392" s="2"/>
      <c r="I392" s="2"/>
      <c r="J392" s="2"/>
      <c r="K392" s="2"/>
      <c r="L392" s="2"/>
      <c r="M392" s="2"/>
      <c r="N392" s="2"/>
      <c r="O392" s="2"/>
    </row>
    <row r="393" spans="8:15" ht="16.5" x14ac:dyDescent="0.3">
      <c r="H393" s="2"/>
      <c r="I393" s="2"/>
      <c r="J393" s="2"/>
      <c r="K393" s="2"/>
      <c r="L393" s="2"/>
      <c r="M393" s="2"/>
      <c r="N393" s="2"/>
      <c r="O393" s="2"/>
    </row>
    <row r="394" spans="8:15" ht="16.5" x14ac:dyDescent="0.3">
      <c r="H394" s="2"/>
      <c r="I394" s="2"/>
      <c r="J394" s="2"/>
      <c r="K394" s="2"/>
      <c r="L394" s="2"/>
      <c r="M394" s="2"/>
      <c r="N394" s="2"/>
      <c r="O394" s="2"/>
    </row>
    <row r="395" spans="8:15" ht="16.5" x14ac:dyDescent="0.3">
      <c r="H395" s="2"/>
      <c r="I395" s="2"/>
      <c r="J395" s="2"/>
      <c r="K395" s="2"/>
      <c r="L395" s="2"/>
      <c r="M395" s="2"/>
      <c r="N395" s="2"/>
      <c r="O395" s="2"/>
    </row>
    <row r="396" spans="8:15" ht="16.5" x14ac:dyDescent="0.3">
      <c r="H396" s="2"/>
      <c r="I396" s="2"/>
      <c r="J396" s="2"/>
      <c r="K396" s="2"/>
      <c r="L396" s="2"/>
      <c r="M396" s="2"/>
      <c r="N396" s="2"/>
      <c r="O396" s="2"/>
    </row>
    <row r="397" spans="8:15" ht="16.5" x14ac:dyDescent="0.3">
      <c r="H397" s="2"/>
      <c r="I397" s="2"/>
      <c r="J397" s="2"/>
      <c r="K397" s="2"/>
      <c r="L397" s="2"/>
      <c r="M397" s="2"/>
      <c r="N397" s="2"/>
      <c r="O397" s="2"/>
    </row>
    <row r="398" spans="8:15" ht="16.5" x14ac:dyDescent="0.3">
      <c r="H398" s="2"/>
      <c r="I398" s="2"/>
      <c r="J398" s="2"/>
      <c r="K398" s="2"/>
      <c r="L398" s="2"/>
      <c r="M398" s="2"/>
      <c r="N398" s="2"/>
      <c r="O398" s="2"/>
    </row>
    <row r="399" spans="8:15" ht="16.5" x14ac:dyDescent="0.3">
      <c r="H399" s="2"/>
      <c r="I399" s="2"/>
      <c r="J399" s="2"/>
      <c r="K399" s="2"/>
      <c r="L399" s="2"/>
      <c r="M399" s="2"/>
      <c r="N399" s="2"/>
      <c r="O399" s="2"/>
    </row>
    <row r="400" spans="8:15" ht="16.5" x14ac:dyDescent="0.3">
      <c r="H400" s="2"/>
      <c r="I400" s="2"/>
      <c r="J400" s="2"/>
      <c r="K400" s="2"/>
      <c r="L400" s="2"/>
      <c r="M400" s="2"/>
      <c r="N400" s="2"/>
      <c r="O400" s="2"/>
    </row>
    <row r="401" spans="8:15" ht="16.5" x14ac:dyDescent="0.3">
      <c r="H401" s="2"/>
      <c r="I401" s="2"/>
      <c r="J401" s="2"/>
      <c r="K401" s="2"/>
      <c r="L401" s="2"/>
      <c r="M401" s="2"/>
      <c r="N401" s="2"/>
      <c r="O401" s="2"/>
    </row>
    <row r="402" spans="8:15" ht="16.5" x14ac:dyDescent="0.3">
      <c r="H402" s="2"/>
      <c r="I402" s="2"/>
      <c r="J402" s="2"/>
      <c r="K402" s="2"/>
      <c r="L402" s="2"/>
      <c r="M402" s="2"/>
      <c r="N402" s="2"/>
      <c r="O402" s="2"/>
    </row>
    <row r="403" spans="8:15" ht="16.5" x14ac:dyDescent="0.3">
      <c r="H403" s="2"/>
      <c r="I403" s="2"/>
      <c r="J403" s="2"/>
      <c r="K403" s="2"/>
      <c r="L403" s="2"/>
      <c r="M403" s="2"/>
      <c r="N403" s="2"/>
      <c r="O403" s="2"/>
    </row>
    <row r="404" spans="8:15" ht="16.5" x14ac:dyDescent="0.3">
      <c r="H404" s="2"/>
      <c r="I404" s="2"/>
      <c r="J404" s="2"/>
      <c r="K404" s="2"/>
      <c r="L404" s="2"/>
      <c r="M404" s="2"/>
      <c r="N404" s="2"/>
      <c r="O404" s="2"/>
    </row>
    <row r="405" spans="8:15" ht="16.5" x14ac:dyDescent="0.3">
      <c r="H405" s="2"/>
      <c r="I405" s="2"/>
      <c r="J405" s="2"/>
      <c r="K405" s="2"/>
      <c r="L405" s="2"/>
      <c r="M405" s="2"/>
      <c r="N405" s="2"/>
      <c r="O405" s="2"/>
    </row>
    <row r="406" spans="8:15" ht="16.5" x14ac:dyDescent="0.3">
      <c r="H406" s="2"/>
      <c r="I406" s="2"/>
      <c r="J406" s="2"/>
      <c r="K406" s="2"/>
      <c r="L406" s="2"/>
      <c r="M406" s="2"/>
      <c r="N406" s="2"/>
      <c r="O406" s="2"/>
    </row>
    <row r="407" spans="8:15" ht="16.5" x14ac:dyDescent="0.3">
      <c r="H407" s="2"/>
      <c r="I407" s="2"/>
      <c r="J407" s="2"/>
      <c r="K407" s="2"/>
      <c r="L407" s="2"/>
      <c r="M407" s="2"/>
      <c r="N407" s="2"/>
      <c r="O407" s="2"/>
    </row>
    <row r="408" spans="8:15" ht="16.5" x14ac:dyDescent="0.3">
      <c r="H408" s="2"/>
      <c r="I408" s="2"/>
      <c r="J408" s="2"/>
      <c r="K408" s="2"/>
      <c r="L408" s="2"/>
      <c r="M408" s="2"/>
      <c r="N408" s="2"/>
      <c r="O408" s="2"/>
    </row>
    <row r="409" spans="8:15" ht="16.5" x14ac:dyDescent="0.3">
      <c r="H409" s="2"/>
      <c r="I409" s="2"/>
      <c r="J409" s="2"/>
      <c r="K409" s="2"/>
      <c r="L409" s="2"/>
      <c r="M409" s="2"/>
      <c r="N409" s="2"/>
      <c r="O409" s="2"/>
    </row>
    <row r="410" spans="8:15" ht="16.5" x14ac:dyDescent="0.3">
      <c r="H410" s="2"/>
      <c r="I410" s="2"/>
      <c r="J410" s="2"/>
      <c r="K410" s="2"/>
      <c r="L410" s="2"/>
      <c r="M410" s="2"/>
      <c r="N410" s="2"/>
      <c r="O410" s="2"/>
    </row>
    <row r="411" spans="8:15" ht="16.5" x14ac:dyDescent="0.3">
      <c r="H411" s="2"/>
      <c r="I411" s="2"/>
      <c r="J411" s="2"/>
      <c r="K411" s="2"/>
      <c r="L411" s="2"/>
      <c r="M411" s="2"/>
      <c r="N411" s="2"/>
      <c r="O411" s="2"/>
    </row>
    <row r="412" spans="8:15" ht="16.5" x14ac:dyDescent="0.3">
      <c r="H412" s="2"/>
      <c r="I412" s="2"/>
      <c r="J412" s="2"/>
      <c r="K412" s="2"/>
      <c r="L412" s="2"/>
      <c r="M412" s="2"/>
      <c r="N412" s="2"/>
      <c r="O412" s="2"/>
    </row>
    <row r="413" spans="8:15" ht="16.5" x14ac:dyDescent="0.3">
      <c r="H413" s="2"/>
      <c r="I413" s="2"/>
      <c r="J413" s="2"/>
      <c r="K413" s="2"/>
      <c r="L413" s="2"/>
      <c r="M413" s="2"/>
      <c r="N413" s="2"/>
      <c r="O413" s="2"/>
    </row>
    <row r="414" spans="8:15" ht="16.5" x14ac:dyDescent="0.3">
      <c r="H414" s="2"/>
      <c r="I414" s="2"/>
      <c r="J414" s="2"/>
      <c r="K414" s="2"/>
      <c r="L414" s="2"/>
      <c r="M414" s="2"/>
      <c r="N414" s="2"/>
      <c r="O414" s="2"/>
    </row>
    <row r="415" spans="8:15" ht="16.5" x14ac:dyDescent="0.3">
      <c r="H415" s="2"/>
      <c r="I415" s="2"/>
      <c r="J415" s="2"/>
      <c r="K415" s="2"/>
      <c r="L415" s="2"/>
      <c r="M415" s="2"/>
      <c r="N415" s="2"/>
      <c r="O415" s="2"/>
    </row>
    <row r="416" spans="8:15" ht="16.5" x14ac:dyDescent="0.3">
      <c r="H416" s="2"/>
      <c r="I416" s="2"/>
      <c r="J416" s="2"/>
      <c r="K416" s="2"/>
      <c r="L416" s="2"/>
      <c r="M416" s="2"/>
      <c r="N416" s="2"/>
      <c r="O416" s="2"/>
    </row>
    <row r="417" spans="8:15" ht="16.5" x14ac:dyDescent="0.3">
      <c r="H417" s="2"/>
      <c r="I417" s="2"/>
      <c r="J417" s="2"/>
      <c r="K417" s="2"/>
      <c r="L417" s="2"/>
      <c r="M417" s="2"/>
      <c r="N417" s="2"/>
      <c r="O417" s="2"/>
    </row>
    <row r="418" spans="8:15" ht="16.5" x14ac:dyDescent="0.3">
      <c r="H418" s="2"/>
      <c r="I418" s="2"/>
      <c r="J418" s="2"/>
      <c r="K418" s="2"/>
      <c r="L418" s="2"/>
      <c r="M418" s="2"/>
      <c r="N418" s="2"/>
      <c r="O418" s="2"/>
    </row>
    <row r="419" spans="8:15" ht="16.5" x14ac:dyDescent="0.3">
      <c r="H419" s="2"/>
      <c r="I419" s="2"/>
      <c r="J419" s="2"/>
      <c r="K419" s="2"/>
      <c r="L419" s="2"/>
      <c r="M419" s="2"/>
      <c r="N419" s="2"/>
      <c r="O419" s="2"/>
    </row>
    <row r="420" spans="8:15" ht="16.5" x14ac:dyDescent="0.3">
      <c r="H420" s="2"/>
      <c r="I420" s="2"/>
      <c r="J420" s="2"/>
      <c r="K420" s="2"/>
      <c r="L420" s="2"/>
      <c r="M420" s="2"/>
      <c r="N420" s="2"/>
      <c r="O420" s="2"/>
    </row>
    <row r="421" spans="8:15" ht="16.5" x14ac:dyDescent="0.3">
      <c r="H421" s="2"/>
      <c r="I421" s="2"/>
      <c r="J421" s="2"/>
      <c r="K421" s="2"/>
      <c r="L421" s="2"/>
      <c r="M421" s="2"/>
      <c r="N421" s="2"/>
      <c r="O421" s="2"/>
    </row>
    <row r="422" spans="8:15" ht="16.5" x14ac:dyDescent="0.3">
      <c r="H422" s="2"/>
      <c r="I422" s="2"/>
      <c r="J422" s="2"/>
      <c r="K422" s="2"/>
      <c r="L422" s="2"/>
      <c r="M422" s="2"/>
      <c r="N422" s="2"/>
      <c r="O422" s="2"/>
    </row>
    <row r="423" spans="8:15" ht="16.5" x14ac:dyDescent="0.3">
      <c r="H423" s="2"/>
      <c r="I423" s="2"/>
      <c r="J423" s="2"/>
      <c r="K423" s="2"/>
      <c r="L423" s="2"/>
      <c r="M423" s="2"/>
      <c r="N423" s="2"/>
      <c r="O423" s="2"/>
    </row>
    <row r="424" spans="8:15" ht="16.5" x14ac:dyDescent="0.3">
      <c r="H424" s="2"/>
      <c r="I424" s="2"/>
      <c r="J424" s="2"/>
      <c r="K424" s="2"/>
      <c r="L424" s="2"/>
      <c r="M424" s="2"/>
      <c r="N424" s="2"/>
      <c r="O424" s="2"/>
    </row>
    <row r="425" spans="8:15" ht="16.5" x14ac:dyDescent="0.3">
      <c r="H425" s="2"/>
      <c r="I425" s="2"/>
      <c r="J425" s="2"/>
      <c r="K425" s="2"/>
      <c r="L425" s="2"/>
      <c r="M425" s="2"/>
      <c r="N425" s="2"/>
      <c r="O425" s="2"/>
    </row>
    <row r="426" spans="8:15" ht="16.5" x14ac:dyDescent="0.3">
      <c r="H426" s="2"/>
      <c r="I426" s="2"/>
      <c r="J426" s="2"/>
      <c r="K426" s="2"/>
      <c r="L426" s="2"/>
      <c r="M426" s="2"/>
      <c r="N426" s="2"/>
      <c r="O426" s="2"/>
    </row>
    <row r="427" spans="8:15" ht="16.5" x14ac:dyDescent="0.3">
      <c r="H427" s="2"/>
      <c r="I427" s="2"/>
      <c r="J427" s="2"/>
      <c r="K427" s="2"/>
      <c r="L427" s="2"/>
      <c r="M427" s="2"/>
      <c r="N427" s="2"/>
      <c r="O427" s="2"/>
    </row>
    <row r="428" spans="8:15" ht="16.5" x14ac:dyDescent="0.3">
      <c r="H428" s="2"/>
      <c r="I428" s="2"/>
      <c r="J428" s="2"/>
      <c r="K428" s="2"/>
      <c r="L428" s="2"/>
      <c r="M428" s="2"/>
      <c r="N428" s="2"/>
      <c r="O428" s="2"/>
    </row>
    <row r="429" spans="8:15" ht="16.5" x14ac:dyDescent="0.3">
      <c r="H429" s="2"/>
      <c r="I429" s="2"/>
      <c r="J429" s="2"/>
      <c r="K429" s="2"/>
      <c r="L429" s="2"/>
      <c r="M429" s="2"/>
      <c r="N429" s="2"/>
      <c r="O429" s="2"/>
    </row>
    <row r="430" spans="8:15" ht="16.5" x14ac:dyDescent="0.3">
      <c r="H430" s="2"/>
      <c r="I430" s="2"/>
      <c r="J430" s="2"/>
      <c r="K430" s="2"/>
      <c r="L430" s="2"/>
      <c r="M430" s="2"/>
      <c r="N430" s="2"/>
      <c r="O430" s="2"/>
    </row>
    <row r="431" spans="8:15" ht="16.5" x14ac:dyDescent="0.3">
      <c r="H431" s="2"/>
      <c r="I431" s="2"/>
      <c r="J431" s="2"/>
      <c r="K431" s="2"/>
      <c r="L431" s="2"/>
      <c r="M431" s="2"/>
      <c r="N431" s="2"/>
      <c r="O431" s="2"/>
    </row>
    <row r="432" spans="8:15" ht="16.5" x14ac:dyDescent="0.3">
      <c r="H432" s="2"/>
      <c r="I432" s="2"/>
      <c r="J432" s="2"/>
      <c r="K432" s="2"/>
      <c r="L432" s="2"/>
      <c r="M432" s="2"/>
      <c r="N432" s="2"/>
      <c r="O432" s="2"/>
    </row>
    <row r="433" spans="8:15" ht="16.5" x14ac:dyDescent="0.3">
      <c r="H433" s="2"/>
      <c r="I433" s="2"/>
      <c r="J433" s="2"/>
      <c r="K433" s="2"/>
      <c r="L433" s="2"/>
      <c r="M433" s="2"/>
      <c r="N433" s="2"/>
      <c r="O433" s="2"/>
    </row>
    <row r="434" spans="8:15" ht="16.5" x14ac:dyDescent="0.3">
      <c r="H434" s="2"/>
      <c r="I434" s="2"/>
      <c r="J434" s="2"/>
      <c r="K434" s="2"/>
      <c r="L434" s="2"/>
      <c r="M434" s="2"/>
      <c r="N434" s="2"/>
      <c r="O434" s="2"/>
    </row>
    <row r="435" spans="8:15" ht="16.5" x14ac:dyDescent="0.3">
      <c r="H435" s="2"/>
      <c r="I435" s="2"/>
      <c r="J435" s="2"/>
      <c r="K435" s="2"/>
      <c r="L435" s="2"/>
      <c r="M435" s="2"/>
      <c r="N435" s="2"/>
      <c r="O435" s="2"/>
    </row>
    <row r="436" spans="8:15" ht="16.5" x14ac:dyDescent="0.3">
      <c r="H436" s="2"/>
      <c r="I436" s="2"/>
      <c r="J436" s="2"/>
      <c r="K436" s="2"/>
      <c r="L436" s="2"/>
      <c r="M436" s="2"/>
      <c r="N436" s="2"/>
      <c r="O436" s="2"/>
    </row>
    <row r="437" spans="8:15" ht="16.5" x14ac:dyDescent="0.3">
      <c r="H437" s="2"/>
      <c r="I437" s="2"/>
      <c r="J437" s="2"/>
      <c r="K437" s="2"/>
      <c r="L437" s="2"/>
      <c r="M437" s="2"/>
      <c r="N437" s="2"/>
      <c r="O437" s="2"/>
    </row>
    <row r="438" spans="8:15" ht="16.5" x14ac:dyDescent="0.3">
      <c r="H438" s="2"/>
      <c r="I438" s="2"/>
      <c r="J438" s="2"/>
      <c r="K438" s="2"/>
      <c r="L438" s="2"/>
      <c r="M438" s="2"/>
      <c r="N438" s="2"/>
      <c r="O438" s="2"/>
    </row>
    <row r="439" spans="8:15" ht="16.5" x14ac:dyDescent="0.3">
      <c r="H439" s="2"/>
      <c r="I439" s="2"/>
      <c r="J439" s="2"/>
      <c r="K439" s="2"/>
      <c r="L439" s="2"/>
      <c r="M439" s="2"/>
      <c r="N439" s="2"/>
      <c r="O439" s="2"/>
    </row>
    <row r="440" spans="8:15" ht="16.5" x14ac:dyDescent="0.3">
      <c r="H440" s="2"/>
      <c r="I440" s="2"/>
      <c r="J440" s="2"/>
      <c r="K440" s="2"/>
      <c r="L440" s="2"/>
      <c r="M440" s="2"/>
      <c r="N440" s="2"/>
      <c r="O440" s="2"/>
    </row>
    <row r="441" spans="8:15" ht="16.5" x14ac:dyDescent="0.3">
      <c r="H441" s="2"/>
      <c r="I441" s="2"/>
      <c r="J441" s="2"/>
      <c r="K441" s="2"/>
      <c r="L441" s="2"/>
      <c r="M441" s="2"/>
      <c r="N441" s="2"/>
      <c r="O441" s="2"/>
    </row>
    <row r="442" spans="8:15" ht="16.5" x14ac:dyDescent="0.3">
      <c r="H442" s="2"/>
      <c r="I442" s="2"/>
      <c r="J442" s="2"/>
      <c r="K442" s="2"/>
      <c r="L442" s="2"/>
      <c r="M442" s="2"/>
      <c r="N442" s="2"/>
      <c r="O442" s="2"/>
    </row>
    <row r="443" spans="8:15" ht="16.5" x14ac:dyDescent="0.3">
      <c r="H443" s="2"/>
      <c r="I443" s="2"/>
      <c r="J443" s="2"/>
      <c r="K443" s="2"/>
      <c r="L443" s="2"/>
      <c r="M443" s="2"/>
      <c r="N443" s="2"/>
      <c r="O443" s="2"/>
    </row>
    <row r="444" spans="8:15" ht="16.5" x14ac:dyDescent="0.3">
      <c r="H444" s="2"/>
      <c r="I444" s="2"/>
      <c r="J444" s="2"/>
      <c r="K444" s="2"/>
      <c r="L444" s="2"/>
      <c r="M444" s="2"/>
      <c r="N444" s="2"/>
      <c r="O444" s="2"/>
    </row>
    <row r="445" spans="8:15" ht="16.5" x14ac:dyDescent="0.3">
      <c r="H445" s="2"/>
      <c r="I445" s="2"/>
      <c r="J445" s="2"/>
      <c r="K445" s="2"/>
      <c r="L445" s="2"/>
      <c r="M445" s="2"/>
      <c r="N445" s="2"/>
      <c r="O445" s="2"/>
    </row>
    <row r="446" spans="8:15" ht="16.5" x14ac:dyDescent="0.3">
      <c r="H446" s="2"/>
      <c r="I446" s="2"/>
      <c r="J446" s="2"/>
      <c r="K446" s="2"/>
      <c r="L446" s="2"/>
      <c r="M446" s="2"/>
      <c r="N446" s="2"/>
      <c r="O446" s="2"/>
    </row>
    <row r="447" spans="8:15" ht="16.5" x14ac:dyDescent="0.3">
      <c r="H447" s="2"/>
      <c r="I447" s="2"/>
      <c r="J447" s="2"/>
      <c r="K447" s="2"/>
      <c r="L447" s="2"/>
      <c r="M447" s="2"/>
      <c r="N447" s="2"/>
      <c r="O447" s="2"/>
    </row>
    <row r="448" spans="8:15" ht="16.5" x14ac:dyDescent="0.3">
      <c r="H448" s="2"/>
      <c r="I448" s="2"/>
      <c r="J448" s="2"/>
      <c r="K448" s="2"/>
      <c r="L448" s="2"/>
      <c r="M448" s="2"/>
      <c r="N448" s="2"/>
      <c r="O448" s="2"/>
    </row>
    <row r="449" spans="8:15" ht="16.5" x14ac:dyDescent="0.3">
      <c r="H449" s="2"/>
      <c r="I449" s="2"/>
      <c r="J449" s="2"/>
      <c r="K449" s="2"/>
      <c r="L449" s="2"/>
      <c r="M449" s="2"/>
      <c r="N449" s="2"/>
      <c r="O449" s="2"/>
    </row>
    <row r="450" spans="8:15" ht="16.5" x14ac:dyDescent="0.3">
      <c r="H450" s="2"/>
      <c r="I450" s="2"/>
      <c r="J450" s="2"/>
      <c r="K450" s="2"/>
      <c r="L450" s="2"/>
      <c r="M450" s="2"/>
      <c r="N450" s="2"/>
      <c r="O450" s="2"/>
    </row>
    <row r="451" spans="8:15" ht="16.5" x14ac:dyDescent="0.3">
      <c r="H451" s="2"/>
      <c r="I451" s="2"/>
      <c r="J451" s="2"/>
      <c r="K451" s="2"/>
      <c r="L451" s="2"/>
      <c r="M451" s="2"/>
      <c r="N451" s="2"/>
      <c r="O451" s="2"/>
    </row>
    <row r="452" spans="8:15" ht="16.5" x14ac:dyDescent="0.3">
      <c r="H452" s="2"/>
      <c r="I452" s="2"/>
      <c r="J452" s="2"/>
      <c r="K452" s="2"/>
      <c r="L452" s="2"/>
      <c r="M452" s="2"/>
      <c r="N452" s="2"/>
      <c r="O452" s="2"/>
    </row>
  </sheetData>
  <mergeCells count="1">
    <mergeCell ref="A1:E1"/>
  </mergeCells>
  <pageMargins left="0.38" right="0.49" top="0.52" bottom="0.37" header="0.31496062992125984" footer="0.31496062992125984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opLeftCell="D165" workbookViewId="0">
      <selection sqref="A1:H184"/>
    </sheetView>
  </sheetViews>
  <sheetFormatPr baseColWidth="10" defaultRowHeight="15" x14ac:dyDescent="0.25"/>
  <cols>
    <col min="1" max="1" width="6.42578125" style="1" customWidth="1"/>
    <col min="2" max="2" width="9.140625"/>
    <col min="3" max="4" width="10.7109375" customWidth="1"/>
    <col min="5" max="5" width="54.7109375" customWidth="1"/>
    <col min="6" max="6" width="93.28515625" customWidth="1"/>
    <col min="7" max="7" width="22" customWidth="1"/>
  </cols>
  <sheetData>
    <row r="1" spans="1:8" ht="15.75" x14ac:dyDescent="0.25">
      <c r="A1" s="5" t="s">
        <v>1</v>
      </c>
      <c r="B1" s="5" t="s">
        <v>402</v>
      </c>
      <c r="C1" s="5" t="s">
        <v>3</v>
      </c>
      <c r="D1" s="5" t="s">
        <v>407</v>
      </c>
      <c r="E1" s="5" t="s">
        <v>206</v>
      </c>
      <c r="F1" s="5" t="s">
        <v>4</v>
      </c>
      <c r="G1" s="5" t="s">
        <v>400</v>
      </c>
      <c r="H1" s="5" t="s">
        <v>408</v>
      </c>
    </row>
    <row r="2" spans="1:8" ht="16.5" x14ac:dyDescent="0.3">
      <c r="A2" s="1">
        <v>1</v>
      </c>
      <c r="B2" s="2"/>
      <c r="C2" s="2" t="s">
        <v>7</v>
      </c>
      <c r="D2" s="2">
        <f>VLOOKUP(Tabelle1!C2,Team!$B$2:$D$7,3)</f>
        <v>3</v>
      </c>
      <c r="E2" s="3" t="s">
        <v>209</v>
      </c>
      <c r="F2" s="2" t="s">
        <v>8</v>
      </c>
      <c r="G2" s="2" t="s">
        <v>6</v>
      </c>
      <c r="H2">
        <f>VLOOKUP(G2,Team!$B$10:$C$13,2)</f>
        <v>1</v>
      </c>
    </row>
    <row r="3" spans="1:8" ht="16.5" x14ac:dyDescent="0.3">
      <c r="A3" s="1">
        <v>2</v>
      </c>
      <c r="B3" s="2"/>
      <c r="C3" s="2" t="s">
        <v>7</v>
      </c>
      <c r="D3" s="2">
        <f>VLOOKUP(Tabelle1!C3,Team!$B$2:$D$7,3)</f>
        <v>3</v>
      </c>
      <c r="E3" s="3" t="s">
        <v>381</v>
      </c>
      <c r="F3" s="2" t="s">
        <v>9</v>
      </c>
      <c r="G3" s="2" t="s">
        <v>6</v>
      </c>
      <c r="H3">
        <f>VLOOKUP(G3,Team!$B$10:$C$13,2)</f>
        <v>1</v>
      </c>
    </row>
    <row r="4" spans="1:8" ht="16.5" x14ac:dyDescent="0.3">
      <c r="A4" s="1">
        <v>3</v>
      </c>
      <c r="B4" s="2"/>
      <c r="C4" s="2" t="s">
        <v>7</v>
      </c>
      <c r="D4" s="2">
        <f>VLOOKUP(Tabelle1!C4,Team!$B$2:$D$7,3)</f>
        <v>3</v>
      </c>
      <c r="E4" s="3" t="s">
        <v>379</v>
      </c>
      <c r="F4" s="2" t="s">
        <v>9</v>
      </c>
      <c r="G4" s="2" t="s">
        <v>6</v>
      </c>
      <c r="H4">
        <f>VLOOKUP(G4,Team!$B$10:$C$13,2)</f>
        <v>1</v>
      </c>
    </row>
    <row r="5" spans="1:8" ht="16.5" x14ac:dyDescent="0.3">
      <c r="A5" s="1">
        <v>4</v>
      </c>
      <c r="B5" s="2"/>
      <c r="C5" s="2" t="s">
        <v>7</v>
      </c>
      <c r="D5" s="2">
        <f>VLOOKUP(Tabelle1!C5,Team!$B$2:$D$7,3)</f>
        <v>3</v>
      </c>
      <c r="E5" s="3" t="s">
        <v>380</v>
      </c>
      <c r="F5" s="2" t="s">
        <v>9</v>
      </c>
      <c r="G5" s="2" t="s">
        <v>6</v>
      </c>
      <c r="H5">
        <f>VLOOKUP(G5,Team!$B$10:$C$13,2)</f>
        <v>1</v>
      </c>
    </row>
    <row r="6" spans="1:8" ht="16.5" x14ac:dyDescent="0.3">
      <c r="A6" s="1">
        <v>5</v>
      </c>
      <c r="B6" s="2"/>
      <c r="C6" s="2" t="s">
        <v>7</v>
      </c>
      <c r="D6" s="2">
        <f>VLOOKUP(Tabelle1!C6,Team!$B$2:$D$7,3)</f>
        <v>3</v>
      </c>
      <c r="E6" s="3" t="s">
        <v>382</v>
      </c>
      <c r="F6" s="2" t="s">
        <v>9</v>
      </c>
      <c r="G6" s="2" t="s">
        <v>6</v>
      </c>
      <c r="H6">
        <f>VLOOKUP(G6,Team!$B$10:$C$13,2)</f>
        <v>1</v>
      </c>
    </row>
    <row r="7" spans="1:8" ht="16.5" x14ac:dyDescent="0.3">
      <c r="A7" s="1">
        <v>6</v>
      </c>
      <c r="B7" s="2"/>
      <c r="C7" s="2" t="s">
        <v>16</v>
      </c>
      <c r="D7" s="2">
        <f>VLOOKUP(Tabelle1!C7,Team!$B$2:$D$7,3)</f>
        <v>2</v>
      </c>
      <c r="E7" s="3" t="s">
        <v>386</v>
      </c>
      <c r="F7" s="3" t="s">
        <v>385</v>
      </c>
      <c r="G7" s="2" t="s">
        <v>6</v>
      </c>
      <c r="H7">
        <f>VLOOKUP(G7,Team!$B$10:$C$13,2)</f>
        <v>1</v>
      </c>
    </row>
    <row r="8" spans="1:8" ht="16.5" x14ac:dyDescent="0.3">
      <c r="A8" s="1">
        <v>7</v>
      </c>
      <c r="B8" s="2"/>
      <c r="C8" s="2" t="s">
        <v>13</v>
      </c>
      <c r="D8" s="2">
        <f>VLOOKUP(Tabelle1!C8,Team!$B$2:$D$7,3)</f>
        <v>6</v>
      </c>
      <c r="E8" s="14" t="s">
        <v>369</v>
      </c>
      <c r="F8" s="2" t="s">
        <v>39</v>
      </c>
      <c r="G8" s="2" t="s">
        <v>6</v>
      </c>
      <c r="H8">
        <f>VLOOKUP(G8,Team!$B$10:$C$13,2)</f>
        <v>1</v>
      </c>
    </row>
    <row r="9" spans="1:8" ht="16.5" x14ac:dyDescent="0.3">
      <c r="A9" s="1">
        <v>8</v>
      </c>
      <c r="B9" s="2"/>
      <c r="C9" s="2" t="s">
        <v>7</v>
      </c>
      <c r="D9" s="2">
        <f>VLOOKUP(Tabelle1!C9,Team!$B$2:$D$7,3)</f>
        <v>3</v>
      </c>
      <c r="E9" s="3" t="s">
        <v>210</v>
      </c>
      <c r="F9" s="2" t="s">
        <v>10</v>
      </c>
      <c r="G9" s="2" t="s">
        <v>6</v>
      </c>
      <c r="H9">
        <f>VLOOKUP(G9,Team!$B$10:$C$13,2)</f>
        <v>1</v>
      </c>
    </row>
    <row r="10" spans="1:8" ht="16.5" x14ac:dyDescent="0.3">
      <c r="A10" s="1">
        <v>9</v>
      </c>
      <c r="B10" s="2" t="s">
        <v>401</v>
      </c>
      <c r="C10" s="2" t="s">
        <v>16</v>
      </c>
      <c r="D10" s="2">
        <f>VLOOKUP(Tabelle1!C10,Team!$B$2:$D$7,3)</f>
        <v>2</v>
      </c>
      <c r="E10" s="3" t="s">
        <v>215</v>
      </c>
      <c r="F10" s="2" t="s">
        <v>20</v>
      </c>
      <c r="G10" s="2" t="s">
        <v>6</v>
      </c>
      <c r="H10">
        <f>VLOOKUP(G10,Team!$B$10:$C$13,2)</f>
        <v>1</v>
      </c>
    </row>
    <row r="11" spans="1:8" ht="18" x14ac:dyDescent="0.35">
      <c r="A11" s="1">
        <v>10</v>
      </c>
      <c r="B11" s="2"/>
      <c r="C11" s="2" t="s">
        <v>7</v>
      </c>
      <c r="D11" s="2">
        <f>VLOOKUP(Tabelle1!C11,Team!$B$2:$D$7,3)</f>
        <v>3</v>
      </c>
      <c r="E11" s="3" t="s">
        <v>211</v>
      </c>
      <c r="F11" s="2" t="s">
        <v>11</v>
      </c>
      <c r="G11" s="2" t="s">
        <v>6</v>
      </c>
      <c r="H11">
        <f>VLOOKUP(G11,Team!$B$10:$C$13,2)</f>
        <v>1</v>
      </c>
    </row>
    <row r="12" spans="1:8" ht="16.5" x14ac:dyDescent="0.3">
      <c r="A12" s="1">
        <v>11</v>
      </c>
      <c r="B12" s="2"/>
      <c r="C12" s="2" t="s">
        <v>13</v>
      </c>
      <c r="D12" s="2">
        <f>VLOOKUP(Tabelle1!C12,Team!$B$2:$D$7,3)</f>
        <v>6</v>
      </c>
      <c r="E12" s="3" t="s">
        <v>212</v>
      </c>
      <c r="F12" s="2" t="s">
        <v>14</v>
      </c>
      <c r="G12" s="2" t="s">
        <v>6</v>
      </c>
      <c r="H12">
        <f>VLOOKUP(G12,Team!$B$10:$C$13,2)</f>
        <v>1</v>
      </c>
    </row>
    <row r="13" spans="1:8" ht="16.5" x14ac:dyDescent="0.3">
      <c r="A13" s="1">
        <v>12</v>
      </c>
      <c r="B13" s="2"/>
      <c r="C13" s="2" t="s">
        <v>13</v>
      </c>
      <c r="D13" s="2">
        <f>VLOOKUP(Tabelle1!C13,Team!$B$2:$D$7,3)</f>
        <v>6</v>
      </c>
      <c r="E13" s="3" t="s">
        <v>216</v>
      </c>
      <c r="F13" s="2" t="s">
        <v>21</v>
      </c>
      <c r="G13" s="2" t="s">
        <v>6</v>
      </c>
      <c r="H13">
        <f>VLOOKUP(G13,Team!$B$10:$C$13,2)</f>
        <v>1</v>
      </c>
    </row>
    <row r="14" spans="1:8" ht="16.5" x14ac:dyDescent="0.3">
      <c r="A14" s="1">
        <v>13</v>
      </c>
      <c r="B14" s="2"/>
      <c r="C14" s="2" t="s">
        <v>13</v>
      </c>
      <c r="D14" s="2">
        <f>VLOOKUP(Tabelle1!C14,Team!$B$2:$D$7,3)</f>
        <v>6</v>
      </c>
      <c r="E14" s="3" t="s">
        <v>339</v>
      </c>
      <c r="F14" s="2" t="s">
        <v>22</v>
      </c>
      <c r="G14" s="2" t="s">
        <v>6</v>
      </c>
      <c r="H14">
        <f>VLOOKUP(G14,Team!$B$10:$C$13,2)</f>
        <v>1</v>
      </c>
    </row>
    <row r="15" spans="1:8" ht="16.5" x14ac:dyDescent="0.3">
      <c r="A15" s="1">
        <v>14</v>
      </c>
      <c r="B15" s="2"/>
      <c r="C15" s="2" t="s">
        <v>13</v>
      </c>
      <c r="D15" s="2">
        <f>VLOOKUP(Tabelle1!C15,Team!$B$2:$D$7,3)</f>
        <v>6</v>
      </c>
      <c r="E15" s="14" t="s">
        <v>399</v>
      </c>
      <c r="F15" s="2" t="s">
        <v>23</v>
      </c>
      <c r="G15" s="2" t="s">
        <v>6</v>
      </c>
      <c r="H15">
        <f>VLOOKUP(G15,Team!$B$10:$C$13,2)</f>
        <v>1</v>
      </c>
    </row>
    <row r="16" spans="1:8" ht="16.5" x14ac:dyDescent="0.3">
      <c r="A16" s="1">
        <v>15</v>
      </c>
      <c r="B16" s="2" t="s">
        <v>401</v>
      </c>
      <c r="C16" s="2" t="s">
        <v>15</v>
      </c>
      <c r="D16" s="2">
        <f>VLOOKUP(Tabelle1!C16,Team!$B$2:$D$7,3)</f>
        <v>1</v>
      </c>
      <c r="E16" s="3" t="s">
        <v>217</v>
      </c>
      <c r="F16" s="2" t="s">
        <v>24</v>
      </c>
      <c r="G16" s="2" t="s">
        <v>6</v>
      </c>
      <c r="H16">
        <f>VLOOKUP(G16,Team!$B$10:$C$13,2)</f>
        <v>1</v>
      </c>
    </row>
    <row r="17" spans="1:8" ht="16.5" x14ac:dyDescent="0.3">
      <c r="A17" s="1">
        <v>16</v>
      </c>
      <c r="B17" s="2"/>
      <c r="C17" s="2" t="s">
        <v>12</v>
      </c>
      <c r="D17" s="2">
        <f>VLOOKUP(Tabelle1!C17,Team!$B$2:$D$7,3)</f>
        <v>4</v>
      </c>
      <c r="E17" s="3" t="s">
        <v>208</v>
      </c>
      <c r="F17" s="2" t="s">
        <v>25</v>
      </c>
      <c r="G17" s="2" t="s">
        <v>6</v>
      </c>
      <c r="H17">
        <f>VLOOKUP(G17,Team!$B$10:$C$13,2)</f>
        <v>1</v>
      </c>
    </row>
    <row r="18" spans="1:8" ht="16.5" x14ac:dyDescent="0.3">
      <c r="A18" s="1">
        <v>17</v>
      </c>
      <c r="B18" s="2"/>
      <c r="C18" s="2" t="s">
        <v>12</v>
      </c>
      <c r="D18" s="2">
        <f>VLOOKUP(Tabelle1!C18,Team!$B$2:$D$7,3)</f>
        <v>4</v>
      </c>
      <c r="E18" s="14" t="s">
        <v>220</v>
      </c>
      <c r="F18" s="2" t="s">
        <v>26</v>
      </c>
      <c r="G18" s="2" t="s">
        <v>6</v>
      </c>
      <c r="H18">
        <f>VLOOKUP(G18,Team!$B$10:$C$13,2)</f>
        <v>1</v>
      </c>
    </row>
    <row r="19" spans="1:8" ht="18" x14ac:dyDescent="0.3">
      <c r="A19" s="1">
        <v>18</v>
      </c>
      <c r="B19" s="2"/>
      <c r="C19" s="2" t="s">
        <v>12</v>
      </c>
      <c r="D19" s="2">
        <f>VLOOKUP(Tabelle1!C19,Team!$B$2:$D$7,3)</f>
        <v>4</v>
      </c>
      <c r="E19" s="3" t="s">
        <v>370</v>
      </c>
      <c r="F19" s="2" t="s">
        <v>27</v>
      </c>
      <c r="G19" s="2" t="s">
        <v>6</v>
      </c>
      <c r="H19">
        <f>VLOOKUP(G19,Team!$B$10:$C$13,2)</f>
        <v>1</v>
      </c>
    </row>
    <row r="20" spans="1:8" ht="18" x14ac:dyDescent="0.3">
      <c r="A20" s="1">
        <v>19</v>
      </c>
      <c r="B20" s="2"/>
      <c r="C20" s="2" t="s">
        <v>12</v>
      </c>
      <c r="D20" s="2">
        <f>VLOOKUP(Tabelle1!C20,Team!$B$2:$D$7,3)</f>
        <v>4</v>
      </c>
      <c r="E20" s="3" t="s">
        <v>371</v>
      </c>
      <c r="F20" s="2" t="s">
        <v>28</v>
      </c>
      <c r="G20" s="2" t="s">
        <v>6</v>
      </c>
      <c r="H20">
        <f>VLOOKUP(G20,Team!$B$10:$C$13,2)</f>
        <v>1</v>
      </c>
    </row>
    <row r="21" spans="1:8" ht="18" x14ac:dyDescent="0.35">
      <c r="A21" s="1">
        <v>20</v>
      </c>
      <c r="B21" s="2"/>
      <c r="C21" s="2" t="s">
        <v>15</v>
      </c>
      <c r="D21" s="2">
        <f>VLOOKUP(Tabelle1!C21,Team!$B$2:$D$7,3)</f>
        <v>1</v>
      </c>
      <c r="E21" s="3" t="s">
        <v>221</v>
      </c>
      <c r="F21" s="2" t="s">
        <v>29</v>
      </c>
      <c r="G21" s="2" t="s">
        <v>6</v>
      </c>
      <c r="H21">
        <f>VLOOKUP(G21,Team!$B$10:$C$13,2)</f>
        <v>1</v>
      </c>
    </row>
    <row r="22" spans="1:8" ht="16.5" x14ac:dyDescent="0.3">
      <c r="A22" s="1">
        <v>21</v>
      </c>
      <c r="B22" s="2"/>
      <c r="C22" s="2" t="s">
        <v>15</v>
      </c>
      <c r="D22" s="2">
        <f>VLOOKUP(Tabelle1!C22,Team!$B$2:$D$7,3)</f>
        <v>1</v>
      </c>
      <c r="E22" s="3" t="s">
        <v>222</v>
      </c>
      <c r="F22" s="2" t="s">
        <v>30</v>
      </c>
      <c r="G22" s="2" t="s">
        <v>6</v>
      </c>
      <c r="H22">
        <f>VLOOKUP(G22,Team!$B$10:$C$13,2)</f>
        <v>1</v>
      </c>
    </row>
    <row r="23" spans="1:8" ht="16.5" x14ac:dyDescent="0.3">
      <c r="A23" s="1">
        <v>22</v>
      </c>
      <c r="B23" s="2"/>
      <c r="C23" s="2" t="s">
        <v>15</v>
      </c>
      <c r="D23" s="2">
        <f>VLOOKUP(Tabelle1!C23,Team!$B$2:$D$7,3)</f>
        <v>1</v>
      </c>
      <c r="E23" s="3" t="s">
        <v>223</v>
      </c>
      <c r="F23" s="2" t="s">
        <v>31</v>
      </c>
      <c r="G23" s="2" t="s">
        <v>6</v>
      </c>
      <c r="H23">
        <f>VLOOKUP(G23,Team!$B$10:$C$13,2)</f>
        <v>1</v>
      </c>
    </row>
    <row r="24" spans="1:8" ht="16.5" x14ac:dyDescent="0.3">
      <c r="A24" s="1">
        <v>23</v>
      </c>
      <c r="B24" s="2"/>
      <c r="C24" s="2" t="s">
        <v>15</v>
      </c>
      <c r="D24" s="2">
        <f>VLOOKUP(Tabelle1!C24,Team!$B$2:$D$7,3)</f>
        <v>1</v>
      </c>
      <c r="E24" s="3" t="s">
        <v>224</v>
      </c>
      <c r="F24" s="2" t="s">
        <v>32</v>
      </c>
      <c r="G24" s="2" t="s">
        <v>6</v>
      </c>
      <c r="H24">
        <f>VLOOKUP(G24,Team!$B$10:$C$13,2)</f>
        <v>1</v>
      </c>
    </row>
    <row r="25" spans="1:8" ht="16.5" x14ac:dyDescent="0.3">
      <c r="A25" s="1">
        <v>24</v>
      </c>
      <c r="B25" s="2" t="s">
        <v>401</v>
      </c>
      <c r="C25" s="2" t="s">
        <v>15</v>
      </c>
      <c r="D25" s="2">
        <f>VLOOKUP(Tabelle1!C25,Team!$B$2:$D$7,3)</f>
        <v>1</v>
      </c>
      <c r="E25" s="3" t="s">
        <v>341</v>
      </c>
      <c r="F25" s="2" t="s">
        <v>33</v>
      </c>
      <c r="G25" s="2" t="s">
        <v>6</v>
      </c>
      <c r="H25">
        <f>VLOOKUP(G25,Team!$B$10:$C$13,2)</f>
        <v>1</v>
      </c>
    </row>
    <row r="26" spans="1:8" ht="16.5" x14ac:dyDescent="0.3">
      <c r="A26" s="1">
        <v>25</v>
      </c>
      <c r="B26" s="2"/>
      <c r="C26" s="2" t="s">
        <v>15</v>
      </c>
      <c r="D26" s="2">
        <f>VLOOKUP(Tabelle1!C26,Team!$B$2:$D$7,3)</f>
        <v>1</v>
      </c>
      <c r="E26" s="3" t="s">
        <v>342</v>
      </c>
      <c r="F26" s="2" t="s">
        <v>34</v>
      </c>
      <c r="G26" s="2" t="s">
        <v>6</v>
      </c>
      <c r="H26">
        <f>VLOOKUP(G26,Team!$B$10:$C$13,2)</f>
        <v>1</v>
      </c>
    </row>
    <row r="27" spans="1:8" ht="16.5" x14ac:dyDescent="0.3">
      <c r="A27" s="1">
        <v>26</v>
      </c>
      <c r="B27" s="2"/>
      <c r="C27" s="2" t="s">
        <v>15</v>
      </c>
      <c r="D27" s="2">
        <f>VLOOKUP(Tabelle1!C27,Team!$B$2:$D$7,3)</f>
        <v>1</v>
      </c>
      <c r="E27" s="3" t="s">
        <v>340</v>
      </c>
      <c r="F27" s="2" t="s">
        <v>35</v>
      </c>
      <c r="G27" s="2" t="s">
        <v>6</v>
      </c>
      <c r="H27">
        <f>VLOOKUP(G27,Team!$B$10:$C$13,2)</f>
        <v>1</v>
      </c>
    </row>
    <row r="28" spans="1:8" ht="16.5" x14ac:dyDescent="0.3">
      <c r="A28" s="1">
        <v>27</v>
      </c>
      <c r="B28" s="2"/>
      <c r="C28" s="2" t="s">
        <v>15</v>
      </c>
      <c r="D28" s="2">
        <f>VLOOKUP(Tabelle1!C28,Team!$B$2:$D$7,3)</f>
        <v>1</v>
      </c>
      <c r="E28" s="3" t="s">
        <v>225</v>
      </c>
      <c r="F28" s="2" t="s">
        <v>36</v>
      </c>
      <c r="G28" s="2" t="s">
        <v>6</v>
      </c>
      <c r="H28">
        <f>VLOOKUP(G28,Team!$B$10:$C$13,2)</f>
        <v>1</v>
      </c>
    </row>
    <row r="29" spans="1:8" ht="16.5" x14ac:dyDescent="0.3">
      <c r="A29" s="1">
        <v>28</v>
      </c>
      <c r="B29" s="2"/>
      <c r="C29" s="2" t="s">
        <v>16</v>
      </c>
      <c r="D29" s="2">
        <f>VLOOKUP(Tabelle1!C29,Team!$B$2:$D$7,3)</f>
        <v>2</v>
      </c>
      <c r="E29" s="3" t="s">
        <v>388</v>
      </c>
      <c r="F29" s="3" t="s">
        <v>387</v>
      </c>
      <c r="G29" s="2" t="s">
        <v>6</v>
      </c>
      <c r="H29">
        <f>VLOOKUP(G29,Team!$B$10:$C$13,2)</f>
        <v>1</v>
      </c>
    </row>
    <row r="30" spans="1:8" ht="16.5" x14ac:dyDescent="0.3">
      <c r="A30" s="1">
        <v>29</v>
      </c>
      <c r="B30" s="2"/>
      <c r="C30" s="2" t="s">
        <v>16</v>
      </c>
      <c r="D30" s="2">
        <f>VLOOKUP(Tabelle1!C30,Team!$B$2:$D$7,3)</f>
        <v>2</v>
      </c>
      <c r="E30" s="3" t="s">
        <v>226</v>
      </c>
      <c r="F30" s="2" t="s">
        <v>38</v>
      </c>
      <c r="G30" s="2" t="s">
        <v>6</v>
      </c>
      <c r="H30">
        <f>VLOOKUP(G30,Team!$B$10:$C$13,2)</f>
        <v>1</v>
      </c>
    </row>
    <row r="31" spans="1:8" ht="16.5" x14ac:dyDescent="0.3">
      <c r="A31" s="1">
        <v>30</v>
      </c>
      <c r="B31" s="2"/>
      <c r="C31" s="2" t="s">
        <v>7</v>
      </c>
      <c r="D31" s="2">
        <f>VLOOKUP(Tabelle1!C31,Team!$B$2:$D$7,3)</f>
        <v>3</v>
      </c>
      <c r="E31" s="3" t="s">
        <v>343</v>
      </c>
      <c r="F31" s="2" t="s">
        <v>41</v>
      </c>
      <c r="G31" s="9" t="s">
        <v>40</v>
      </c>
      <c r="H31">
        <f>VLOOKUP(G31,Team!$B$10:$C$13,2)</f>
        <v>2</v>
      </c>
    </row>
    <row r="32" spans="1:8" ht="16.5" x14ac:dyDescent="0.3">
      <c r="A32" s="1">
        <v>31</v>
      </c>
      <c r="B32" s="2"/>
      <c r="C32" s="2" t="s">
        <v>16</v>
      </c>
      <c r="D32" s="2">
        <f>VLOOKUP(Tabelle1!C32,Team!$B$2:$D$7,3)</f>
        <v>2</v>
      </c>
      <c r="E32" s="3" t="s">
        <v>396</v>
      </c>
      <c r="F32" s="3" t="s">
        <v>389</v>
      </c>
      <c r="G32" s="9" t="s">
        <v>40</v>
      </c>
      <c r="H32">
        <f>VLOOKUP(G32,Team!$B$10:$C$13,2)</f>
        <v>2</v>
      </c>
    </row>
    <row r="33" spans="1:8" ht="16.5" x14ac:dyDescent="0.3">
      <c r="A33" s="1">
        <v>32</v>
      </c>
      <c r="B33" s="2"/>
      <c r="C33" s="2" t="s">
        <v>16</v>
      </c>
      <c r="D33" s="2">
        <f>VLOOKUP(Tabelle1!C33,Team!$B$2:$D$7,3)</f>
        <v>2</v>
      </c>
      <c r="E33" s="3" t="s">
        <v>213</v>
      </c>
      <c r="F33" s="2" t="s">
        <v>17</v>
      </c>
      <c r="G33" s="9" t="s">
        <v>40</v>
      </c>
      <c r="H33">
        <f>VLOOKUP(G33,Team!$B$10:$C$13,2)</f>
        <v>2</v>
      </c>
    </row>
    <row r="34" spans="1:8" ht="16.5" x14ac:dyDescent="0.3">
      <c r="A34" s="1">
        <v>33</v>
      </c>
      <c r="B34" s="2"/>
      <c r="C34" s="2" t="s">
        <v>18</v>
      </c>
      <c r="D34" s="2">
        <f>VLOOKUP(Tabelle1!C34,Team!$B$2:$D$7,3)</f>
        <v>5</v>
      </c>
      <c r="E34" s="3" t="s">
        <v>344</v>
      </c>
      <c r="F34" s="2" t="s">
        <v>48</v>
      </c>
      <c r="G34" s="9" t="s">
        <v>40</v>
      </c>
      <c r="H34">
        <f>VLOOKUP(G34,Team!$B$10:$C$13,2)</f>
        <v>2</v>
      </c>
    </row>
    <row r="35" spans="1:8" ht="16.5" x14ac:dyDescent="0.3">
      <c r="A35" s="1">
        <v>34</v>
      </c>
      <c r="B35" s="2"/>
      <c r="C35" s="2" t="s">
        <v>18</v>
      </c>
      <c r="D35" s="2">
        <f>VLOOKUP(Tabelle1!C35,Team!$B$2:$D$7,3)</f>
        <v>5</v>
      </c>
      <c r="E35" s="3" t="s">
        <v>345</v>
      </c>
      <c r="F35" s="2" t="s">
        <v>49</v>
      </c>
      <c r="G35" s="9" t="s">
        <v>40</v>
      </c>
      <c r="H35">
        <f>VLOOKUP(G35,Team!$B$10:$C$13,2)</f>
        <v>2</v>
      </c>
    </row>
    <row r="36" spans="1:8" ht="16.5" x14ac:dyDescent="0.3">
      <c r="A36" s="1">
        <v>35</v>
      </c>
      <c r="B36" s="2"/>
      <c r="C36" s="2" t="s">
        <v>18</v>
      </c>
      <c r="D36" s="2">
        <f>VLOOKUP(Tabelle1!C36,Team!$B$2:$D$7,3)</f>
        <v>5</v>
      </c>
      <c r="E36" s="3" t="s">
        <v>214</v>
      </c>
      <c r="F36" s="2" t="s">
        <v>393</v>
      </c>
      <c r="G36" s="9" t="s">
        <v>40</v>
      </c>
      <c r="H36">
        <f>VLOOKUP(G36,Team!$B$10:$C$13,2)</f>
        <v>2</v>
      </c>
    </row>
    <row r="37" spans="1:8" ht="16.5" x14ac:dyDescent="0.3">
      <c r="A37" s="1">
        <v>36</v>
      </c>
      <c r="B37" s="2"/>
      <c r="C37" s="2" t="s">
        <v>15</v>
      </c>
      <c r="D37" s="2">
        <f>VLOOKUP(Tabelle1!C37,Team!$B$2:$D$7,3)</f>
        <v>1</v>
      </c>
      <c r="E37" s="3" t="s">
        <v>231</v>
      </c>
      <c r="F37" s="2" t="s">
        <v>47</v>
      </c>
      <c r="G37" s="9" t="s">
        <v>40</v>
      </c>
      <c r="H37">
        <f>VLOOKUP(G37,Team!$B$10:$C$13,2)</f>
        <v>2</v>
      </c>
    </row>
    <row r="38" spans="1:8" ht="16.5" x14ac:dyDescent="0.3">
      <c r="A38" s="1">
        <v>37</v>
      </c>
      <c r="B38" s="2" t="s">
        <v>401</v>
      </c>
      <c r="C38" s="2" t="s">
        <v>15</v>
      </c>
      <c r="D38" s="2">
        <f>VLOOKUP(Tabelle1!C38,Team!$B$2:$D$7,3)</f>
        <v>1</v>
      </c>
      <c r="E38" s="2" t="s">
        <v>397</v>
      </c>
      <c r="F38" s="2" t="s">
        <v>46</v>
      </c>
      <c r="G38" s="9" t="s">
        <v>40</v>
      </c>
      <c r="H38">
        <f>VLOOKUP(G38,Team!$B$10:$C$13,2)</f>
        <v>2</v>
      </c>
    </row>
    <row r="39" spans="1:8" ht="16.5" x14ac:dyDescent="0.3">
      <c r="A39" s="1">
        <v>38</v>
      </c>
      <c r="B39" s="2"/>
      <c r="C39" s="2" t="s">
        <v>7</v>
      </c>
      <c r="D39" s="2">
        <f>VLOOKUP(Tabelle1!C39,Team!$B$2:$D$7,3)</f>
        <v>3</v>
      </c>
      <c r="E39" s="3" t="s">
        <v>229</v>
      </c>
      <c r="F39" s="2" t="s">
        <v>44</v>
      </c>
      <c r="G39" s="9" t="s">
        <v>40</v>
      </c>
      <c r="H39">
        <f>VLOOKUP(G39,Team!$B$10:$C$13,2)</f>
        <v>2</v>
      </c>
    </row>
    <row r="40" spans="1:8" ht="16.5" x14ac:dyDescent="0.3">
      <c r="A40" s="1">
        <v>39</v>
      </c>
      <c r="B40" s="2"/>
      <c r="C40" s="2" t="s">
        <v>7</v>
      </c>
      <c r="D40" s="2">
        <f>VLOOKUP(Tabelle1!C40,Team!$B$2:$D$7,3)</f>
        <v>3</v>
      </c>
      <c r="E40" s="3" t="s">
        <v>230</v>
      </c>
      <c r="F40" s="2" t="s">
        <v>45</v>
      </c>
      <c r="G40" s="9" t="s">
        <v>40</v>
      </c>
      <c r="H40">
        <f>VLOOKUP(G40,Team!$B$10:$C$13,2)</f>
        <v>2</v>
      </c>
    </row>
    <row r="41" spans="1:8" ht="16.5" x14ac:dyDescent="0.3">
      <c r="A41" s="1">
        <v>40</v>
      </c>
      <c r="B41" s="2"/>
      <c r="C41" s="2" t="s">
        <v>7</v>
      </c>
      <c r="D41" s="2">
        <f>VLOOKUP(Tabelle1!C41,Team!$B$2:$D$7,3)</f>
        <v>3</v>
      </c>
      <c r="E41" s="3" t="s">
        <v>227</v>
      </c>
      <c r="F41" s="2" t="s">
        <v>42</v>
      </c>
      <c r="G41" s="9" t="s">
        <v>40</v>
      </c>
      <c r="H41">
        <f>VLOOKUP(G41,Team!$B$10:$C$13,2)</f>
        <v>2</v>
      </c>
    </row>
    <row r="42" spans="1:8" ht="16.5" x14ac:dyDescent="0.3">
      <c r="A42" s="1">
        <v>41</v>
      </c>
      <c r="B42" s="2"/>
      <c r="C42" s="2" t="s">
        <v>7</v>
      </c>
      <c r="D42" s="2">
        <f>VLOOKUP(Tabelle1!C42,Team!$B$2:$D$7,3)</f>
        <v>3</v>
      </c>
      <c r="E42" s="3" t="s">
        <v>228</v>
      </c>
      <c r="F42" s="2" t="s">
        <v>43</v>
      </c>
      <c r="G42" s="9" t="s">
        <v>40</v>
      </c>
      <c r="H42">
        <f>VLOOKUP(G42,Team!$B$10:$C$13,2)</f>
        <v>2</v>
      </c>
    </row>
    <row r="43" spans="1:8" ht="16.5" x14ac:dyDescent="0.3">
      <c r="A43" s="1">
        <v>42</v>
      </c>
      <c r="B43" s="2"/>
      <c r="C43" s="2" t="s">
        <v>12</v>
      </c>
      <c r="D43" s="2">
        <f>VLOOKUP(Tabelle1!C43,Team!$B$2:$D$7,3)</f>
        <v>4</v>
      </c>
      <c r="E43" s="3" t="s">
        <v>233</v>
      </c>
      <c r="F43" s="2" t="s">
        <v>51</v>
      </c>
      <c r="G43" s="9" t="s">
        <v>40</v>
      </c>
      <c r="H43">
        <f>VLOOKUP(G43,Team!$B$10:$C$13,2)</f>
        <v>2</v>
      </c>
    </row>
    <row r="44" spans="1:8" ht="16.5" x14ac:dyDescent="0.3">
      <c r="A44" s="1">
        <v>43</v>
      </c>
      <c r="B44" s="2" t="s">
        <v>401</v>
      </c>
      <c r="C44" s="2" t="s">
        <v>18</v>
      </c>
      <c r="D44" s="2">
        <f>VLOOKUP(Tabelle1!C44,Team!$B$2:$D$7,3)</f>
        <v>5</v>
      </c>
      <c r="E44" s="3" t="s">
        <v>238</v>
      </c>
      <c r="F44" s="3" t="s">
        <v>60</v>
      </c>
      <c r="G44" s="9" t="s">
        <v>40</v>
      </c>
      <c r="H44">
        <f>VLOOKUP(G44,Team!$B$10:$C$13,2)</f>
        <v>2</v>
      </c>
    </row>
    <row r="45" spans="1:8" ht="16.5" x14ac:dyDescent="0.3">
      <c r="A45" s="1">
        <v>44</v>
      </c>
      <c r="B45" s="2"/>
      <c r="C45" s="2" t="s">
        <v>18</v>
      </c>
      <c r="D45" s="2">
        <f>VLOOKUP(Tabelle1!C45,Team!$B$2:$D$7,3)</f>
        <v>5</v>
      </c>
      <c r="E45" s="3" t="s">
        <v>249</v>
      </c>
      <c r="F45" s="2" t="s">
        <v>80</v>
      </c>
      <c r="G45" s="9" t="s">
        <v>40</v>
      </c>
      <c r="H45">
        <f>VLOOKUP(G45,Team!$B$10:$C$13,2)</f>
        <v>2</v>
      </c>
    </row>
    <row r="46" spans="1:8" ht="18" x14ac:dyDescent="0.35">
      <c r="A46" s="1">
        <v>45</v>
      </c>
      <c r="B46" s="2"/>
      <c r="C46" s="2" t="s">
        <v>18</v>
      </c>
      <c r="D46" s="2">
        <f>VLOOKUP(Tabelle1!C46,Team!$B$2:$D$7,3)</f>
        <v>5</v>
      </c>
      <c r="E46" s="3" t="s">
        <v>349</v>
      </c>
      <c r="F46" s="3" t="s">
        <v>61</v>
      </c>
      <c r="G46" s="9" t="s">
        <v>40</v>
      </c>
      <c r="H46">
        <f>VLOOKUP(G46,Team!$B$10:$C$13,2)</f>
        <v>2</v>
      </c>
    </row>
    <row r="47" spans="1:8" ht="16.5" x14ac:dyDescent="0.3">
      <c r="A47" s="1">
        <v>46</v>
      </c>
      <c r="B47" s="2"/>
      <c r="C47" s="2" t="s">
        <v>15</v>
      </c>
      <c r="D47" s="2">
        <f>VLOOKUP(Tabelle1!C47,Team!$B$2:$D$7,3)</f>
        <v>1</v>
      </c>
      <c r="E47" s="3" t="s">
        <v>346</v>
      </c>
      <c r="F47" s="3" t="s">
        <v>57</v>
      </c>
      <c r="G47" s="9" t="s">
        <v>40</v>
      </c>
      <c r="H47">
        <f>VLOOKUP(G47,Team!$B$10:$C$13,2)</f>
        <v>2</v>
      </c>
    </row>
    <row r="48" spans="1:8" ht="16.5" x14ac:dyDescent="0.3">
      <c r="A48" s="1">
        <v>47</v>
      </c>
      <c r="B48" s="2" t="s">
        <v>401</v>
      </c>
      <c r="C48" s="2" t="s">
        <v>18</v>
      </c>
      <c r="D48" s="2">
        <f>VLOOKUP(Tabelle1!C48,Team!$B$2:$D$7,3)</f>
        <v>5</v>
      </c>
      <c r="E48" s="3" t="s">
        <v>237</v>
      </c>
      <c r="F48" s="3" t="s">
        <v>56</v>
      </c>
      <c r="G48" s="9" t="s">
        <v>40</v>
      </c>
      <c r="H48">
        <f>VLOOKUP(G48,Team!$B$10:$C$13,2)</f>
        <v>2</v>
      </c>
    </row>
    <row r="49" spans="1:8" ht="16.5" x14ac:dyDescent="0.3">
      <c r="A49" s="1">
        <v>48</v>
      </c>
      <c r="B49" s="2" t="s">
        <v>401</v>
      </c>
      <c r="C49" s="2" t="s">
        <v>15</v>
      </c>
      <c r="D49" s="2">
        <f>VLOOKUP(Tabelle1!C49,Team!$B$2:$D$7,3)</f>
        <v>1</v>
      </c>
      <c r="E49" s="3" t="s">
        <v>236</v>
      </c>
      <c r="F49" s="3" t="s">
        <v>55</v>
      </c>
      <c r="G49" s="9" t="s">
        <v>40</v>
      </c>
      <c r="H49">
        <f>VLOOKUP(G49,Team!$B$10:$C$13,2)</f>
        <v>2</v>
      </c>
    </row>
    <row r="50" spans="1:8" ht="16.5" x14ac:dyDescent="0.3">
      <c r="A50" s="1">
        <v>49</v>
      </c>
      <c r="B50" s="2"/>
      <c r="C50" s="2" t="s">
        <v>18</v>
      </c>
      <c r="D50" s="2">
        <f>VLOOKUP(Tabelle1!C50,Team!$B$2:$D$7,3)</f>
        <v>5</v>
      </c>
      <c r="E50" s="3" t="s">
        <v>234</v>
      </c>
      <c r="F50" s="2" t="s">
        <v>52</v>
      </c>
      <c r="G50" s="9" t="s">
        <v>40</v>
      </c>
      <c r="H50">
        <f>VLOOKUP(G50,Team!$B$10:$C$13,2)</f>
        <v>2</v>
      </c>
    </row>
    <row r="51" spans="1:8" ht="16.5" x14ac:dyDescent="0.3">
      <c r="A51" s="1">
        <v>50</v>
      </c>
      <c r="B51" s="2"/>
      <c r="C51" s="2" t="s">
        <v>18</v>
      </c>
      <c r="D51" s="2">
        <f>VLOOKUP(Tabelle1!C51,Team!$B$2:$D$7,3)</f>
        <v>5</v>
      </c>
      <c r="E51" s="3" t="s">
        <v>235</v>
      </c>
      <c r="F51" s="2" t="s">
        <v>53</v>
      </c>
      <c r="G51" s="9" t="s">
        <v>40</v>
      </c>
      <c r="H51">
        <f>VLOOKUP(G51,Team!$B$10:$C$13,2)</f>
        <v>2</v>
      </c>
    </row>
    <row r="52" spans="1:8" ht="16.5" x14ac:dyDescent="0.3">
      <c r="A52" s="1">
        <v>51</v>
      </c>
      <c r="B52" s="2"/>
      <c r="C52" s="2" t="s">
        <v>18</v>
      </c>
      <c r="D52" s="2">
        <f>VLOOKUP(Tabelle1!C52,Team!$B$2:$D$7,3)</f>
        <v>5</v>
      </c>
      <c r="E52" s="3" t="s">
        <v>394</v>
      </c>
      <c r="F52" s="3"/>
      <c r="G52" s="9" t="s">
        <v>40</v>
      </c>
      <c r="H52">
        <f>VLOOKUP(G52,Team!$B$10:$C$13,2)</f>
        <v>2</v>
      </c>
    </row>
    <row r="53" spans="1:8" ht="16.5" x14ac:dyDescent="0.3">
      <c r="A53" s="1">
        <v>52</v>
      </c>
      <c r="B53" s="2"/>
      <c r="C53" s="2" t="s">
        <v>15</v>
      </c>
      <c r="D53" s="2">
        <f>VLOOKUP(Tabelle1!C53,Team!$B$2:$D$7,3)</f>
        <v>1</v>
      </c>
      <c r="E53" s="3" t="s">
        <v>241</v>
      </c>
      <c r="F53" s="3" t="s">
        <v>64</v>
      </c>
      <c r="G53" s="9" t="s">
        <v>40</v>
      </c>
      <c r="H53">
        <f>VLOOKUP(G53,Team!$B$10:$C$13,2)</f>
        <v>2</v>
      </c>
    </row>
    <row r="54" spans="1:8" ht="16.5" x14ac:dyDescent="0.3">
      <c r="A54" s="1">
        <v>53</v>
      </c>
      <c r="B54" s="2"/>
      <c r="C54" s="2" t="s">
        <v>15</v>
      </c>
      <c r="D54" s="2">
        <f>VLOOKUP(Tabelle1!C54,Team!$B$2:$D$7,3)</f>
        <v>1</v>
      </c>
      <c r="E54" s="3" t="s">
        <v>242</v>
      </c>
      <c r="F54" s="3" t="s">
        <v>65</v>
      </c>
      <c r="G54" s="9" t="s">
        <v>40</v>
      </c>
      <c r="H54">
        <f>VLOOKUP(G54,Team!$B$10:$C$13,2)</f>
        <v>2</v>
      </c>
    </row>
    <row r="55" spans="1:8" ht="18" x14ac:dyDescent="0.35">
      <c r="A55" s="1">
        <v>54</v>
      </c>
      <c r="B55" s="2" t="s">
        <v>401</v>
      </c>
      <c r="C55" s="4" t="s">
        <v>15</v>
      </c>
      <c r="D55" s="2">
        <f>VLOOKUP(Tabelle1!C55,Team!$B$2:$D$7,3)</f>
        <v>1</v>
      </c>
      <c r="E55" s="3" t="s">
        <v>347</v>
      </c>
      <c r="F55" s="3" t="s">
        <v>218</v>
      </c>
      <c r="G55" s="9" t="s">
        <v>40</v>
      </c>
      <c r="H55">
        <f>VLOOKUP(G55,Team!$B$10:$C$13,2)</f>
        <v>2</v>
      </c>
    </row>
    <row r="56" spans="1:8" ht="16.5" x14ac:dyDescent="0.3">
      <c r="A56" s="1">
        <v>55</v>
      </c>
      <c r="B56" s="2"/>
      <c r="C56" s="4" t="s">
        <v>15</v>
      </c>
      <c r="D56" s="2">
        <f>VLOOKUP(Tabelle1!C56,Team!$B$2:$D$7,3)</f>
        <v>1</v>
      </c>
      <c r="E56" s="3" t="s">
        <v>348</v>
      </c>
      <c r="F56" s="3" t="s">
        <v>59</v>
      </c>
      <c r="G56" s="9" t="s">
        <v>40</v>
      </c>
      <c r="H56">
        <f>VLOOKUP(G56,Team!$B$10:$C$13,2)</f>
        <v>2</v>
      </c>
    </row>
    <row r="57" spans="1:8" ht="16.5" x14ac:dyDescent="0.3">
      <c r="A57" s="1">
        <v>56</v>
      </c>
      <c r="B57" s="6"/>
      <c r="C57" s="2" t="s">
        <v>18</v>
      </c>
      <c r="D57" s="2">
        <f>VLOOKUP(Tabelle1!C57,Team!$B$2:$D$7,3)</f>
        <v>5</v>
      </c>
      <c r="E57" s="3" t="s">
        <v>252</v>
      </c>
      <c r="F57" s="2" t="s">
        <v>84</v>
      </c>
      <c r="G57" s="9" t="s">
        <v>40</v>
      </c>
      <c r="H57">
        <f>VLOOKUP(G57,Team!$B$10:$C$13,2)</f>
        <v>2</v>
      </c>
    </row>
    <row r="58" spans="1:8" ht="18" x14ac:dyDescent="0.35">
      <c r="A58" s="1">
        <v>57</v>
      </c>
      <c r="B58" s="6"/>
      <c r="C58" s="2" t="s">
        <v>7</v>
      </c>
      <c r="D58" s="2">
        <f>VLOOKUP(Tabelle1!C58,Team!$B$2:$D$7,3)</f>
        <v>3</v>
      </c>
      <c r="E58" s="3" t="s">
        <v>383</v>
      </c>
      <c r="F58" s="2"/>
      <c r="G58" s="9" t="s">
        <v>40</v>
      </c>
      <c r="H58">
        <f>VLOOKUP(G58,Team!$B$10:$C$13,2)</f>
        <v>2</v>
      </c>
    </row>
    <row r="59" spans="1:8" ht="18" x14ac:dyDescent="0.35">
      <c r="A59" s="1">
        <v>58</v>
      </c>
      <c r="B59" s="2"/>
      <c r="C59" s="2" t="s">
        <v>7</v>
      </c>
      <c r="D59" s="2">
        <f>VLOOKUP(Tabelle1!C59,Team!$B$2:$D$7,3)</f>
        <v>3</v>
      </c>
      <c r="E59" s="3" t="s">
        <v>384</v>
      </c>
      <c r="F59" s="3" t="s">
        <v>66</v>
      </c>
      <c r="G59" s="9" t="s">
        <v>40</v>
      </c>
      <c r="H59">
        <f>VLOOKUP(G59,Team!$B$10:$C$13,2)</f>
        <v>2</v>
      </c>
    </row>
    <row r="60" spans="1:8" ht="16.5" x14ac:dyDescent="0.3">
      <c r="A60" s="1">
        <v>59</v>
      </c>
      <c r="B60" s="2" t="s">
        <v>401</v>
      </c>
      <c r="C60" s="2" t="s">
        <v>18</v>
      </c>
      <c r="D60" s="2">
        <f>VLOOKUP(Tabelle1!C60,Team!$B$2:$D$7,3)</f>
        <v>5</v>
      </c>
      <c r="E60" s="3" t="s">
        <v>240</v>
      </c>
      <c r="F60" s="3" t="s">
        <v>63</v>
      </c>
      <c r="G60" s="9" t="s">
        <v>40</v>
      </c>
      <c r="H60">
        <f>VLOOKUP(G60,Team!$B$10:$C$13,2)</f>
        <v>2</v>
      </c>
    </row>
    <row r="61" spans="1:8" ht="18" x14ac:dyDescent="0.35">
      <c r="A61" s="1">
        <v>60</v>
      </c>
      <c r="B61" s="2"/>
      <c r="C61" s="2" t="s">
        <v>12</v>
      </c>
      <c r="D61" s="2">
        <f>VLOOKUP(Tabelle1!C61,Team!$B$2:$D$7,3)</f>
        <v>4</v>
      </c>
      <c r="E61" s="3" t="s">
        <v>372</v>
      </c>
      <c r="F61" s="2" t="s">
        <v>54</v>
      </c>
      <c r="G61" s="9" t="s">
        <v>40</v>
      </c>
      <c r="H61">
        <f>VLOOKUP(G61,Team!$B$10:$C$13,2)</f>
        <v>2</v>
      </c>
    </row>
    <row r="62" spans="1:8" ht="16.5" x14ac:dyDescent="0.3">
      <c r="A62" s="1">
        <v>61</v>
      </c>
      <c r="B62" s="2"/>
      <c r="C62" s="2" t="s">
        <v>12</v>
      </c>
      <c r="D62" s="2">
        <f>VLOOKUP(Tabelle1!C62,Team!$B$2:$D$7,3)</f>
        <v>4</v>
      </c>
      <c r="E62" s="3" t="s">
        <v>232</v>
      </c>
      <c r="F62" s="2" t="s">
        <v>50</v>
      </c>
      <c r="G62" s="9" t="s">
        <v>40</v>
      </c>
      <c r="H62">
        <f>VLOOKUP(G62,Team!$B$10:$C$13,2)</f>
        <v>2</v>
      </c>
    </row>
    <row r="63" spans="1:8" ht="18" x14ac:dyDescent="0.35">
      <c r="A63" s="1">
        <v>62</v>
      </c>
      <c r="B63" s="2" t="s">
        <v>401</v>
      </c>
      <c r="C63" s="2" t="s">
        <v>15</v>
      </c>
      <c r="D63" s="2">
        <f>VLOOKUP(Tabelle1!C63,Team!$B$2:$D$7,3)</f>
        <v>1</v>
      </c>
      <c r="E63" s="3" t="s">
        <v>239</v>
      </c>
      <c r="F63" s="3" t="s">
        <v>62</v>
      </c>
      <c r="G63" s="9" t="s">
        <v>40</v>
      </c>
      <c r="H63">
        <f>VLOOKUP(G63,Team!$B$10:$C$13,2)</f>
        <v>2</v>
      </c>
    </row>
    <row r="64" spans="1:8" ht="16.5" x14ac:dyDescent="0.3">
      <c r="A64" s="1">
        <v>63</v>
      </c>
      <c r="B64" s="2"/>
      <c r="C64" s="2" t="s">
        <v>13</v>
      </c>
      <c r="D64" s="2">
        <f>VLOOKUP(Tabelle1!C64,Team!$B$2:$D$7,3)</f>
        <v>6</v>
      </c>
      <c r="E64" s="3" t="s">
        <v>248</v>
      </c>
      <c r="F64" s="2" t="s">
        <v>74</v>
      </c>
      <c r="G64" s="9" t="s">
        <v>40</v>
      </c>
      <c r="H64">
        <f>VLOOKUP(G64,Team!$B$10:$C$13,2)</f>
        <v>2</v>
      </c>
    </row>
    <row r="65" spans="1:8" ht="16.5" x14ac:dyDescent="0.3">
      <c r="A65" s="1">
        <v>64</v>
      </c>
      <c r="B65" s="2"/>
      <c r="C65" s="2" t="s">
        <v>18</v>
      </c>
      <c r="D65" s="2">
        <f>VLOOKUP(Tabelle1!C65,Team!$B$2:$D$7,3)</f>
        <v>5</v>
      </c>
      <c r="E65" s="2" t="s">
        <v>395</v>
      </c>
      <c r="F65" s="2" t="s">
        <v>72</v>
      </c>
      <c r="G65" s="9" t="s">
        <v>40</v>
      </c>
      <c r="H65">
        <f>VLOOKUP(G65,Team!$B$10:$C$13,2)</f>
        <v>2</v>
      </c>
    </row>
    <row r="66" spans="1:8" ht="16.5" x14ac:dyDescent="0.3">
      <c r="A66" s="1">
        <v>65</v>
      </c>
      <c r="B66" s="2"/>
      <c r="C66" s="2" t="s">
        <v>18</v>
      </c>
      <c r="D66" s="2">
        <f>VLOOKUP(Tabelle1!C66,Team!$B$2:$D$7,3)</f>
        <v>5</v>
      </c>
      <c r="E66" s="2" t="s">
        <v>398</v>
      </c>
      <c r="F66" s="2"/>
      <c r="G66" s="9" t="s">
        <v>40</v>
      </c>
      <c r="H66">
        <f>VLOOKUP(G66,Team!$B$10:$C$13,2)</f>
        <v>2</v>
      </c>
    </row>
    <row r="67" spans="1:8" ht="16.5" x14ac:dyDescent="0.3">
      <c r="A67" s="1">
        <v>66</v>
      </c>
      <c r="B67" s="2"/>
      <c r="C67" s="2" t="s">
        <v>18</v>
      </c>
      <c r="D67" s="2">
        <f>VLOOKUP(Tabelle1!C67,Team!$B$2:$D$7,3)</f>
        <v>5</v>
      </c>
      <c r="E67" s="3" t="s">
        <v>353</v>
      </c>
      <c r="F67" s="2" t="s">
        <v>78</v>
      </c>
      <c r="G67" s="9" t="s">
        <v>40</v>
      </c>
      <c r="H67">
        <f>VLOOKUP(G67,Team!$B$10:$C$13,2)</f>
        <v>2</v>
      </c>
    </row>
    <row r="68" spans="1:8" ht="16.5" x14ac:dyDescent="0.3">
      <c r="A68" s="1">
        <v>67</v>
      </c>
      <c r="B68" s="2"/>
      <c r="C68" s="2" t="s">
        <v>13</v>
      </c>
      <c r="D68" s="2">
        <f>VLOOKUP(Tabelle1!C68,Team!$B$2:$D$7,3)</f>
        <v>6</v>
      </c>
      <c r="E68" s="3" t="s">
        <v>354</v>
      </c>
      <c r="F68" s="2" t="s">
        <v>79</v>
      </c>
      <c r="G68" s="9" t="s">
        <v>40</v>
      </c>
      <c r="H68">
        <f>VLOOKUP(G68,Team!$B$10:$C$13,2)</f>
        <v>2</v>
      </c>
    </row>
    <row r="69" spans="1:8" ht="16.5" x14ac:dyDescent="0.3">
      <c r="A69" s="1">
        <v>68</v>
      </c>
      <c r="B69" s="2"/>
      <c r="C69" s="2" t="s">
        <v>15</v>
      </c>
      <c r="D69" s="2">
        <f>VLOOKUP(Tabelle1!C69,Team!$B$2:$D$7,3)</f>
        <v>1</v>
      </c>
      <c r="E69" s="3" t="s">
        <v>243</v>
      </c>
      <c r="F69" s="3" t="s">
        <v>67</v>
      </c>
      <c r="G69" s="9" t="s">
        <v>40</v>
      </c>
      <c r="H69">
        <f>VLOOKUP(G69,Team!$B$10:$C$13,2)</f>
        <v>2</v>
      </c>
    </row>
    <row r="70" spans="1:8" ht="18" x14ac:dyDescent="0.35">
      <c r="A70" s="1">
        <v>69</v>
      </c>
      <c r="B70" s="2" t="s">
        <v>401</v>
      </c>
      <c r="C70" s="2" t="s">
        <v>15</v>
      </c>
      <c r="D70" s="2">
        <f>VLOOKUP(Tabelle1!C70,Team!$B$2:$D$7,3)</f>
        <v>1</v>
      </c>
      <c r="E70" s="3" t="s">
        <v>244</v>
      </c>
      <c r="F70" s="3" t="s">
        <v>68</v>
      </c>
      <c r="G70" s="9" t="s">
        <v>40</v>
      </c>
      <c r="H70">
        <f>VLOOKUP(G70,Team!$B$10:$C$13,2)</f>
        <v>2</v>
      </c>
    </row>
    <row r="71" spans="1:8" ht="16.5" x14ac:dyDescent="0.3">
      <c r="A71" s="1">
        <v>70</v>
      </c>
      <c r="B71" s="2" t="s">
        <v>401</v>
      </c>
      <c r="C71" s="2" t="s">
        <v>15</v>
      </c>
      <c r="D71" s="2">
        <f>VLOOKUP(Tabelle1!C71,Team!$B$2:$D$7,3)</f>
        <v>1</v>
      </c>
      <c r="E71" s="3" t="s">
        <v>245</v>
      </c>
      <c r="F71" s="3" t="s">
        <v>69</v>
      </c>
      <c r="G71" s="9" t="s">
        <v>40</v>
      </c>
      <c r="H71">
        <f>VLOOKUP(G71,Team!$B$10:$C$13,2)</f>
        <v>2</v>
      </c>
    </row>
    <row r="72" spans="1:8" ht="16.5" x14ac:dyDescent="0.3">
      <c r="A72" s="1">
        <v>71</v>
      </c>
      <c r="B72" s="2"/>
      <c r="C72" s="2" t="s">
        <v>15</v>
      </c>
      <c r="D72" s="2">
        <f>VLOOKUP(Tabelle1!C72,Team!$B$2:$D$7,3)</f>
        <v>1</v>
      </c>
      <c r="E72" s="3" t="s">
        <v>246</v>
      </c>
      <c r="F72" s="3" t="s">
        <v>70</v>
      </c>
      <c r="G72" s="9" t="s">
        <v>40</v>
      </c>
      <c r="H72">
        <f>VLOOKUP(G72,Team!$B$10:$C$13,2)</f>
        <v>2</v>
      </c>
    </row>
    <row r="73" spans="1:8" ht="16.5" x14ac:dyDescent="0.3">
      <c r="A73" s="1">
        <v>72</v>
      </c>
      <c r="B73" s="2" t="s">
        <v>401</v>
      </c>
      <c r="C73" s="2" t="s">
        <v>18</v>
      </c>
      <c r="D73" s="2">
        <f>VLOOKUP(Tabelle1!C73,Team!$B$2:$D$7,3)</f>
        <v>5</v>
      </c>
      <c r="E73" s="3" t="s">
        <v>247</v>
      </c>
      <c r="F73" s="3" t="s">
        <v>71</v>
      </c>
      <c r="G73" s="9" t="s">
        <v>40</v>
      </c>
      <c r="H73">
        <f>VLOOKUP(G73,Team!$B$10:$C$13,2)</f>
        <v>2</v>
      </c>
    </row>
    <row r="74" spans="1:8" ht="16.5" x14ac:dyDescent="0.3">
      <c r="A74" s="1">
        <v>73</v>
      </c>
      <c r="B74" s="2"/>
      <c r="C74" s="2" t="s">
        <v>13</v>
      </c>
      <c r="D74" s="2">
        <f>VLOOKUP(Tabelle1!C74,Team!$B$2:$D$7,3)</f>
        <v>6</v>
      </c>
      <c r="E74" s="3" t="s">
        <v>250</v>
      </c>
      <c r="F74" s="2" t="s">
        <v>81</v>
      </c>
      <c r="G74" s="9" t="s">
        <v>40</v>
      </c>
      <c r="H74">
        <f>VLOOKUP(G74,Team!$B$10:$C$13,2)</f>
        <v>2</v>
      </c>
    </row>
    <row r="75" spans="1:8" ht="16.5" x14ac:dyDescent="0.3">
      <c r="A75" s="1">
        <v>74</v>
      </c>
      <c r="B75" s="6"/>
      <c r="C75" s="2" t="s">
        <v>18</v>
      </c>
      <c r="D75" s="2">
        <f>VLOOKUP(Tabelle1!C75,Team!$B$2:$D$7,3)</f>
        <v>5</v>
      </c>
      <c r="E75" s="3" t="s">
        <v>251</v>
      </c>
      <c r="F75" s="2" t="s">
        <v>83</v>
      </c>
      <c r="G75" s="9" t="s">
        <v>40</v>
      </c>
      <c r="H75">
        <f>VLOOKUP(G75,Team!$B$10:$C$13,2)</f>
        <v>2</v>
      </c>
    </row>
    <row r="76" spans="1:8" ht="16.5" x14ac:dyDescent="0.3">
      <c r="A76" s="1">
        <v>75</v>
      </c>
      <c r="B76" s="2"/>
      <c r="C76" s="2" t="s">
        <v>16</v>
      </c>
      <c r="D76" s="2">
        <f>VLOOKUP(Tabelle1!C76,Team!$B$2:$D$7,3)</f>
        <v>2</v>
      </c>
      <c r="E76" s="3" t="s">
        <v>253</v>
      </c>
      <c r="F76" s="2" t="s">
        <v>85</v>
      </c>
      <c r="G76" s="9" t="s">
        <v>40</v>
      </c>
      <c r="H76">
        <f>VLOOKUP(G76,Team!$B$10:$C$13,2)</f>
        <v>2</v>
      </c>
    </row>
    <row r="77" spans="1:8" ht="16.5" x14ac:dyDescent="0.3">
      <c r="A77" s="1">
        <v>76</v>
      </c>
      <c r="B77" s="2"/>
      <c r="C77" s="2" t="s">
        <v>16</v>
      </c>
      <c r="D77" s="2">
        <f>VLOOKUP(Tabelle1!C77,Team!$B$2:$D$7,3)</f>
        <v>2</v>
      </c>
      <c r="E77" s="3" t="s">
        <v>254</v>
      </c>
      <c r="F77" s="2" t="s">
        <v>86</v>
      </c>
      <c r="G77" s="9" t="s">
        <v>40</v>
      </c>
      <c r="H77">
        <f>VLOOKUP(G77,Team!$B$10:$C$13,2)</f>
        <v>2</v>
      </c>
    </row>
    <row r="78" spans="1:8" ht="16.5" x14ac:dyDescent="0.3">
      <c r="A78" s="1">
        <v>77</v>
      </c>
      <c r="B78" s="2"/>
      <c r="C78" s="2" t="s">
        <v>13</v>
      </c>
      <c r="D78" s="2">
        <f>VLOOKUP(Tabelle1!C78,Team!$B$2:$D$7,3)</f>
        <v>6</v>
      </c>
      <c r="E78" s="3" t="s">
        <v>259</v>
      </c>
      <c r="F78" s="3" t="s">
        <v>93</v>
      </c>
      <c r="G78" s="9" t="s">
        <v>87</v>
      </c>
      <c r="H78">
        <f>VLOOKUP(G78,Team!$B$10:$C$13,2)</f>
        <v>3</v>
      </c>
    </row>
    <row r="79" spans="1:8" ht="16.5" x14ac:dyDescent="0.3">
      <c r="A79" s="1">
        <v>78</v>
      </c>
      <c r="B79" s="2"/>
      <c r="C79" s="2" t="s">
        <v>12</v>
      </c>
      <c r="D79" s="2">
        <f>VLOOKUP(Tabelle1!C79,Team!$B$2:$D$7,3)</f>
        <v>4</v>
      </c>
      <c r="E79" s="3" t="s">
        <v>270</v>
      </c>
      <c r="F79" s="2" t="s">
        <v>105</v>
      </c>
      <c r="G79" s="9" t="s">
        <v>87</v>
      </c>
      <c r="H79">
        <f>VLOOKUP(G79,Team!$B$10:$C$13,2)</f>
        <v>3</v>
      </c>
    </row>
    <row r="80" spans="1:8" ht="16.5" x14ac:dyDescent="0.3">
      <c r="A80" s="1">
        <v>79</v>
      </c>
      <c r="B80" s="2"/>
      <c r="C80" s="2" t="s">
        <v>12</v>
      </c>
      <c r="D80" s="2">
        <f>VLOOKUP(Tabelle1!C80,Team!$B$2:$D$7,3)</f>
        <v>4</v>
      </c>
      <c r="E80" s="3" t="s">
        <v>262</v>
      </c>
      <c r="F80" s="2" t="s">
        <v>96</v>
      </c>
      <c r="G80" s="9" t="s">
        <v>87</v>
      </c>
      <c r="H80">
        <f>VLOOKUP(G80,Team!$B$10:$C$13,2)</f>
        <v>3</v>
      </c>
    </row>
    <row r="81" spans="1:8" ht="16.5" x14ac:dyDescent="0.3">
      <c r="A81" s="1">
        <v>80</v>
      </c>
      <c r="B81" s="2"/>
      <c r="C81" s="2" t="s">
        <v>12</v>
      </c>
      <c r="D81" s="2">
        <f>VLOOKUP(Tabelle1!C81,Team!$B$2:$D$7,3)</f>
        <v>4</v>
      </c>
      <c r="E81" s="3" t="s">
        <v>265</v>
      </c>
      <c r="F81" s="2" t="s">
        <v>100</v>
      </c>
      <c r="G81" s="9" t="s">
        <v>87</v>
      </c>
      <c r="H81">
        <f>VLOOKUP(G81,Team!$B$10:$C$13,2)</f>
        <v>3</v>
      </c>
    </row>
    <row r="82" spans="1:8" ht="16.5" x14ac:dyDescent="0.3">
      <c r="A82" s="1">
        <v>81</v>
      </c>
      <c r="B82" s="2"/>
      <c r="C82" s="2" t="s">
        <v>12</v>
      </c>
      <c r="D82" s="2">
        <f>VLOOKUP(Tabelle1!C82,Team!$B$2:$D$7,3)</f>
        <v>4</v>
      </c>
      <c r="E82" s="3" t="s">
        <v>266</v>
      </c>
      <c r="F82" s="2" t="s">
        <v>101</v>
      </c>
      <c r="G82" s="9" t="s">
        <v>87</v>
      </c>
      <c r="H82">
        <f>VLOOKUP(G82,Team!$B$10:$C$13,2)</f>
        <v>3</v>
      </c>
    </row>
    <row r="83" spans="1:8" ht="16.5" x14ac:dyDescent="0.3">
      <c r="A83" s="1">
        <v>82</v>
      </c>
      <c r="B83" s="2"/>
      <c r="C83" s="2" t="s">
        <v>15</v>
      </c>
      <c r="D83" s="2">
        <f>VLOOKUP(Tabelle1!C83,Team!$B$2:$D$7,3)</f>
        <v>1</v>
      </c>
      <c r="E83" s="3" t="s">
        <v>271</v>
      </c>
      <c r="F83" s="3" t="s">
        <v>106</v>
      </c>
      <c r="G83" s="9" t="s">
        <v>87</v>
      </c>
      <c r="H83">
        <f>VLOOKUP(G83,Team!$B$10:$C$13,2)</f>
        <v>3</v>
      </c>
    </row>
    <row r="84" spans="1:8" ht="18" x14ac:dyDescent="0.35">
      <c r="A84" s="1">
        <v>83</v>
      </c>
      <c r="B84" s="2"/>
      <c r="C84" s="2" t="s">
        <v>15</v>
      </c>
      <c r="D84" s="2">
        <f>VLOOKUP(Tabelle1!C84,Team!$B$2:$D$7,3)</f>
        <v>1</v>
      </c>
      <c r="E84" s="3" t="s">
        <v>272</v>
      </c>
      <c r="F84" s="3" t="s">
        <v>107</v>
      </c>
      <c r="G84" s="9" t="s">
        <v>87</v>
      </c>
      <c r="H84">
        <f>VLOOKUP(G84,Team!$B$10:$C$13,2)</f>
        <v>3</v>
      </c>
    </row>
    <row r="85" spans="1:8" ht="16.5" x14ac:dyDescent="0.3">
      <c r="A85" s="1">
        <v>84</v>
      </c>
      <c r="B85" s="2"/>
      <c r="C85" s="2" t="s">
        <v>15</v>
      </c>
      <c r="D85" s="2">
        <f>VLOOKUP(Tabelle1!C85,Team!$B$2:$D$7,3)</f>
        <v>1</v>
      </c>
      <c r="E85" s="2" t="s">
        <v>273</v>
      </c>
      <c r="F85" s="3" t="s">
        <v>108</v>
      </c>
      <c r="G85" s="9" t="s">
        <v>87</v>
      </c>
      <c r="H85">
        <f>VLOOKUP(G85,Team!$B$10:$C$13,2)</f>
        <v>3</v>
      </c>
    </row>
    <row r="86" spans="1:8" ht="18" x14ac:dyDescent="0.35">
      <c r="A86" s="1">
        <v>85</v>
      </c>
      <c r="B86" s="2" t="s">
        <v>401</v>
      </c>
      <c r="C86" s="2" t="s">
        <v>16</v>
      </c>
      <c r="D86" s="2">
        <f>VLOOKUP(Tabelle1!C86,Team!$B$2:$D$7,3)</f>
        <v>2</v>
      </c>
      <c r="E86" s="16" t="s">
        <v>374</v>
      </c>
      <c r="F86" s="3" t="s">
        <v>126</v>
      </c>
      <c r="G86" s="9" t="s">
        <v>87</v>
      </c>
      <c r="H86">
        <f>VLOOKUP(G86,Team!$B$10:$C$13,2)</f>
        <v>3</v>
      </c>
    </row>
    <row r="87" spans="1:8" ht="16.5" x14ac:dyDescent="0.3">
      <c r="A87" s="1">
        <v>86</v>
      </c>
      <c r="B87" s="2"/>
      <c r="C87" s="2" t="s">
        <v>15</v>
      </c>
      <c r="D87" s="2">
        <f>VLOOKUP(Tabelle1!C87,Team!$B$2:$D$7,3)</f>
        <v>1</v>
      </c>
      <c r="E87" s="3" t="s">
        <v>274</v>
      </c>
      <c r="F87" s="3" t="s">
        <v>109</v>
      </c>
      <c r="G87" s="9" t="s">
        <v>87</v>
      </c>
      <c r="H87">
        <f>VLOOKUP(G87,Team!$B$10:$C$13,2)</f>
        <v>3</v>
      </c>
    </row>
    <row r="88" spans="1:8" ht="16.5" x14ac:dyDescent="0.3">
      <c r="A88" s="1">
        <v>87</v>
      </c>
      <c r="B88" s="2" t="s">
        <v>401</v>
      </c>
      <c r="C88" s="2" t="s">
        <v>18</v>
      </c>
      <c r="D88" s="2">
        <f>VLOOKUP(Tabelle1!C88,Team!$B$2:$D$7,3)</f>
        <v>5</v>
      </c>
      <c r="E88" s="3" t="s">
        <v>275</v>
      </c>
      <c r="F88" s="3" t="s">
        <v>110</v>
      </c>
      <c r="G88" s="9" t="s">
        <v>87</v>
      </c>
      <c r="H88">
        <f>VLOOKUP(G88,Team!$B$10:$C$13,2)</f>
        <v>3</v>
      </c>
    </row>
    <row r="89" spans="1:8" ht="16.5" x14ac:dyDescent="0.3">
      <c r="A89" s="1">
        <v>88</v>
      </c>
      <c r="B89" s="2"/>
      <c r="C89" s="2" t="s">
        <v>18</v>
      </c>
      <c r="D89" s="2">
        <f>VLOOKUP(Tabelle1!C89,Team!$B$2:$D$7,3)</f>
        <v>5</v>
      </c>
      <c r="E89" s="3" t="s">
        <v>276</v>
      </c>
      <c r="F89" s="3" t="s">
        <v>111</v>
      </c>
      <c r="G89" s="9" t="s">
        <v>87</v>
      </c>
      <c r="H89">
        <f>VLOOKUP(G89,Team!$B$10:$C$13,2)</f>
        <v>3</v>
      </c>
    </row>
    <row r="90" spans="1:8" ht="16.5" x14ac:dyDescent="0.3">
      <c r="A90" s="1">
        <v>89</v>
      </c>
      <c r="B90" s="2"/>
      <c r="C90" s="2" t="s">
        <v>13</v>
      </c>
      <c r="D90" s="2">
        <f>VLOOKUP(Tabelle1!C90,Team!$B$2:$D$7,3)</f>
        <v>6</v>
      </c>
      <c r="E90" s="3" t="s">
        <v>358</v>
      </c>
      <c r="F90" s="2" t="s">
        <v>127</v>
      </c>
      <c r="G90" s="9" t="s">
        <v>87</v>
      </c>
      <c r="H90">
        <f>VLOOKUP(G90,Team!$B$10:$C$13,2)</f>
        <v>3</v>
      </c>
    </row>
    <row r="91" spans="1:8" ht="16.5" x14ac:dyDescent="0.3">
      <c r="A91" s="1">
        <v>90</v>
      </c>
      <c r="B91" s="2"/>
      <c r="C91" s="2" t="s">
        <v>12</v>
      </c>
      <c r="D91" s="2">
        <f>VLOOKUP(Tabelle1!C91,Team!$B$2:$D$7,3)</f>
        <v>4</v>
      </c>
      <c r="E91" s="3" t="s">
        <v>267</v>
      </c>
      <c r="F91" s="2" t="s">
        <v>102</v>
      </c>
      <c r="G91" s="9" t="s">
        <v>87</v>
      </c>
      <c r="H91">
        <f>VLOOKUP(G91,Team!$B$10:$C$13,2)</f>
        <v>3</v>
      </c>
    </row>
    <row r="92" spans="1:8" ht="16.5" x14ac:dyDescent="0.3">
      <c r="A92" s="1">
        <v>91</v>
      </c>
      <c r="B92" s="2"/>
      <c r="C92" s="2" t="s">
        <v>15</v>
      </c>
      <c r="D92" s="2">
        <f>VLOOKUP(Tabelle1!C92,Team!$B$2:$D$7,3)</f>
        <v>1</v>
      </c>
      <c r="E92" s="3" t="s">
        <v>277</v>
      </c>
      <c r="F92" s="3" t="s">
        <v>112</v>
      </c>
      <c r="G92" s="9" t="s">
        <v>87</v>
      </c>
      <c r="H92">
        <f>VLOOKUP(G92,Team!$B$10:$C$13,2)</f>
        <v>3</v>
      </c>
    </row>
    <row r="93" spans="1:8" ht="16.5" x14ac:dyDescent="0.3">
      <c r="A93" s="1">
        <v>92</v>
      </c>
      <c r="B93" s="2"/>
      <c r="C93" s="2" t="s">
        <v>18</v>
      </c>
      <c r="D93" s="2">
        <f>VLOOKUP(Tabelle1!C93,Team!$B$2:$D$7,3)</f>
        <v>5</v>
      </c>
      <c r="E93" s="3" t="s">
        <v>263</v>
      </c>
      <c r="F93" s="2" t="s">
        <v>98</v>
      </c>
      <c r="G93" s="9" t="s">
        <v>87</v>
      </c>
      <c r="H93">
        <f>VLOOKUP(G93,Team!$B$10:$C$13,2)</f>
        <v>3</v>
      </c>
    </row>
    <row r="94" spans="1:8" ht="16.5" x14ac:dyDescent="0.3">
      <c r="A94" s="1">
        <v>93</v>
      </c>
      <c r="B94" s="2"/>
      <c r="C94" s="2" t="s">
        <v>13</v>
      </c>
      <c r="D94" s="2">
        <f>VLOOKUP(Tabelle1!C94,Team!$B$2:$D$7,3)</f>
        <v>6</v>
      </c>
      <c r="E94" s="3" t="s">
        <v>260</v>
      </c>
      <c r="F94" s="2" t="s">
        <v>94</v>
      </c>
      <c r="G94" s="9" t="s">
        <v>87</v>
      </c>
      <c r="H94">
        <f>VLOOKUP(G94,Team!$B$10:$C$13,2)</f>
        <v>3</v>
      </c>
    </row>
    <row r="95" spans="1:8" ht="18" x14ac:dyDescent="0.35">
      <c r="A95" s="1">
        <v>94</v>
      </c>
      <c r="B95" s="2"/>
      <c r="C95" s="2" t="s">
        <v>13</v>
      </c>
      <c r="D95" s="2">
        <f>VLOOKUP(Tabelle1!C95,Team!$B$2:$D$7,3)</f>
        <v>6</v>
      </c>
      <c r="E95" s="3" t="s">
        <v>279</v>
      </c>
      <c r="F95" s="3" t="s">
        <v>114</v>
      </c>
      <c r="G95" s="9" t="s">
        <v>87</v>
      </c>
      <c r="H95">
        <f>VLOOKUP(G95,Team!$B$10:$C$13,2)</f>
        <v>3</v>
      </c>
    </row>
    <row r="96" spans="1:8" ht="18" x14ac:dyDescent="0.35">
      <c r="A96" s="1">
        <v>95</v>
      </c>
      <c r="B96" s="2"/>
      <c r="C96" s="2" t="s">
        <v>16</v>
      </c>
      <c r="D96" s="2">
        <f>VLOOKUP(Tabelle1!C96,Team!$B$2:$D$7,3)</f>
        <v>2</v>
      </c>
      <c r="E96" s="3" t="s">
        <v>280</v>
      </c>
      <c r="F96" s="3" t="s">
        <v>115</v>
      </c>
      <c r="G96" s="9" t="s">
        <v>87</v>
      </c>
      <c r="H96">
        <f>VLOOKUP(G96,Team!$B$10:$C$13,2)</f>
        <v>3</v>
      </c>
    </row>
    <row r="97" spans="1:8" ht="18" x14ac:dyDescent="0.35">
      <c r="A97" s="1">
        <v>96</v>
      </c>
      <c r="B97" s="2"/>
      <c r="C97" s="2" t="s">
        <v>7</v>
      </c>
      <c r="D97" s="2">
        <f>VLOOKUP(Tabelle1!C97,Team!$B$2:$D$7,3)</f>
        <v>3</v>
      </c>
      <c r="E97" s="3" t="s">
        <v>281</v>
      </c>
      <c r="F97" s="3" t="s">
        <v>116</v>
      </c>
      <c r="G97" s="9" t="s">
        <v>87</v>
      </c>
      <c r="H97">
        <f>VLOOKUP(G97,Team!$B$10:$C$13,2)</f>
        <v>3</v>
      </c>
    </row>
    <row r="98" spans="1:8" ht="16.5" x14ac:dyDescent="0.3">
      <c r="A98" s="1">
        <v>97</v>
      </c>
      <c r="B98" s="2"/>
      <c r="C98" s="2" t="s">
        <v>7</v>
      </c>
      <c r="D98" s="2">
        <f>VLOOKUP(Tabelle1!C98,Team!$B$2:$D$7,3)</f>
        <v>3</v>
      </c>
      <c r="E98" s="3" t="s">
        <v>255</v>
      </c>
      <c r="F98" s="2" t="s">
        <v>89</v>
      </c>
      <c r="G98" s="9" t="s">
        <v>87</v>
      </c>
      <c r="H98">
        <f>VLOOKUP(G98,Team!$B$10:$C$13,2)</f>
        <v>3</v>
      </c>
    </row>
    <row r="99" spans="1:8" ht="16.5" x14ac:dyDescent="0.3">
      <c r="A99" s="1">
        <v>98</v>
      </c>
      <c r="B99" s="2" t="s">
        <v>401</v>
      </c>
      <c r="C99" s="2" t="s">
        <v>7</v>
      </c>
      <c r="D99" s="2">
        <f>VLOOKUP(Tabelle1!C99,Team!$B$2:$D$7,3)</f>
        <v>3</v>
      </c>
      <c r="E99" s="3" t="s">
        <v>256</v>
      </c>
      <c r="F99" s="2" t="s">
        <v>90</v>
      </c>
      <c r="G99" s="9" t="s">
        <v>87</v>
      </c>
      <c r="H99">
        <f>VLOOKUP(G99,Team!$B$10:$C$13,2)</f>
        <v>3</v>
      </c>
    </row>
    <row r="100" spans="1:8" ht="16.5" x14ac:dyDescent="0.3">
      <c r="A100" s="1">
        <v>99</v>
      </c>
      <c r="B100" s="2" t="s">
        <v>401</v>
      </c>
      <c r="C100" s="2" t="s">
        <v>7</v>
      </c>
      <c r="D100" s="2">
        <f>VLOOKUP(Tabelle1!C100,Team!$B$2:$D$7,3)</f>
        <v>3</v>
      </c>
      <c r="E100" s="3" t="s">
        <v>257</v>
      </c>
      <c r="F100" s="2" t="s">
        <v>91</v>
      </c>
      <c r="G100" s="9" t="s">
        <v>87</v>
      </c>
      <c r="H100">
        <f>VLOOKUP(G100,Team!$B$10:$C$13,2)</f>
        <v>3</v>
      </c>
    </row>
    <row r="101" spans="1:8" ht="18" x14ac:dyDescent="0.35">
      <c r="A101" s="1">
        <v>100</v>
      </c>
      <c r="B101" s="2" t="s">
        <v>401</v>
      </c>
      <c r="C101" s="2" t="s">
        <v>16</v>
      </c>
      <c r="D101" s="2">
        <f>VLOOKUP(Tabelle1!C101,Team!$B$2:$D$7,3)</f>
        <v>2</v>
      </c>
      <c r="E101" s="3" t="s">
        <v>356</v>
      </c>
      <c r="F101" s="3" t="s">
        <v>125</v>
      </c>
      <c r="G101" s="9" t="s">
        <v>87</v>
      </c>
      <c r="H101">
        <f>VLOOKUP(G101,Team!$B$10:$C$13,2)</f>
        <v>3</v>
      </c>
    </row>
    <row r="102" spans="1:8" ht="16.5" x14ac:dyDescent="0.3">
      <c r="A102" s="1">
        <v>101</v>
      </c>
      <c r="B102" s="2" t="s">
        <v>401</v>
      </c>
      <c r="C102" s="2" t="s">
        <v>15</v>
      </c>
      <c r="D102" s="2">
        <f>VLOOKUP(Tabelle1!C102,Team!$B$2:$D$7,3)</f>
        <v>1</v>
      </c>
      <c r="E102" s="3" t="s">
        <v>282</v>
      </c>
      <c r="F102" s="3" t="s">
        <v>117</v>
      </c>
      <c r="G102" s="9" t="s">
        <v>87</v>
      </c>
      <c r="H102">
        <f>VLOOKUP(G102,Team!$B$10:$C$13,2)</f>
        <v>3</v>
      </c>
    </row>
    <row r="103" spans="1:8" ht="16.5" x14ac:dyDescent="0.3">
      <c r="A103" s="1">
        <v>102</v>
      </c>
      <c r="B103" s="2"/>
      <c r="C103" s="2" t="s">
        <v>18</v>
      </c>
      <c r="D103" s="2">
        <f>VLOOKUP(Tabelle1!C103,Team!$B$2:$D$7,3)</f>
        <v>5</v>
      </c>
      <c r="E103" s="3" t="s">
        <v>283</v>
      </c>
      <c r="F103" s="3" t="s">
        <v>118</v>
      </c>
      <c r="G103" s="9" t="s">
        <v>87</v>
      </c>
      <c r="H103">
        <f>VLOOKUP(G103,Team!$B$10:$C$13,2)</f>
        <v>3</v>
      </c>
    </row>
    <row r="104" spans="1:8" ht="16.5" x14ac:dyDescent="0.3">
      <c r="A104" s="1">
        <v>103</v>
      </c>
      <c r="B104" s="2"/>
      <c r="C104" s="2" t="s">
        <v>13</v>
      </c>
      <c r="D104" s="2">
        <f>VLOOKUP(Tabelle1!C104,Team!$B$2:$D$7,3)</f>
        <v>6</v>
      </c>
      <c r="E104" s="3" t="s">
        <v>357</v>
      </c>
      <c r="F104" s="2" t="s">
        <v>128</v>
      </c>
      <c r="G104" s="9" t="s">
        <v>87</v>
      </c>
      <c r="H104">
        <f>VLOOKUP(G104,Team!$B$10:$C$13,2)</f>
        <v>3</v>
      </c>
    </row>
    <row r="105" spans="1:8" ht="16.5" x14ac:dyDescent="0.3">
      <c r="A105" s="1">
        <v>104</v>
      </c>
      <c r="B105" s="2"/>
      <c r="C105" s="2" t="s">
        <v>13</v>
      </c>
      <c r="D105" s="2">
        <f>VLOOKUP(Tabelle1!C105,Team!$B$2:$D$7,3)</f>
        <v>6</v>
      </c>
      <c r="E105" s="3" t="s">
        <v>359</v>
      </c>
      <c r="F105" s="2" t="s">
        <v>129</v>
      </c>
      <c r="G105" s="9" t="s">
        <v>87</v>
      </c>
      <c r="H105">
        <f>VLOOKUP(G105,Team!$B$10:$C$13,2)</f>
        <v>3</v>
      </c>
    </row>
    <row r="106" spans="1:8" ht="16.5" x14ac:dyDescent="0.3">
      <c r="A106" s="1">
        <v>105</v>
      </c>
      <c r="B106" s="2" t="s">
        <v>401</v>
      </c>
      <c r="C106" s="2" t="s">
        <v>18</v>
      </c>
      <c r="D106" s="2">
        <f>VLOOKUP(Tabelle1!C106,Team!$B$2:$D$7,3)</f>
        <v>5</v>
      </c>
      <c r="E106" s="3" t="s">
        <v>284</v>
      </c>
      <c r="F106" s="3" t="s">
        <v>120</v>
      </c>
      <c r="G106" s="9" t="s">
        <v>87</v>
      </c>
      <c r="H106">
        <f>VLOOKUP(G106,Team!$B$10:$C$13,2)</f>
        <v>3</v>
      </c>
    </row>
    <row r="107" spans="1:8" ht="16.5" x14ac:dyDescent="0.3">
      <c r="A107" s="1">
        <v>106</v>
      </c>
      <c r="B107" s="2" t="s">
        <v>401</v>
      </c>
      <c r="C107" s="2" t="s">
        <v>18</v>
      </c>
      <c r="D107" s="2">
        <f>VLOOKUP(Tabelle1!C107,Team!$B$2:$D$7,3)</f>
        <v>5</v>
      </c>
      <c r="E107" s="3" t="s">
        <v>285</v>
      </c>
      <c r="F107" s="3" t="s">
        <v>121</v>
      </c>
      <c r="G107" s="9" t="s">
        <v>87</v>
      </c>
      <c r="H107">
        <f>VLOOKUP(G107,Team!$B$10:$C$13,2)</f>
        <v>3</v>
      </c>
    </row>
    <row r="108" spans="1:8" ht="16.5" x14ac:dyDescent="0.3">
      <c r="A108" s="1">
        <v>107</v>
      </c>
      <c r="B108" s="2"/>
      <c r="C108" s="2" t="s">
        <v>18</v>
      </c>
      <c r="D108" s="2">
        <f>VLOOKUP(Tabelle1!C108,Team!$B$2:$D$7,3)</f>
        <v>5</v>
      </c>
      <c r="E108" s="3" t="s">
        <v>286</v>
      </c>
      <c r="F108" s="3" t="s">
        <v>122</v>
      </c>
      <c r="G108" s="9" t="s">
        <v>87</v>
      </c>
      <c r="H108">
        <f>VLOOKUP(G108,Team!$B$10:$C$13,2)</f>
        <v>3</v>
      </c>
    </row>
    <row r="109" spans="1:8" ht="16.5" x14ac:dyDescent="0.3">
      <c r="A109" s="1">
        <v>108</v>
      </c>
      <c r="B109" s="2"/>
      <c r="C109" s="2" t="s">
        <v>12</v>
      </c>
      <c r="D109" s="2">
        <f>VLOOKUP(Tabelle1!C109,Team!$B$2:$D$7,3)</f>
        <v>4</v>
      </c>
      <c r="E109" s="14" t="s">
        <v>269</v>
      </c>
      <c r="F109" s="2" t="s">
        <v>104</v>
      </c>
      <c r="G109" s="9" t="s">
        <v>87</v>
      </c>
      <c r="H109">
        <f>VLOOKUP(G109,Team!$B$10:$C$13,2)</f>
        <v>3</v>
      </c>
    </row>
    <row r="110" spans="1:8" ht="16.5" x14ac:dyDescent="0.3">
      <c r="A110" s="1">
        <v>109</v>
      </c>
      <c r="B110" s="2"/>
      <c r="C110" s="2" t="s">
        <v>18</v>
      </c>
      <c r="D110" s="2">
        <f>VLOOKUP(Tabelle1!C110,Team!$B$2:$D$7,3)</f>
        <v>5</v>
      </c>
      <c r="E110" s="14" t="s">
        <v>355</v>
      </c>
      <c r="F110" s="3" t="s">
        <v>119</v>
      </c>
      <c r="G110" s="9" t="s">
        <v>87</v>
      </c>
      <c r="H110">
        <f>VLOOKUP(G110,Team!$B$10:$C$13,2)</f>
        <v>3</v>
      </c>
    </row>
    <row r="111" spans="1:8" ht="16.5" x14ac:dyDescent="0.3">
      <c r="A111" s="1">
        <v>110</v>
      </c>
      <c r="B111" s="2"/>
      <c r="C111" s="2" t="s">
        <v>15</v>
      </c>
      <c r="D111" s="2">
        <f>VLOOKUP(Tabelle1!C111,Team!$B$2:$D$7,3)</f>
        <v>1</v>
      </c>
      <c r="E111" s="3" t="s">
        <v>287</v>
      </c>
      <c r="F111" s="3" t="s">
        <v>123</v>
      </c>
      <c r="G111" s="9" t="s">
        <v>87</v>
      </c>
      <c r="H111">
        <f>VLOOKUP(G111,Team!$B$10:$C$13,2)</f>
        <v>3</v>
      </c>
    </row>
    <row r="112" spans="1:8" ht="16.5" x14ac:dyDescent="0.3">
      <c r="A112" s="1">
        <v>111</v>
      </c>
      <c r="B112" s="2" t="s">
        <v>401</v>
      </c>
      <c r="C112" s="2" t="s">
        <v>15</v>
      </c>
      <c r="D112" s="2">
        <f>VLOOKUP(Tabelle1!C112,Team!$B$2:$D$7,3)</f>
        <v>1</v>
      </c>
      <c r="E112" s="3" t="s">
        <v>288</v>
      </c>
      <c r="F112" s="3" t="s">
        <v>124</v>
      </c>
      <c r="G112" s="9" t="s">
        <v>87</v>
      </c>
      <c r="H112">
        <f>VLOOKUP(G112,Team!$B$10:$C$13,2)</f>
        <v>3</v>
      </c>
    </row>
    <row r="113" spans="1:8" ht="16.5" x14ac:dyDescent="0.3">
      <c r="A113" s="1">
        <v>112</v>
      </c>
      <c r="B113" s="2"/>
      <c r="C113" s="2" t="s">
        <v>16</v>
      </c>
      <c r="D113" s="2">
        <f>VLOOKUP(Tabelle1!C113,Team!$B$2:$D$7,3)</f>
        <v>2</v>
      </c>
      <c r="E113" s="3" t="s">
        <v>278</v>
      </c>
      <c r="F113" s="3" t="s">
        <v>113</v>
      </c>
      <c r="G113" s="9" t="s">
        <v>87</v>
      </c>
      <c r="H113">
        <f>VLOOKUP(G113,Team!$B$10:$C$13,2)</f>
        <v>3</v>
      </c>
    </row>
    <row r="114" spans="1:8" ht="16.5" x14ac:dyDescent="0.3">
      <c r="A114" s="1">
        <v>113</v>
      </c>
      <c r="B114" s="2"/>
      <c r="C114" s="2" t="s">
        <v>12</v>
      </c>
      <c r="D114" s="2">
        <f>VLOOKUP(Tabelle1!C114,Team!$B$2:$D$7,3)</f>
        <v>4</v>
      </c>
      <c r="E114" s="3" t="s">
        <v>268</v>
      </c>
      <c r="F114" s="2" t="s">
        <v>103</v>
      </c>
      <c r="G114" s="9" t="s">
        <v>87</v>
      </c>
      <c r="H114">
        <f>VLOOKUP(G114,Team!$B$10:$C$13,2)</f>
        <v>3</v>
      </c>
    </row>
    <row r="115" spans="1:8" ht="16.5" x14ac:dyDescent="0.3">
      <c r="A115" s="1">
        <v>114</v>
      </c>
      <c r="B115" s="2"/>
      <c r="C115" s="2" t="s">
        <v>16</v>
      </c>
      <c r="D115" s="2">
        <f>VLOOKUP(Tabelle1!C115,Team!$B$2:$D$7,3)</f>
        <v>2</v>
      </c>
      <c r="E115" s="3" t="s">
        <v>261</v>
      </c>
      <c r="F115" s="2" t="s">
        <v>95</v>
      </c>
      <c r="G115" s="9" t="s">
        <v>87</v>
      </c>
      <c r="H115">
        <f>VLOOKUP(G115,Team!$B$10:$C$13,2)</f>
        <v>3</v>
      </c>
    </row>
    <row r="116" spans="1:8" ht="16.5" x14ac:dyDescent="0.3">
      <c r="A116" s="1">
        <v>115</v>
      </c>
      <c r="B116" s="2"/>
      <c r="C116" s="2" t="s">
        <v>16</v>
      </c>
      <c r="D116" s="2">
        <f>VLOOKUP(Tabelle1!C116,Team!$B$2:$D$7,3)</f>
        <v>2</v>
      </c>
      <c r="E116" s="3" t="s">
        <v>264</v>
      </c>
      <c r="F116" s="2" t="s">
        <v>99</v>
      </c>
      <c r="G116" s="9" t="s">
        <v>87</v>
      </c>
      <c r="H116">
        <f>VLOOKUP(G116,Team!$B$10:$C$13,2)</f>
        <v>3</v>
      </c>
    </row>
    <row r="117" spans="1:8" ht="16.5" x14ac:dyDescent="0.3">
      <c r="A117" s="1">
        <v>116</v>
      </c>
      <c r="B117" s="2"/>
      <c r="C117" s="2" t="s">
        <v>7</v>
      </c>
      <c r="D117" s="2">
        <f>VLOOKUP(Tabelle1!C117,Team!$B$2:$D$7,3)</f>
        <v>3</v>
      </c>
      <c r="E117" s="3" t="s">
        <v>258</v>
      </c>
      <c r="F117" s="2" t="s">
        <v>92</v>
      </c>
      <c r="G117" s="9" t="s">
        <v>87</v>
      </c>
      <c r="H117">
        <f>VLOOKUP(G117,Team!$B$10:$C$13,2)</f>
        <v>3</v>
      </c>
    </row>
    <row r="118" spans="1:8" ht="16.5" x14ac:dyDescent="0.3">
      <c r="A118" s="1">
        <v>117</v>
      </c>
      <c r="B118" s="2"/>
      <c r="C118" s="2" t="s">
        <v>7</v>
      </c>
      <c r="D118" s="2">
        <f>VLOOKUP(Tabelle1!C118,Team!$B$2:$D$7,3)</f>
        <v>3</v>
      </c>
      <c r="E118" s="3" t="s">
        <v>360</v>
      </c>
      <c r="F118" s="2" t="s">
        <v>131</v>
      </c>
      <c r="G118" s="9" t="s">
        <v>87</v>
      </c>
      <c r="H118">
        <f>VLOOKUP(G118,Team!$B$10:$C$13,2)</f>
        <v>3</v>
      </c>
    </row>
    <row r="119" spans="1:8" ht="16.5" x14ac:dyDescent="0.3">
      <c r="A119" s="1">
        <v>118</v>
      </c>
      <c r="B119" s="2"/>
      <c r="C119" s="2" t="s">
        <v>7</v>
      </c>
      <c r="D119" s="2">
        <f>VLOOKUP(Tabelle1!C119,Team!$B$2:$D$7,3)</f>
        <v>3</v>
      </c>
      <c r="E119" s="3" t="s">
        <v>361</v>
      </c>
      <c r="F119" s="2" t="s">
        <v>132</v>
      </c>
      <c r="G119" s="9" t="s">
        <v>87</v>
      </c>
      <c r="H119">
        <f>VLOOKUP(G119,Team!$B$10:$C$13,2)</f>
        <v>3</v>
      </c>
    </row>
    <row r="120" spans="1:8" ht="16.5" x14ac:dyDescent="0.3">
      <c r="A120" s="1">
        <v>119</v>
      </c>
      <c r="B120" s="2"/>
      <c r="C120" s="2" t="s">
        <v>7</v>
      </c>
      <c r="D120" s="2">
        <f>VLOOKUP(Tabelle1!C120,Team!$B$2:$D$7,3)</f>
        <v>3</v>
      </c>
      <c r="E120" s="3" t="s">
        <v>289</v>
      </c>
      <c r="F120" s="2" t="s">
        <v>133</v>
      </c>
      <c r="G120" s="9" t="s">
        <v>87</v>
      </c>
      <c r="H120">
        <f>VLOOKUP(G120,Team!$B$10:$C$13,2)</f>
        <v>3</v>
      </c>
    </row>
    <row r="121" spans="1:8" ht="16.5" x14ac:dyDescent="0.3">
      <c r="A121" s="1">
        <v>120</v>
      </c>
      <c r="B121" s="2"/>
      <c r="C121" s="2" t="s">
        <v>13</v>
      </c>
      <c r="D121" s="2">
        <f>VLOOKUP(Tabelle1!C121,Team!$B$2:$D$7,3)</f>
        <v>6</v>
      </c>
      <c r="E121" s="3" t="s">
        <v>290</v>
      </c>
      <c r="F121" s="2" t="s">
        <v>134</v>
      </c>
      <c r="G121" s="9" t="s">
        <v>87</v>
      </c>
      <c r="H121">
        <f>VLOOKUP(G121,Team!$B$10:$C$13,2)</f>
        <v>3</v>
      </c>
    </row>
    <row r="122" spans="1:8" ht="16.5" x14ac:dyDescent="0.3">
      <c r="A122" s="1">
        <v>121</v>
      </c>
      <c r="B122" s="2"/>
      <c r="C122" s="2" t="s">
        <v>7</v>
      </c>
      <c r="D122" s="2">
        <f>VLOOKUP(Tabelle1!C122,Team!$B$2:$D$7,3)</f>
        <v>3</v>
      </c>
      <c r="E122" s="3" t="s">
        <v>291</v>
      </c>
      <c r="F122" s="2" t="s">
        <v>135</v>
      </c>
      <c r="G122" s="9" t="s">
        <v>87</v>
      </c>
      <c r="H122">
        <f>VLOOKUP(G122,Team!$B$10:$C$13,2)</f>
        <v>3</v>
      </c>
    </row>
    <row r="123" spans="1:8" ht="16.5" x14ac:dyDescent="0.3">
      <c r="A123" s="1">
        <v>122</v>
      </c>
      <c r="B123" s="2"/>
      <c r="C123" s="2" t="s">
        <v>13</v>
      </c>
      <c r="D123" s="2">
        <f>VLOOKUP(Tabelle1!C123,Team!$B$2:$D$7,3)</f>
        <v>6</v>
      </c>
      <c r="E123" s="3" t="s">
        <v>292</v>
      </c>
      <c r="F123" s="2" t="s">
        <v>136</v>
      </c>
      <c r="G123" s="9" t="s">
        <v>87</v>
      </c>
      <c r="H123">
        <f>VLOOKUP(G123,Team!$B$10:$C$13,2)</f>
        <v>3</v>
      </c>
    </row>
    <row r="124" spans="1:8" ht="16.5" x14ac:dyDescent="0.3">
      <c r="A124" s="1">
        <v>123</v>
      </c>
      <c r="B124" s="2"/>
      <c r="C124" s="2" t="s">
        <v>12</v>
      </c>
      <c r="D124" s="2">
        <f>VLOOKUP(Tabelle1!C124,Team!$B$2:$D$7,3)</f>
        <v>4</v>
      </c>
      <c r="E124" s="3" t="s">
        <v>293</v>
      </c>
      <c r="F124" s="2" t="s">
        <v>137</v>
      </c>
      <c r="G124" s="9" t="s">
        <v>87</v>
      </c>
      <c r="H124">
        <f>VLOOKUP(G124,Team!$B$10:$C$13,2)</f>
        <v>3</v>
      </c>
    </row>
    <row r="125" spans="1:8" ht="16.5" x14ac:dyDescent="0.3">
      <c r="A125" s="1">
        <v>124</v>
      </c>
      <c r="B125" s="2"/>
      <c r="C125" s="2" t="s">
        <v>12</v>
      </c>
      <c r="D125" s="2">
        <f>VLOOKUP(Tabelle1!C125,Team!$B$2:$D$7,3)</f>
        <v>4</v>
      </c>
      <c r="E125" s="3" t="s">
        <v>294</v>
      </c>
      <c r="F125" s="2" t="s">
        <v>138</v>
      </c>
      <c r="G125" s="9" t="s">
        <v>87</v>
      </c>
      <c r="H125">
        <f>VLOOKUP(G125,Team!$B$10:$C$13,2)</f>
        <v>3</v>
      </c>
    </row>
    <row r="126" spans="1:8" ht="16.5" x14ac:dyDescent="0.3">
      <c r="A126" s="1">
        <v>125</v>
      </c>
      <c r="B126" s="2" t="s">
        <v>401</v>
      </c>
      <c r="C126" s="2" t="s">
        <v>13</v>
      </c>
      <c r="D126" s="2">
        <f>VLOOKUP(Tabelle1!C126,Team!$B$2:$D$7,3)</f>
        <v>6</v>
      </c>
      <c r="E126" s="3" t="s">
        <v>295</v>
      </c>
      <c r="F126" s="2" t="s">
        <v>139</v>
      </c>
      <c r="G126" s="9" t="s">
        <v>87</v>
      </c>
      <c r="H126">
        <f>VLOOKUP(G126,Team!$B$10:$C$13,2)</f>
        <v>3</v>
      </c>
    </row>
    <row r="127" spans="1:8" ht="16.5" x14ac:dyDescent="0.3">
      <c r="A127" s="1">
        <v>126</v>
      </c>
      <c r="B127" s="2"/>
      <c r="C127" s="2" t="s">
        <v>16</v>
      </c>
      <c r="D127" s="2">
        <f>VLOOKUP(Tabelle1!C127,Team!$B$2:$D$7,3)</f>
        <v>2</v>
      </c>
      <c r="E127" s="3" t="s">
        <v>296</v>
      </c>
      <c r="F127" s="3" t="s">
        <v>140</v>
      </c>
      <c r="G127" s="9" t="s">
        <v>87</v>
      </c>
      <c r="H127">
        <f>VLOOKUP(G127,Team!$B$10:$C$13,2)</f>
        <v>3</v>
      </c>
    </row>
    <row r="128" spans="1:8" ht="16.5" x14ac:dyDescent="0.3">
      <c r="A128" s="1">
        <v>127</v>
      </c>
      <c r="B128" s="2"/>
      <c r="C128" s="2" t="s">
        <v>12</v>
      </c>
      <c r="D128" s="2">
        <f>VLOOKUP(Tabelle1!C128,Team!$B$2:$D$7,3)</f>
        <v>4</v>
      </c>
      <c r="E128" s="3" t="s">
        <v>297</v>
      </c>
      <c r="F128" s="2" t="s">
        <v>141</v>
      </c>
      <c r="G128" s="9" t="s">
        <v>87</v>
      </c>
      <c r="H128">
        <f>VLOOKUP(G128,Team!$B$10:$C$13,2)</f>
        <v>3</v>
      </c>
    </row>
    <row r="129" spans="1:8" ht="16.5" x14ac:dyDescent="0.3">
      <c r="A129" s="1">
        <v>128</v>
      </c>
      <c r="B129" s="2"/>
      <c r="C129" s="2" t="s">
        <v>18</v>
      </c>
      <c r="D129" s="2">
        <f>VLOOKUP(Tabelle1!C129,Team!$B$2:$D$7,3)</f>
        <v>5</v>
      </c>
      <c r="E129" s="3" t="s">
        <v>298</v>
      </c>
      <c r="F129" s="2" t="s">
        <v>142</v>
      </c>
      <c r="G129" s="9" t="s">
        <v>87</v>
      </c>
      <c r="H129">
        <f>VLOOKUP(G129,Team!$B$10:$C$13,2)</f>
        <v>3</v>
      </c>
    </row>
    <row r="130" spans="1:8" ht="16.5" x14ac:dyDescent="0.3">
      <c r="A130" s="1">
        <v>129</v>
      </c>
      <c r="B130" s="2"/>
      <c r="C130" s="2" t="s">
        <v>18</v>
      </c>
      <c r="D130" s="2">
        <f>VLOOKUP(Tabelle1!C130,Team!$B$2:$D$7,3)</f>
        <v>5</v>
      </c>
      <c r="E130" s="3" t="s">
        <v>373</v>
      </c>
      <c r="F130" s="2" t="s">
        <v>73</v>
      </c>
      <c r="G130" s="9" t="s">
        <v>87</v>
      </c>
      <c r="H130">
        <f>VLOOKUP(G130,Team!$B$10:$C$13,2)</f>
        <v>3</v>
      </c>
    </row>
    <row r="131" spans="1:8" ht="16.5" x14ac:dyDescent="0.3">
      <c r="A131" s="1">
        <v>130</v>
      </c>
      <c r="B131" s="2"/>
      <c r="C131" s="2" t="s">
        <v>18</v>
      </c>
      <c r="D131" s="2">
        <f>VLOOKUP(Tabelle1!C131,Team!$B$2:$D$7,3)</f>
        <v>5</v>
      </c>
      <c r="E131" s="3" t="s">
        <v>351</v>
      </c>
      <c r="F131" s="2" t="s">
        <v>75</v>
      </c>
      <c r="G131" s="9" t="s">
        <v>87</v>
      </c>
      <c r="H131">
        <f>VLOOKUP(G131,Team!$B$10:$C$13,2)</f>
        <v>3</v>
      </c>
    </row>
    <row r="132" spans="1:8" ht="16.5" x14ac:dyDescent="0.3">
      <c r="A132" s="1">
        <v>131</v>
      </c>
      <c r="B132" s="2"/>
      <c r="C132" s="2" t="s">
        <v>18</v>
      </c>
      <c r="D132" s="2">
        <f>VLOOKUP(Tabelle1!C132,Team!$B$2:$D$7,3)</f>
        <v>5</v>
      </c>
      <c r="E132" s="3" t="s">
        <v>352</v>
      </c>
      <c r="F132" s="2" t="s">
        <v>76</v>
      </c>
      <c r="G132" s="9" t="s">
        <v>87</v>
      </c>
      <c r="H132">
        <f>VLOOKUP(G132,Team!$B$10:$C$13,2)</f>
        <v>3</v>
      </c>
    </row>
    <row r="133" spans="1:8" ht="16.5" x14ac:dyDescent="0.3">
      <c r="A133" s="1">
        <v>132</v>
      </c>
      <c r="B133" s="2"/>
      <c r="C133" s="2" t="s">
        <v>18</v>
      </c>
      <c r="D133" s="2">
        <f>VLOOKUP(Tabelle1!C133,Team!$B$2:$D$7,3)</f>
        <v>5</v>
      </c>
      <c r="E133" s="3" t="s">
        <v>350</v>
      </c>
      <c r="F133" s="2" t="s">
        <v>77</v>
      </c>
      <c r="G133" s="9" t="s">
        <v>87</v>
      </c>
      <c r="H133">
        <f>VLOOKUP(G133,Team!$B$10:$C$13,2)</f>
        <v>3</v>
      </c>
    </row>
    <row r="134" spans="1:8" ht="16.5" x14ac:dyDescent="0.3">
      <c r="A134" s="1">
        <v>133</v>
      </c>
      <c r="B134" s="2"/>
      <c r="C134" s="2" t="s">
        <v>12</v>
      </c>
      <c r="D134" s="2">
        <f>VLOOKUP(Tabelle1!C134,Team!$B$2:$D$7,3)</f>
        <v>4</v>
      </c>
      <c r="E134" s="14" t="s">
        <v>219</v>
      </c>
      <c r="F134" s="2" t="s">
        <v>143</v>
      </c>
      <c r="G134" s="9" t="s">
        <v>87</v>
      </c>
      <c r="H134">
        <f>VLOOKUP(G134,Team!$B$10:$C$13,2)</f>
        <v>3</v>
      </c>
    </row>
    <row r="135" spans="1:8" ht="16.5" x14ac:dyDescent="0.3">
      <c r="A135" s="1">
        <v>134</v>
      </c>
      <c r="B135" s="2"/>
      <c r="C135" s="2" t="s">
        <v>16</v>
      </c>
      <c r="D135" s="2">
        <f>VLOOKUP(Tabelle1!C135,Team!$B$2:$D$7,3)</f>
        <v>2</v>
      </c>
      <c r="E135" s="3" t="s">
        <v>299</v>
      </c>
      <c r="F135" s="2" t="s">
        <v>144</v>
      </c>
      <c r="G135" s="9" t="s">
        <v>87</v>
      </c>
      <c r="H135">
        <f>VLOOKUP(G135,Team!$B$10:$C$13,2)</f>
        <v>3</v>
      </c>
    </row>
    <row r="136" spans="1:8" ht="16.5" x14ac:dyDescent="0.3">
      <c r="A136" s="1">
        <v>135</v>
      </c>
      <c r="B136" s="2"/>
      <c r="C136" s="2" t="s">
        <v>12</v>
      </c>
      <c r="D136" s="2">
        <f>VLOOKUP(Tabelle1!C136,Team!$B$2:$D$7,3)</f>
        <v>4</v>
      </c>
      <c r="E136" s="3" t="s">
        <v>300</v>
      </c>
      <c r="F136" s="2" t="s">
        <v>145</v>
      </c>
      <c r="G136" s="9" t="s">
        <v>87</v>
      </c>
      <c r="H136">
        <f>VLOOKUP(G136,Team!$B$10:$C$13,2)</f>
        <v>3</v>
      </c>
    </row>
    <row r="137" spans="1:8" ht="16.5" x14ac:dyDescent="0.3">
      <c r="A137" s="1">
        <v>136</v>
      </c>
      <c r="B137" s="2"/>
      <c r="C137" s="2" t="s">
        <v>12</v>
      </c>
      <c r="D137" s="2">
        <f>VLOOKUP(Tabelle1!C137,Team!$B$2:$D$7,3)</f>
        <v>4</v>
      </c>
      <c r="E137" s="3" t="s">
        <v>301</v>
      </c>
      <c r="F137" s="2" t="s">
        <v>146</v>
      </c>
      <c r="G137" s="9" t="s">
        <v>87</v>
      </c>
      <c r="H137">
        <f>VLOOKUP(G137,Team!$B$10:$C$13,2)</f>
        <v>3</v>
      </c>
    </row>
    <row r="138" spans="1:8" ht="16.5" x14ac:dyDescent="0.3">
      <c r="A138" s="1">
        <v>137</v>
      </c>
      <c r="B138" s="2" t="s">
        <v>401</v>
      </c>
      <c r="C138" s="2" t="s">
        <v>13</v>
      </c>
      <c r="D138" s="2">
        <f>VLOOKUP(Tabelle1!C138,Team!$B$2:$D$7,3)</f>
        <v>6</v>
      </c>
      <c r="E138" s="3" t="s">
        <v>364</v>
      </c>
      <c r="F138" s="3" t="s">
        <v>147</v>
      </c>
      <c r="G138" s="9" t="s">
        <v>87</v>
      </c>
      <c r="H138">
        <f>VLOOKUP(G138,Team!$B$10:$C$13,2)</f>
        <v>3</v>
      </c>
    </row>
    <row r="139" spans="1:8" ht="16.5" x14ac:dyDescent="0.3">
      <c r="A139" s="1">
        <v>138</v>
      </c>
      <c r="B139" s="2" t="s">
        <v>401</v>
      </c>
      <c r="C139" s="2" t="s">
        <v>12</v>
      </c>
      <c r="D139" s="2">
        <f>VLOOKUP(Tabelle1!C139,Team!$B$2:$D$7,3)</f>
        <v>4</v>
      </c>
      <c r="E139" s="3" t="s">
        <v>362</v>
      </c>
      <c r="F139" s="2" t="s">
        <v>149</v>
      </c>
      <c r="G139" s="9" t="s">
        <v>87</v>
      </c>
      <c r="H139">
        <f>VLOOKUP(G139,Team!$B$10:$C$13,2)</f>
        <v>3</v>
      </c>
    </row>
    <row r="140" spans="1:8" ht="16.5" x14ac:dyDescent="0.3">
      <c r="A140" s="1">
        <v>139</v>
      </c>
      <c r="B140" s="2" t="s">
        <v>401</v>
      </c>
      <c r="C140" s="2" t="s">
        <v>13</v>
      </c>
      <c r="D140" s="2">
        <f>VLOOKUP(Tabelle1!C140,Team!$B$2:$D$7,3)</f>
        <v>6</v>
      </c>
      <c r="E140" s="3" t="s">
        <v>302</v>
      </c>
      <c r="F140" s="3" t="s">
        <v>150</v>
      </c>
      <c r="G140" s="9" t="s">
        <v>87</v>
      </c>
      <c r="H140">
        <f>VLOOKUP(G140,Team!$B$10:$C$13,2)</f>
        <v>3</v>
      </c>
    </row>
    <row r="141" spans="1:8" ht="16.5" x14ac:dyDescent="0.3">
      <c r="A141" s="1">
        <v>140</v>
      </c>
      <c r="B141" s="2"/>
      <c r="C141" s="2" t="s">
        <v>16</v>
      </c>
      <c r="D141" s="2">
        <f>VLOOKUP(Tabelle1!C141,Team!$B$2:$D$7,3)</f>
        <v>2</v>
      </c>
      <c r="E141" s="16" t="s">
        <v>390</v>
      </c>
      <c r="F141" s="3" t="s">
        <v>151</v>
      </c>
      <c r="G141" s="9" t="s">
        <v>87</v>
      </c>
      <c r="H141">
        <f>VLOOKUP(G141,Team!$B$10:$C$13,2)</f>
        <v>3</v>
      </c>
    </row>
    <row r="142" spans="1:8" ht="18" x14ac:dyDescent="0.35">
      <c r="A142" s="1">
        <v>141</v>
      </c>
      <c r="B142" s="2" t="s">
        <v>401</v>
      </c>
      <c r="C142" s="2" t="s">
        <v>18</v>
      </c>
      <c r="D142" s="2">
        <f>VLOOKUP(Tabelle1!C142,Team!$B$2:$D$7,3)</f>
        <v>5</v>
      </c>
      <c r="E142" s="3" t="s">
        <v>363</v>
      </c>
      <c r="F142" s="3" t="s">
        <v>152</v>
      </c>
      <c r="G142" s="9" t="s">
        <v>87</v>
      </c>
      <c r="H142">
        <f>VLOOKUP(G142,Team!$B$10:$C$13,2)</f>
        <v>3</v>
      </c>
    </row>
    <row r="143" spans="1:8" ht="16.5" x14ac:dyDescent="0.3">
      <c r="A143" s="1">
        <v>142</v>
      </c>
      <c r="B143" s="2" t="s">
        <v>401</v>
      </c>
      <c r="C143" s="2" t="s">
        <v>13</v>
      </c>
      <c r="D143" s="2">
        <f>VLOOKUP(Tabelle1!C143,Team!$B$2:$D$7,3)</f>
        <v>6</v>
      </c>
      <c r="E143" s="3" t="s">
        <v>303</v>
      </c>
      <c r="F143" s="3" t="s">
        <v>153</v>
      </c>
      <c r="G143" s="9" t="s">
        <v>87</v>
      </c>
      <c r="H143">
        <f>VLOOKUP(G143,Team!$B$10:$C$13,2)</f>
        <v>3</v>
      </c>
    </row>
    <row r="144" spans="1:8" ht="16.5" x14ac:dyDescent="0.3">
      <c r="A144" s="1">
        <v>143</v>
      </c>
      <c r="B144" s="2" t="s">
        <v>401</v>
      </c>
      <c r="C144" s="2" t="s">
        <v>18</v>
      </c>
      <c r="D144" s="2">
        <f>VLOOKUP(Tabelle1!C144,Team!$B$2:$D$7,3)</f>
        <v>5</v>
      </c>
      <c r="E144" s="3" t="s">
        <v>365</v>
      </c>
      <c r="F144" s="3" t="s">
        <v>154</v>
      </c>
      <c r="G144" s="9" t="s">
        <v>87</v>
      </c>
      <c r="H144">
        <f>VLOOKUP(G144,Team!$B$10:$C$13,2)</f>
        <v>3</v>
      </c>
    </row>
    <row r="145" spans="1:8" ht="16.5" x14ac:dyDescent="0.3">
      <c r="A145" s="1">
        <v>144</v>
      </c>
      <c r="B145" s="2"/>
      <c r="C145" s="2" t="s">
        <v>18</v>
      </c>
      <c r="D145" s="2">
        <f>VLOOKUP(Tabelle1!C145,Team!$B$2:$D$7,3)</f>
        <v>5</v>
      </c>
      <c r="E145" s="3" t="s">
        <v>304</v>
      </c>
      <c r="F145" s="3" t="s">
        <v>155</v>
      </c>
      <c r="G145" s="9" t="s">
        <v>87</v>
      </c>
      <c r="H145">
        <f>VLOOKUP(G145,Team!$B$10:$C$13,2)</f>
        <v>3</v>
      </c>
    </row>
    <row r="146" spans="1:8" ht="16.5" x14ac:dyDescent="0.3">
      <c r="A146" s="1">
        <v>145</v>
      </c>
      <c r="B146" s="2"/>
      <c r="C146" s="2" t="s">
        <v>18</v>
      </c>
      <c r="D146" s="2">
        <f>VLOOKUP(Tabelle1!C146,Team!$B$2:$D$7,3)</f>
        <v>5</v>
      </c>
      <c r="E146" s="3" t="s">
        <v>305</v>
      </c>
      <c r="F146" s="3" t="s">
        <v>156</v>
      </c>
      <c r="G146" s="9" t="s">
        <v>87</v>
      </c>
      <c r="H146">
        <f>VLOOKUP(G146,Team!$B$10:$C$13,2)</f>
        <v>3</v>
      </c>
    </row>
    <row r="147" spans="1:8" ht="16.5" x14ac:dyDescent="0.3">
      <c r="A147" s="1">
        <v>146</v>
      </c>
      <c r="B147" s="2"/>
      <c r="C147" s="2" t="s">
        <v>18</v>
      </c>
      <c r="D147" s="2">
        <f>VLOOKUP(Tabelle1!C147,Team!$B$2:$D$7,3)</f>
        <v>5</v>
      </c>
      <c r="E147" s="3" t="s">
        <v>306</v>
      </c>
      <c r="F147" s="3" t="s">
        <v>157</v>
      </c>
      <c r="G147" s="9" t="s">
        <v>87</v>
      </c>
      <c r="H147">
        <f>VLOOKUP(G147,Team!$B$10:$C$13,2)</f>
        <v>3</v>
      </c>
    </row>
    <row r="148" spans="1:8" ht="16.5" x14ac:dyDescent="0.3">
      <c r="A148" s="1">
        <v>147</v>
      </c>
      <c r="B148" s="2"/>
      <c r="C148" s="2" t="s">
        <v>18</v>
      </c>
      <c r="D148" s="2">
        <f>VLOOKUP(Tabelle1!C148,Team!$B$2:$D$7,3)</f>
        <v>5</v>
      </c>
      <c r="E148" s="3" t="s">
        <v>307</v>
      </c>
      <c r="F148" s="3" t="s">
        <v>158</v>
      </c>
      <c r="G148" s="9" t="s">
        <v>87</v>
      </c>
      <c r="H148">
        <f>VLOOKUP(G148,Team!$B$10:$C$13,2)</f>
        <v>3</v>
      </c>
    </row>
    <row r="149" spans="1:8" ht="16.5" x14ac:dyDescent="0.3">
      <c r="A149" s="1">
        <v>148</v>
      </c>
      <c r="B149" s="2"/>
      <c r="C149" s="2" t="s">
        <v>18</v>
      </c>
      <c r="D149" s="2">
        <f>VLOOKUP(Tabelle1!C149,Team!$B$2:$D$7,3)</f>
        <v>5</v>
      </c>
      <c r="E149" s="3" t="s">
        <v>308</v>
      </c>
      <c r="F149" s="3" t="s">
        <v>159</v>
      </c>
      <c r="G149" s="9" t="s">
        <v>87</v>
      </c>
      <c r="H149">
        <f>VLOOKUP(G149,Team!$B$10:$C$13,2)</f>
        <v>3</v>
      </c>
    </row>
    <row r="150" spans="1:8" ht="16.5" x14ac:dyDescent="0.3">
      <c r="A150" s="1">
        <v>149</v>
      </c>
      <c r="B150" s="2"/>
      <c r="C150" s="2" t="s">
        <v>16</v>
      </c>
      <c r="D150" s="2">
        <f>VLOOKUP(Tabelle1!C150,Team!$B$2:$D$7,3)</f>
        <v>2</v>
      </c>
      <c r="E150" s="3" t="s">
        <v>309</v>
      </c>
      <c r="F150" s="3" t="s">
        <v>160</v>
      </c>
      <c r="G150" s="9" t="s">
        <v>87</v>
      </c>
      <c r="H150">
        <f>VLOOKUP(G150,Team!$B$10:$C$13,2)</f>
        <v>3</v>
      </c>
    </row>
    <row r="151" spans="1:8" ht="16.5" x14ac:dyDescent="0.3">
      <c r="A151" s="1">
        <v>150</v>
      </c>
      <c r="B151" s="2"/>
      <c r="C151" s="2" t="s">
        <v>18</v>
      </c>
      <c r="D151" s="2">
        <f>VLOOKUP(Tabelle1!C151,Team!$B$2:$D$7,3)</f>
        <v>5</v>
      </c>
      <c r="E151" s="3" t="s">
        <v>378</v>
      </c>
      <c r="F151" s="3" t="s">
        <v>161</v>
      </c>
      <c r="G151" s="9" t="s">
        <v>87</v>
      </c>
      <c r="H151">
        <f>VLOOKUP(G151,Team!$B$10:$C$13,2)</f>
        <v>3</v>
      </c>
    </row>
    <row r="152" spans="1:8" ht="16.5" x14ac:dyDescent="0.3">
      <c r="A152" s="1">
        <v>151</v>
      </c>
      <c r="B152" s="2"/>
      <c r="C152" s="2" t="s">
        <v>18</v>
      </c>
      <c r="D152" s="2">
        <f>VLOOKUP(Tabelle1!C152,Team!$B$2:$D$7,3)</f>
        <v>5</v>
      </c>
      <c r="E152" s="3" t="s">
        <v>377</v>
      </c>
      <c r="F152" s="3" t="s">
        <v>162</v>
      </c>
      <c r="G152" s="9" t="s">
        <v>87</v>
      </c>
      <c r="H152">
        <f>VLOOKUP(G152,Team!$B$10:$C$13,2)</f>
        <v>3</v>
      </c>
    </row>
    <row r="153" spans="1:8" ht="16.5" x14ac:dyDescent="0.3">
      <c r="A153" s="1">
        <v>152</v>
      </c>
      <c r="B153" s="2"/>
      <c r="C153" s="2" t="s">
        <v>18</v>
      </c>
      <c r="D153" s="2">
        <f>VLOOKUP(Tabelle1!C153,Team!$B$2:$D$7,3)</f>
        <v>5</v>
      </c>
      <c r="E153" s="3" t="s">
        <v>310</v>
      </c>
      <c r="F153" s="3" t="s">
        <v>163</v>
      </c>
      <c r="G153" s="9" t="s">
        <v>87</v>
      </c>
      <c r="H153">
        <f>VLOOKUP(G153,Team!$B$10:$C$13,2)</f>
        <v>3</v>
      </c>
    </row>
    <row r="154" spans="1:8" ht="16.5" x14ac:dyDescent="0.3">
      <c r="A154" s="1">
        <v>153</v>
      </c>
      <c r="B154" s="2"/>
      <c r="C154" s="2" t="s">
        <v>13</v>
      </c>
      <c r="D154" s="2">
        <f>VLOOKUP(Tabelle1!C154,Team!$B$2:$D$7,3)</f>
        <v>6</v>
      </c>
      <c r="E154" s="14" t="s">
        <v>311</v>
      </c>
      <c r="F154" s="2" t="s">
        <v>164</v>
      </c>
      <c r="G154" s="9" t="s">
        <v>87</v>
      </c>
      <c r="H154">
        <f>VLOOKUP(G154,Team!$B$10:$C$13,2)</f>
        <v>3</v>
      </c>
    </row>
    <row r="155" spans="1:8" ht="16.5" x14ac:dyDescent="0.3">
      <c r="A155" s="1">
        <v>154</v>
      </c>
      <c r="B155" s="2"/>
      <c r="C155" s="2" t="s">
        <v>16</v>
      </c>
      <c r="D155" s="2">
        <f>VLOOKUP(Tabelle1!C155,Team!$B$2:$D$7,3)</f>
        <v>2</v>
      </c>
      <c r="E155" s="3" t="s">
        <v>312</v>
      </c>
      <c r="F155" s="2" t="s">
        <v>166</v>
      </c>
      <c r="G155" s="9" t="s">
        <v>165</v>
      </c>
      <c r="H155">
        <f>VLOOKUP(G155,Team!$B$10:$C$13,2)</f>
        <v>4</v>
      </c>
    </row>
    <row r="156" spans="1:8" ht="16.5" x14ac:dyDescent="0.3">
      <c r="A156" s="1">
        <v>155</v>
      </c>
      <c r="B156" s="2"/>
      <c r="C156" s="2" t="s">
        <v>16</v>
      </c>
      <c r="D156" s="2">
        <f>VLOOKUP(Tabelle1!C156,Team!$B$2:$D$7,3)</f>
        <v>2</v>
      </c>
      <c r="E156" s="3" t="s">
        <v>313</v>
      </c>
      <c r="F156" s="2" t="s">
        <v>167</v>
      </c>
      <c r="G156" s="9" t="s">
        <v>165</v>
      </c>
      <c r="H156">
        <f>VLOOKUP(G156,Team!$B$10:$C$13,2)</f>
        <v>4</v>
      </c>
    </row>
    <row r="157" spans="1:8" ht="16.5" x14ac:dyDescent="0.3">
      <c r="A157" s="1">
        <v>156</v>
      </c>
      <c r="B157" s="2"/>
      <c r="C157" s="2" t="s">
        <v>16</v>
      </c>
      <c r="D157" s="2">
        <f>VLOOKUP(Tabelle1!C157,Team!$B$2:$D$7,3)</f>
        <v>2</v>
      </c>
      <c r="E157" s="3" t="s">
        <v>314</v>
      </c>
      <c r="F157" s="2" t="s">
        <v>168</v>
      </c>
      <c r="G157" s="9" t="s">
        <v>165</v>
      </c>
      <c r="H157">
        <f>VLOOKUP(G157,Team!$B$10:$C$13,2)</f>
        <v>4</v>
      </c>
    </row>
    <row r="158" spans="1:8" ht="16.5" x14ac:dyDescent="0.3">
      <c r="A158" s="1">
        <v>157</v>
      </c>
      <c r="B158" s="2"/>
      <c r="C158" s="2" t="s">
        <v>16</v>
      </c>
      <c r="D158" s="2">
        <f>VLOOKUP(Tabelle1!C158,Team!$B$2:$D$7,3)</f>
        <v>2</v>
      </c>
      <c r="E158" s="3" t="s">
        <v>315</v>
      </c>
      <c r="F158" s="2" t="s">
        <v>169</v>
      </c>
      <c r="G158" s="9" t="s">
        <v>165</v>
      </c>
      <c r="H158">
        <f>VLOOKUP(G158,Team!$B$10:$C$13,2)</f>
        <v>4</v>
      </c>
    </row>
    <row r="159" spans="1:8" ht="16.5" x14ac:dyDescent="0.3">
      <c r="A159" s="1">
        <v>158</v>
      </c>
      <c r="B159" s="2"/>
      <c r="C159" s="2" t="s">
        <v>16</v>
      </c>
      <c r="D159" s="2">
        <f>VLOOKUP(Tabelle1!C159,Team!$B$2:$D$7,3)</f>
        <v>2</v>
      </c>
      <c r="E159" s="3" t="s">
        <v>316</v>
      </c>
      <c r="F159" s="2" t="s">
        <v>170</v>
      </c>
      <c r="G159" s="9" t="s">
        <v>165</v>
      </c>
      <c r="H159">
        <f>VLOOKUP(G159,Team!$B$10:$C$13,2)</f>
        <v>4</v>
      </c>
    </row>
    <row r="160" spans="1:8" ht="16.5" x14ac:dyDescent="0.3">
      <c r="A160" s="1">
        <v>159</v>
      </c>
      <c r="B160" s="2"/>
      <c r="C160" s="2" t="s">
        <v>18</v>
      </c>
      <c r="D160" s="2">
        <f>VLOOKUP(Tabelle1!C160,Team!$B$2:$D$7,3)</f>
        <v>5</v>
      </c>
      <c r="E160" s="3" t="s">
        <v>317</v>
      </c>
      <c r="F160" s="2" t="s">
        <v>171</v>
      </c>
      <c r="G160" s="9" t="s">
        <v>165</v>
      </c>
      <c r="H160">
        <f>VLOOKUP(G160,Team!$B$10:$C$13,2)</f>
        <v>4</v>
      </c>
    </row>
    <row r="161" spans="1:8" ht="16.5" x14ac:dyDescent="0.3">
      <c r="A161" s="1">
        <v>160</v>
      </c>
      <c r="B161" s="2" t="s">
        <v>401</v>
      </c>
      <c r="C161" s="2" t="s">
        <v>18</v>
      </c>
      <c r="D161" s="2">
        <f>VLOOKUP(Tabelle1!C161,Team!$B$2:$D$7,3)</f>
        <v>5</v>
      </c>
      <c r="E161" s="3" t="s">
        <v>318</v>
      </c>
      <c r="F161" s="3" t="s">
        <v>172</v>
      </c>
      <c r="G161" s="9" t="s">
        <v>165</v>
      </c>
      <c r="H161">
        <f>VLOOKUP(G161,Team!$B$10:$C$13,2)</f>
        <v>4</v>
      </c>
    </row>
    <row r="162" spans="1:8" ht="16.5" x14ac:dyDescent="0.3">
      <c r="A162" s="1">
        <v>161</v>
      </c>
      <c r="B162" s="2"/>
      <c r="C162" s="2" t="s">
        <v>12</v>
      </c>
      <c r="D162" s="2">
        <f>VLOOKUP(Tabelle1!C162,Team!$B$2:$D$7,3)</f>
        <v>4</v>
      </c>
      <c r="E162" s="3" t="s">
        <v>319</v>
      </c>
      <c r="F162" s="2" t="s">
        <v>173</v>
      </c>
      <c r="G162" s="9" t="s">
        <v>165</v>
      </c>
      <c r="H162">
        <f>VLOOKUP(G162,Team!$B$10:$C$13,2)</f>
        <v>4</v>
      </c>
    </row>
    <row r="163" spans="1:8" ht="18" x14ac:dyDescent="0.35">
      <c r="A163" s="1">
        <v>162</v>
      </c>
      <c r="B163" s="2"/>
      <c r="C163" s="2" t="s">
        <v>12</v>
      </c>
      <c r="D163" s="2">
        <f>VLOOKUP(Tabelle1!C163,Team!$B$2:$D$7,3)</f>
        <v>4</v>
      </c>
      <c r="E163" s="3" t="s">
        <v>320</v>
      </c>
      <c r="F163" s="2" t="s">
        <v>174</v>
      </c>
      <c r="G163" s="9" t="s">
        <v>165</v>
      </c>
      <c r="H163">
        <f>VLOOKUP(G163,Team!$B$10:$C$13,2)</f>
        <v>4</v>
      </c>
    </row>
    <row r="164" spans="1:8" ht="16.5" x14ac:dyDescent="0.3">
      <c r="A164" s="1">
        <v>163</v>
      </c>
      <c r="B164" s="2"/>
      <c r="C164" s="2" t="s">
        <v>12</v>
      </c>
      <c r="D164" s="2">
        <f>VLOOKUP(Tabelle1!C164,Team!$B$2:$D$7,3)</f>
        <v>4</v>
      </c>
      <c r="E164" s="3" t="s">
        <v>321</v>
      </c>
      <c r="F164" s="2" t="s">
        <v>175</v>
      </c>
      <c r="G164" s="9" t="s">
        <v>165</v>
      </c>
      <c r="H164">
        <f>VLOOKUP(G164,Team!$B$10:$C$13,2)</f>
        <v>4</v>
      </c>
    </row>
    <row r="165" spans="1:8" ht="18" x14ac:dyDescent="0.35">
      <c r="A165" s="1">
        <v>164</v>
      </c>
      <c r="B165" s="2"/>
      <c r="C165" s="2" t="s">
        <v>12</v>
      </c>
      <c r="D165" s="2">
        <f>VLOOKUP(Tabelle1!C165,Team!$B$2:$D$7,3)</f>
        <v>4</v>
      </c>
      <c r="E165" s="3" t="s">
        <v>322</v>
      </c>
      <c r="F165" s="2" t="s">
        <v>176</v>
      </c>
      <c r="G165" s="9" t="s">
        <v>165</v>
      </c>
      <c r="H165">
        <f>VLOOKUP(G165,Team!$B$10:$C$13,2)</f>
        <v>4</v>
      </c>
    </row>
    <row r="166" spans="1:8" ht="16.5" x14ac:dyDescent="0.3">
      <c r="A166" s="1">
        <v>165</v>
      </c>
      <c r="B166" s="2"/>
      <c r="C166" s="2" t="s">
        <v>12</v>
      </c>
      <c r="D166" s="2">
        <f>VLOOKUP(Tabelle1!C166,Team!$B$2:$D$7,3)</f>
        <v>4</v>
      </c>
      <c r="E166" s="3" t="s">
        <v>323</v>
      </c>
      <c r="F166" s="2" t="s">
        <v>177</v>
      </c>
      <c r="G166" s="9" t="s">
        <v>165</v>
      </c>
      <c r="H166">
        <f>VLOOKUP(G166,Team!$B$10:$C$13,2)</f>
        <v>4</v>
      </c>
    </row>
    <row r="167" spans="1:8" ht="16.5" x14ac:dyDescent="0.3">
      <c r="A167" s="1">
        <v>166</v>
      </c>
      <c r="B167" s="2"/>
      <c r="C167" s="2" t="s">
        <v>12</v>
      </c>
      <c r="D167" s="2">
        <f>VLOOKUP(Tabelle1!C167,Team!$B$2:$D$7,3)</f>
        <v>4</v>
      </c>
      <c r="E167" s="3" t="s">
        <v>366</v>
      </c>
      <c r="F167" s="2" t="s">
        <v>178</v>
      </c>
      <c r="G167" s="9" t="s">
        <v>165</v>
      </c>
      <c r="H167">
        <f>VLOOKUP(G167,Team!$B$10:$C$13,2)</f>
        <v>4</v>
      </c>
    </row>
    <row r="168" spans="1:8" ht="16.5" x14ac:dyDescent="0.3">
      <c r="A168" s="1">
        <v>167</v>
      </c>
      <c r="B168" s="2"/>
      <c r="C168" s="2" t="s">
        <v>12</v>
      </c>
      <c r="D168" s="2">
        <f>VLOOKUP(Tabelle1!C168,Team!$B$2:$D$7,3)</f>
        <v>4</v>
      </c>
      <c r="E168" s="3" t="s">
        <v>324</v>
      </c>
      <c r="F168" s="2" t="s">
        <v>179</v>
      </c>
      <c r="G168" s="9" t="s">
        <v>165</v>
      </c>
      <c r="H168">
        <f>VLOOKUP(G168,Team!$B$10:$C$13,2)</f>
        <v>4</v>
      </c>
    </row>
    <row r="169" spans="1:8" ht="16.5" x14ac:dyDescent="0.3">
      <c r="A169" s="1">
        <v>168</v>
      </c>
      <c r="B169" s="2"/>
      <c r="C169" s="2" t="s">
        <v>12</v>
      </c>
      <c r="D169" s="2">
        <f>VLOOKUP(Tabelle1!C169,Team!$B$2:$D$7,3)</f>
        <v>4</v>
      </c>
      <c r="E169" s="3" t="s">
        <v>325</v>
      </c>
      <c r="F169" s="2" t="s">
        <v>180</v>
      </c>
      <c r="G169" s="9" t="s">
        <v>165</v>
      </c>
      <c r="H169">
        <f>VLOOKUP(G169,Team!$B$10:$C$13,2)</f>
        <v>4</v>
      </c>
    </row>
    <row r="170" spans="1:8" ht="16.5" x14ac:dyDescent="0.3">
      <c r="A170" s="1">
        <v>169</v>
      </c>
      <c r="B170" s="2" t="s">
        <v>401</v>
      </c>
      <c r="C170" s="2" t="s">
        <v>16</v>
      </c>
      <c r="D170" s="2">
        <f>VLOOKUP(Tabelle1!C170,Team!$B$2:$D$7,3)</f>
        <v>2</v>
      </c>
      <c r="E170" s="3" t="s">
        <v>326</v>
      </c>
      <c r="F170" s="3" t="s">
        <v>181</v>
      </c>
      <c r="G170" s="9" t="s">
        <v>165</v>
      </c>
      <c r="H170">
        <f>VLOOKUP(G170,Team!$B$10:$C$13,2)</f>
        <v>4</v>
      </c>
    </row>
    <row r="171" spans="1:8" ht="16.5" x14ac:dyDescent="0.3">
      <c r="A171" s="1">
        <v>170</v>
      </c>
      <c r="B171" s="2"/>
      <c r="C171" s="2" t="s">
        <v>13</v>
      </c>
      <c r="D171" s="2">
        <f>VLOOKUP(Tabelle1!C171,Team!$B$2:$D$7,3)</f>
        <v>6</v>
      </c>
      <c r="E171" s="3" t="s">
        <v>327</v>
      </c>
      <c r="F171" s="3" t="s">
        <v>182</v>
      </c>
      <c r="G171" s="9" t="s">
        <v>165</v>
      </c>
      <c r="H171">
        <f>VLOOKUP(G171,Team!$B$10:$C$13,2)</f>
        <v>4</v>
      </c>
    </row>
    <row r="172" spans="1:8" ht="16.5" x14ac:dyDescent="0.3">
      <c r="A172" s="1">
        <v>171</v>
      </c>
      <c r="B172" s="2"/>
      <c r="C172" s="2" t="s">
        <v>12</v>
      </c>
      <c r="D172" s="2">
        <f>VLOOKUP(Tabelle1!C172,Team!$B$2:$D$7,3)</f>
        <v>4</v>
      </c>
      <c r="E172" s="3" t="s">
        <v>328</v>
      </c>
      <c r="F172" s="2" t="s">
        <v>183</v>
      </c>
      <c r="G172" s="9" t="s">
        <v>165</v>
      </c>
      <c r="H172">
        <f>VLOOKUP(G172,Team!$B$10:$C$13,2)</f>
        <v>4</v>
      </c>
    </row>
    <row r="173" spans="1:8" ht="16.5" x14ac:dyDescent="0.3">
      <c r="A173" s="1">
        <v>172</v>
      </c>
      <c r="B173" s="2"/>
      <c r="C173" s="2" t="s">
        <v>16</v>
      </c>
      <c r="D173" s="2">
        <f>VLOOKUP(Tabelle1!C173,Team!$B$2:$D$7,3)</f>
        <v>2</v>
      </c>
      <c r="E173" s="3" t="s">
        <v>329</v>
      </c>
      <c r="F173" s="3" t="s">
        <v>184</v>
      </c>
      <c r="G173" s="9" t="s">
        <v>165</v>
      </c>
      <c r="H173">
        <f>VLOOKUP(G173,Team!$B$10:$C$13,2)</f>
        <v>4</v>
      </c>
    </row>
    <row r="174" spans="1:8" ht="16.5" x14ac:dyDescent="0.3">
      <c r="A174" s="1">
        <v>173</v>
      </c>
      <c r="B174" s="2"/>
      <c r="C174" s="2" t="s">
        <v>16</v>
      </c>
      <c r="D174" s="2">
        <f>VLOOKUP(Tabelle1!C174,Team!$B$2:$D$7,3)</f>
        <v>2</v>
      </c>
      <c r="E174" s="3" t="s">
        <v>330</v>
      </c>
      <c r="F174" s="3" t="s">
        <v>185</v>
      </c>
      <c r="G174" s="9" t="s">
        <v>165</v>
      </c>
      <c r="H174">
        <f>VLOOKUP(G174,Team!$B$10:$C$13,2)</f>
        <v>4</v>
      </c>
    </row>
    <row r="175" spans="1:8" ht="16.5" x14ac:dyDescent="0.3">
      <c r="A175" s="1">
        <v>174</v>
      </c>
      <c r="B175" s="2"/>
      <c r="C175" s="2" t="s">
        <v>13</v>
      </c>
      <c r="D175" s="2">
        <f>VLOOKUP(Tabelle1!C175,Team!$B$2:$D$7,3)</f>
        <v>6</v>
      </c>
      <c r="E175" s="3" t="s">
        <v>331</v>
      </c>
      <c r="F175" s="3" t="s">
        <v>186</v>
      </c>
      <c r="G175" s="9" t="s">
        <v>165</v>
      </c>
      <c r="H175">
        <f>VLOOKUP(G175,Team!$B$10:$C$13,2)</f>
        <v>4</v>
      </c>
    </row>
    <row r="176" spans="1:8" ht="18" x14ac:dyDescent="0.35">
      <c r="A176" s="1">
        <v>175</v>
      </c>
      <c r="B176" s="2"/>
      <c r="C176" s="2" t="s">
        <v>13</v>
      </c>
      <c r="D176" s="2">
        <f>VLOOKUP(Tabelle1!C176,Team!$B$2:$D$7,3)</f>
        <v>6</v>
      </c>
      <c r="E176" s="3" t="s">
        <v>367</v>
      </c>
      <c r="F176" s="3" t="s">
        <v>187</v>
      </c>
      <c r="G176" s="9" t="s">
        <v>165</v>
      </c>
      <c r="H176">
        <f>VLOOKUP(G176,Team!$B$10:$C$13,2)</f>
        <v>4</v>
      </c>
    </row>
    <row r="177" spans="1:8" ht="16.5" x14ac:dyDescent="0.3">
      <c r="A177" s="1">
        <v>176</v>
      </c>
      <c r="B177" s="2"/>
      <c r="C177" s="2" t="s">
        <v>13</v>
      </c>
      <c r="D177" s="2">
        <f>VLOOKUP(Tabelle1!C177,Team!$B$2:$D$7,3)</f>
        <v>6</v>
      </c>
      <c r="E177" s="3" t="s">
        <v>332</v>
      </c>
      <c r="F177" s="3" t="s">
        <v>188</v>
      </c>
      <c r="G177" s="9" t="s">
        <v>165</v>
      </c>
      <c r="H177">
        <f>VLOOKUP(G177,Team!$B$10:$C$13,2)</f>
        <v>4</v>
      </c>
    </row>
    <row r="178" spans="1:8" ht="16.5" x14ac:dyDescent="0.3">
      <c r="A178" s="1">
        <v>177</v>
      </c>
      <c r="B178" s="2"/>
      <c r="C178" s="2" t="s">
        <v>16</v>
      </c>
      <c r="D178" s="2">
        <f>VLOOKUP(Tabelle1!C178,Team!$B$2:$D$7,3)</f>
        <v>2</v>
      </c>
      <c r="E178" s="3" t="s">
        <v>333</v>
      </c>
      <c r="F178" s="3" t="s">
        <v>189</v>
      </c>
      <c r="G178" s="9" t="s">
        <v>165</v>
      </c>
      <c r="H178">
        <f>VLOOKUP(G178,Team!$B$10:$C$13,2)</f>
        <v>4</v>
      </c>
    </row>
    <row r="179" spans="1:8" ht="16.5" x14ac:dyDescent="0.3">
      <c r="A179" s="1">
        <v>178</v>
      </c>
      <c r="B179" s="2"/>
      <c r="C179" s="2" t="s">
        <v>16</v>
      </c>
      <c r="D179" s="2">
        <f>VLOOKUP(Tabelle1!C179,Team!$B$2:$D$7,3)</f>
        <v>2</v>
      </c>
      <c r="E179" s="3" t="s">
        <v>334</v>
      </c>
      <c r="F179" s="3" t="s">
        <v>190</v>
      </c>
      <c r="G179" s="9" t="s">
        <v>165</v>
      </c>
      <c r="H179">
        <f>VLOOKUP(G179,Team!$B$10:$C$13,2)</f>
        <v>4</v>
      </c>
    </row>
    <row r="180" spans="1:8" ht="16.5" x14ac:dyDescent="0.3">
      <c r="A180" s="1">
        <v>179</v>
      </c>
      <c r="B180" s="2"/>
      <c r="C180" s="2" t="s">
        <v>16</v>
      </c>
      <c r="D180" s="2">
        <f>VLOOKUP(Tabelle1!C180,Team!$B$2:$D$7,3)</f>
        <v>2</v>
      </c>
      <c r="E180" s="3" t="s">
        <v>335</v>
      </c>
      <c r="F180" s="3" t="s">
        <v>191</v>
      </c>
      <c r="G180" s="9" t="s">
        <v>165</v>
      </c>
      <c r="H180">
        <f>VLOOKUP(G180,Team!$B$10:$C$13,2)</f>
        <v>4</v>
      </c>
    </row>
    <row r="181" spans="1:8" ht="16.5" x14ac:dyDescent="0.3">
      <c r="A181" s="1">
        <v>180</v>
      </c>
      <c r="B181" s="2"/>
      <c r="C181" s="2" t="s">
        <v>16</v>
      </c>
      <c r="D181" s="2">
        <f>VLOOKUP(Tabelle1!C181,Team!$B$2:$D$7,3)</f>
        <v>2</v>
      </c>
      <c r="E181" s="16" t="s">
        <v>391</v>
      </c>
      <c r="F181" s="3" t="s">
        <v>392</v>
      </c>
      <c r="G181" s="9" t="s">
        <v>165</v>
      </c>
      <c r="H181">
        <f>VLOOKUP(G181,Team!$B$10:$C$13,2)</f>
        <v>4</v>
      </c>
    </row>
    <row r="182" spans="1:8" ht="16.5" x14ac:dyDescent="0.3">
      <c r="A182" s="1">
        <v>181</v>
      </c>
      <c r="B182" s="2"/>
      <c r="C182" s="2" t="s">
        <v>13</v>
      </c>
      <c r="D182" s="2">
        <f>VLOOKUP(Tabelle1!C182,Team!$B$2:$D$7,3)</f>
        <v>6</v>
      </c>
      <c r="E182" s="3" t="s">
        <v>336</v>
      </c>
      <c r="F182" s="2" t="s">
        <v>192</v>
      </c>
      <c r="G182" s="9" t="s">
        <v>165</v>
      </c>
      <c r="H182">
        <f>VLOOKUP(G182,Team!$B$10:$C$13,2)</f>
        <v>4</v>
      </c>
    </row>
    <row r="183" spans="1:8" ht="16.5" x14ac:dyDescent="0.3">
      <c r="A183" s="1">
        <v>182</v>
      </c>
      <c r="B183" s="2"/>
      <c r="C183" s="2" t="s">
        <v>13</v>
      </c>
      <c r="D183" s="2">
        <f>VLOOKUP(Tabelle1!C183,Team!$B$2:$D$7,3)</f>
        <v>6</v>
      </c>
      <c r="E183" s="3" t="s">
        <v>337</v>
      </c>
      <c r="F183" s="2" t="s">
        <v>193</v>
      </c>
      <c r="G183" s="9" t="s">
        <v>165</v>
      </c>
      <c r="H183">
        <f>VLOOKUP(G183,Team!$B$10:$C$13,2)</f>
        <v>4</v>
      </c>
    </row>
    <row r="184" spans="1:8" ht="16.5" x14ac:dyDescent="0.3">
      <c r="A184" s="1">
        <v>183</v>
      </c>
      <c r="B184" s="2"/>
      <c r="C184" s="2" t="s">
        <v>13</v>
      </c>
      <c r="D184" s="2">
        <f>VLOOKUP(Tabelle1!C184,Team!$B$2:$D$7,3)</f>
        <v>6</v>
      </c>
      <c r="E184" s="3" t="s">
        <v>338</v>
      </c>
      <c r="F184" s="2" t="s">
        <v>194</v>
      </c>
      <c r="G184" s="9" t="s">
        <v>165</v>
      </c>
      <c r="H184">
        <f>VLOOKUP(G184,Team!$B$10:$C$13,2)</f>
        <v>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9" sqref="A9:B13"/>
    </sheetView>
  </sheetViews>
  <sheetFormatPr baseColWidth="10" defaultRowHeight="15" x14ac:dyDescent="0.25"/>
  <cols>
    <col min="3" max="3" width="16.85546875" customWidth="1"/>
  </cols>
  <sheetData>
    <row r="1" spans="1:4" x14ac:dyDescent="0.25">
      <c r="A1" t="s">
        <v>403</v>
      </c>
      <c r="B1" t="s">
        <v>405</v>
      </c>
      <c r="C1" t="s">
        <v>404</v>
      </c>
      <c r="D1" t="s">
        <v>403</v>
      </c>
    </row>
    <row r="2" spans="1:4" ht="16.5" x14ac:dyDescent="0.3">
      <c r="A2">
        <v>1</v>
      </c>
      <c r="B2" s="2" t="s">
        <v>15</v>
      </c>
      <c r="C2" s="2" t="s">
        <v>406</v>
      </c>
      <c r="D2">
        <v>1</v>
      </c>
    </row>
    <row r="3" spans="1:4" ht="16.5" x14ac:dyDescent="0.3">
      <c r="A3">
        <v>2</v>
      </c>
      <c r="B3" s="2" t="s">
        <v>16</v>
      </c>
      <c r="C3" s="2"/>
      <c r="D3">
        <v>2</v>
      </c>
    </row>
    <row r="4" spans="1:4" ht="16.5" x14ac:dyDescent="0.3">
      <c r="A4">
        <v>3</v>
      </c>
      <c r="B4" s="2" t="s">
        <v>7</v>
      </c>
      <c r="C4" s="2"/>
      <c r="D4">
        <v>3</v>
      </c>
    </row>
    <row r="5" spans="1:4" ht="16.5" x14ac:dyDescent="0.3">
      <c r="A5">
        <v>4</v>
      </c>
      <c r="B5" s="2" t="s">
        <v>12</v>
      </c>
      <c r="C5" s="2"/>
      <c r="D5">
        <v>4</v>
      </c>
    </row>
    <row r="6" spans="1:4" ht="16.5" x14ac:dyDescent="0.3">
      <c r="A6">
        <v>5</v>
      </c>
      <c r="B6" s="2" t="s">
        <v>18</v>
      </c>
      <c r="C6" s="2"/>
      <c r="D6">
        <v>5</v>
      </c>
    </row>
    <row r="7" spans="1:4" ht="16.5" x14ac:dyDescent="0.3">
      <c r="A7">
        <v>6</v>
      </c>
      <c r="B7" s="2" t="s">
        <v>13</v>
      </c>
      <c r="C7" s="2"/>
      <c r="D7">
        <v>6</v>
      </c>
    </row>
    <row r="8" spans="1:4" ht="16.5" x14ac:dyDescent="0.3">
      <c r="A8" s="2"/>
    </row>
    <row r="9" spans="1:4" ht="16.5" x14ac:dyDescent="0.3">
      <c r="A9" t="s">
        <v>452</v>
      </c>
      <c r="B9" s="2" t="s">
        <v>404</v>
      </c>
    </row>
    <row r="10" spans="1:4" ht="16.5" x14ac:dyDescent="0.3">
      <c r="A10">
        <v>1</v>
      </c>
      <c r="B10" s="2" t="s">
        <v>6</v>
      </c>
      <c r="C10">
        <v>1</v>
      </c>
    </row>
    <row r="11" spans="1:4" ht="16.5" x14ac:dyDescent="0.3">
      <c r="A11">
        <v>2</v>
      </c>
      <c r="B11" s="2" t="s">
        <v>40</v>
      </c>
      <c r="C11">
        <v>2</v>
      </c>
    </row>
    <row r="12" spans="1:4" ht="16.5" x14ac:dyDescent="0.3">
      <c r="A12">
        <v>3</v>
      </c>
      <c r="B12" s="2" t="s">
        <v>87</v>
      </c>
      <c r="C12">
        <v>3</v>
      </c>
    </row>
    <row r="13" spans="1:4" ht="16.5" x14ac:dyDescent="0.3">
      <c r="A13">
        <v>4</v>
      </c>
      <c r="B13" s="2" t="s">
        <v>165</v>
      </c>
      <c r="C13">
        <v>4</v>
      </c>
    </row>
  </sheetData>
  <sortState ref="B10:B13">
    <sortCondition ref="B10"/>
  </sortState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4"/>
  <sheetViews>
    <sheetView workbookViewId="0">
      <selection sqref="A1:F1"/>
    </sheetView>
  </sheetViews>
  <sheetFormatPr baseColWidth="10" defaultRowHeight="15" x14ac:dyDescent="0.25"/>
  <sheetData>
    <row r="1" spans="1:6" x14ac:dyDescent="0.25">
      <c r="A1" t="s">
        <v>440</v>
      </c>
      <c r="B1" t="s">
        <v>441</v>
      </c>
      <c r="C1" t="s">
        <v>4</v>
      </c>
      <c r="D1" t="s">
        <v>442</v>
      </c>
      <c r="E1" t="s">
        <v>402</v>
      </c>
      <c r="F1" t="s">
        <v>439</v>
      </c>
    </row>
    <row r="2" spans="1:6" x14ac:dyDescent="0.25">
      <c r="A2">
        <v>1</v>
      </c>
      <c r="B2" t="s">
        <v>209</v>
      </c>
      <c r="C2" t="s">
        <v>8</v>
      </c>
      <c r="D2">
        <v>1</v>
      </c>
      <c r="F2">
        <v>3</v>
      </c>
    </row>
    <row r="3" spans="1:6" x14ac:dyDescent="0.25">
      <c r="A3">
        <v>2</v>
      </c>
      <c r="B3" t="s">
        <v>381</v>
      </c>
      <c r="C3" t="s">
        <v>9</v>
      </c>
      <c r="D3">
        <v>1</v>
      </c>
      <c r="F3">
        <v>3</v>
      </c>
    </row>
    <row r="4" spans="1:6" x14ac:dyDescent="0.25">
      <c r="A4">
        <v>3</v>
      </c>
      <c r="B4" t="s">
        <v>379</v>
      </c>
      <c r="C4" t="s">
        <v>9</v>
      </c>
      <c r="D4">
        <v>1</v>
      </c>
      <c r="F4">
        <v>3</v>
      </c>
    </row>
    <row r="5" spans="1:6" x14ac:dyDescent="0.25">
      <c r="A5">
        <v>4</v>
      </c>
      <c r="B5" t="s">
        <v>380</v>
      </c>
      <c r="C5" t="s">
        <v>9</v>
      </c>
      <c r="D5">
        <v>1</v>
      </c>
      <c r="F5">
        <v>3</v>
      </c>
    </row>
    <row r="6" spans="1:6" x14ac:dyDescent="0.25">
      <c r="A6">
        <v>5</v>
      </c>
      <c r="B6" t="s">
        <v>382</v>
      </c>
      <c r="C6" t="s">
        <v>9</v>
      </c>
      <c r="D6">
        <v>1</v>
      </c>
      <c r="F6">
        <v>3</v>
      </c>
    </row>
    <row r="7" spans="1:6" x14ac:dyDescent="0.25">
      <c r="A7">
        <v>6</v>
      </c>
      <c r="B7" t="s">
        <v>386</v>
      </c>
      <c r="C7" t="s">
        <v>385</v>
      </c>
      <c r="D7">
        <v>1</v>
      </c>
      <c r="F7">
        <v>2</v>
      </c>
    </row>
    <row r="8" spans="1:6" x14ac:dyDescent="0.25">
      <c r="A8">
        <v>7</v>
      </c>
      <c r="B8" t="s">
        <v>369</v>
      </c>
      <c r="C8" t="s">
        <v>39</v>
      </c>
      <c r="D8">
        <v>1</v>
      </c>
      <c r="F8">
        <v>6</v>
      </c>
    </row>
    <row r="9" spans="1:6" x14ac:dyDescent="0.25">
      <c r="A9">
        <v>8</v>
      </c>
      <c r="B9" t="s">
        <v>210</v>
      </c>
      <c r="C9" t="s">
        <v>10</v>
      </c>
      <c r="D9">
        <v>1</v>
      </c>
      <c r="F9">
        <v>3</v>
      </c>
    </row>
    <row r="10" spans="1:6" x14ac:dyDescent="0.25">
      <c r="A10">
        <v>9</v>
      </c>
      <c r="B10" t="s">
        <v>215</v>
      </c>
      <c r="C10" t="s">
        <v>20</v>
      </c>
      <c r="D10">
        <v>1</v>
      </c>
      <c r="E10" t="s">
        <v>401</v>
      </c>
      <c r="F10">
        <v>2</v>
      </c>
    </row>
    <row r="11" spans="1:6" x14ac:dyDescent="0.25">
      <c r="A11">
        <v>10</v>
      </c>
      <c r="B11" t="s">
        <v>211</v>
      </c>
      <c r="C11" t="s">
        <v>409</v>
      </c>
      <c r="D11">
        <v>1</v>
      </c>
      <c r="F11">
        <v>3</v>
      </c>
    </row>
    <row r="12" spans="1:6" x14ac:dyDescent="0.25">
      <c r="A12">
        <v>11</v>
      </c>
      <c r="B12" t="s">
        <v>212</v>
      </c>
      <c r="C12" t="s">
        <v>14</v>
      </c>
      <c r="D12">
        <v>1</v>
      </c>
      <c r="F12">
        <v>6</v>
      </c>
    </row>
    <row r="13" spans="1:6" x14ac:dyDescent="0.25">
      <c r="A13">
        <v>12</v>
      </c>
      <c r="B13" t="s">
        <v>216</v>
      </c>
      <c r="C13" t="s">
        <v>21</v>
      </c>
      <c r="D13">
        <v>1</v>
      </c>
      <c r="F13">
        <v>6</v>
      </c>
    </row>
    <row r="14" spans="1:6" x14ac:dyDescent="0.25">
      <c r="A14">
        <v>13</v>
      </c>
      <c r="B14" t="s">
        <v>339</v>
      </c>
      <c r="C14" t="s">
        <v>22</v>
      </c>
      <c r="D14">
        <v>1</v>
      </c>
      <c r="F14">
        <v>6</v>
      </c>
    </row>
    <row r="15" spans="1:6" x14ac:dyDescent="0.25">
      <c r="A15">
        <v>14</v>
      </c>
      <c r="B15" t="s">
        <v>399</v>
      </c>
      <c r="C15" t="s">
        <v>23</v>
      </c>
      <c r="D15">
        <v>1</v>
      </c>
      <c r="F15">
        <v>6</v>
      </c>
    </row>
    <row r="16" spans="1:6" x14ac:dyDescent="0.25">
      <c r="A16">
        <v>15</v>
      </c>
      <c r="B16" t="s">
        <v>217</v>
      </c>
      <c r="C16" t="s">
        <v>24</v>
      </c>
      <c r="D16">
        <v>1</v>
      </c>
      <c r="E16" t="s">
        <v>401</v>
      </c>
      <c r="F16">
        <v>1</v>
      </c>
    </row>
    <row r="17" spans="1:6" x14ac:dyDescent="0.25">
      <c r="A17">
        <v>16</v>
      </c>
      <c r="B17" t="s">
        <v>208</v>
      </c>
      <c r="C17" t="s">
        <v>25</v>
      </c>
      <c r="D17">
        <v>1</v>
      </c>
      <c r="F17">
        <v>4</v>
      </c>
    </row>
    <row r="18" spans="1:6" x14ac:dyDescent="0.25">
      <c r="A18">
        <v>17</v>
      </c>
      <c r="B18" t="s">
        <v>220</v>
      </c>
      <c r="C18" t="s">
        <v>26</v>
      </c>
      <c r="D18">
        <v>1</v>
      </c>
      <c r="F18">
        <v>4</v>
      </c>
    </row>
    <row r="19" spans="1:6" x14ac:dyDescent="0.25">
      <c r="A19">
        <v>18</v>
      </c>
      <c r="B19" t="s">
        <v>410</v>
      </c>
      <c r="C19" t="s">
        <v>411</v>
      </c>
      <c r="D19">
        <v>1</v>
      </c>
      <c r="F19">
        <v>4</v>
      </c>
    </row>
    <row r="20" spans="1:6" x14ac:dyDescent="0.25">
      <c r="A20">
        <v>19</v>
      </c>
      <c r="B20" t="s">
        <v>412</v>
      </c>
      <c r="C20" t="s">
        <v>413</v>
      </c>
      <c r="D20">
        <v>1</v>
      </c>
      <c r="F20">
        <v>4</v>
      </c>
    </row>
    <row r="21" spans="1:6" x14ac:dyDescent="0.25">
      <c r="A21">
        <v>20</v>
      </c>
      <c r="B21" t="s">
        <v>221</v>
      </c>
      <c r="C21" t="s">
        <v>414</v>
      </c>
      <c r="D21">
        <v>1</v>
      </c>
      <c r="F21">
        <v>1</v>
      </c>
    </row>
    <row r="22" spans="1:6" x14ac:dyDescent="0.25">
      <c r="A22">
        <v>21</v>
      </c>
      <c r="B22" t="s">
        <v>222</v>
      </c>
      <c r="C22" t="s">
        <v>30</v>
      </c>
      <c r="D22">
        <v>1</v>
      </c>
      <c r="F22">
        <v>1</v>
      </c>
    </row>
    <row r="23" spans="1:6" x14ac:dyDescent="0.25">
      <c r="A23">
        <v>22</v>
      </c>
      <c r="B23" t="s">
        <v>223</v>
      </c>
      <c r="C23" t="s">
        <v>31</v>
      </c>
      <c r="D23">
        <v>1</v>
      </c>
      <c r="F23">
        <v>1</v>
      </c>
    </row>
    <row r="24" spans="1:6" x14ac:dyDescent="0.25">
      <c r="A24">
        <v>23</v>
      </c>
      <c r="B24" t="s">
        <v>224</v>
      </c>
      <c r="C24" t="s">
        <v>32</v>
      </c>
      <c r="D24">
        <v>1</v>
      </c>
      <c r="F24">
        <v>1</v>
      </c>
    </row>
    <row r="25" spans="1:6" x14ac:dyDescent="0.25">
      <c r="A25">
        <v>24</v>
      </c>
      <c r="B25" t="s">
        <v>341</v>
      </c>
      <c r="C25" t="s">
        <v>33</v>
      </c>
      <c r="D25">
        <v>1</v>
      </c>
      <c r="E25" t="s">
        <v>401</v>
      </c>
      <c r="F25">
        <v>1</v>
      </c>
    </row>
    <row r="26" spans="1:6" x14ac:dyDescent="0.25">
      <c r="A26">
        <v>25</v>
      </c>
      <c r="B26" t="s">
        <v>342</v>
      </c>
      <c r="C26" t="s">
        <v>34</v>
      </c>
      <c r="D26">
        <v>1</v>
      </c>
      <c r="F26">
        <v>1</v>
      </c>
    </row>
    <row r="27" spans="1:6" x14ac:dyDescent="0.25">
      <c r="A27">
        <v>26</v>
      </c>
      <c r="B27" t="s">
        <v>340</v>
      </c>
      <c r="C27" t="s">
        <v>35</v>
      </c>
      <c r="D27">
        <v>1</v>
      </c>
      <c r="F27">
        <v>1</v>
      </c>
    </row>
    <row r="28" spans="1:6" x14ac:dyDescent="0.25">
      <c r="A28">
        <v>27</v>
      </c>
      <c r="B28" t="s">
        <v>225</v>
      </c>
      <c r="C28" t="s">
        <v>36</v>
      </c>
      <c r="D28">
        <v>1</v>
      </c>
      <c r="F28">
        <v>1</v>
      </c>
    </row>
    <row r="29" spans="1:6" x14ac:dyDescent="0.25">
      <c r="A29">
        <v>28</v>
      </c>
      <c r="B29" t="s">
        <v>388</v>
      </c>
      <c r="C29" t="s">
        <v>387</v>
      </c>
      <c r="D29">
        <v>1</v>
      </c>
      <c r="F29">
        <v>2</v>
      </c>
    </row>
    <row r="30" spans="1:6" x14ac:dyDescent="0.25">
      <c r="A30">
        <v>29</v>
      </c>
      <c r="B30" t="s">
        <v>226</v>
      </c>
      <c r="C30" t="s">
        <v>38</v>
      </c>
      <c r="D30">
        <v>1</v>
      </c>
      <c r="F30">
        <v>2</v>
      </c>
    </row>
    <row r="31" spans="1:6" x14ac:dyDescent="0.25">
      <c r="A31">
        <v>30</v>
      </c>
      <c r="B31" t="s">
        <v>343</v>
      </c>
      <c r="C31" t="s">
        <v>41</v>
      </c>
      <c r="D31">
        <v>2</v>
      </c>
      <c r="F31">
        <v>3</v>
      </c>
    </row>
    <row r="32" spans="1:6" x14ac:dyDescent="0.25">
      <c r="A32">
        <v>31</v>
      </c>
      <c r="B32" t="s">
        <v>396</v>
      </c>
      <c r="C32" t="s">
        <v>389</v>
      </c>
      <c r="D32">
        <v>2</v>
      </c>
      <c r="F32">
        <v>2</v>
      </c>
    </row>
    <row r="33" spans="1:6" x14ac:dyDescent="0.25">
      <c r="A33">
        <v>32</v>
      </c>
      <c r="B33" t="s">
        <v>213</v>
      </c>
      <c r="C33" t="s">
        <v>17</v>
      </c>
      <c r="D33">
        <v>2</v>
      </c>
      <c r="F33">
        <v>2</v>
      </c>
    </row>
    <row r="34" spans="1:6" x14ac:dyDescent="0.25">
      <c r="A34">
        <v>33</v>
      </c>
      <c r="B34" t="s">
        <v>344</v>
      </c>
      <c r="C34" t="s">
        <v>48</v>
      </c>
      <c r="D34">
        <v>2</v>
      </c>
      <c r="F34">
        <v>5</v>
      </c>
    </row>
    <row r="35" spans="1:6" x14ac:dyDescent="0.25">
      <c r="A35">
        <v>34</v>
      </c>
      <c r="B35" t="s">
        <v>345</v>
      </c>
      <c r="C35" t="s">
        <v>49</v>
      </c>
      <c r="D35">
        <v>2</v>
      </c>
      <c r="F35">
        <v>5</v>
      </c>
    </row>
    <row r="36" spans="1:6" x14ac:dyDescent="0.25">
      <c r="A36">
        <v>35</v>
      </c>
      <c r="B36" t="s">
        <v>214</v>
      </c>
      <c r="C36" t="s">
        <v>393</v>
      </c>
      <c r="D36">
        <v>2</v>
      </c>
      <c r="F36">
        <v>5</v>
      </c>
    </row>
    <row r="37" spans="1:6" x14ac:dyDescent="0.25">
      <c r="A37">
        <v>36</v>
      </c>
      <c r="B37" t="s">
        <v>231</v>
      </c>
      <c r="C37" t="s">
        <v>47</v>
      </c>
      <c r="D37">
        <v>2</v>
      </c>
      <c r="F37">
        <v>1</v>
      </c>
    </row>
    <row r="38" spans="1:6" x14ac:dyDescent="0.25">
      <c r="A38">
        <v>37</v>
      </c>
      <c r="B38" t="s">
        <v>397</v>
      </c>
      <c r="C38" t="s">
        <v>46</v>
      </c>
      <c r="D38">
        <v>2</v>
      </c>
      <c r="E38" t="s">
        <v>401</v>
      </c>
      <c r="F38">
        <v>1</v>
      </c>
    </row>
    <row r="39" spans="1:6" x14ac:dyDescent="0.25">
      <c r="A39">
        <v>38</v>
      </c>
      <c r="B39" t="s">
        <v>229</v>
      </c>
      <c r="C39" t="s">
        <v>44</v>
      </c>
      <c r="D39">
        <v>2</v>
      </c>
      <c r="F39">
        <v>3</v>
      </c>
    </row>
    <row r="40" spans="1:6" x14ac:dyDescent="0.25">
      <c r="A40">
        <v>39</v>
      </c>
      <c r="B40" t="s">
        <v>230</v>
      </c>
      <c r="C40" t="s">
        <v>45</v>
      </c>
      <c r="D40">
        <v>2</v>
      </c>
      <c r="F40">
        <v>3</v>
      </c>
    </row>
    <row r="41" spans="1:6" x14ac:dyDescent="0.25">
      <c r="A41">
        <v>40</v>
      </c>
      <c r="B41" t="s">
        <v>227</v>
      </c>
      <c r="C41" t="s">
        <v>42</v>
      </c>
      <c r="D41">
        <v>2</v>
      </c>
      <c r="F41">
        <v>3</v>
      </c>
    </row>
    <row r="42" spans="1:6" x14ac:dyDescent="0.25">
      <c r="A42">
        <v>41</v>
      </c>
      <c r="B42" t="s">
        <v>228</v>
      </c>
      <c r="C42" t="s">
        <v>43</v>
      </c>
      <c r="D42">
        <v>2</v>
      </c>
      <c r="F42">
        <v>3</v>
      </c>
    </row>
    <row r="43" spans="1:6" x14ac:dyDescent="0.25">
      <c r="A43">
        <v>42</v>
      </c>
      <c r="B43" t="s">
        <v>233</v>
      </c>
      <c r="C43" t="s">
        <v>51</v>
      </c>
      <c r="D43">
        <v>2</v>
      </c>
      <c r="F43">
        <v>4</v>
      </c>
    </row>
    <row r="44" spans="1:6" x14ac:dyDescent="0.25">
      <c r="A44">
        <v>43</v>
      </c>
      <c r="B44" t="s">
        <v>238</v>
      </c>
      <c r="C44" t="s">
        <v>60</v>
      </c>
      <c r="D44">
        <v>2</v>
      </c>
      <c r="E44" t="s">
        <v>401</v>
      </c>
      <c r="F44">
        <v>5</v>
      </c>
    </row>
    <row r="45" spans="1:6" x14ac:dyDescent="0.25">
      <c r="A45">
        <v>44</v>
      </c>
      <c r="B45" t="s">
        <v>249</v>
      </c>
      <c r="C45" t="s">
        <v>80</v>
      </c>
      <c r="D45">
        <v>2</v>
      </c>
      <c r="F45">
        <v>5</v>
      </c>
    </row>
    <row r="46" spans="1:6" x14ac:dyDescent="0.25">
      <c r="A46">
        <v>45</v>
      </c>
      <c r="B46" t="s">
        <v>415</v>
      </c>
      <c r="C46" t="s">
        <v>416</v>
      </c>
      <c r="D46">
        <v>2</v>
      </c>
      <c r="F46">
        <v>5</v>
      </c>
    </row>
    <row r="47" spans="1:6" x14ac:dyDescent="0.25">
      <c r="A47">
        <v>46</v>
      </c>
      <c r="B47" t="s">
        <v>346</v>
      </c>
      <c r="C47" t="s">
        <v>57</v>
      </c>
      <c r="D47">
        <v>2</v>
      </c>
      <c r="F47">
        <v>1</v>
      </c>
    </row>
    <row r="48" spans="1:6" x14ac:dyDescent="0.25">
      <c r="A48">
        <v>47</v>
      </c>
      <c r="B48" t="s">
        <v>237</v>
      </c>
      <c r="C48" t="s">
        <v>56</v>
      </c>
      <c r="D48">
        <v>2</v>
      </c>
      <c r="E48" t="s">
        <v>401</v>
      </c>
      <c r="F48">
        <v>5</v>
      </c>
    </row>
    <row r="49" spans="1:6" x14ac:dyDescent="0.25">
      <c r="A49">
        <v>48</v>
      </c>
      <c r="B49" t="s">
        <v>236</v>
      </c>
      <c r="C49" t="s">
        <v>55</v>
      </c>
      <c r="D49">
        <v>2</v>
      </c>
      <c r="E49" t="s">
        <v>401</v>
      </c>
      <c r="F49">
        <v>1</v>
      </c>
    </row>
    <row r="50" spans="1:6" x14ac:dyDescent="0.25">
      <c r="A50">
        <v>49</v>
      </c>
      <c r="B50" t="s">
        <v>234</v>
      </c>
      <c r="C50" t="s">
        <v>52</v>
      </c>
      <c r="D50">
        <v>2</v>
      </c>
      <c r="F50">
        <v>5</v>
      </c>
    </row>
    <row r="51" spans="1:6" x14ac:dyDescent="0.25">
      <c r="A51">
        <v>50</v>
      </c>
      <c r="B51" t="s">
        <v>235</v>
      </c>
      <c r="C51" t="s">
        <v>53</v>
      </c>
      <c r="D51">
        <v>2</v>
      </c>
      <c r="F51">
        <v>5</v>
      </c>
    </row>
    <row r="52" spans="1:6" x14ac:dyDescent="0.25">
      <c r="A52">
        <v>51</v>
      </c>
      <c r="B52" t="s">
        <v>394</v>
      </c>
      <c r="D52">
        <v>2</v>
      </c>
      <c r="F52">
        <v>5</v>
      </c>
    </row>
    <row r="53" spans="1:6" x14ac:dyDescent="0.25">
      <c r="A53">
        <v>52</v>
      </c>
      <c r="B53" t="s">
        <v>241</v>
      </c>
      <c r="C53" t="s">
        <v>64</v>
      </c>
      <c r="D53">
        <v>2</v>
      </c>
      <c r="F53">
        <v>1</v>
      </c>
    </row>
    <row r="54" spans="1:6" x14ac:dyDescent="0.25">
      <c r="A54">
        <v>53</v>
      </c>
      <c r="B54" t="s">
        <v>242</v>
      </c>
      <c r="C54" t="s">
        <v>65</v>
      </c>
      <c r="D54">
        <v>2</v>
      </c>
      <c r="F54">
        <v>1</v>
      </c>
    </row>
    <row r="55" spans="1:6" x14ac:dyDescent="0.25">
      <c r="A55">
        <v>54</v>
      </c>
      <c r="B55" t="s">
        <v>347</v>
      </c>
      <c r="C55" t="s">
        <v>417</v>
      </c>
      <c r="D55">
        <v>2</v>
      </c>
      <c r="E55" t="s">
        <v>401</v>
      </c>
      <c r="F55">
        <v>1</v>
      </c>
    </row>
    <row r="56" spans="1:6" x14ac:dyDescent="0.25">
      <c r="A56">
        <v>55</v>
      </c>
      <c r="B56" t="s">
        <v>348</v>
      </c>
      <c r="C56" t="s">
        <v>59</v>
      </c>
      <c r="D56">
        <v>2</v>
      </c>
      <c r="F56">
        <v>1</v>
      </c>
    </row>
    <row r="57" spans="1:6" x14ac:dyDescent="0.25">
      <c r="A57">
        <v>56</v>
      </c>
      <c r="B57" t="s">
        <v>252</v>
      </c>
      <c r="C57" t="s">
        <v>84</v>
      </c>
      <c r="D57">
        <v>2</v>
      </c>
      <c r="F57">
        <v>5</v>
      </c>
    </row>
    <row r="58" spans="1:6" x14ac:dyDescent="0.25">
      <c r="A58">
        <v>57</v>
      </c>
      <c r="B58" t="s">
        <v>418</v>
      </c>
      <c r="D58">
        <v>2</v>
      </c>
      <c r="F58">
        <v>3</v>
      </c>
    </row>
    <row r="59" spans="1:6" x14ac:dyDescent="0.25">
      <c r="A59">
        <v>58</v>
      </c>
      <c r="B59" t="s">
        <v>419</v>
      </c>
      <c r="C59" t="s">
        <v>420</v>
      </c>
      <c r="D59">
        <v>2</v>
      </c>
      <c r="F59">
        <v>3</v>
      </c>
    </row>
    <row r="60" spans="1:6" x14ac:dyDescent="0.25">
      <c r="A60">
        <v>59</v>
      </c>
      <c r="B60" t="s">
        <v>240</v>
      </c>
      <c r="C60" t="s">
        <v>63</v>
      </c>
      <c r="D60">
        <v>2</v>
      </c>
      <c r="E60" t="s">
        <v>401</v>
      </c>
      <c r="F60">
        <v>5</v>
      </c>
    </row>
    <row r="61" spans="1:6" x14ac:dyDescent="0.25">
      <c r="A61">
        <v>60</v>
      </c>
      <c r="B61" t="s">
        <v>372</v>
      </c>
      <c r="C61" t="s">
        <v>421</v>
      </c>
      <c r="D61">
        <v>2</v>
      </c>
      <c r="F61">
        <v>4</v>
      </c>
    </row>
    <row r="62" spans="1:6" x14ac:dyDescent="0.25">
      <c r="A62">
        <v>61</v>
      </c>
      <c r="B62" t="s">
        <v>232</v>
      </c>
      <c r="C62" t="s">
        <v>50</v>
      </c>
      <c r="D62">
        <v>2</v>
      </c>
      <c r="F62">
        <v>4</v>
      </c>
    </row>
    <row r="63" spans="1:6" x14ac:dyDescent="0.25">
      <c r="A63">
        <v>62</v>
      </c>
      <c r="B63" t="s">
        <v>239</v>
      </c>
      <c r="C63" t="s">
        <v>422</v>
      </c>
      <c r="D63">
        <v>2</v>
      </c>
      <c r="E63" t="s">
        <v>401</v>
      </c>
      <c r="F63">
        <v>1</v>
      </c>
    </row>
    <row r="64" spans="1:6" x14ac:dyDescent="0.25">
      <c r="A64">
        <v>63</v>
      </c>
      <c r="B64" t="s">
        <v>248</v>
      </c>
      <c r="C64" t="s">
        <v>74</v>
      </c>
      <c r="D64">
        <v>2</v>
      </c>
      <c r="F64">
        <v>6</v>
      </c>
    </row>
    <row r="65" spans="1:6" x14ac:dyDescent="0.25">
      <c r="A65">
        <v>64</v>
      </c>
      <c r="B65" t="s">
        <v>395</v>
      </c>
      <c r="C65" t="s">
        <v>72</v>
      </c>
      <c r="D65">
        <v>2</v>
      </c>
      <c r="F65">
        <v>5</v>
      </c>
    </row>
    <row r="66" spans="1:6" x14ac:dyDescent="0.25">
      <c r="A66">
        <v>65</v>
      </c>
      <c r="B66" t="s">
        <v>398</v>
      </c>
      <c r="D66">
        <v>2</v>
      </c>
      <c r="F66">
        <v>5</v>
      </c>
    </row>
    <row r="67" spans="1:6" x14ac:dyDescent="0.25">
      <c r="A67">
        <v>66</v>
      </c>
      <c r="B67" t="s">
        <v>353</v>
      </c>
      <c r="C67" t="s">
        <v>78</v>
      </c>
      <c r="D67">
        <v>2</v>
      </c>
      <c r="F67">
        <v>5</v>
      </c>
    </row>
    <row r="68" spans="1:6" x14ac:dyDescent="0.25">
      <c r="A68">
        <v>67</v>
      </c>
      <c r="B68" t="s">
        <v>354</v>
      </c>
      <c r="C68" t="s">
        <v>79</v>
      </c>
      <c r="D68">
        <v>2</v>
      </c>
      <c r="F68">
        <v>6</v>
      </c>
    </row>
    <row r="69" spans="1:6" x14ac:dyDescent="0.25">
      <c r="A69">
        <v>68</v>
      </c>
      <c r="B69" t="s">
        <v>243</v>
      </c>
      <c r="C69" t="s">
        <v>67</v>
      </c>
      <c r="D69">
        <v>2</v>
      </c>
      <c r="F69">
        <v>1</v>
      </c>
    </row>
    <row r="70" spans="1:6" x14ac:dyDescent="0.25">
      <c r="A70">
        <v>69</v>
      </c>
      <c r="B70" t="s">
        <v>244</v>
      </c>
      <c r="C70" t="s">
        <v>423</v>
      </c>
      <c r="D70">
        <v>2</v>
      </c>
      <c r="E70" t="s">
        <v>401</v>
      </c>
      <c r="F70">
        <v>1</v>
      </c>
    </row>
    <row r="71" spans="1:6" x14ac:dyDescent="0.25">
      <c r="A71">
        <v>70</v>
      </c>
      <c r="B71" t="s">
        <v>245</v>
      </c>
      <c r="C71" t="s">
        <v>69</v>
      </c>
      <c r="D71">
        <v>2</v>
      </c>
      <c r="E71" t="s">
        <v>401</v>
      </c>
      <c r="F71">
        <v>1</v>
      </c>
    </row>
    <row r="72" spans="1:6" x14ac:dyDescent="0.25">
      <c r="A72">
        <v>71</v>
      </c>
      <c r="B72" t="s">
        <v>246</v>
      </c>
      <c r="C72" t="s">
        <v>70</v>
      </c>
      <c r="D72">
        <v>2</v>
      </c>
      <c r="F72">
        <v>1</v>
      </c>
    </row>
    <row r="73" spans="1:6" x14ac:dyDescent="0.25">
      <c r="A73">
        <v>72</v>
      </c>
      <c r="B73" t="s">
        <v>247</v>
      </c>
      <c r="C73" t="s">
        <v>71</v>
      </c>
      <c r="D73">
        <v>2</v>
      </c>
      <c r="E73" t="s">
        <v>401</v>
      </c>
      <c r="F73">
        <v>5</v>
      </c>
    </row>
    <row r="74" spans="1:6" x14ac:dyDescent="0.25">
      <c r="A74">
        <v>73</v>
      </c>
      <c r="B74" t="s">
        <v>250</v>
      </c>
      <c r="C74" t="s">
        <v>81</v>
      </c>
      <c r="D74">
        <v>2</v>
      </c>
      <c r="F74">
        <v>6</v>
      </c>
    </row>
    <row r="75" spans="1:6" x14ac:dyDescent="0.25">
      <c r="A75">
        <v>74</v>
      </c>
      <c r="B75" t="s">
        <v>251</v>
      </c>
      <c r="C75" t="s">
        <v>83</v>
      </c>
      <c r="D75">
        <v>2</v>
      </c>
      <c r="F75">
        <v>5</v>
      </c>
    </row>
    <row r="76" spans="1:6" x14ac:dyDescent="0.25">
      <c r="A76">
        <v>75</v>
      </c>
      <c r="B76" t="s">
        <v>253</v>
      </c>
      <c r="C76" t="s">
        <v>85</v>
      </c>
      <c r="D76">
        <v>2</v>
      </c>
      <c r="F76">
        <v>2</v>
      </c>
    </row>
    <row r="77" spans="1:6" x14ac:dyDescent="0.25">
      <c r="A77">
        <v>76</v>
      </c>
      <c r="B77" t="s">
        <v>254</v>
      </c>
      <c r="C77" t="s">
        <v>86</v>
      </c>
      <c r="D77">
        <v>2</v>
      </c>
      <c r="F77">
        <v>2</v>
      </c>
    </row>
    <row r="78" spans="1:6" x14ac:dyDescent="0.25">
      <c r="A78">
        <v>77</v>
      </c>
      <c r="B78" t="s">
        <v>259</v>
      </c>
      <c r="C78" t="s">
        <v>93</v>
      </c>
      <c r="D78">
        <v>3</v>
      </c>
      <c r="F78">
        <v>6</v>
      </c>
    </row>
    <row r="79" spans="1:6" x14ac:dyDescent="0.25">
      <c r="A79">
        <v>78</v>
      </c>
      <c r="B79" t="s">
        <v>270</v>
      </c>
      <c r="C79" t="s">
        <v>105</v>
      </c>
      <c r="D79">
        <v>3</v>
      </c>
      <c r="F79">
        <v>4</v>
      </c>
    </row>
    <row r="80" spans="1:6" x14ac:dyDescent="0.25">
      <c r="A80">
        <v>79</v>
      </c>
      <c r="B80" t="s">
        <v>262</v>
      </c>
      <c r="C80" t="s">
        <v>96</v>
      </c>
      <c r="D80">
        <v>3</v>
      </c>
      <c r="F80">
        <v>4</v>
      </c>
    </row>
    <row r="81" spans="1:6" x14ac:dyDescent="0.25">
      <c r="A81">
        <v>80</v>
      </c>
      <c r="B81" t="s">
        <v>265</v>
      </c>
      <c r="C81" t="s">
        <v>100</v>
      </c>
      <c r="D81">
        <v>3</v>
      </c>
      <c r="F81">
        <v>4</v>
      </c>
    </row>
    <row r="82" spans="1:6" x14ac:dyDescent="0.25">
      <c r="A82">
        <v>81</v>
      </c>
      <c r="B82" t="s">
        <v>266</v>
      </c>
      <c r="C82" t="s">
        <v>101</v>
      </c>
      <c r="D82">
        <v>3</v>
      </c>
      <c r="F82">
        <v>4</v>
      </c>
    </row>
    <row r="83" spans="1:6" x14ac:dyDescent="0.25">
      <c r="A83">
        <v>82</v>
      </c>
      <c r="B83" t="s">
        <v>271</v>
      </c>
      <c r="C83" t="s">
        <v>106</v>
      </c>
      <c r="D83">
        <v>3</v>
      </c>
      <c r="F83">
        <v>1</v>
      </c>
    </row>
    <row r="84" spans="1:6" x14ac:dyDescent="0.25">
      <c r="A84">
        <v>83</v>
      </c>
      <c r="B84" t="s">
        <v>424</v>
      </c>
      <c r="C84" t="s">
        <v>425</v>
      </c>
      <c r="D84">
        <v>3</v>
      </c>
      <c r="F84">
        <v>1</v>
      </c>
    </row>
    <row r="85" spans="1:6" x14ac:dyDescent="0.25">
      <c r="A85">
        <v>84</v>
      </c>
      <c r="B85" t="s">
        <v>273</v>
      </c>
      <c r="C85" t="s">
        <v>108</v>
      </c>
      <c r="D85">
        <v>3</v>
      </c>
      <c r="F85">
        <v>1</v>
      </c>
    </row>
    <row r="86" spans="1:6" x14ac:dyDescent="0.25">
      <c r="A86">
        <v>85</v>
      </c>
      <c r="B86" t="s">
        <v>374</v>
      </c>
      <c r="C86" t="s">
        <v>426</v>
      </c>
      <c r="D86">
        <v>3</v>
      </c>
      <c r="E86" t="s">
        <v>401</v>
      </c>
      <c r="F86">
        <v>2</v>
      </c>
    </row>
    <row r="87" spans="1:6" x14ac:dyDescent="0.25">
      <c r="A87">
        <v>86</v>
      </c>
      <c r="B87" t="s">
        <v>274</v>
      </c>
      <c r="C87" t="s">
        <v>109</v>
      </c>
      <c r="D87">
        <v>3</v>
      </c>
      <c r="F87">
        <v>1</v>
      </c>
    </row>
    <row r="88" spans="1:6" x14ac:dyDescent="0.25">
      <c r="A88">
        <v>87</v>
      </c>
      <c r="B88" t="s">
        <v>275</v>
      </c>
      <c r="C88" t="s">
        <v>110</v>
      </c>
      <c r="D88">
        <v>3</v>
      </c>
      <c r="E88" t="s">
        <v>401</v>
      </c>
      <c r="F88">
        <v>5</v>
      </c>
    </row>
    <row r="89" spans="1:6" x14ac:dyDescent="0.25">
      <c r="A89">
        <v>88</v>
      </c>
      <c r="B89" t="s">
        <v>276</v>
      </c>
      <c r="C89" t="s">
        <v>111</v>
      </c>
      <c r="D89">
        <v>3</v>
      </c>
      <c r="F89">
        <v>5</v>
      </c>
    </row>
    <row r="90" spans="1:6" x14ac:dyDescent="0.25">
      <c r="A90">
        <v>89</v>
      </c>
      <c r="B90" t="s">
        <v>358</v>
      </c>
      <c r="C90" t="s">
        <v>127</v>
      </c>
      <c r="D90">
        <v>3</v>
      </c>
      <c r="F90">
        <v>6</v>
      </c>
    </row>
    <row r="91" spans="1:6" x14ac:dyDescent="0.25">
      <c r="A91">
        <v>90</v>
      </c>
      <c r="B91" t="s">
        <v>267</v>
      </c>
      <c r="C91" t="s">
        <v>102</v>
      </c>
      <c r="D91">
        <v>3</v>
      </c>
      <c r="F91">
        <v>4</v>
      </c>
    </row>
    <row r="92" spans="1:6" x14ac:dyDescent="0.25">
      <c r="A92">
        <v>91</v>
      </c>
      <c r="B92" t="s">
        <v>277</v>
      </c>
      <c r="C92" t="s">
        <v>112</v>
      </c>
      <c r="D92">
        <v>3</v>
      </c>
      <c r="F92">
        <v>1</v>
      </c>
    </row>
    <row r="93" spans="1:6" x14ac:dyDescent="0.25">
      <c r="A93">
        <v>92</v>
      </c>
      <c r="B93" t="s">
        <v>263</v>
      </c>
      <c r="C93" t="s">
        <v>98</v>
      </c>
      <c r="D93">
        <v>3</v>
      </c>
      <c r="F93">
        <v>5</v>
      </c>
    </row>
    <row r="94" spans="1:6" x14ac:dyDescent="0.25">
      <c r="A94">
        <v>93</v>
      </c>
      <c r="B94" t="s">
        <v>260</v>
      </c>
      <c r="C94" t="s">
        <v>94</v>
      </c>
      <c r="D94">
        <v>3</v>
      </c>
      <c r="F94">
        <v>6</v>
      </c>
    </row>
    <row r="95" spans="1:6" x14ac:dyDescent="0.25">
      <c r="A95">
        <v>94</v>
      </c>
      <c r="B95" t="s">
        <v>279</v>
      </c>
      <c r="C95" t="s">
        <v>427</v>
      </c>
      <c r="D95">
        <v>3</v>
      </c>
      <c r="F95">
        <v>6</v>
      </c>
    </row>
    <row r="96" spans="1:6" x14ac:dyDescent="0.25">
      <c r="A96">
        <v>95</v>
      </c>
      <c r="B96" t="s">
        <v>280</v>
      </c>
      <c r="C96" t="s">
        <v>428</v>
      </c>
      <c r="D96">
        <v>3</v>
      </c>
      <c r="F96">
        <v>2</v>
      </c>
    </row>
    <row r="97" spans="1:6" x14ac:dyDescent="0.25">
      <c r="A97">
        <v>96</v>
      </c>
      <c r="B97" t="s">
        <v>281</v>
      </c>
      <c r="C97" t="s">
        <v>429</v>
      </c>
      <c r="D97">
        <v>3</v>
      </c>
      <c r="F97">
        <v>3</v>
      </c>
    </row>
    <row r="98" spans="1:6" x14ac:dyDescent="0.25">
      <c r="A98">
        <v>97</v>
      </c>
      <c r="B98" t="s">
        <v>255</v>
      </c>
      <c r="C98" t="s">
        <v>89</v>
      </c>
      <c r="D98">
        <v>3</v>
      </c>
      <c r="F98">
        <v>3</v>
      </c>
    </row>
    <row r="99" spans="1:6" x14ac:dyDescent="0.25">
      <c r="A99">
        <v>98</v>
      </c>
      <c r="B99" t="s">
        <v>256</v>
      </c>
      <c r="C99" t="s">
        <v>90</v>
      </c>
      <c r="D99">
        <v>3</v>
      </c>
      <c r="E99" t="s">
        <v>401</v>
      </c>
      <c r="F99">
        <v>3</v>
      </c>
    </row>
    <row r="100" spans="1:6" x14ac:dyDescent="0.25">
      <c r="A100">
        <v>99</v>
      </c>
      <c r="B100" t="s">
        <v>257</v>
      </c>
      <c r="C100" t="s">
        <v>91</v>
      </c>
      <c r="D100">
        <v>3</v>
      </c>
      <c r="E100" t="s">
        <v>401</v>
      </c>
      <c r="F100">
        <v>3</v>
      </c>
    </row>
    <row r="101" spans="1:6" x14ac:dyDescent="0.25">
      <c r="A101">
        <v>100</v>
      </c>
      <c r="B101" t="s">
        <v>430</v>
      </c>
      <c r="C101" t="s">
        <v>431</v>
      </c>
      <c r="D101">
        <v>3</v>
      </c>
      <c r="E101" t="s">
        <v>401</v>
      </c>
      <c r="F101">
        <v>2</v>
      </c>
    </row>
    <row r="102" spans="1:6" x14ac:dyDescent="0.25">
      <c r="A102">
        <v>101</v>
      </c>
      <c r="B102" t="s">
        <v>282</v>
      </c>
      <c r="C102" t="s">
        <v>117</v>
      </c>
      <c r="D102">
        <v>3</v>
      </c>
      <c r="E102" t="s">
        <v>401</v>
      </c>
      <c r="F102">
        <v>1</v>
      </c>
    </row>
    <row r="103" spans="1:6" x14ac:dyDescent="0.25">
      <c r="A103">
        <v>102</v>
      </c>
      <c r="B103" t="s">
        <v>283</v>
      </c>
      <c r="C103" t="s">
        <v>118</v>
      </c>
      <c r="D103">
        <v>3</v>
      </c>
      <c r="F103">
        <v>5</v>
      </c>
    </row>
    <row r="104" spans="1:6" x14ac:dyDescent="0.25">
      <c r="A104">
        <v>103</v>
      </c>
      <c r="B104" t="s">
        <v>357</v>
      </c>
      <c r="C104" t="s">
        <v>128</v>
      </c>
      <c r="D104">
        <v>3</v>
      </c>
      <c r="F104">
        <v>6</v>
      </c>
    </row>
    <row r="105" spans="1:6" x14ac:dyDescent="0.25">
      <c r="A105">
        <v>104</v>
      </c>
      <c r="B105" t="s">
        <v>359</v>
      </c>
      <c r="C105" t="s">
        <v>129</v>
      </c>
      <c r="D105">
        <v>3</v>
      </c>
      <c r="F105">
        <v>6</v>
      </c>
    </row>
    <row r="106" spans="1:6" x14ac:dyDescent="0.25">
      <c r="A106">
        <v>105</v>
      </c>
      <c r="B106" t="s">
        <v>284</v>
      </c>
      <c r="C106" t="s">
        <v>120</v>
      </c>
      <c r="D106">
        <v>3</v>
      </c>
      <c r="E106" t="s">
        <v>401</v>
      </c>
      <c r="F106">
        <v>5</v>
      </c>
    </row>
    <row r="107" spans="1:6" x14ac:dyDescent="0.25">
      <c r="A107">
        <v>106</v>
      </c>
      <c r="B107" t="s">
        <v>285</v>
      </c>
      <c r="C107" t="s">
        <v>121</v>
      </c>
      <c r="D107">
        <v>3</v>
      </c>
      <c r="E107" t="s">
        <v>401</v>
      </c>
      <c r="F107">
        <v>5</v>
      </c>
    </row>
    <row r="108" spans="1:6" x14ac:dyDescent="0.25">
      <c r="A108">
        <v>107</v>
      </c>
      <c r="B108" t="s">
        <v>286</v>
      </c>
      <c r="C108" t="s">
        <v>122</v>
      </c>
      <c r="D108">
        <v>3</v>
      </c>
      <c r="F108">
        <v>5</v>
      </c>
    </row>
    <row r="109" spans="1:6" x14ac:dyDescent="0.25">
      <c r="A109">
        <v>108</v>
      </c>
      <c r="B109" t="s">
        <v>269</v>
      </c>
      <c r="C109" t="s">
        <v>104</v>
      </c>
      <c r="D109">
        <v>3</v>
      </c>
      <c r="F109">
        <v>4</v>
      </c>
    </row>
    <row r="110" spans="1:6" x14ac:dyDescent="0.25">
      <c r="A110">
        <v>109</v>
      </c>
      <c r="B110" t="s">
        <v>355</v>
      </c>
      <c r="C110" t="s">
        <v>119</v>
      </c>
      <c r="D110">
        <v>3</v>
      </c>
      <c r="F110">
        <v>5</v>
      </c>
    </row>
    <row r="111" spans="1:6" x14ac:dyDescent="0.25">
      <c r="A111">
        <v>110</v>
      </c>
      <c r="B111" t="s">
        <v>287</v>
      </c>
      <c r="C111" t="s">
        <v>123</v>
      </c>
      <c r="D111">
        <v>3</v>
      </c>
      <c r="F111">
        <v>1</v>
      </c>
    </row>
    <row r="112" spans="1:6" x14ac:dyDescent="0.25">
      <c r="A112">
        <v>111</v>
      </c>
      <c r="B112" t="s">
        <v>288</v>
      </c>
      <c r="C112" t="s">
        <v>124</v>
      </c>
      <c r="D112">
        <v>3</v>
      </c>
      <c r="E112" t="s">
        <v>401</v>
      </c>
      <c r="F112">
        <v>1</v>
      </c>
    </row>
    <row r="113" spans="1:6" x14ac:dyDescent="0.25">
      <c r="A113">
        <v>112</v>
      </c>
      <c r="B113" t="s">
        <v>278</v>
      </c>
      <c r="C113" t="s">
        <v>113</v>
      </c>
      <c r="D113">
        <v>3</v>
      </c>
      <c r="F113">
        <v>2</v>
      </c>
    </row>
    <row r="114" spans="1:6" x14ac:dyDescent="0.25">
      <c r="A114">
        <v>113</v>
      </c>
      <c r="B114" t="s">
        <v>268</v>
      </c>
      <c r="C114" t="s">
        <v>103</v>
      </c>
      <c r="D114">
        <v>3</v>
      </c>
      <c r="F114">
        <v>4</v>
      </c>
    </row>
    <row r="115" spans="1:6" x14ac:dyDescent="0.25">
      <c r="A115">
        <v>114</v>
      </c>
      <c r="B115" t="s">
        <v>261</v>
      </c>
      <c r="C115" t="s">
        <v>95</v>
      </c>
      <c r="D115">
        <v>3</v>
      </c>
      <c r="F115">
        <v>2</v>
      </c>
    </row>
    <row r="116" spans="1:6" x14ac:dyDescent="0.25">
      <c r="A116">
        <v>115</v>
      </c>
      <c r="B116" t="s">
        <v>264</v>
      </c>
      <c r="C116" t="s">
        <v>99</v>
      </c>
      <c r="D116">
        <v>3</v>
      </c>
      <c r="F116">
        <v>2</v>
      </c>
    </row>
    <row r="117" spans="1:6" x14ac:dyDescent="0.25">
      <c r="A117">
        <v>116</v>
      </c>
      <c r="B117" t="s">
        <v>258</v>
      </c>
      <c r="C117" t="s">
        <v>92</v>
      </c>
      <c r="D117">
        <v>3</v>
      </c>
      <c r="F117">
        <v>3</v>
      </c>
    </row>
    <row r="118" spans="1:6" x14ac:dyDescent="0.25">
      <c r="A118">
        <v>117</v>
      </c>
      <c r="B118" t="s">
        <v>360</v>
      </c>
      <c r="C118" t="s">
        <v>131</v>
      </c>
      <c r="D118">
        <v>3</v>
      </c>
      <c r="F118">
        <v>3</v>
      </c>
    </row>
    <row r="119" spans="1:6" x14ac:dyDescent="0.25">
      <c r="A119">
        <v>118</v>
      </c>
      <c r="B119" t="s">
        <v>361</v>
      </c>
      <c r="C119" t="s">
        <v>132</v>
      </c>
      <c r="D119">
        <v>3</v>
      </c>
      <c r="F119">
        <v>3</v>
      </c>
    </row>
    <row r="120" spans="1:6" x14ac:dyDescent="0.25">
      <c r="A120">
        <v>119</v>
      </c>
      <c r="B120" t="s">
        <v>289</v>
      </c>
      <c r="C120" t="s">
        <v>133</v>
      </c>
      <c r="D120">
        <v>3</v>
      </c>
      <c r="F120">
        <v>3</v>
      </c>
    </row>
    <row r="121" spans="1:6" x14ac:dyDescent="0.25">
      <c r="A121">
        <v>120</v>
      </c>
      <c r="B121" t="s">
        <v>290</v>
      </c>
      <c r="C121" t="s">
        <v>134</v>
      </c>
      <c r="D121">
        <v>3</v>
      </c>
      <c r="F121">
        <v>6</v>
      </c>
    </row>
    <row r="122" spans="1:6" x14ac:dyDescent="0.25">
      <c r="A122">
        <v>121</v>
      </c>
      <c r="B122" t="s">
        <v>291</v>
      </c>
      <c r="C122" t="s">
        <v>135</v>
      </c>
      <c r="D122">
        <v>3</v>
      </c>
      <c r="F122">
        <v>3</v>
      </c>
    </row>
    <row r="123" spans="1:6" x14ac:dyDescent="0.25">
      <c r="A123">
        <v>122</v>
      </c>
      <c r="B123" t="s">
        <v>292</v>
      </c>
      <c r="C123" t="s">
        <v>136</v>
      </c>
      <c r="D123">
        <v>3</v>
      </c>
      <c r="F123">
        <v>6</v>
      </c>
    </row>
    <row r="124" spans="1:6" x14ac:dyDescent="0.25">
      <c r="A124">
        <v>123</v>
      </c>
      <c r="B124" t="s">
        <v>293</v>
      </c>
      <c r="C124" t="s">
        <v>137</v>
      </c>
      <c r="D124">
        <v>3</v>
      </c>
      <c r="F124">
        <v>4</v>
      </c>
    </row>
    <row r="125" spans="1:6" x14ac:dyDescent="0.25">
      <c r="A125">
        <v>124</v>
      </c>
      <c r="B125" t="s">
        <v>294</v>
      </c>
      <c r="C125" t="s">
        <v>138</v>
      </c>
      <c r="D125">
        <v>3</v>
      </c>
      <c r="F125">
        <v>4</v>
      </c>
    </row>
    <row r="126" spans="1:6" x14ac:dyDescent="0.25">
      <c r="A126">
        <v>125</v>
      </c>
      <c r="B126" t="s">
        <v>295</v>
      </c>
      <c r="C126" t="s">
        <v>139</v>
      </c>
      <c r="D126">
        <v>3</v>
      </c>
      <c r="E126" t="s">
        <v>401</v>
      </c>
      <c r="F126">
        <v>6</v>
      </c>
    </row>
    <row r="127" spans="1:6" x14ac:dyDescent="0.25">
      <c r="A127">
        <v>126</v>
      </c>
      <c r="B127" t="s">
        <v>296</v>
      </c>
      <c r="C127" t="s">
        <v>140</v>
      </c>
      <c r="D127">
        <v>3</v>
      </c>
      <c r="F127">
        <v>2</v>
      </c>
    </row>
    <row r="128" spans="1:6" x14ac:dyDescent="0.25">
      <c r="A128">
        <v>127</v>
      </c>
      <c r="B128" t="s">
        <v>297</v>
      </c>
      <c r="C128" t="s">
        <v>141</v>
      </c>
      <c r="D128">
        <v>3</v>
      </c>
      <c r="F128">
        <v>4</v>
      </c>
    </row>
    <row r="129" spans="1:6" x14ac:dyDescent="0.25">
      <c r="A129">
        <v>128</v>
      </c>
      <c r="B129" t="s">
        <v>298</v>
      </c>
      <c r="C129" t="s">
        <v>142</v>
      </c>
      <c r="D129">
        <v>3</v>
      </c>
      <c r="F129">
        <v>5</v>
      </c>
    </row>
    <row r="130" spans="1:6" x14ac:dyDescent="0.25">
      <c r="A130">
        <v>129</v>
      </c>
      <c r="B130" t="s">
        <v>373</v>
      </c>
      <c r="C130" t="s">
        <v>73</v>
      </c>
      <c r="D130">
        <v>3</v>
      </c>
      <c r="F130">
        <v>5</v>
      </c>
    </row>
    <row r="131" spans="1:6" x14ac:dyDescent="0.25">
      <c r="A131">
        <v>130</v>
      </c>
      <c r="B131" t="s">
        <v>351</v>
      </c>
      <c r="C131" t="s">
        <v>75</v>
      </c>
      <c r="D131">
        <v>3</v>
      </c>
      <c r="F131">
        <v>5</v>
      </c>
    </row>
    <row r="132" spans="1:6" x14ac:dyDescent="0.25">
      <c r="A132">
        <v>131</v>
      </c>
      <c r="B132" t="s">
        <v>352</v>
      </c>
      <c r="C132" t="s">
        <v>76</v>
      </c>
      <c r="D132">
        <v>3</v>
      </c>
      <c r="F132">
        <v>5</v>
      </c>
    </row>
    <row r="133" spans="1:6" x14ac:dyDescent="0.25">
      <c r="A133">
        <v>132</v>
      </c>
      <c r="B133" t="s">
        <v>350</v>
      </c>
      <c r="C133" t="s">
        <v>77</v>
      </c>
      <c r="D133">
        <v>3</v>
      </c>
      <c r="F133">
        <v>5</v>
      </c>
    </row>
    <row r="134" spans="1:6" x14ac:dyDescent="0.25">
      <c r="A134">
        <v>133</v>
      </c>
      <c r="B134" t="s">
        <v>219</v>
      </c>
      <c r="C134" t="s">
        <v>143</v>
      </c>
      <c r="D134">
        <v>3</v>
      </c>
      <c r="F134">
        <v>4</v>
      </c>
    </row>
    <row r="135" spans="1:6" x14ac:dyDescent="0.25">
      <c r="A135">
        <v>134</v>
      </c>
      <c r="B135" t="s">
        <v>299</v>
      </c>
      <c r="C135" t="s">
        <v>144</v>
      </c>
      <c r="D135">
        <v>3</v>
      </c>
      <c r="F135">
        <v>2</v>
      </c>
    </row>
    <row r="136" spans="1:6" x14ac:dyDescent="0.25">
      <c r="A136">
        <v>135</v>
      </c>
      <c r="B136" t="s">
        <v>300</v>
      </c>
      <c r="C136" t="s">
        <v>145</v>
      </c>
      <c r="D136">
        <v>3</v>
      </c>
      <c r="F136">
        <v>4</v>
      </c>
    </row>
    <row r="137" spans="1:6" x14ac:dyDescent="0.25">
      <c r="A137">
        <v>136</v>
      </c>
      <c r="B137" t="s">
        <v>301</v>
      </c>
      <c r="C137" t="s">
        <v>146</v>
      </c>
      <c r="D137">
        <v>3</v>
      </c>
      <c r="F137">
        <v>4</v>
      </c>
    </row>
    <row r="138" spans="1:6" x14ac:dyDescent="0.25">
      <c r="A138">
        <v>137</v>
      </c>
      <c r="B138" t="s">
        <v>364</v>
      </c>
      <c r="C138" t="s">
        <v>147</v>
      </c>
      <c r="D138">
        <v>3</v>
      </c>
      <c r="E138" t="s">
        <v>401</v>
      </c>
      <c r="F138">
        <v>6</v>
      </c>
    </row>
    <row r="139" spans="1:6" x14ac:dyDescent="0.25">
      <c r="A139">
        <v>138</v>
      </c>
      <c r="B139" t="s">
        <v>362</v>
      </c>
      <c r="C139" t="s">
        <v>149</v>
      </c>
      <c r="D139">
        <v>3</v>
      </c>
      <c r="E139" t="s">
        <v>401</v>
      </c>
      <c r="F139">
        <v>4</v>
      </c>
    </row>
    <row r="140" spans="1:6" x14ac:dyDescent="0.25">
      <c r="A140">
        <v>139</v>
      </c>
      <c r="B140" t="s">
        <v>302</v>
      </c>
      <c r="C140" t="s">
        <v>150</v>
      </c>
      <c r="D140">
        <v>3</v>
      </c>
      <c r="E140" t="s">
        <v>401</v>
      </c>
      <c r="F140">
        <v>6</v>
      </c>
    </row>
    <row r="141" spans="1:6" x14ac:dyDescent="0.25">
      <c r="A141">
        <v>140</v>
      </c>
      <c r="B141" t="s">
        <v>390</v>
      </c>
      <c r="C141" t="s">
        <v>151</v>
      </c>
      <c r="D141">
        <v>3</v>
      </c>
      <c r="F141">
        <v>2</v>
      </c>
    </row>
    <row r="142" spans="1:6" x14ac:dyDescent="0.25">
      <c r="A142">
        <v>141</v>
      </c>
      <c r="B142" t="s">
        <v>432</v>
      </c>
      <c r="C142" t="s">
        <v>433</v>
      </c>
      <c r="D142">
        <v>3</v>
      </c>
      <c r="E142" t="s">
        <v>401</v>
      </c>
      <c r="F142">
        <v>5</v>
      </c>
    </row>
    <row r="143" spans="1:6" x14ac:dyDescent="0.25">
      <c r="A143">
        <v>142</v>
      </c>
      <c r="B143" t="s">
        <v>303</v>
      </c>
      <c r="C143" t="s">
        <v>153</v>
      </c>
      <c r="D143">
        <v>3</v>
      </c>
      <c r="E143" t="s">
        <v>401</v>
      </c>
      <c r="F143">
        <v>6</v>
      </c>
    </row>
    <row r="144" spans="1:6" x14ac:dyDescent="0.25">
      <c r="A144">
        <v>143</v>
      </c>
      <c r="B144" t="s">
        <v>365</v>
      </c>
      <c r="C144" t="s">
        <v>154</v>
      </c>
      <c r="D144">
        <v>3</v>
      </c>
      <c r="E144" t="s">
        <v>401</v>
      </c>
      <c r="F144">
        <v>5</v>
      </c>
    </row>
    <row r="145" spans="1:6" x14ac:dyDescent="0.25">
      <c r="A145">
        <v>144</v>
      </c>
      <c r="B145" t="s">
        <v>304</v>
      </c>
      <c r="C145" t="s">
        <v>155</v>
      </c>
      <c r="D145">
        <v>3</v>
      </c>
      <c r="F145">
        <v>5</v>
      </c>
    </row>
    <row r="146" spans="1:6" x14ac:dyDescent="0.25">
      <c r="A146">
        <v>145</v>
      </c>
      <c r="B146" t="s">
        <v>305</v>
      </c>
      <c r="C146" t="s">
        <v>156</v>
      </c>
      <c r="D146">
        <v>3</v>
      </c>
      <c r="F146">
        <v>5</v>
      </c>
    </row>
    <row r="147" spans="1:6" x14ac:dyDescent="0.25">
      <c r="A147">
        <v>146</v>
      </c>
      <c r="B147" t="s">
        <v>306</v>
      </c>
      <c r="C147" t="s">
        <v>157</v>
      </c>
      <c r="D147">
        <v>3</v>
      </c>
      <c r="F147">
        <v>5</v>
      </c>
    </row>
    <row r="148" spans="1:6" x14ac:dyDescent="0.25">
      <c r="A148">
        <v>147</v>
      </c>
      <c r="B148" t="s">
        <v>307</v>
      </c>
      <c r="C148" t="s">
        <v>158</v>
      </c>
      <c r="D148">
        <v>3</v>
      </c>
      <c r="F148">
        <v>5</v>
      </c>
    </row>
    <row r="149" spans="1:6" x14ac:dyDescent="0.25">
      <c r="A149">
        <v>148</v>
      </c>
      <c r="B149" t="s">
        <v>308</v>
      </c>
      <c r="C149" t="s">
        <v>159</v>
      </c>
      <c r="D149">
        <v>3</v>
      </c>
      <c r="F149">
        <v>5</v>
      </c>
    </row>
    <row r="150" spans="1:6" x14ac:dyDescent="0.25">
      <c r="A150">
        <v>149</v>
      </c>
      <c r="B150" t="s">
        <v>309</v>
      </c>
      <c r="C150" t="s">
        <v>160</v>
      </c>
      <c r="D150">
        <v>3</v>
      </c>
      <c r="F150">
        <v>2</v>
      </c>
    </row>
    <row r="151" spans="1:6" x14ac:dyDescent="0.25">
      <c r="A151">
        <v>150</v>
      </c>
      <c r="B151" t="s">
        <v>378</v>
      </c>
      <c r="C151" t="s">
        <v>161</v>
      </c>
      <c r="D151">
        <v>3</v>
      </c>
      <c r="F151">
        <v>5</v>
      </c>
    </row>
    <row r="152" spans="1:6" x14ac:dyDescent="0.25">
      <c r="A152">
        <v>151</v>
      </c>
      <c r="B152" t="s">
        <v>377</v>
      </c>
      <c r="C152" t="s">
        <v>162</v>
      </c>
      <c r="D152">
        <v>3</v>
      </c>
      <c r="F152">
        <v>5</v>
      </c>
    </row>
    <row r="153" spans="1:6" x14ac:dyDescent="0.25">
      <c r="A153">
        <v>152</v>
      </c>
      <c r="B153" t="s">
        <v>310</v>
      </c>
      <c r="C153" t="s">
        <v>163</v>
      </c>
      <c r="D153">
        <v>3</v>
      </c>
      <c r="F153">
        <v>5</v>
      </c>
    </row>
    <row r="154" spans="1:6" x14ac:dyDescent="0.25">
      <c r="A154">
        <v>153</v>
      </c>
      <c r="B154" t="s">
        <v>311</v>
      </c>
      <c r="C154" t="s">
        <v>164</v>
      </c>
      <c r="D154">
        <v>3</v>
      </c>
      <c r="F154">
        <v>6</v>
      </c>
    </row>
    <row r="155" spans="1:6" x14ac:dyDescent="0.25">
      <c r="A155">
        <v>154</v>
      </c>
      <c r="B155" t="s">
        <v>312</v>
      </c>
      <c r="C155" t="s">
        <v>166</v>
      </c>
      <c r="D155">
        <v>4</v>
      </c>
      <c r="F155">
        <v>2</v>
      </c>
    </row>
    <row r="156" spans="1:6" x14ac:dyDescent="0.25">
      <c r="A156">
        <v>155</v>
      </c>
      <c r="B156" t="s">
        <v>313</v>
      </c>
      <c r="C156" t="s">
        <v>167</v>
      </c>
      <c r="D156">
        <v>4</v>
      </c>
      <c r="F156">
        <v>2</v>
      </c>
    </row>
    <row r="157" spans="1:6" x14ac:dyDescent="0.25">
      <c r="A157">
        <v>156</v>
      </c>
      <c r="B157" t="s">
        <v>314</v>
      </c>
      <c r="C157" t="s">
        <v>168</v>
      </c>
      <c r="D157">
        <v>4</v>
      </c>
      <c r="F157">
        <v>2</v>
      </c>
    </row>
    <row r="158" spans="1:6" x14ac:dyDescent="0.25">
      <c r="A158">
        <v>157</v>
      </c>
      <c r="B158" t="s">
        <v>315</v>
      </c>
      <c r="C158" t="s">
        <v>169</v>
      </c>
      <c r="D158">
        <v>4</v>
      </c>
      <c r="F158">
        <v>2</v>
      </c>
    </row>
    <row r="159" spans="1:6" x14ac:dyDescent="0.25">
      <c r="A159">
        <v>158</v>
      </c>
      <c r="B159" t="s">
        <v>316</v>
      </c>
      <c r="C159" t="s">
        <v>170</v>
      </c>
      <c r="D159">
        <v>4</v>
      </c>
      <c r="F159">
        <v>2</v>
      </c>
    </row>
    <row r="160" spans="1:6" x14ac:dyDescent="0.25">
      <c r="A160">
        <v>159</v>
      </c>
      <c r="B160" t="s">
        <v>317</v>
      </c>
      <c r="C160" t="s">
        <v>171</v>
      </c>
      <c r="D160">
        <v>4</v>
      </c>
      <c r="F160">
        <v>5</v>
      </c>
    </row>
    <row r="161" spans="1:6" x14ac:dyDescent="0.25">
      <c r="A161">
        <v>160</v>
      </c>
      <c r="B161" t="s">
        <v>318</v>
      </c>
      <c r="C161" t="s">
        <v>172</v>
      </c>
      <c r="D161">
        <v>4</v>
      </c>
      <c r="E161" t="s">
        <v>401</v>
      </c>
      <c r="F161">
        <v>5</v>
      </c>
    </row>
    <row r="162" spans="1:6" x14ac:dyDescent="0.25">
      <c r="A162">
        <v>161</v>
      </c>
      <c r="B162" t="s">
        <v>319</v>
      </c>
      <c r="C162" t="s">
        <v>173</v>
      </c>
      <c r="D162">
        <v>4</v>
      </c>
      <c r="F162">
        <v>4</v>
      </c>
    </row>
    <row r="163" spans="1:6" x14ac:dyDescent="0.25">
      <c r="A163">
        <v>162</v>
      </c>
      <c r="B163" t="s">
        <v>320</v>
      </c>
      <c r="C163" t="s">
        <v>434</v>
      </c>
      <c r="D163">
        <v>4</v>
      </c>
      <c r="F163">
        <v>4</v>
      </c>
    </row>
    <row r="164" spans="1:6" x14ac:dyDescent="0.25">
      <c r="A164">
        <v>163</v>
      </c>
      <c r="B164" t="s">
        <v>321</v>
      </c>
      <c r="C164" t="s">
        <v>175</v>
      </c>
      <c r="D164">
        <v>4</v>
      </c>
      <c r="F164">
        <v>4</v>
      </c>
    </row>
    <row r="165" spans="1:6" x14ac:dyDescent="0.25">
      <c r="A165">
        <v>164</v>
      </c>
      <c r="B165" t="s">
        <v>435</v>
      </c>
      <c r="C165" t="s">
        <v>436</v>
      </c>
      <c r="D165">
        <v>4</v>
      </c>
      <c r="F165">
        <v>4</v>
      </c>
    </row>
    <row r="166" spans="1:6" x14ac:dyDescent="0.25">
      <c r="A166">
        <v>165</v>
      </c>
      <c r="B166" t="s">
        <v>323</v>
      </c>
      <c r="C166" t="s">
        <v>177</v>
      </c>
      <c r="D166">
        <v>4</v>
      </c>
      <c r="F166">
        <v>4</v>
      </c>
    </row>
    <row r="167" spans="1:6" x14ac:dyDescent="0.25">
      <c r="A167">
        <v>166</v>
      </c>
      <c r="B167" t="s">
        <v>366</v>
      </c>
      <c r="C167" t="s">
        <v>178</v>
      </c>
      <c r="D167">
        <v>4</v>
      </c>
      <c r="F167">
        <v>4</v>
      </c>
    </row>
    <row r="168" spans="1:6" x14ac:dyDescent="0.25">
      <c r="A168">
        <v>167</v>
      </c>
      <c r="B168" t="s">
        <v>324</v>
      </c>
      <c r="C168" t="s">
        <v>179</v>
      </c>
      <c r="D168">
        <v>4</v>
      </c>
      <c r="F168">
        <v>4</v>
      </c>
    </row>
    <row r="169" spans="1:6" x14ac:dyDescent="0.25">
      <c r="A169">
        <v>168</v>
      </c>
      <c r="B169" t="s">
        <v>325</v>
      </c>
      <c r="C169" t="s">
        <v>180</v>
      </c>
      <c r="D169">
        <v>4</v>
      </c>
      <c r="F169">
        <v>4</v>
      </c>
    </row>
    <row r="170" spans="1:6" x14ac:dyDescent="0.25">
      <c r="A170">
        <v>169</v>
      </c>
      <c r="B170" t="s">
        <v>326</v>
      </c>
      <c r="C170" t="s">
        <v>181</v>
      </c>
      <c r="D170">
        <v>4</v>
      </c>
      <c r="E170" t="s">
        <v>401</v>
      </c>
      <c r="F170">
        <v>2</v>
      </c>
    </row>
    <row r="171" spans="1:6" x14ac:dyDescent="0.25">
      <c r="A171">
        <v>170</v>
      </c>
      <c r="B171" t="s">
        <v>327</v>
      </c>
      <c r="C171" t="s">
        <v>182</v>
      </c>
      <c r="D171">
        <v>4</v>
      </c>
      <c r="F171">
        <v>6</v>
      </c>
    </row>
    <row r="172" spans="1:6" x14ac:dyDescent="0.25">
      <c r="A172">
        <v>171</v>
      </c>
      <c r="B172" t="s">
        <v>328</v>
      </c>
      <c r="C172" t="s">
        <v>183</v>
      </c>
      <c r="D172">
        <v>4</v>
      </c>
      <c r="F172">
        <v>4</v>
      </c>
    </row>
    <row r="173" spans="1:6" x14ac:dyDescent="0.25">
      <c r="A173">
        <v>172</v>
      </c>
      <c r="B173" t="s">
        <v>329</v>
      </c>
      <c r="C173" t="s">
        <v>184</v>
      </c>
      <c r="D173">
        <v>4</v>
      </c>
      <c r="F173">
        <v>2</v>
      </c>
    </row>
    <row r="174" spans="1:6" x14ac:dyDescent="0.25">
      <c r="A174">
        <v>173</v>
      </c>
      <c r="B174" t="s">
        <v>330</v>
      </c>
      <c r="C174" t="s">
        <v>185</v>
      </c>
      <c r="D174">
        <v>4</v>
      </c>
      <c r="F174">
        <v>2</v>
      </c>
    </row>
    <row r="175" spans="1:6" x14ac:dyDescent="0.25">
      <c r="A175">
        <v>174</v>
      </c>
      <c r="B175" t="s">
        <v>331</v>
      </c>
      <c r="C175" t="s">
        <v>186</v>
      </c>
      <c r="D175">
        <v>4</v>
      </c>
      <c r="F175">
        <v>6</v>
      </c>
    </row>
    <row r="176" spans="1:6" x14ac:dyDescent="0.25">
      <c r="A176">
        <v>175</v>
      </c>
      <c r="B176" t="s">
        <v>437</v>
      </c>
      <c r="C176" t="s">
        <v>438</v>
      </c>
      <c r="D176">
        <v>4</v>
      </c>
      <c r="F176">
        <v>6</v>
      </c>
    </row>
    <row r="177" spans="1:6" x14ac:dyDescent="0.25">
      <c r="A177">
        <v>176</v>
      </c>
      <c r="B177" t="s">
        <v>332</v>
      </c>
      <c r="C177" t="s">
        <v>188</v>
      </c>
      <c r="D177">
        <v>4</v>
      </c>
      <c r="F177">
        <v>6</v>
      </c>
    </row>
    <row r="178" spans="1:6" x14ac:dyDescent="0.25">
      <c r="A178">
        <v>177</v>
      </c>
      <c r="B178" t="s">
        <v>333</v>
      </c>
      <c r="C178" t="s">
        <v>189</v>
      </c>
      <c r="D178">
        <v>4</v>
      </c>
      <c r="F178">
        <v>2</v>
      </c>
    </row>
    <row r="179" spans="1:6" x14ac:dyDescent="0.25">
      <c r="A179">
        <v>178</v>
      </c>
      <c r="B179" t="s">
        <v>334</v>
      </c>
      <c r="C179" t="s">
        <v>190</v>
      </c>
      <c r="D179">
        <v>4</v>
      </c>
      <c r="F179">
        <v>2</v>
      </c>
    </row>
    <row r="180" spans="1:6" x14ac:dyDescent="0.25">
      <c r="A180">
        <v>179</v>
      </c>
      <c r="B180" t="s">
        <v>335</v>
      </c>
      <c r="C180" t="s">
        <v>191</v>
      </c>
      <c r="D180">
        <v>4</v>
      </c>
      <c r="F180">
        <v>2</v>
      </c>
    </row>
    <row r="181" spans="1:6" x14ac:dyDescent="0.25">
      <c r="A181">
        <v>180</v>
      </c>
      <c r="B181" t="s">
        <v>391</v>
      </c>
      <c r="C181" t="s">
        <v>392</v>
      </c>
      <c r="D181">
        <v>4</v>
      </c>
      <c r="F181">
        <v>2</v>
      </c>
    </row>
    <row r="182" spans="1:6" x14ac:dyDescent="0.25">
      <c r="A182">
        <v>181</v>
      </c>
      <c r="B182" t="s">
        <v>336</v>
      </c>
      <c r="C182" t="s">
        <v>192</v>
      </c>
      <c r="D182">
        <v>4</v>
      </c>
      <c r="F182">
        <v>6</v>
      </c>
    </row>
    <row r="183" spans="1:6" x14ac:dyDescent="0.25">
      <c r="A183">
        <v>182</v>
      </c>
      <c r="B183" t="s">
        <v>337</v>
      </c>
      <c r="C183" t="s">
        <v>193</v>
      </c>
      <c r="D183">
        <v>4</v>
      </c>
      <c r="F183">
        <v>6</v>
      </c>
    </row>
    <row r="184" spans="1:6" x14ac:dyDescent="0.25">
      <c r="A184">
        <v>183</v>
      </c>
      <c r="B184" t="s">
        <v>338</v>
      </c>
      <c r="C184" t="s">
        <v>194</v>
      </c>
      <c r="D184">
        <v>4</v>
      </c>
      <c r="F184">
        <v>6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1"/>
  <sheetViews>
    <sheetView workbookViewId="0">
      <selection activeCell="I13" sqref="I13"/>
    </sheetView>
  </sheetViews>
  <sheetFormatPr baseColWidth="10" defaultRowHeight="15" x14ac:dyDescent="0.25"/>
  <cols>
    <col min="2" max="2" width="80" customWidth="1"/>
  </cols>
  <sheetData>
    <row r="3" spans="1:3" x14ac:dyDescent="0.25">
      <c r="B3" s="17"/>
    </row>
    <row r="4" spans="1:3" ht="18.75" customHeight="1" x14ac:dyDescent="0.25">
      <c r="A4">
        <v>1</v>
      </c>
      <c r="B4" s="18" t="s">
        <v>443</v>
      </c>
      <c r="C4">
        <v>1</v>
      </c>
    </row>
    <row r="5" spans="1:3" ht="18.75" customHeight="1" x14ac:dyDescent="0.25">
      <c r="A5">
        <v>2</v>
      </c>
      <c r="B5" s="18" t="s">
        <v>444</v>
      </c>
      <c r="C5">
        <v>1</v>
      </c>
    </row>
    <row r="6" spans="1:3" ht="18.75" customHeight="1" x14ac:dyDescent="0.25">
      <c r="A6">
        <v>3</v>
      </c>
      <c r="B6" s="18" t="s">
        <v>445</v>
      </c>
      <c r="C6">
        <v>1</v>
      </c>
    </row>
    <row r="7" spans="1:3" ht="18.75" customHeight="1" x14ac:dyDescent="0.25">
      <c r="A7">
        <v>4</v>
      </c>
      <c r="B7" s="18" t="s">
        <v>446</v>
      </c>
      <c r="C7">
        <v>1</v>
      </c>
    </row>
    <row r="8" spans="1:3" ht="18.75" customHeight="1" x14ac:dyDescent="0.25">
      <c r="A8">
        <v>5</v>
      </c>
      <c r="B8" s="18" t="s">
        <v>447</v>
      </c>
      <c r="C8">
        <v>1</v>
      </c>
    </row>
    <row r="9" spans="1:3" ht="18.75" customHeight="1" x14ac:dyDescent="0.25">
      <c r="A9">
        <v>6</v>
      </c>
      <c r="B9" s="18" t="s">
        <v>448</v>
      </c>
      <c r="C9">
        <v>1</v>
      </c>
    </row>
    <row r="10" spans="1:3" ht="18.75" customHeight="1" x14ac:dyDescent="0.25">
      <c r="A10">
        <v>7</v>
      </c>
      <c r="B10" s="18" t="s">
        <v>449</v>
      </c>
      <c r="C10">
        <v>1</v>
      </c>
    </row>
    <row r="11" spans="1:3" ht="18.75" customHeight="1" x14ac:dyDescent="0.25">
      <c r="A11">
        <v>8</v>
      </c>
      <c r="B11" s="18" t="s">
        <v>450</v>
      </c>
      <c r="C11">
        <v>1</v>
      </c>
    </row>
    <row r="12" spans="1:3" ht="18.75" customHeight="1" thickBot="1" x14ac:dyDescent="0.3">
      <c r="A12">
        <v>9</v>
      </c>
      <c r="B12" s="18" t="s">
        <v>451</v>
      </c>
      <c r="C12">
        <v>1</v>
      </c>
    </row>
    <row r="13" spans="1:3" ht="18.75" customHeight="1" thickBot="1" x14ac:dyDescent="0.3">
      <c r="A13">
        <v>10</v>
      </c>
      <c r="B13" s="20" t="s">
        <v>458</v>
      </c>
      <c r="C13">
        <v>2</v>
      </c>
    </row>
    <row r="14" spans="1:3" ht="16.5" thickBot="1" x14ac:dyDescent="0.3">
      <c r="A14">
        <v>11</v>
      </c>
      <c r="B14" s="20" t="s">
        <v>459</v>
      </c>
      <c r="C14">
        <v>2</v>
      </c>
    </row>
    <row r="15" spans="1:3" ht="16.5" thickBot="1" x14ac:dyDescent="0.3">
      <c r="A15">
        <v>12</v>
      </c>
      <c r="B15" s="20" t="s">
        <v>460</v>
      </c>
      <c r="C15">
        <v>2</v>
      </c>
    </row>
    <row r="16" spans="1:3" ht="16.5" thickBot="1" x14ac:dyDescent="0.3">
      <c r="A16">
        <v>13</v>
      </c>
      <c r="B16" s="20" t="s">
        <v>461</v>
      </c>
      <c r="C16">
        <v>2</v>
      </c>
    </row>
    <row r="17" spans="1:3" ht="16.5" thickBot="1" x14ac:dyDescent="0.3">
      <c r="A17">
        <v>14</v>
      </c>
      <c r="B17" s="20" t="s">
        <v>462</v>
      </c>
      <c r="C17">
        <v>2</v>
      </c>
    </row>
    <row r="18" spans="1:3" ht="16.5" thickBot="1" x14ac:dyDescent="0.3">
      <c r="A18">
        <v>15</v>
      </c>
      <c r="B18" s="20" t="s">
        <v>463</v>
      </c>
      <c r="C18">
        <v>2</v>
      </c>
    </row>
    <row r="19" spans="1:3" ht="16.5" thickBot="1" x14ac:dyDescent="0.3">
      <c r="A19">
        <v>16</v>
      </c>
      <c r="B19" s="20" t="s">
        <v>464</v>
      </c>
      <c r="C19">
        <v>2</v>
      </c>
    </row>
    <row r="20" spans="1:3" ht="16.5" thickBot="1" x14ac:dyDescent="0.3">
      <c r="A20">
        <v>17</v>
      </c>
      <c r="B20" s="20" t="s">
        <v>465</v>
      </c>
      <c r="C20">
        <v>2</v>
      </c>
    </row>
    <row r="21" spans="1:3" ht="16.5" thickBot="1" x14ac:dyDescent="0.3">
      <c r="A21">
        <v>18</v>
      </c>
      <c r="B21" s="20" t="s">
        <v>466</v>
      </c>
      <c r="C21">
        <v>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4"/>
  <sheetViews>
    <sheetView topLeftCell="A154" workbookViewId="0">
      <selection activeCell="A2" sqref="A2:A184"/>
    </sheetView>
  </sheetViews>
  <sheetFormatPr baseColWidth="10" defaultRowHeight="15" x14ac:dyDescent="0.25"/>
  <sheetData>
    <row r="1" spans="1:7" x14ac:dyDescent="0.25">
      <c r="A1" t="s">
        <v>403</v>
      </c>
      <c r="B1" t="s">
        <v>453</v>
      </c>
      <c r="C1" t="s">
        <v>402</v>
      </c>
      <c r="D1" t="s">
        <v>454</v>
      </c>
      <c r="E1" t="s">
        <v>455</v>
      </c>
      <c r="F1" t="s">
        <v>456</v>
      </c>
      <c r="G1" t="s">
        <v>457</v>
      </c>
    </row>
    <row r="2" spans="1:7" x14ac:dyDescent="0.25">
      <c r="A2">
        <v>1</v>
      </c>
      <c r="B2">
        <v>1</v>
      </c>
      <c r="D2">
        <v>3</v>
      </c>
      <c r="E2" t="s">
        <v>209</v>
      </c>
      <c r="F2" t="s">
        <v>8</v>
      </c>
      <c r="G2">
        <v>1</v>
      </c>
    </row>
    <row r="3" spans="1:7" x14ac:dyDescent="0.25">
      <c r="A3">
        <v>2</v>
      </c>
      <c r="B3">
        <v>2</v>
      </c>
      <c r="D3">
        <v>3</v>
      </c>
      <c r="E3" t="s">
        <v>381</v>
      </c>
      <c r="F3" t="s">
        <v>9</v>
      </c>
      <c r="G3">
        <v>1</v>
      </c>
    </row>
    <row r="4" spans="1:7" x14ac:dyDescent="0.25">
      <c r="A4">
        <v>3</v>
      </c>
      <c r="B4">
        <v>3</v>
      </c>
      <c r="D4">
        <v>3</v>
      </c>
      <c r="E4" t="s">
        <v>379</v>
      </c>
      <c r="F4" t="s">
        <v>9</v>
      </c>
      <c r="G4">
        <v>1</v>
      </c>
    </row>
    <row r="5" spans="1:7" x14ac:dyDescent="0.25">
      <c r="A5">
        <v>4</v>
      </c>
      <c r="B5">
        <v>4</v>
      </c>
      <c r="D5">
        <v>3</v>
      </c>
      <c r="E5" t="s">
        <v>380</v>
      </c>
      <c r="F5" t="s">
        <v>9</v>
      </c>
      <c r="G5">
        <v>1</v>
      </c>
    </row>
    <row r="6" spans="1:7" x14ac:dyDescent="0.25">
      <c r="A6">
        <v>5</v>
      </c>
      <c r="B6">
        <v>5</v>
      </c>
      <c r="D6">
        <v>3</v>
      </c>
      <c r="E6" t="s">
        <v>382</v>
      </c>
      <c r="F6" t="s">
        <v>9</v>
      </c>
      <c r="G6">
        <v>1</v>
      </c>
    </row>
    <row r="7" spans="1:7" x14ac:dyDescent="0.25">
      <c r="A7">
        <v>6</v>
      </c>
      <c r="B7">
        <v>6</v>
      </c>
      <c r="D7">
        <v>2</v>
      </c>
      <c r="E7" t="s">
        <v>386</v>
      </c>
      <c r="F7" t="s">
        <v>385</v>
      </c>
      <c r="G7">
        <v>1</v>
      </c>
    </row>
    <row r="8" spans="1:7" x14ac:dyDescent="0.25">
      <c r="A8">
        <v>7</v>
      </c>
      <c r="B8">
        <v>7</v>
      </c>
      <c r="D8">
        <v>6</v>
      </c>
      <c r="E8" t="s">
        <v>369</v>
      </c>
      <c r="F8" t="s">
        <v>39</v>
      </c>
      <c r="G8">
        <v>1</v>
      </c>
    </row>
    <row r="9" spans="1:7" x14ac:dyDescent="0.25">
      <c r="A9">
        <v>8</v>
      </c>
      <c r="B9">
        <v>8</v>
      </c>
      <c r="D9">
        <v>3</v>
      </c>
      <c r="E9" t="s">
        <v>210</v>
      </c>
      <c r="F9" t="s">
        <v>10</v>
      </c>
      <c r="G9">
        <v>1</v>
      </c>
    </row>
    <row r="10" spans="1:7" x14ac:dyDescent="0.25">
      <c r="A10">
        <v>9</v>
      </c>
      <c r="B10">
        <v>9</v>
      </c>
      <c r="C10" t="s">
        <v>401</v>
      </c>
      <c r="D10">
        <v>2</v>
      </c>
      <c r="E10" t="s">
        <v>215</v>
      </c>
      <c r="F10" t="s">
        <v>20</v>
      </c>
      <c r="G10">
        <v>1</v>
      </c>
    </row>
    <row r="11" spans="1:7" x14ac:dyDescent="0.25">
      <c r="A11">
        <v>10</v>
      </c>
      <c r="B11">
        <v>10</v>
      </c>
      <c r="D11">
        <v>3</v>
      </c>
      <c r="E11" t="s">
        <v>211</v>
      </c>
      <c r="F11" t="s">
        <v>409</v>
      </c>
      <c r="G11">
        <v>1</v>
      </c>
    </row>
    <row r="12" spans="1:7" x14ac:dyDescent="0.25">
      <c r="A12">
        <v>11</v>
      </c>
      <c r="B12">
        <v>11</v>
      </c>
      <c r="D12">
        <v>6</v>
      </c>
      <c r="E12" t="s">
        <v>212</v>
      </c>
      <c r="F12" t="s">
        <v>14</v>
      </c>
      <c r="G12">
        <v>1</v>
      </c>
    </row>
    <row r="13" spans="1:7" x14ac:dyDescent="0.25">
      <c r="A13">
        <v>12</v>
      </c>
      <c r="B13">
        <v>12</v>
      </c>
      <c r="D13">
        <v>6</v>
      </c>
      <c r="E13" t="s">
        <v>216</v>
      </c>
      <c r="F13" t="s">
        <v>21</v>
      </c>
      <c r="G13">
        <v>1</v>
      </c>
    </row>
    <row r="14" spans="1:7" x14ac:dyDescent="0.25">
      <c r="A14">
        <v>13</v>
      </c>
      <c r="B14">
        <v>13</v>
      </c>
      <c r="D14">
        <v>6</v>
      </c>
      <c r="E14" t="s">
        <v>339</v>
      </c>
      <c r="F14" t="s">
        <v>22</v>
      </c>
      <c r="G14">
        <v>1</v>
      </c>
    </row>
    <row r="15" spans="1:7" x14ac:dyDescent="0.25">
      <c r="A15">
        <v>14</v>
      </c>
      <c r="B15">
        <v>14</v>
      </c>
      <c r="D15">
        <v>6</v>
      </c>
      <c r="E15" t="s">
        <v>399</v>
      </c>
      <c r="F15" t="s">
        <v>23</v>
      </c>
      <c r="G15">
        <v>1</v>
      </c>
    </row>
    <row r="16" spans="1:7" x14ac:dyDescent="0.25">
      <c r="A16">
        <v>15</v>
      </c>
      <c r="B16">
        <v>15</v>
      </c>
      <c r="C16" t="s">
        <v>401</v>
      </c>
      <c r="D16">
        <v>1</v>
      </c>
      <c r="E16" t="s">
        <v>217</v>
      </c>
      <c r="F16" t="s">
        <v>24</v>
      </c>
      <c r="G16">
        <v>1</v>
      </c>
    </row>
    <row r="17" spans="1:7" x14ac:dyDescent="0.25">
      <c r="A17">
        <v>16</v>
      </c>
      <c r="B17">
        <v>16</v>
      </c>
      <c r="D17">
        <v>4</v>
      </c>
      <c r="E17" t="s">
        <v>208</v>
      </c>
      <c r="F17" t="s">
        <v>25</v>
      </c>
      <c r="G17">
        <v>1</v>
      </c>
    </row>
    <row r="18" spans="1:7" x14ac:dyDescent="0.25">
      <c r="A18">
        <v>17</v>
      </c>
      <c r="B18">
        <v>17</v>
      </c>
      <c r="D18">
        <v>4</v>
      </c>
      <c r="E18" t="s">
        <v>220</v>
      </c>
      <c r="F18" t="s">
        <v>26</v>
      </c>
      <c r="G18">
        <v>1</v>
      </c>
    </row>
    <row r="19" spans="1:7" x14ac:dyDescent="0.25">
      <c r="A19">
        <v>18</v>
      </c>
      <c r="B19">
        <v>18</v>
      </c>
      <c r="D19">
        <v>4</v>
      </c>
      <c r="E19" t="s">
        <v>410</v>
      </c>
      <c r="F19" t="s">
        <v>411</v>
      </c>
      <c r="G19">
        <v>1</v>
      </c>
    </row>
    <row r="20" spans="1:7" x14ac:dyDescent="0.25">
      <c r="A20">
        <v>19</v>
      </c>
      <c r="B20">
        <v>19</v>
      </c>
      <c r="D20">
        <v>4</v>
      </c>
      <c r="E20" t="s">
        <v>412</v>
      </c>
      <c r="F20" t="s">
        <v>413</v>
      </c>
      <c r="G20">
        <v>1</v>
      </c>
    </row>
    <row r="21" spans="1:7" x14ac:dyDescent="0.25">
      <c r="A21">
        <v>20</v>
      </c>
      <c r="B21">
        <v>20</v>
      </c>
      <c r="D21">
        <v>1</v>
      </c>
      <c r="E21" t="s">
        <v>221</v>
      </c>
      <c r="F21" t="s">
        <v>414</v>
      </c>
      <c r="G21">
        <v>1</v>
      </c>
    </row>
    <row r="22" spans="1:7" x14ac:dyDescent="0.25">
      <c r="A22">
        <v>21</v>
      </c>
      <c r="B22">
        <v>21</v>
      </c>
      <c r="D22">
        <v>1</v>
      </c>
      <c r="E22" t="s">
        <v>222</v>
      </c>
      <c r="F22" t="s">
        <v>30</v>
      </c>
      <c r="G22">
        <v>1</v>
      </c>
    </row>
    <row r="23" spans="1:7" x14ac:dyDescent="0.25">
      <c r="A23">
        <v>22</v>
      </c>
      <c r="B23">
        <v>22</v>
      </c>
      <c r="D23">
        <v>1</v>
      </c>
      <c r="E23" t="s">
        <v>223</v>
      </c>
      <c r="F23" t="s">
        <v>31</v>
      </c>
      <c r="G23">
        <v>1</v>
      </c>
    </row>
    <row r="24" spans="1:7" x14ac:dyDescent="0.25">
      <c r="A24">
        <v>23</v>
      </c>
      <c r="B24">
        <v>23</v>
      </c>
      <c r="D24">
        <v>1</v>
      </c>
      <c r="E24" t="s">
        <v>224</v>
      </c>
      <c r="F24" t="s">
        <v>32</v>
      </c>
      <c r="G24">
        <v>1</v>
      </c>
    </row>
    <row r="25" spans="1:7" x14ac:dyDescent="0.25">
      <c r="A25">
        <v>24</v>
      </c>
      <c r="B25">
        <v>24</v>
      </c>
      <c r="C25" t="s">
        <v>401</v>
      </c>
      <c r="D25">
        <v>1</v>
      </c>
      <c r="E25" t="s">
        <v>341</v>
      </c>
      <c r="F25" t="s">
        <v>33</v>
      </c>
      <c r="G25">
        <v>1</v>
      </c>
    </row>
    <row r="26" spans="1:7" x14ac:dyDescent="0.25">
      <c r="A26">
        <v>25</v>
      </c>
      <c r="B26">
        <v>25</v>
      </c>
      <c r="D26">
        <v>1</v>
      </c>
      <c r="E26" t="s">
        <v>342</v>
      </c>
      <c r="F26" t="s">
        <v>34</v>
      </c>
      <c r="G26">
        <v>1</v>
      </c>
    </row>
    <row r="27" spans="1:7" x14ac:dyDescent="0.25">
      <c r="A27">
        <v>26</v>
      </c>
      <c r="B27">
        <v>26</v>
      </c>
      <c r="D27">
        <v>1</v>
      </c>
      <c r="E27" t="s">
        <v>340</v>
      </c>
      <c r="F27" t="s">
        <v>35</v>
      </c>
      <c r="G27">
        <v>1</v>
      </c>
    </row>
    <row r="28" spans="1:7" x14ac:dyDescent="0.25">
      <c r="A28">
        <v>27</v>
      </c>
      <c r="B28">
        <v>27</v>
      </c>
      <c r="D28">
        <v>1</v>
      </c>
      <c r="E28" t="s">
        <v>225</v>
      </c>
      <c r="F28" t="s">
        <v>36</v>
      </c>
      <c r="G28">
        <v>1</v>
      </c>
    </row>
    <row r="29" spans="1:7" x14ac:dyDescent="0.25">
      <c r="A29">
        <v>28</v>
      </c>
      <c r="B29">
        <v>28</v>
      </c>
      <c r="D29">
        <v>2</v>
      </c>
      <c r="E29" t="s">
        <v>388</v>
      </c>
      <c r="F29" t="s">
        <v>387</v>
      </c>
      <c r="G29">
        <v>1</v>
      </c>
    </row>
    <row r="30" spans="1:7" x14ac:dyDescent="0.25">
      <c r="A30">
        <v>29</v>
      </c>
      <c r="B30">
        <v>29</v>
      </c>
      <c r="D30">
        <v>2</v>
      </c>
      <c r="E30" t="s">
        <v>226</v>
      </c>
      <c r="F30" t="s">
        <v>38</v>
      </c>
      <c r="G30">
        <v>1</v>
      </c>
    </row>
    <row r="31" spans="1:7" x14ac:dyDescent="0.25">
      <c r="A31">
        <v>30</v>
      </c>
      <c r="B31">
        <v>30</v>
      </c>
      <c r="D31">
        <v>3</v>
      </c>
      <c r="E31" t="s">
        <v>343</v>
      </c>
      <c r="F31" t="s">
        <v>41</v>
      </c>
      <c r="G31">
        <v>2</v>
      </c>
    </row>
    <row r="32" spans="1:7" x14ac:dyDescent="0.25">
      <c r="A32">
        <v>31</v>
      </c>
      <c r="B32">
        <v>31</v>
      </c>
      <c r="D32">
        <v>2</v>
      </c>
      <c r="E32" t="s">
        <v>396</v>
      </c>
      <c r="F32" t="s">
        <v>389</v>
      </c>
      <c r="G32">
        <v>2</v>
      </c>
    </row>
    <row r="33" spans="1:7" x14ac:dyDescent="0.25">
      <c r="A33">
        <v>32</v>
      </c>
      <c r="B33">
        <v>32</v>
      </c>
      <c r="D33">
        <v>2</v>
      </c>
      <c r="E33" t="s">
        <v>213</v>
      </c>
      <c r="F33" t="s">
        <v>17</v>
      </c>
      <c r="G33">
        <v>2</v>
      </c>
    </row>
    <row r="34" spans="1:7" x14ac:dyDescent="0.25">
      <c r="A34">
        <v>33</v>
      </c>
      <c r="B34">
        <v>33</v>
      </c>
      <c r="D34">
        <v>5</v>
      </c>
      <c r="E34" t="s">
        <v>344</v>
      </c>
      <c r="F34" t="s">
        <v>48</v>
      </c>
      <c r="G34">
        <v>2</v>
      </c>
    </row>
    <row r="35" spans="1:7" x14ac:dyDescent="0.25">
      <c r="A35">
        <v>34</v>
      </c>
      <c r="B35">
        <v>34</v>
      </c>
      <c r="D35">
        <v>5</v>
      </c>
      <c r="E35" t="s">
        <v>345</v>
      </c>
      <c r="F35" t="s">
        <v>49</v>
      </c>
      <c r="G35">
        <v>2</v>
      </c>
    </row>
    <row r="36" spans="1:7" x14ac:dyDescent="0.25">
      <c r="A36">
        <v>35</v>
      </c>
      <c r="B36">
        <v>35</v>
      </c>
      <c r="D36">
        <v>5</v>
      </c>
      <c r="E36" t="s">
        <v>214</v>
      </c>
      <c r="F36" t="s">
        <v>393</v>
      </c>
      <c r="G36">
        <v>2</v>
      </c>
    </row>
    <row r="37" spans="1:7" x14ac:dyDescent="0.25">
      <c r="A37">
        <v>36</v>
      </c>
      <c r="B37">
        <v>36</v>
      </c>
      <c r="D37">
        <v>1</v>
      </c>
      <c r="E37" t="s">
        <v>231</v>
      </c>
      <c r="F37" t="s">
        <v>47</v>
      </c>
      <c r="G37">
        <v>2</v>
      </c>
    </row>
    <row r="38" spans="1:7" x14ac:dyDescent="0.25">
      <c r="A38">
        <v>37</v>
      </c>
      <c r="B38">
        <v>37</v>
      </c>
      <c r="C38" t="s">
        <v>401</v>
      </c>
      <c r="D38">
        <v>1</v>
      </c>
      <c r="E38" t="s">
        <v>397</v>
      </c>
      <c r="F38" t="s">
        <v>46</v>
      </c>
      <c r="G38">
        <v>2</v>
      </c>
    </row>
    <row r="39" spans="1:7" x14ac:dyDescent="0.25">
      <c r="A39">
        <v>38</v>
      </c>
      <c r="B39">
        <v>38</v>
      </c>
      <c r="D39">
        <v>3</v>
      </c>
      <c r="E39" t="s">
        <v>229</v>
      </c>
      <c r="F39" t="s">
        <v>44</v>
      </c>
      <c r="G39">
        <v>2</v>
      </c>
    </row>
    <row r="40" spans="1:7" x14ac:dyDescent="0.25">
      <c r="A40">
        <v>39</v>
      </c>
      <c r="B40">
        <v>39</v>
      </c>
      <c r="D40">
        <v>3</v>
      </c>
      <c r="E40" t="s">
        <v>230</v>
      </c>
      <c r="F40" t="s">
        <v>45</v>
      </c>
      <c r="G40">
        <v>2</v>
      </c>
    </row>
    <row r="41" spans="1:7" x14ac:dyDescent="0.25">
      <c r="A41">
        <v>40</v>
      </c>
      <c r="B41">
        <v>40</v>
      </c>
      <c r="D41">
        <v>3</v>
      </c>
      <c r="E41" t="s">
        <v>227</v>
      </c>
      <c r="F41" t="s">
        <v>42</v>
      </c>
      <c r="G41">
        <v>2</v>
      </c>
    </row>
    <row r="42" spans="1:7" x14ac:dyDescent="0.25">
      <c r="A42">
        <v>41</v>
      </c>
      <c r="B42">
        <v>41</v>
      </c>
      <c r="D42">
        <v>3</v>
      </c>
      <c r="E42" t="s">
        <v>228</v>
      </c>
      <c r="F42" t="s">
        <v>43</v>
      </c>
      <c r="G42">
        <v>2</v>
      </c>
    </row>
    <row r="43" spans="1:7" x14ac:dyDescent="0.25">
      <c r="A43">
        <v>42</v>
      </c>
      <c r="B43">
        <v>42</v>
      </c>
      <c r="D43">
        <v>4</v>
      </c>
      <c r="E43" t="s">
        <v>233</v>
      </c>
      <c r="F43" t="s">
        <v>51</v>
      </c>
      <c r="G43">
        <v>2</v>
      </c>
    </row>
    <row r="44" spans="1:7" x14ac:dyDescent="0.25">
      <c r="A44">
        <v>43</v>
      </c>
      <c r="B44">
        <v>43</v>
      </c>
      <c r="C44" t="s">
        <v>401</v>
      </c>
      <c r="D44">
        <v>5</v>
      </c>
      <c r="E44" t="s">
        <v>238</v>
      </c>
      <c r="F44" t="s">
        <v>60</v>
      </c>
      <c r="G44">
        <v>2</v>
      </c>
    </row>
    <row r="45" spans="1:7" x14ac:dyDescent="0.25">
      <c r="A45">
        <v>44</v>
      </c>
      <c r="B45">
        <v>44</v>
      </c>
      <c r="D45">
        <v>5</v>
      </c>
      <c r="E45" t="s">
        <v>249</v>
      </c>
      <c r="F45" t="s">
        <v>80</v>
      </c>
      <c r="G45">
        <v>2</v>
      </c>
    </row>
    <row r="46" spans="1:7" x14ac:dyDescent="0.25">
      <c r="A46">
        <v>45</v>
      </c>
      <c r="B46">
        <v>45</v>
      </c>
      <c r="D46">
        <v>5</v>
      </c>
      <c r="E46" t="s">
        <v>415</v>
      </c>
      <c r="F46" t="s">
        <v>416</v>
      </c>
      <c r="G46">
        <v>2</v>
      </c>
    </row>
    <row r="47" spans="1:7" x14ac:dyDescent="0.25">
      <c r="A47">
        <v>46</v>
      </c>
      <c r="B47">
        <v>46</v>
      </c>
      <c r="D47">
        <v>1</v>
      </c>
      <c r="E47" t="s">
        <v>346</v>
      </c>
      <c r="F47" t="s">
        <v>57</v>
      </c>
      <c r="G47">
        <v>2</v>
      </c>
    </row>
    <row r="48" spans="1:7" x14ac:dyDescent="0.25">
      <c r="A48">
        <v>47</v>
      </c>
      <c r="B48">
        <v>47</v>
      </c>
      <c r="C48" t="s">
        <v>401</v>
      </c>
      <c r="D48">
        <v>5</v>
      </c>
      <c r="E48" t="s">
        <v>237</v>
      </c>
      <c r="F48" t="s">
        <v>56</v>
      </c>
      <c r="G48">
        <v>2</v>
      </c>
    </row>
    <row r="49" spans="1:7" x14ac:dyDescent="0.25">
      <c r="A49">
        <v>48</v>
      </c>
      <c r="B49">
        <v>48</v>
      </c>
      <c r="C49" t="s">
        <v>401</v>
      </c>
      <c r="D49">
        <v>1</v>
      </c>
      <c r="E49" t="s">
        <v>236</v>
      </c>
      <c r="F49" t="s">
        <v>55</v>
      </c>
      <c r="G49">
        <v>2</v>
      </c>
    </row>
    <row r="50" spans="1:7" x14ac:dyDescent="0.25">
      <c r="A50">
        <v>49</v>
      </c>
      <c r="B50">
        <v>49</v>
      </c>
      <c r="D50">
        <v>5</v>
      </c>
      <c r="E50" t="s">
        <v>234</v>
      </c>
      <c r="F50" t="s">
        <v>52</v>
      </c>
      <c r="G50">
        <v>2</v>
      </c>
    </row>
    <row r="51" spans="1:7" x14ac:dyDescent="0.25">
      <c r="A51">
        <v>50</v>
      </c>
      <c r="B51">
        <v>50</v>
      </c>
      <c r="D51">
        <v>5</v>
      </c>
      <c r="E51" t="s">
        <v>235</v>
      </c>
      <c r="F51" t="s">
        <v>53</v>
      </c>
      <c r="G51">
        <v>2</v>
      </c>
    </row>
    <row r="52" spans="1:7" x14ac:dyDescent="0.25">
      <c r="A52">
        <v>51</v>
      </c>
      <c r="B52">
        <v>51</v>
      </c>
      <c r="D52">
        <v>5</v>
      </c>
      <c r="E52" t="s">
        <v>394</v>
      </c>
      <c r="G52">
        <v>2</v>
      </c>
    </row>
    <row r="53" spans="1:7" x14ac:dyDescent="0.25">
      <c r="A53">
        <v>52</v>
      </c>
      <c r="B53">
        <v>52</v>
      </c>
      <c r="D53">
        <v>1</v>
      </c>
      <c r="E53" t="s">
        <v>241</v>
      </c>
      <c r="F53" t="s">
        <v>64</v>
      </c>
      <c r="G53">
        <v>2</v>
      </c>
    </row>
    <row r="54" spans="1:7" x14ac:dyDescent="0.25">
      <c r="A54">
        <v>53</v>
      </c>
      <c r="B54">
        <v>53</v>
      </c>
      <c r="D54">
        <v>1</v>
      </c>
      <c r="E54" t="s">
        <v>242</v>
      </c>
      <c r="F54" t="s">
        <v>65</v>
      </c>
      <c r="G54">
        <v>2</v>
      </c>
    </row>
    <row r="55" spans="1:7" x14ac:dyDescent="0.25">
      <c r="A55">
        <v>54</v>
      </c>
      <c r="B55">
        <v>54</v>
      </c>
      <c r="C55" t="s">
        <v>401</v>
      </c>
      <c r="D55">
        <v>1</v>
      </c>
      <c r="E55" t="s">
        <v>347</v>
      </c>
      <c r="F55" t="s">
        <v>417</v>
      </c>
      <c r="G55">
        <v>2</v>
      </c>
    </row>
    <row r="56" spans="1:7" x14ac:dyDescent="0.25">
      <c r="A56">
        <v>55</v>
      </c>
      <c r="B56">
        <v>55</v>
      </c>
      <c r="D56">
        <v>1</v>
      </c>
      <c r="E56" t="s">
        <v>348</v>
      </c>
      <c r="F56" t="s">
        <v>59</v>
      </c>
      <c r="G56">
        <v>2</v>
      </c>
    </row>
    <row r="57" spans="1:7" x14ac:dyDescent="0.25">
      <c r="A57">
        <v>56</v>
      </c>
      <c r="B57">
        <v>56</v>
      </c>
      <c r="D57">
        <v>5</v>
      </c>
      <c r="E57" t="s">
        <v>252</v>
      </c>
      <c r="F57" t="s">
        <v>84</v>
      </c>
      <c r="G57">
        <v>2</v>
      </c>
    </row>
    <row r="58" spans="1:7" x14ac:dyDescent="0.25">
      <c r="A58">
        <v>57</v>
      </c>
      <c r="B58">
        <v>57</v>
      </c>
      <c r="D58">
        <v>3</v>
      </c>
      <c r="E58" t="s">
        <v>418</v>
      </c>
      <c r="G58">
        <v>2</v>
      </c>
    </row>
    <row r="59" spans="1:7" x14ac:dyDescent="0.25">
      <c r="A59">
        <v>58</v>
      </c>
      <c r="B59">
        <v>58</v>
      </c>
      <c r="D59">
        <v>3</v>
      </c>
      <c r="E59" t="s">
        <v>419</v>
      </c>
      <c r="F59" t="s">
        <v>420</v>
      </c>
      <c r="G59">
        <v>2</v>
      </c>
    </row>
    <row r="60" spans="1:7" x14ac:dyDescent="0.25">
      <c r="A60">
        <v>59</v>
      </c>
      <c r="B60">
        <v>59</v>
      </c>
      <c r="C60" t="s">
        <v>401</v>
      </c>
      <c r="D60">
        <v>5</v>
      </c>
      <c r="E60" t="s">
        <v>240</v>
      </c>
      <c r="F60" t="s">
        <v>63</v>
      </c>
      <c r="G60">
        <v>2</v>
      </c>
    </row>
    <row r="61" spans="1:7" x14ac:dyDescent="0.25">
      <c r="A61">
        <v>60</v>
      </c>
      <c r="B61">
        <v>60</v>
      </c>
      <c r="D61">
        <v>4</v>
      </c>
      <c r="E61" t="s">
        <v>372</v>
      </c>
      <c r="F61" t="s">
        <v>421</v>
      </c>
      <c r="G61">
        <v>2</v>
      </c>
    </row>
    <row r="62" spans="1:7" x14ac:dyDescent="0.25">
      <c r="A62">
        <v>61</v>
      </c>
      <c r="B62">
        <v>61</v>
      </c>
      <c r="D62">
        <v>4</v>
      </c>
      <c r="E62" t="s">
        <v>232</v>
      </c>
      <c r="F62" t="s">
        <v>50</v>
      </c>
      <c r="G62">
        <v>2</v>
      </c>
    </row>
    <row r="63" spans="1:7" x14ac:dyDescent="0.25">
      <c r="A63">
        <v>62</v>
      </c>
      <c r="B63">
        <v>62</v>
      </c>
      <c r="C63" t="s">
        <v>401</v>
      </c>
      <c r="D63">
        <v>1</v>
      </c>
      <c r="E63" t="s">
        <v>239</v>
      </c>
      <c r="F63" t="s">
        <v>422</v>
      </c>
      <c r="G63">
        <v>2</v>
      </c>
    </row>
    <row r="64" spans="1:7" x14ac:dyDescent="0.25">
      <c r="A64">
        <v>63</v>
      </c>
      <c r="B64">
        <v>63</v>
      </c>
      <c r="D64">
        <v>6</v>
      </c>
      <c r="E64" t="s">
        <v>248</v>
      </c>
      <c r="F64" t="s">
        <v>74</v>
      </c>
      <c r="G64">
        <v>2</v>
      </c>
    </row>
    <row r="65" spans="1:7" x14ac:dyDescent="0.25">
      <c r="A65">
        <v>64</v>
      </c>
      <c r="B65">
        <v>64</v>
      </c>
      <c r="D65">
        <v>5</v>
      </c>
      <c r="E65" t="s">
        <v>395</v>
      </c>
      <c r="F65" t="s">
        <v>72</v>
      </c>
      <c r="G65">
        <v>2</v>
      </c>
    </row>
    <row r="66" spans="1:7" x14ac:dyDescent="0.25">
      <c r="A66">
        <v>65</v>
      </c>
      <c r="B66">
        <v>65</v>
      </c>
      <c r="D66">
        <v>5</v>
      </c>
      <c r="E66" t="s">
        <v>398</v>
      </c>
      <c r="G66">
        <v>2</v>
      </c>
    </row>
    <row r="67" spans="1:7" x14ac:dyDescent="0.25">
      <c r="A67">
        <v>66</v>
      </c>
      <c r="B67">
        <v>66</v>
      </c>
      <c r="D67">
        <v>5</v>
      </c>
      <c r="E67" t="s">
        <v>353</v>
      </c>
      <c r="F67" t="s">
        <v>78</v>
      </c>
      <c r="G67">
        <v>2</v>
      </c>
    </row>
    <row r="68" spans="1:7" x14ac:dyDescent="0.25">
      <c r="A68">
        <v>67</v>
      </c>
      <c r="B68">
        <v>67</v>
      </c>
      <c r="D68">
        <v>6</v>
      </c>
      <c r="E68" t="s">
        <v>354</v>
      </c>
      <c r="F68" t="s">
        <v>79</v>
      </c>
      <c r="G68">
        <v>2</v>
      </c>
    </row>
    <row r="69" spans="1:7" x14ac:dyDescent="0.25">
      <c r="A69">
        <v>68</v>
      </c>
      <c r="B69">
        <v>68</v>
      </c>
      <c r="D69">
        <v>1</v>
      </c>
      <c r="E69" t="s">
        <v>243</v>
      </c>
      <c r="F69" t="s">
        <v>67</v>
      </c>
      <c r="G69">
        <v>2</v>
      </c>
    </row>
    <row r="70" spans="1:7" x14ac:dyDescent="0.25">
      <c r="A70">
        <v>69</v>
      </c>
      <c r="B70">
        <v>69</v>
      </c>
      <c r="C70" t="s">
        <v>401</v>
      </c>
      <c r="D70">
        <v>1</v>
      </c>
      <c r="E70" t="s">
        <v>244</v>
      </c>
      <c r="F70" t="s">
        <v>423</v>
      </c>
      <c r="G70">
        <v>2</v>
      </c>
    </row>
    <row r="71" spans="1:7" x14ac:dyDescent="0.25">
      <c r="A71">
        <v>70</v>
      </c>
      <c r="B71">
        <v>70</v>
      </c>
      <c r="C71" t="s">
        <v>401</v>
      </c>
      <c r="D71">
        <v>1</v>
      </c>
      <c r="E71" t="s">
        <v>245</v>
      </c>
      <c r="F71" t="s">
        <v>69</v>
      </c>
      <c r="G71">
        <v>2</v>
      </c>
    </row>
    <row r="72" spans="1:7" x14ac:dyDescent="0.25">
      <c r="A72">
        <v>71</v>
      </c>
      <c r="B72">
        <v>71</v>
      </c>
      <c r="D72">
        <v>1</v>
      </c>
      <c r="E72" t="s">
        <v>246</v>
      </c>
      <c r="F72" t="s">
        <v>70</v>
      </c>
      <c r="G72">
        <v>2</v>
      </c>
    </row>
    <row r="73" spans="1:7" x14ac:dyDescent="0.25">
      <c r="A73">
        <v>72</v>
      </c>
      <c r="B73">
        <v>72</v>
      </c>
      <c r="C73" t="s">
        <v>401</v>
      </c>
      <c r="D73">
        <v>5</v>
      </c>
      <c r="E73" t="s">
        <v>247</v>
      </c>
      <c r="F73" t="s">
        <v>71</v>
      </c>
      <c r="G73">
        <v>2</v>
      </c>
    </row>
    <row r="74" spans="1:7" x14ac:dyDescent="0.25">
      <c r="A74">
        <v>73</v>
      </c>
      <c r="B74">
        <v>73</v>
      </c>
      <c r="D74">
        <v>6</v>
      </c>
      <c r="E74" t="s">
        <v>250</v>
      </c>
      <c r="F74" t="s">
        <v>81</v>
      </c>
      <c r="G74">
        <v>2</v>
      </c>
    </row>
    <row r="75" spans="1:7" x14ac:dyDescent="0.25">
      <c r="A75">
        <v>74</v>
      </c>
      <c r="B75">
        <v>74</v>
      </c>
      <c r="D75">
        <v>5</v>
      </c>
      <c r="E75" t="s">
        <v>251</v>
      </c>
      <c r="F75" t="s">
        <v>83</v>
      </c>
      <c r="G75">
        <v>2</v>
      </c>
    </row>
    <row r="76" spans="1:7" x14ac:dyDescent="0.25">
      <c r="A76">
        <v>75</v>
      </c>
      <c r="B76">
        <v>75</v>
      </c>
      <c r="D76">
        <v>2</v>
      </c>
      <c r="E76" t="s">
        <v>253</v>
      </c>
      <c r="F76" t="s">
        <v>85</v>
      </c>
      <c r="G76">
        <v>2</v>
      </c>
    </row>
    <row r="77" spans="1:7" x14ac:dyDescent="0.25">
      <c r="A77">
        <v>76</v>
      </c>
      <c r="B77">
        <v>76</v>
      </c>
      <c r="D77">
        <v>2</v>
      </c>
      <c r="E77" t="s">
        <v>254</v>
      </c>
      <c r="F77" t="s">
        <v>86</v>
      </c>
      <c r="G77">
        <v>2</v>
      </c>
    </row>
    <row r="78" spans="1:7" x14ac:dyDescent="0.25">
      <c r="A78">
        <v>77</v>
      </c>
      <c r="B78">
        <v>77</v>
      </c>
      <c r="D78">
        <v>6</v>
      </c>
      <c r="E78" t="s">
        <v>259</v>
      </c>
      <c r="F78" t="s">
        <v>93</v>
      </c>
      <c r="G78">
        <v>3</v>
      </c>
    </row>
    <row r="79" spans="1:7" x14ac:dyDescent="0.25">
      <c r="A79">
        <v>78</v>
      </c>
      <c r="B79">
        <v>78</v>
      </c>
      <c r="D79">
        <v>4</v>
      </c>
      <c r="E79" t="s">
        <v>270</v>
      </c>
      <c r="F79" t="s">
        <v>105</v>
      </c>
      <c r="G79">
        <v>3</v>
      </c>
    </row>
    <row r="80" spans="1:7" x14ac:dyDescent="0.25">
      <c r="A80">
        <v>79</v>
      </c>
      <c r="B80">
        <v>79</v>
      </c>
      <c r="D80">
        <v>4</v>
      </c>
      <c r="E80" t="s">
        <v>262</v>
      </c>
      <c r="F80" t="s">
        <v>96</v>
      </c>
      <c r="G80">
        <v>3</v>
      </c>
    </row>
    <row r="81" spans="1:7" x14ac:dyDescent="0.25">
      <c r="A81">
        <v>80</v>
      </c>
      <c r="B81">
        <v>80</v>
      </c>
      <c r="D81">
        <v>4</v>
      </c>
      <c r="E81" t="s">
        <v>265</v>
      </c>
      <c r="F81" t="s">
        <v>100</v>
      </c>
      <c r="G81">
        <v>3</v>
      </c>
    </row>
    <row r="82" spans="1:7" x14ac:dyDescent="0.25">
      <c r="A82">
        <v>81</v>
      </c>
      <c r="B82">
        <v>81</v>
      </c>
      <c r="D82">
        <v>4</v>
      </c>
      <c r="E82" t="s">
        <v>266</v>
      </c>
      <c r="F82" t="s">
        <v>101</v>
      </c>
      <c r="G82">
        <v>3</v>
      </c>
    </row>
    <row r="83" spans="1:7" x14ac:dyDescent="0.25">
      <c r="A83">
        <v>82</v>
      </c>
      <c r="B83">
        <v>82</v>
      </c>
      <c r="D83">
        <v>1</v>
      </c>
      <c r="E83" t="s">
        <v>271</v>
      </c>
      <c r="F83" t="s">
        <v>106</v>
      </c>
      <c r="G83">
        <v>3</v>
      </c>
    </row>
    <row r="84" spans="1:7" x14ac:dyDescent="0.25">
      <c r="A84">
        <v>83</v>
      </c>
      <c r="B84">
        <v>83</v>
      </c>
      <c r="D84">
        <v>1</v>
      </c>
      <c r="E84" t="s">
        <v>424</v>
      </c>
      <c r="F84" t="s">
        <v>425</v>
      </c>
      <c r="G84">
        <v>3</v>
      </c>
    </row>
    <row r="85" spans="1:7" x14ac:dyDescent="0.25">
      <c r="A85">
        <v>84</v>
      </c>
      <c r="B85">
        <v>84</v>
      </c>
      <c r="D85">
        <v>1</v>
      </c>
      <c r="E85" t="s">
        <v>273</v>
      </c>
      <c r="F85" t="s">
        <v>108</v>
      </c>
      <c r="G85">
        <v>3</v>
      </c>
    </row>
    <row r="86" spans="1:7" x14ac:dyDescent="0.25">
      <c r="A86">
        <v>85</v>
      </c>
      <c r="B86">
        <v>85</v>
      </c>
      <c r="C86" t="s">
        <v>401</v>
      </c>
      <c r="D86">
        <v>2</v>
      </c>
      <c r="E86" t="s">
        <v>374</v>
      </c>
      <c r="F86" t="s">
        <v>426</v>
      </c>
      <c r="G86">
        <v>3</v>
      </c>
    </row>
    <row r="87" spans="1:7" x14ac:dyDescent="0.25">
      <c r="A87">
        <v>86</v>
      </c>
      <c r="B87">
        <v>86</v>
      </c>
      <c r="D87">
        <v>1</v>
      </c>
      <c r="E87" t="s">
        <v>274</v>
      </c>
      <c r="F87" t="s">
        <v>109</v>
      </c>
      <c r="G87">
        <v>3</v>
      </c>
    </row>
    <row r="88" spans="1:7" x14ac:dyDescent="0.25">
      <c r="A88">
        <v>87</v>
      </c>
      <c r="B88">
        <v>87</v>
      </c>
      <c r="C88" t="s">
        <v>401</v>
      </c>
      <c r="D88">
        <v>5</v>
      </c>
      <c r="E88" t="s">
        <v>275</v>
      </c>
      <c r="F88" t="s">
        <v>110</v>
      </c>
      <c r="G88">
        <v>3</v>
      </c>
    </row>
    <row r="89" spans="1:7" x14ac:dyDescent="0.25">
      <c r="A89">
        <v>88</v>
      </c>
      <c r="B89">
        <v>88</v>
      </c>
      <c r="D89">
        <v>5</v>
      </c>
      <c r="E89" t="s">
        <v>276</v>
      </c>
      <c r="F89" t="s">
        <v>111</v>
      </c>
      <c r="G89">
        <v>3</v>
      </c>
    </row>
    <row r="90" spans="1:7" x14ac:dyDescent="0.25">
      <c r="A90">
        <v>89</v>
      </c>
      <c r="B90">
        <v>89</v>
      </c>
      <c r="D90">
        <v>6</v>
      </c>
      <c r="E90" t="s">
        <v>358</v>
      </c>
      <c r="F90" t="s">
        <v>127</v>
      </c>
      <c r="G90">
        <v>3</v>
      </c>
    </row>
    <row r="91" spans="1:7" x14ac:dyDescent="0.25">
      <c r="A91">
        <v>90</v>
      </c>
      <c r="B91">
        <v>90</v>
      </c>
      <c r="D91">
        <v>4</v>
      </c>
      <c r="E91" t="s">
        <v>267</v>
      </c>
      <c r="F91" t="s">
        <v>102</v>
      </c>
      <c r="G91">
        <v>3</v>
      </c>
    </row>
    <row r="92" spans="1:7" x14ac:dyDescent="0.25">
      <c r="A92">
        <v>91</v>
      </c>
      <c r="B92">
        <v>91</v>
      </c>
      <c r="D92">
        <v>1</v>
      </c>
      <c r="E92" t="s">
        <v>277</v>
      </c>
      <c r="F92" t="s">
        <v>112</v>
      </c>
      <c r="G92">
        <v>3</v>
      </c>
    </row>
    <row r="93" spans="1:7" x14ac:dyDescent="0.25">
      <c r="A93">
        <v>92</v>
      </c>
      <c r="B93">
        <v>92</v>
      </c>
      <c r="D93">
        <v>5</v>
      </c>
      <c r="E93" t="s">
        <v>263</v>
      </c>
      <c r="F93" t="s">
        <v>98</v>
      </c>
      <c r="G93">
        <v>3</v>
      </c>
    </row>
    <row r="94" spans="1:7" x14ac:dyDescent="0.25">
      <c r="A94">
        <v>93</v>
      </c>
      <c r="B94">
        <v>93</v>
      </c>
      <c r="D94">
        <v>6</v>
      </c>
      <c r="E94" t="s">
        <v>260</v>
      </c>
      <c r="F94" t="s">
        <v>94</v>
      </c>
      <c r="G94">
        <v>3</v>
      </c>
    </row>
    <row r="95" spans="1:7" x14ac:dyDescent="0.25">
      <c r="A95">
        <v>94</v>
      </c>
      <c r="B95">
        <v>94</v>
      </c>
      <c r="D95">
        <v>6</v>
      </c>
      <c r="E95" t="s">
        <v>279</v>
      </c>
      <c r="F95" t="s">
        <v>427</v>
      </c>
      <c r="G95">
        <v>3</v>
      </c>
    </row>
    <row r="96" spans="1:7" x14ac:dyDescent="0.25">
      <c r="A96">
        <v>95</v>
      </c>
      <c r="B96">
        <v>95</v>
      </c>
      <c r="D96">
        <v>2</v>
      </c>
      <c r="E96" t="s">
        <v>280</v>
      </c>
      <c r="F96" t="s">
        <v>428</v>
      </c>
      <c r="G96">
        <v>3</v>
      </c>
    </row>
    <row r="97" spans="1:7" x14ac:dyDescent="0.25">
      <c r="A97">
        <v>96</v>
      </c>
      <c r="B97">
        <v>96</v>
      </c>
      <c r="D97">
        <v>3</v>
      </c>
      <c r="E97" t="s">
        <v>281</v>
      </c>
      <c r="F97" t="s">
        <v>429</v>
      </c>
      <c r="G97">
        <v>3</v>
      </c>
    </row>
    <row r="98" spans="1:7" x14ac:dyDescent="0.25">
      <c r="A98">
        <v>97</v>
      </c>
      <c r="B98">
        <v>97</v>
      </c>
      <c r="D98">
        <v>3</v>
      </c>
      <c r="E98" t="s">
        <v>255</v>
      </c>
      <c r="F98" t="s">
        <v>89</v>
      </c>
      <c r="G98">
        <v>3</v>
      </c>
    </row>
    <row r="99" spans="1:7" x14ac:dyDescent="0.25">
      <c r="A99">
        <v>98</v>
      </c>
      <c r="B99">
        <v>98</v>
      </c>
      <c r="C99" t="s">
        <v>401</v>
      </c>
      <c r="D99">
        <v>3</v>
      </c>
      <c r="E99" t="s">
        <v>256</v>
      </c>
      <c r="F99" t="s">
        <v>90</v>
      </c>
      <c r="G99">
        <v>3</v>
      </c>
    </row>
    <row r="100" spans="1:7" x14ac:dyDescent="0.25">
      <c r="A100">
        <v>99</v>
      </c>
      <c r="B100">
        <v>99</v>
      </c>
      <c r="C100" t="s">
        <v>401</v>
      </c>
      <c r="D100">
        <v>3</v>
      </c>
      <c r="E100" t="s">
        <v>257</v>
      </c>
      <c r="F100" t="s">
        <v>91</v>
      </c>
      <c r="G100">
        <v>3</v>
      </c>
    </row>
    <row r="101" spans="1:7" x14ac:dyDescent="0.25">
      <c r="A101">
        <v>100</v>
      </c>
      <c r="B101">
        <v>100</v>
      </c>
      <c r="C101" t="s">
        <v>401</v>
      </c>
      <c r="D101">
        <v>2</v>
      </c>
      <c r="E101" t="s">
        <v>430</v>
      </c>
      <c r="F101" t="s">
        <v>431</v>
      </c>
      <c r="G101">
        <v>3</v>
      </c>
    </row>
    <row r="102" spans="1:7" x14ac:dyDescent="0.25">
      <c r="A102">
        <v>101</v>
      </c>
      <c r="B102">
        <v>101</v>
      </c>
      <c r="C102" t="s">
        <v>401</v>
      </c>
      <c r="D102">
        <v>1</v>
      </c>
      <c r="E102" t="s">
        <v>282</v>
      </c>
      <c r="F102" t="s">
        <v>117</v>
      </c>
      <c r="G102">
        <v>3</v>
      </c>
    </row>
    <row r="103" spans="1:7" x14ac:dyDescent="0.25">
      <c r="A103">
        <v>102</v>
      </c>
      <c r="B103">
        <v>102</v>
      </c>
      <c r="D103">
        <v>5</v>
      </c>
      <c r="E103" t="s">
        <v>283</v>
      </c>
      <c r="F103" t="s">
        <v>118</v>
      </c>
      <c r="G103">
        <v>3</v>
      </c>
    </row>
    <row r="104" spans="1:7" x14ac:dyDescent="0.25">
      <c r="A104">
        <v>103</v>
      </c>
      <c r="B104">
        <v>103</v>
      </c>
      <c r="D104">
        <v>6</v>
      </c>
      <c r="E104" t="s">
        <v>357</v>
      </c>
      <c r="F104" t="s">
        <v>128</v>
      </c>
      <c r="G104">
        <v>3</v>
      </c>
    </row>
    <row r="105" spans="1:7" x14ac:dyDescent="0.25">
      <c r="A105">
        <v>104</v>
      </c>
      <c r="B105">
        <v>104</v>
      </c>
      <c r="D105">
        <v>6</v>
      </c>
      <c r="E105" t="s">
        <v>359</v>
      </c>
      <c r="F105" t="s">
        <v>129</v>
      </c>
      <c r="G105">
        <v>3</v>
      </c>
    </row>
    <row r="106" spans="1:7" x14ac:dyDescent="0.25">
      <c r="A106">
        <v>105</v>
      </c>
      <c r="B106">
        <v>105</v>
      </c>
      <c r="C106" t="s">
        <v>401</v>
      </c>
      <c r="D106">
        <v>5</v>
      </c>
      <c r="E106" t="s">
        <v>284</v>
      </c>
      <c r="F106" t="s">
        <v>120</v>
      </c>
      <c r="G106">
        <v>3</v>
      </c>
    </row>
    <row r="107" spans="1:7" x14ac:dyDescent="0.25">
      <c r="A107">
        <v>106</v>
      </c>
      <c r="B107">
        <v>106</v>
      </c>
      <c r="C107" t="s">
        <v>401</v>
      </c>
      <c r="D107">
        <v>5</v>
      </c>
      <c r="E107" t="s">
        <v>285</v>
      </c>
      <c r="F107" t="s">
        <v>121</v>
      </c>
      <c r="G107">
        <v>3</v>
      </c>
    </row>
    <row r="108" spans="1:7" x14ac:dyDescent="0.25">
      <c r="A108">
        <v>107</v>
      </c>
      <c r="B108">
        <v>107</v>
      </c>
      <c r="D108">
        <v>5</v>
      </c>
      <c r="E108" t="s">
        <v>286</v>
      </c>
      <c r="F108" t="s">
        <v>122</v>
      </c>
      <c r="G108">
        <v>3</v>
      </c>
    </row>
    <row r="109" spans="1:7" x14ac:dyDescent="0.25">
      <c r="A109">
        <v>108</v>
      </c>
      <c r="B109">
        <v>108</v>
      </c>
      <c r="D109">
        <v>4</v>
      </c>
      <c r="E109" t="s">
        <v>269</v>
      </c>
      <c r="F109" t="s">
        <v>104</v>
      </c>
      <c r="G109">
        <v>3</v>
      </c>
    </row>
    <row r="110" spans="1:7" x14ac:dyDescent="0.25">
      <c r="A110">
        <v>109</v>
      </c>
      <c r="B110">
        <v>109</v>
      </c>
      <c r="D110">
        <v>5</v>
      </c>
      <c r="E110" t="s">
        <v>355</v>
      </c>
      <c r="F110" t="s">
        <v>119</v>
      </c>
      <c r="G110">
        <v>3</v>
      </c>
    </row>
    <row r="111" spans="1:7" x14ac:dyDescent="0.25">
      <c r="A111">
        <v>110</v>
      </c>
      <c r="B111">
        <v>110</v>
      </c>
      <c r="D111">
        <v>1</v>
      </c>
      <c r="E111" t="s">
        <v>287</v>
      </c>
      <c r="F111" t="s">
        <v>123</v>
      </c>
      <c r="G111">
        <v>3</v>
      </c>
    </row>
    <row r="112" spans="1:7" x14ac:dyDescent="0.25">
      <c r="A112">
        <v>111</v>
      </c>
      <c r="B112">
        <v>111</v>
      </c>
      <c r="C112" t="s">
        <v>401</v>
      </c>
      <c r="D112">
        <v>1</v>
      </c>
      <c r="E112" t="s">
        <v>288</v>
      </c>
      <c r="F112" t="s">
        <v>124</v>
      </c>
      <c r="G112">
        <v>3</v>
      </c>
    </row>
    <row r="113" spans="1:7" x14ac:dyDescent="0.25">
      <c r="A113">
        <v>112</v>
      </c>
      <c r="B113">
        <v>112</v>
      </c>
      <c r="D113">
        <v>2</v>
      </c>
      <c r="E113" t="s">
        <v>278</v>
      </c>
      <c r="F113" t="s">
        <v>113</v>
      </c>
      <c r="G113">
        <v>3</v>
      </c>
    </row>
    <row r="114" spans="1:7" x14ac:dyDescent="0.25">
      <c r="A114">
        <v>113</v>
      </c>
      <c r="B114">
        <v>113</v>
      </c>
      <c r="D114">
        <v>4</v>
      </c>
      <c r="E114" t="s">
        <v>268</v>
      </c>
      <c r="F114" t="s">
        <v>103</v>
      </c>
      <c r="G114">
        <v>3</v>
      </c>
    </row>
    <row r="115" spans="1:7" x14ac:dyDescent="0.25">
      <c r="A115">
        <v>114</v>
      </c>
      <c r="B115">
        <v>114</v>
      </c>
      <c r="D115">
        <v>2</v>
      </c>
      <c r="E115" t="s">
        <v>261</v>
      </c>
      <c r="F115" t="s">
        <v>95</v>
      </c>
      <c r="G115">
        <v>3</v>
      </c>
    </row>
    <row r="116" spans="1:7" x14ac:dyDescent="0.25">
      <c r="A116">
        <v>115</v>
      </c>
      <c r="B116">
        <v>115</v>
      </c>
      <c r="D116">
        <v>2</v>
      </c>
      <c r="E116" t="s">
        <v>264</v>
      </c>
      <c r="F116" t="s">
        <v>99</v>
      </c>
      <c r="G116">
        <v>3</v>
      </c>
    </row>
    <row r="117" spans="1:7" x14ac:dyDescent="0.25">
      <c r="A117">
        <v>116</v>
      </c>
      <c r="B117">
        <v>116</v>
      </c>
      <c r="D117">
        <v>3</v>
      </c>
      <c r="E117" t="s">
        <v>258</v>
      </c>
      <c r="F117" t="s">
        <v>92</v>
      </c>
      <c r="G117">
        <v>3</v>
      </c>
    </row>
    <row r="118" spans="1:7" x14ac:dyDescent="0.25">
      <c r="A118">
        <v>117</v>
      </c>
      <c r="B118">
        <v>117</v>
      </c>
      <c r="D118">
        <v>3</v>
      </c>
      <c r="E118" t="s">
        <v>360</v>
      </c>
      <c r="F118" t="s">
        <v>131</v>
      </c>
      <c r="G118">
        <v>3</v>
      </c>
    </row>
    <row r="119" spans="1:7" x14ac:dyDescent="0.25">
      <c r="A119">
        <v>118</v>
      </c>
      <c r="B119">
        <v>118</v>
      </c>
      <c r="D119">
        <v>3</v>
      </c>
      <c r="E119" t="s">
        <v>361</v>
      </c>
      <c r="F119" t="s">
        <v>132</v>
      </c>
      <c r="G119">
        <v>3</v>
      </c>
    </row>
    <row r="120" spans="1:7" x14ac:dyDescent="0.25">
      <c r="A120">
        <v>119</v>
      </c>
      <c r="B120">
        <v>119</v>
      </c>
      <c r="D120">
        <v>3</v>
      </c>
      <c r="E120" t="s">
        <v>289</v>
      </c>
      <c r="F120" t="s">
        <v>133</v>
      </c>
      <c r="G120">
        <v>3</v>
      </c>
    </row>
    <row r="121" spans="1:7" x14ac:dyDescent="0.25">
      <c r="A121">
        <v>120</v>
      </c>
      <c r="B121">
        <v>120</v>
      </c>
      <c r="D121">
        <v>6</v>
      </c>
      <c r="E121" t="s">
        <v>290</v>
      </c>
      <c r="F121" t="s">
        <v>134</v>
      </c>
      <c r="G121">
        <v>3</v>
      </c>
    </row>
    <row r="122" spans="1:7" x14ac:dyDescent="0.25">
      <c r="A122">
        <v>121</v>
      </c>
      <c r="B122">
        <v>121</v>
      </c>
      <c r="D122">
        <v>3</v>
      </c>
      <c r="E122" t="s">
        <v>291</v>
      </c>
      <c r="F122" t="s">
        <v>135</v>
      </c>
      <c r="G122">
        <v>3</v>
      </c>
    </row>
    <row r="123" spans="1:7" x14ac:dyDescent="0.25">
      <c r="A123">
        <v>122</v>
      </c>
      <c r="B123">
        <v>122</v>
      </c>
      <c r="D123">
        <v>6</v>
      </c>
      <c r="E123" t="s">
        <v>292</v>
      </c>
      <c r="F123" t="s">
        <v>136</v>
      </c>
      <c r="G123">
        <v>3</v>
      </c>
    </row>
    <row r="124" spans="1:7" x14ac:dyDescent="0.25">
      <c r="A124">
        <v>123</v>
      </c>
      <c r="B124">
        <v>123</v>
      </c>
      <c r="D124">
        <v>4</v>
      </c>
      <c r="E124" t="s">
        <v>293</v>
      </c>
      <c r="F124" t="s">
        <v>137</v>
      </c>
      <c r="G124">
        <v>3</v>
      </c>
    </row>
    <row r="125" spans="1:7" x14ac:dyDescent="0.25">
      <c r="A125">
        <v>124</v>
      </c>
      <c r="B125">
        <v>124</v>
      </c>
      <c r="D125">
        <v>4</v>
      </c>
      <c r="E125" t="s">
        <v>294</v>
      </c>
      <c r="F125" t="s">
        <v>138</v>
      </c>
      <c r="G125">
        <v>3</v>
      </c>
    </row>
    <row r="126" spans="1:7" x14ac:dyDescent="0.25">
      <c r="A126">
        <v>125</v>
      </c>
      <c r="B126">
        <v>125</v>
      </c>
      <c r="C126" t="s">
        <v>401</v>
      </c>
      <c r="D126">
        <v>6</v>
      </c>
      <c r="E126" t="s">
        <v>295</v>
      </c>
      <c r="F126" t="s">
        <v>139</v>
      </c>
      <c r="G126">
        <v>3</v>
      </c>
    </row>
    <row r="127" spans="1:7" x14ac:dyDescent="0.25">
      <c r="A127">
        <v>126</v>
      </c>
      <c r="B127">
        <v>126</v>
      </c>
      <c r="D127">
        <v>2</v>
      </c>
      <c r="E127" t="s">
        <v>296</v>
      </c>
      <c r="F127" t="s">
        <v>140</v>
      </c>
      <c r="G127">
        <v>3</v>
      </c>
    </row>
    <row r="128" spans="1:7" x14ac:dyDescent="0.25">
      <c r="A128">
        <v>127</v>
      </c>
      <c r="B128">
        <v>127</v>
      </c>
      <c r="D128">
        <v>4</v>
      </c>
      <c r="E128" t="s">
        <v>297</v>
      </c>
      <c r="F128" t="s">
        <v>141</v>
      </c>
      <c r="G128">
        <v>3</v>
      </c>
    </row>
    <row r="129" spans="1:7" x14ac:dyDescent="0.25">
      <c r="A129">
        <v>128</v>
      </c>
      <c r="B129">
        <v>128</v>
      </c>
      <c r="D129">
        <v>5</v>
      </c>
      <c r="E129" t="s">
        <v>298</v>
      </c>
      <c r="F129" t="s">
        <v>142</v>
      </c>
      <c r="G129">
        <v>3</v>
      </c>
    </row>
    <row r="130" spans="1:7" x14ac:dyDescent="0.25">
      <c r="A130">
        <v>129</v>
      </c>
      <c r="B130">
        <v>129</v>
      </c>
      <c r="D130">
        <v>5</v>
      </c>
      <c r="E130" t="s">
        <v>373</v>
      </c>
      <c r="F130" t="s">
        <v>73</v>
      </c>
      <c r="G130">
        <v>3</v>
      </c>
    </row>
    <row r="131" spans="1:7" x14ac:dyDescent="0.25">
      <c r="A131">
        <v>130</v>
      </c>
      <c r="B131">
        <v>130</v>
      </c>
      <c r="D131">
        <v>5</v>
      </c>
      <c r="E131" t="s">
        <v>351</v>
      </c>
      <c r="F131" t="s">
        <v>75</v>
      </c>
      <c r="G131">
        <v>3</v>
      </c>
    </row>
    <row r="132" spans="1:7" x14ac:dyDescent="0.25">
      <c r="A132">
        <v>131</v>
      </c>
      <c r="B132">
        <v>131</v>
      </c>
      <c r="D132">
        <v>5</v>
      </c>
      <c r="E132" t="s">
        <v>352</v>
      </c>
      <c r="F132" t="s">
        <v>76</v>
      </c>
      <c r="G132">
        <v>3</v>
      </c>
    </row>
    <row r="133" spans="1:7" x14ac:dyDescent="0.25">
      <c r="A133">
        <v>132</v>
      </c>
      <c r="B133">
        <v>132</v>
      </c>
      <c r="D133">
        <v>5</v>
      </c>
      <c r="E133" t="s">
        <v>350</v>
      </c>
      <c r="F133" t="s">
        <v>77</v>
      </c>
      <c r="G133">
        <v>3</v>
      </c>
    </row>
    <row r="134" spans="1:7" x14ac:dyDescent="0.25">
      <c r="A134">
        <v>133</v>
      </c>
      <c r="B134">
        <v>133</v>
      </c>
      <c r="D134">
        <v>4</v>
      </c>
      <c r="E134" t="s">
        <v>219</v>
      </c>
      <c r="F134" t="s">
        <v>143</v>
      </c>
      <c r="G134">
        <v>3</v>
      </c>
    </row>
    <row r="135" spans="1:7" x14ac:dyDescent="0.25">
      <c r="A135">
        <v>134</v>
      </c>
      <c r="B135">
        <v>134</v>
      </c>
      <c r="D135">
        <v>2</v>
      </c>
      <c r="E135" t="s">
        <v>299</v>
      </c>
      <c r="F135" t="s">
        <v>144</v>
      </c>
      <c r="G135">
        <v>3</v>
      </c>
    </row>
    <row r="136" spans="1:7" x14ac:dyDescent="0.25">
      <c r="A136">
        <v>135</v>
      </c>
      <c r="B136">
        <v>135</v>
      </c>
      <c r="D136">
        <v>4</v>
      </c>
      <c r="E136" t="s">
        <v>300</v>
      </c>
      <c r="F136" t="s">
        <v>145</v>
      </c>
      <c r="G136">
        <v>3</v>
      </c>
    </row>
    <row r="137" spans="1:7" x14ac:dyDescent="0.25">
      <c r="A137">
        <v>136</v>
      </c>
      <c r="B137">
        <v>136</v>
      </c>
      <c r="D137">
        <v>4</v>
      </c>
      <c r="E137" t="s">
        <v>301</v>
      </c>
      <c r="F137" t="s">
        <v>146</v>
      </c>
      <c r="G137">
        <v>3</v>
      </c>
    </row>
    <row r="138" spans="1:7" x14ac:dyDescent="0.25">
      <c r="A138">
        <v>137</v>
      </c>
      <c r="B138">
        <v>137</v>
      </c>
      <c r="C138" t="s">
        <v>401</v>
      </c>
      <c r="D138">
        <v>6</v>
      </c>
      <c r="E138" t="s">
        <v>364</v>
      </c>
      <c r="F138" t="s">
        <v>147</v>
      </c>
      <c r="G138">
        <v>3</v>
      </c>
    </row>
    <row r="139" spans="1:7" x14ac:dyDescent="0.25">
      <c r="A139">
        <v>138</v>
      </c>
      <c r="B139">
        <v>138</v>
      </c>
      <c r="C139" t="s">
        <v>401</v>
      </c>
      <c r="D139">
        <v>4</v>
      </c>
      <c r="E139" t="s">
        <v>362</v>
      </c>
      <c r="F139" t="s">
        <v>149</v>
      </c>
      <c r="G139">
        <v>3</v>
      </c>
    </row>
    <row r="140" spans="1:7" x14ac:dyDescent="0.25">
      <c r="A140">
        <v>139</v>
      </c>
      <c r="B140">
        <v>139</v>
      </c>
      <c r="C140" t="s">
        <v>401</v>
      </c>
      <c r="D140">
        <v>6</v>
      </c>
      <c r="E140" t="s">
        <v>302</v>
      </c>
      <c r="F140" t="s">
        <v>150</v>
      </c>
      <c r="G140">
        <v>3</v>
      </c>
    </row>
    <row r="141" spans="1:7" x14ac:dyDescent="0.25">
      <c r="A141">
        <v>140</v>
      </c>
      <c r="B141">
        <v>140</v>
      </c>
      <c r="D141">
        <v>2</v>
      </c>
      <c r="E141" t="s">
        <v>390</v>
      </c>
      <c r="F141" t="s">
        <v>151</v>
      </c>
      <c r="G141">
        <v>3</v>
      </c>
    </row>
    <row r="142" spans="1:7" x14ac:dyDescent="0.25">
      <c r="A142">
        <v>141</v>
      </c>
      <c r="B142">
        <v>141</v>
      </c>
      <c r="C142" t="s">
        <v>401</v>
      </c>
      <c r="D142">
        <v>5</v>
      </c>
      <c r="E142" t="s">
        <v>432</v>
      </c>
      <c r="F142" t="s">
        <v>433</v>
      </c>
      <c r="G142">
        <v>3</v>
      </c>
    </row>
    <row r="143" spans="1:7" x14ac:dyDescent="0.25">
      <c r="A143">
        <v>142</v>
      </c>
      <c r="B143">
        <v>142</v>
      </c>
      <c r="C143" t="s">
        <v>401</v>
      </c>
      <c r="D143">
        <v>6</v>
      </c>
      <c r="E143" t="s">
        <v>303</v>
      </c>
      <c r="F143" t="s">
        <v>153</v>
      </c>
      <c r="G143">
        <v>3</v>
      </c>
    </row>
    <row r="144" spans="1:7" x14ac:dyDescent="0.25">
      <c r="A144">
        <v>143</v>
      </c>
      <c r="B144">
        <v>143</v>
      </c>
      <c r="C144" t="s">
        <v>401</v>
      </c>
      <c r="D144">
        <v>5</v>
      </c>
      <c r="E144" t="s">
        <v>365</v>
      </c>
      <c r="F144" t="s">
        <v>154</v>
      </c>
      <c r="G144">
        <v>3</v>
      </c>
    </row>
    <row r="145" spans="1:7" x14ac:dyDescent="0.25">
      <c r="A145">
        <v>144</v>
      </c>
      <c r="B145">
        <v>144</v>
      </c>
      <c r="D145">
        <v>5</v>
      </c>
      <c r="E145" t="s">
        <v>304</v>
      </c>
      <c r="F145" t="s">
        <v>155</v>
      </c>
      <c r="G145">
        <v>3</v>
      </c>
    </row>
    <row r="146" spans="1:7" x14ac:dyDescent="0.25">
      <c r="A146">
        <v>145</v>
      </c>
      <c r="B146">
        <v>145</v>
      </c>
      <c r="D146">
        <v>5</v>
      </c>
      <c r="E146" t="s">
        <v>305</v>
      </c>
      <c r="F146" t="s">
        <v>156</v>
      </c>
      <c r="G146">
        <v>3</v>
      </c>
    </row>
    <row r="147" spans="1:7" x14ac:dyDescent="0.25">
      <c r="A147">
        <v>146</v>
      </c>
      <c r="B147">
        <v>146</v>
      </c>
      <c r="D147">
        <v>5</v>
      </c>
      <c r="E147" t="s">
        <v>306</v>
      </c>
      <c r="F147" t="s">
        <v>157</v>
      </c>
      <c r="G147">
        <v>3</v>
      </c>
    </row>
    <row r="148" spans="1:7" x14ac:dyDescent="0.25">
      <c r="A148">
        <v>147</v>
      </c>
      <c r="B148">
        <v>147</v>
      </c>
      <c r="D148">
        <v>5</v>
      </c>
      <c r="E148" t="s">
        <v>307</v>
      </c>
      <c r="F148" t="s">
        <v>158</v>
      </c>
      <c r="G148">
        <v>3</v>
      </c>
    </row>
    <row r="149" spans="1:7" x14ac:dyDescent="0.25">
      <c r="A149">
        <v>148</v>
      </c>
      <c r="B149">
        <v>148</v>
      </c>
      <c r="D149">
        <v>5</v>
      </c>
      <c r="E149" t="s">
        <v>308</v>
      </c>
      <c r="F149" t="s">
        <v>159</v>
      </c>
      <c r="G149">
        <v>3</v>
      </c>
    </row>
    <row r="150" spans="1:7" x14ac:dyDescent="0.25">
      <c r="A150">
        <v>149</v>
      </c>
      <c r="B150">
        <v>149</v>
      </c>
      <c r="D150">
        <v>2</v>
      </c>
      <c r="E150" t="s">
        <v>309</v>
      </c>
      <c r="F150" t="s">
        <v>160</v>
      </c>
      <c r="G150">
        <v>3</v>
      </c>
    </row>
    <row r="151" spans="1:7" x14ac:dyDescent="0.25">
      <c r="A151">
        <v>150</v>
      </c>
      <c r="B151">
        <v>150</v>
      </c>
      <c r="D151">
        <v>5</v>
      </c>
      <c r="E151" t="s">
        <v>378</v>
      </c>
      <c r="F151" t="s">
        <v>161</v>
      </c>
      <c r="G151">
        <v>3</v>
      </c>
    </row>
    <row r="152" spans="1:7" x14ac:dyDescent="0.25">
      <c r="A152">
        <v>151</v>
      </c>
      <c r="B152">
        <v>151</v>
      </c>
      <c r="D152">
        <v>5</v>
      </c>
      <c r="E152" t="s">
        <v>377</v>
      </c>
      <c r="F152" t="s">
        <v>162</v>
      </c>
      <c r="G152">
        <v>3</v>
      </c>
    </row>
    <row r="153" spans="1:7" x14ac:dyDescent="0.25">
      <c r="A153">
        <v>152</v>
      </c>
      <c r="B153">
        <v>152</v>
      </c>
      <c r="D153">
        <v>5</v>
      </c>
      <c r="E153" t="s">
        <v>310</v>
      </c>
      <c r="F153" t="s">
        <v>163</v>
      </c>
      <c r="G153">
        <v>3</v>
      </c>
    </row>
    <row r="154" spans="1:7" x14ac:dyDescent="0.25">
      <c r="A154">
        <v>153</v>
      </c>
      <c r="B154">
        <v>153</v>
      </c>
      <c r="D154">
        <v>6</v>
      </c>
      <c r="E154" t="s">
        <v>311</v>
      </c>
      <c r="F154" t="s">
        <v>164</v>
      </c>
      <c r="G154">
        <v>3</v>
      </c>
    </row>
    <row r="155" spans="1:7" x14ac:dyDescent="0.25">
      <c r="A155">
        <v>154</v>
      </c>
      <c r="B155">
        <v>154</v>
      </c>
      <c r="D155">
        <v>2</v>
      </c>
      <c r="E155" t="s">
        <v>312</v>
      </c>
      <c r="F155" t="s">
        <v>166</v>
      </c>
      <c r="G155">
        <v>4</v>
      </c>
    </row>
    <row r="156" spans="1:7" x14ac:dyDescent="0.25">
      <c r="A156">
        <v>155</v>
      </c>
      <c r="B156">
        <v>155</v>
      </c>
      <c r="D156">
        <v>2</v>
      </c>
      <c r="E156" t="s">
        <v>313</v>
      </c>
      <c r="F156" t="s">
        <v>167</v>
      </c>
      <c r="G156">
        <v>4</v>
      </c>
    </row>
    <row r="157" spans="1:7" x14ac:dyDescent="0.25">
      <c r="A157">
        <v>156</v>
      </c>
      <c r="B157">
        <v>156</v>
      </c>
      <c r="D157">
        <v>2</v>
      </c>
      <c r="E157" t="s">
        <v>314</v>
      </c>
      <c r="F157" t="s">
        <v>168</v>
      </c>
      <c r="G157">
        <v>4</v>
      </c>
    </row>
    <row r="158" spans="1:7" x14ac:dyDescent="0.25">
      <c r="A158">
        <v>157</v>
      </c>
      <c r="B158">
        <v>157</v>
      </c>
      <c r="D158">
        <v>2</v>
      </c>
      <c r="E158" t="s">
        <v>315</v>
      </c>
      <c r="F158" t="s">
        <v>169</v>
      </c>
      <c r="G158">
        <v>4</v>
      </c>
    </row>
    <row r="159" spans="1:7" x14ac:dyDescent="0.25">
      <c r="A159">
        <v>158</v>
      </c>
      <c r="B159">
        <v>158</v>
      </c>
      <c r="D159">
        <v>2</v>
      </c>
      <c r="E159" t="s">
        <v>316</v>
      </c>
      <c r="F159" t="s">
        <v>170</v>
      </c>
      <c r="G159">
        <v>4</v>
      </c>
    </row>
    <row r="160" spans="1:7" x14ac:dyDescent="0.25">
      <c r="A160">
        <v>159</v>
      </c>
      <c r="B160">
        <v>159</v>
      </c>
      <c r="D160">
        <v>5</v>
      </c>
      <c r="E160" t="s">
        <v>317</v>
      </c>
      <c r="F160" t="s">
        <v>171</v>
      </c>
      <c r="G160">
        <v>4</v>
      </c>
    </row>
    <row r="161" spans="1:7" x14ac:dyDescent="0.25">
      <c r="A161">
        <v>160</v>
      </c>
      <c r="B161">
        <v>160</v>
      </c>
      <c r="C161" t="s">
        <v>401</v>
      </c>
      <c r="D161">
        <v>5</v>
      </c>
      <c r="E161" t="s">
        <v>318</v>
      </c>
      <c r="F161" t="s">
        <v>172</v>
      </c>
      <c r="G161">
        <v>4</v>
      </c>
    </row>
    <row r="162" spans="1:7" x14ac:dyDescent="0.25">
      <c r="A162">
        <v>161</v>
      </c>
      <c r="B162">
        <v>161</v>
      </c>
      <c r="D162">
        <v>4</v>
      </c>
      <c r="E162" t="s">
        <v>319</v>
      </c>
      <c r="F162" t="s">
        <v>173</v>
      </c>
      <c r="G162">
        <v>4</v>
      </c>
    </row>
    <row r="163" spans="1:7" x14ac:dyDescent="0.25">
      <c r="A163">
        <v>162</v>
      </c>
      <c r="B163">
        <v>162</v>
      </c>
      <c r="D163">
        <v>4</v>
      </c>
      <c r="E163" t="s">
        <v>320</v>
      </c>
      <c r="F163" t="s">
        <v>434</v>
      </c>
      <c r="G163">
        <v>4</v>
      </c>
    </row>
    <row r="164" spans="1:7" x14ac:dyDescent="0.25">
      <c r="A164">
        <v>163</v>
      </c>
      <c r="B164">
        <v>163</v>
      </c>
      <c r="D164">
        <v>4</v>
      </c>
      <c r="E164" t="s">
        <v>321</v>
      </c>
      <c r="F164" t="s">
        <v>175</v>
      </c>
      <c r="G164">
        <v>4</v>
      </c>
    </row>
    <row r="165" spans="1:7" x14ac:dyDescent="0.25">
      <c r="A165">
        <v>164</v>
      </c>
      <c r="B165">
        <v>164</v>
      </c>
      <c r="D165">
        <v>4</v>
      </c>
      <c r="E165" t="s">
        <v>435</v>
      </c>
      <c r="F165" t="s">
        <v>436</v>
      </c>
      <c r="G165">
        <v>4</v>
      </c>
    </row>
    <row r="166" spans="1:7" x14ac:dyDescent="0.25">
      <c r="A166">
        <v>165</v>
      </c>
      <c r="B166">
        <v>165</v>
      </c>
      <c r="D166">
        <v>4</v>
      </c>
      <c r="E166" t="s">
        <v>323</v>
      </c>
      <c r="F166" t="s">
        <v>177</v>
      </c>
      <c r="G166">
        <v>4</v>
      </c>
    </row>
    <row r="167" spans="1:7" x14ac:dyDescent="0.25">
      <c r="A167">
        <v>166</v>
      </c>
      <c r="B167">
        <v>166</v>
      </c>
      <c r="D167">
        <v>4</v>
      </c>
      <c r="E167" t="s">
        <v>366</v>
      </c>
      <c r="F167" t="s">
        <v>178</v>
      </c>
      <c r="G167">
        <v>4</v>
      </c>
    </row>
    <row r="168" spans="1:7" x14ac:dyDescent="0.25">
      <c r="A168">
        <v>167</v>
      </c>
      <c r="B168">
        <v>167</v>
      </c>
      <c r="D168">
        <v>4</v>
      </c>
      <c r="E168" t="s">
        <v>324</v>
      </c>
      <c r="F168" t="s">
        <v>179</v>
      </c>
      <c r="G168">
        <v>4</v>
      </c>
    </row>
    <row r="169" spans="1:7" x14ac:dyDescent="0.25">
      <c r="A169">
        <v>168</v>
      </c>
      <c r="B169">
        <v>168</v>
      </c>
      <c r="D169">
        <v>4</v>
      </c>
      <c r="E169" t="s">
        <v>325</v>
      </c>
      <c r="F169" t="s">
        <v>180</v>
      </c>
      <c r="G169">
        <v>4</v>
      </c>
    </row>
    <row r="170" spans="1:7" x14ac:dyDescent="0.25">
      <c r="A170">
        <v>169</v>
      </c>
      <c r="B170">
        <v>169</v>
      </c>
      <c r="C170" t="s">
        <v>401</v>
      </c>
      <c r="D170">
        <v>2</v>
      </c>
      <c r="E170" t="s">
        <v>326</v>
      </c>
      <c r="F170" t="s">
        <v>181</v>
      </c>
      <c r="G170">
        <v>4</v>
      </c>
    </row>
    <row r="171" spans="1:7" x14ac:dyDescent="0.25">
      <c r="A171">
        <v>170</v>
      </c>
      <c r="B171">
        <v>170</v>
      </c>
      <c r="D171">
        <v>6</v>
      </c>
      <c r="E171" t="s">
        <v>327</v>
      </c>
      <c r="F171" t="s">
        <v>182</v>
      </c>
      <c r="G171">
        <v>4</v>
      </c>
    </row>
    <row r="172" spans="1:7" x14ac:dyDescent="0.25">
      <c r="A172">
        <v>171</v>
      </c>
      <c r="B172">
        <v>171</v>
      </c>
      <c r="D172">
        <v>4</v>
      </c>
      <c r="E172" t="s">
        <v>328</v>
      </c>
      <c r="F172" t="s">
        <v>183</v>
      </c>
      <c r="G172">
        <v>4</v>
      </c>
    </row>
    <row r="173" spans="1:7" x14ac:dyDescent="0.25">
      <c r="A173">
        <v>172</v>
      </c>
      <c r="B173">
        <v>172</v>
      </c>
      <c r="D173">
        <v>2</v>
      </c>
      <c r="E173" t="s">
        <v>329</v>
      </c>
      <c r="F173" t="s">
        <v>184</v>
      </c>
      <c r="G173">
        <v>4</v>
      </c>
    </row>
    <row r="174" spans="1:7" x14ac:dyDescent="0.25">
      <c r="A174">
        <v>173</v>
      </c>
      <c r="B174">
        <v>173</v>
      </c>
      <c r="D174">
        <v>2</v>
      </c>
      <c r="E174" t="s">
        <v>330</v>
      </c>
      <c r="F174" t="s">
        <v>185</v>
      </c>
      <c r="G174">
        <v>4</v>
      </c>
    </row>
    <row r="175" spans="1:7" x14ac:dyDescent="0.25">
      <c r="A175">
        <v>174</v>
      </c>
      <c r="B175">
        <v>174</v>
      </c>
      <c r="D175">
        <v>6</v>
      </c>
      <c r="E175" t="s">
        <v>331</v>
      </c>
      <c r="F175" t="s">
        <v>186</v>
      </c>
      <c r="G175">
        <v>4</v>
      </c>
    </row>
    <row r="176" spans="1:7" x14ac:dyDescent="0.25">
      <c r="A176">
        <v>175</v>
      </c>
      <c r="B176">
        <v>175</v>
      </c>
      <c r="D176">
        <v>6</v>
      </c>
      <c r="E176" t="s">
        <v>437</v>
      </c>
      <c r="F176" t="s">
        <v>438</v>
      </c>
      <c r="G176">
        <v>4</v>
      </c>
    </row>
    <row r="177" spans="1:7" x14ac:dyDescent="0.25">
      <c r="A177">
        <v>176</v>
      </c>
      <c r="B177">
        <v>176</v>
      </c>
      <c r="D177">
        <v>6</v>
      </c>
      <c r="E177" t="s">
        <v>332</v>
      </c>
      <c r="F177" t="s">
        <v>188</v>
      </c>
      <c r="G177">
        <v>4</v>
      </c>
    </row>
    <row r="178" spans="1:7" x14ac:dyDescent="0.25">
      <c r="A178">
        <v>177</v>
      </c>
      <c r="B178">
        <v>177</v>
      </c>
      <c r="D178">
        <v>2</v>
      </c>
      <c r="E178" t="s">
        <v>333</v>
      </c>
      <c r="F178" t="s">
        <v>189</v>
      </c>
      <c r="G178">
        <v>4</v>
      </c>
    </row>
    <row r="179" spans="1:7" x14ac:dyDescent="0.25">
      <c r="A179">
        <v>178</v>
      </c>
      <c r="B179">
        <v>178</v>
      </c>
      <c r="D179">
        <v>2</v>
      </c>
      <c r="E179" t="s">
        <v>334</v>
      </c>
      <c r="F179" t="s">
        <v>190</v>
      </c>
      <c r="G179">
        <v>4</v>
      </c>
    </row>
    <row r="180" spans="1:7" x14ac:dyDescent="0.25">
      <c r="A180">
        <v>179</v>
      </c>
      <c r="B180">
        <v>179</v>
      </c>
      <c r="D180">
        <v>2</v>
      </c>
      <c r="E180" t="s">
        <v>335</v>
      </c>
      <c r="F180" t="s">
        <v>191</v>
      </c>
      <c r="G180">
        <v>4</v>
      </c>
    </row>
    <row r="181" spans="1:7" x14ac:dyDescent="0.25">
      <c r="A181">
        <v>180</v>
      </c>
      <c r="B181">
        <v>180</v>
      </c>
      <c r="D181">
        <v>2</v>
      </c>
      <c r="E181" t="s">
        <v>391</v>
      </c>
      <c r="F181" t="s">
        <v>392</v>
      </c>
      <c r="G181">
        <v>4</v>
      </c>
    </row>
    <row r="182" spans="1:7" x14ac:dyDescent="0.25">
      <c r="A182">
        <v>181</v>
      </c>
      <c r="B182">
        <v>181</v>
      </c>
      <c r="D182">
        <v>6</v>
      </c>
      <c r="E182" t="s">
        <v>336</v>
      </c>
      <c r="F182" t="s">
        <v>192</v>
      </c>
      <c r="G182">
        <v>4</v>
      </c>
    </row>
    <row r="183" spans="1:7" x14ac:dyDescent="0.25">
      <c r="A183">
        <v>182</v>
      </c>
      <c r="B183">
        <v>182</v>
      </c>
      <c r="D183">
        <v>6</v>
      </c>
      <c r="E183" t="s">
        <v>337</v>
      </c>
      <c r="F183" t="s">
        <v>193</v>
      </c>
      <c r="G183">
        <v>4</v>
      </c>
    </row>
    <row r="184" spans="1:7" x14ac:dyDescent="0.25">
      <c r="A184">
        <v>183</v>
      </c>
      <c r="B184">
        <v>183</v>
      </c>
      <c r="D184">
        <v>6</v>
      </c>
      <c r="E184" t="s">
        <v>338</v>
      </c>
      <c r="F184" t="s">
        <v>194</v>
      </c>
      <c r="G184">
        <v>4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A6" sqref="A6:A15"/>
    </sheetView>
  </sheetViews>
  <sheetFormatPr baseColWidth="10" defaultRowHeight="15" x14ac:dyDescent="0.25"/>
  <cols>
    <col min="1" max="1" width="74" customWidth="1"/>
  </cols>
  <sheetData>
    <row r="1" spans="1:9" ht="79.5" thickBot="1" x14ac:dyDescent="0.3">
      <c r="A1" s="19" t="s">
        <v>458</v>
      </c>
      <c r="B1" s="19" t="s">
        <v>459</v>
      </c>
      <c r="C1" s="19" t="s">
        <v>460</v>
      </c>
      <c r="D1" s="19" t="s">
        <v>461</v>
      </c>
      <c r="E1" s="19" t="s">
        <v>462</v>
      </c>
      <c r="F1" s="19" t="s">
        <v>463</v>
      </c>
      <c r="G1" s="19" t="s">
        <v>464</v>
      </c>
      <c r="H1" s="19" t="s">
        <v>465</v>
      </c>
      <c r="I1" s="19" t="s">
        <v>466</v>
      </c>
    </row>
    <row r="5" spans="1:9" ht="15.75" thickBot="1" x14ac:dyDescent="0.3"/>
    <row r="6" spans="1:9" ht="18.75" customHeight="1" thickBot="1" x14ac:dyDescent="0.3">
      <c r="A6" s="19" t="s">
        <v>458</v>
      </c>
    </row>
    <row r="7" spans="1:9" ht="16.5" thickBot="1" x14ac:dyDescent="0.3">
      <c r="A7" s="19" t="s">
        <v>459</v>
      </c>
    </row>
    <row r="8" spans="1:9" ht="16.5" thickBot="1" x14ac:dyDescent="0.3">
      <c r="A8" s="19" t="s">
        <v>460</v>
      </c>
    </row>
    <row r="9" spans="1:9" ht="16.5" thickBot="1" x14ac:dyDescent="0.3">
      <c r="A9" s="19" t="s">
        <v>461</v>
      </c>
    </row>
    <row r="10" spans="1:9" ht="16.5" thickBot="1" x14ac:dyDescent="0.3">
      <c r="A10" s="19" t="s">
        <v>462</v>
      </c>
    </row>
    <row r="11" spans="1:9" ht="16.5" thickBot="1" x14ac:dyDescent="0.3">
      <c r="A11" s="19" t="s">
        <v>463</v>
      </c>
    </row>
    <row r="12" spans="1:9" ht="16.5" thickBot="1" x14ac:dyDescent="0.3">
      <c r="A12" s="19" t="s">
        <v>464</v>
      </c>
    </row>
    <row r="13" spans="1:9" ht="16.5" thickBot="1" x14ac:dyDescent="0.3">
      <c r="A13" s="19" t="s">
        <v>465</v>
      </c>
    </row>
    <row r="14" spans="1:9" ht="18.75" customHeight="1" thickBot="1" x14ac:dyDescent="0.3">
      <c r="A14" s="19" t="s">
        <v>466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1</vt:i4>
      </vt:variant>
    </vt:vector>
  </HeadingPairs>
  <TitlesOfParts>
    <vt:vector size="8" baseType="lpstr">
      <vt:lpstr>JOINT LIST OF EXPERIMENTS</vt:lpstr>
      <vt:lpstr>Tabelle1</vt:lpstr>
      <vt:lpstr>Team</vt:lpstr>
      <vt:lpstr>Tabelle3</vt:lpstr>
      <vt:lpstr>Tabelle4</vt:lpstr>
      <vt:lpstr>Tabelle5</vt:lpstr>
      <vt:lpstr>Tabelle6</vt:lpstr>
      <vt:lpstr>'JOINT LIST OF EXPERIMENTS'!_GoBack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Mircea</dc:creator>
  <cp:lastModifiedBy>mschwaer</cp:lastModifiedBy>
  <cp:revision/>
  <dcterms:created xsi:type="dcterms:W3CDTF">2015-11-21T18:55:45Z</dcterms:created>
  <dcterms:modified xsi:type="dcterms:W3CDTF">2017-04-19T06:17:31Z</dcterms:modified>
</cp:coreProperties>
</file>