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.UNLMLAB\Downloads\"/>
    </mc:Choice>
  </mc:AlternateContent>
  <bookViews>
    <workbookView xWindow="0" yWindow="0" windowWidth="12000" windowHeight="6390" firstSheet="1" activeTab="2"/>
  </bookViews>
  <sheets>
    <sheet name="BuscarV" sheetId="2" r:id="rId1"/>
    <sheet name="Hoja1" sheetId="5" r:id="rId2"/>
    <sheet name="BuscarH" sheetId="3" r:id="rId3"/>
    <sheet name="BuscarV con 1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D16" i="4"/>
  <c r="D17" i="4"/>
  <c r="D18" i="4"/>
  <c r="D19" i="4"/>
  <c r="D20" i="4"/>
  <c r="D21" i="4"/>
  <c r="D22" i="4"/>
  <c r="D23" i="4"/>
  <c r="D24" i="4"/>
  <c r="E13" i="3"/>
  <c r="E14" i="3"/>
  <c r="E15" i="3"/>
  <c r="E16" i="3"/>
  <c r="E17" i="3"/>
  <c r="E18" i="3"/>
  <c r="E19" i="3"/>
  <c r="E20" i="3"/>
  <c r="E21" i="3"/>
  <c r="E12" i="3"/>
  <c r="D13" i="3"/>
  <c r="D14" i="3"/>
  <c r="D15" i="3"/>
  <c r="D16" i="3"/>
  <c r="D17" i="3"/>
  <c r="D18" i="3"/>
  <c r="D19" i="3"/>
  <c r="D20" i="3"/>
  <c r="D21" i="3"/>
  <c r="D12" i="3"/>
  <c r="B31" i="2"/>
  <c r="B32" i="2"/>
  <c r="B30" i="2"/>
  <c r="B29" i="2"/>
  <c r="E15" i="2"/>
  <c r="E16" i="2"/>
  <c r="E17" i="2"/>
  <c r="E18" i="2"/>
  <c r="E19" i="2"/>
  <c r="E20" i="2"/>
  <c r="E21" i="2"/>
  <c r="E22" i="2"/>
  <c r="E23" i="2"/>
  <c r="E14" i="2"/>
  <c r="D14" i="2"/>
  <c r="D15" i="2"/>
  <c r="D16" i="2"/>
  <c r="D17" i="2"/>
  <c r="D18" i="2"/>
  <c r="D19" i="2"/>
  <c r="D20" i="2"/>
  <c r="D21" i="2"/>
  <c r="D22" i="2"/>
  <c r="D23" i="2"/>
</calcChain>
</file>

<file path=xl/sharedStrings.xml><?xml version="1.0" encoding="utf-8"?>
<sst xmlns="http://schemas.openxmlformats.org/spreadsheetml/2006/main" count="87" uniqueCount="36">
  <si>
    <t>CATEGORIA</t>
  </si>
  <si>
    <t>HORAS</t>
  </si>
  <si>
    <t>TOTAL</t>
  </si>
  <si>
    <t>ALUMNO</t>
  </si>
  <si>
    <t>Dada una lista de alumnos que cursan carreras en un instituto de capacitación de idiomas se debe mostrar en las columnas vacías</t>
  </si>
  <si>
    <t>los datos que se conocen en la tabla de referencias.</t>
  </si>
  <si>
    <t>Referencias:</t>
  </si>
  <si>
    <t xml:space="preserve">Palomino Ramiro </t>
  </si>
  <si>
    <t>Suarez Laura</t>
  </si>
  <si>
    <t>Fernandez Jose Luis</t>
  </si>
  <si>
    <t xml:space="preserve">Godoy Cristian </t>
  </si>
  <si>
    <t>Robles Luciana</t>
  </si>
  <si>
    <t>Rivera Hernan</t>
  </si>
  <si>
    <t>Alvarez Natalia Isabel</t>
  </si>
  <si>
    <t>Torres Julian</t>
  </si>
  <si>
    <t>Valenzuela Micaela</t>
  </si>
  <si>
    <t>Martinez Diego</t>
  </si>
  <si>
    <t>PRECIO 
x HORA</t>
  </si>
  <si>
    <t>Organizar la siguiente lista de forma tal que varíen los datos al modificar el código en la celda B27.</t>
  </si>
  <si>
    <t>CODIGO
CURSO</t>
  </si>
  <si>
    <t>NOMBRE DEL CURSO</t>
  </si>
  <si>
    <t>PORTUGUÉS</t>
  </si>
  <si>
    <t>ALEMÁN</t>
  </si>
  <si>
    <t>INGLÉS</t>
  </si>
  <si>
    <t>ITALIANO</t>
  </si>
  <si>
    <t>CURSO</t>
  </si>
  <si>
    <t>NRO HORAS</t>
  </si>
  <si>
    <t>Búsqueda de Datos con BuscarH:</t>
  </si>
  <si>
    <t>Búsqueda de Datos con BuscarV:</t>
  </si>
  <si>
    <t>ANTIGÜEDAD</t>
  </si>
  <si>
    <t>VACACIONES</t>
  </si>
  <si>
    <t>3 SEMANAS</t>
  </si>
  <si>
    <t>4 SEMANAS</t>
  </si>
  <si>
    <t>5 SEMANAS</t>
  </si>
  <si>
    <t>2 SEMANA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</si>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</sst>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$-2C0A]\ * #,##0.00_ ;_ [$$-2C0A]\ * \-#,##0.00_ ;_ [$$-2C0A]\ * &quot;-&quot;??_ ;_ @_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 applyAlignment="1">
      <alignment horizontal="center" vertical="center"/>
    </xf>
  </cellXfs>
  <cellStyles count="3">
    <cellStyle name="GreyOrWhite" xfId="1"/>
    <cellStyle name="Normal" xfId="0" builtinId="0"/>
    <cellStyle name="Yellow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A4" sqref="A4:C8"/>
    </sheetView>
  </sheetViews>
  <sheetFormatPr baseColWidth="10" defaultColWidth="11.5703125" defaultRowHeight="15" x14ac:dyDescent="0.25"/>
  <cols>
    <col min="1" max="1" width="13.5703125" customWidth="1"/>
    <col min="2" max="2" width="21.85546875" bestFit="1" customWidth="1"/>
    <col min="4" max="4" width="20.5703125" customWidth="1"/>
  </cols>
  <sheetData>
    <row r="1" spans="1:7" x14ac:dyDescent="0.25">
      <c r="A1" s="1" t="s">
        <v>28</v>
      </c>
    </row>
    <row r="2" spans="1:7" x14ac:dyDescent="0.25">
      <c r="A2" s="1"/>
    </row>
    <row r="3" spans="1:7" x14ac:dyDescent="0.25">
      <c r="A3" s="1" t="s">
        <v>6</v>
      </c>
    </row>
    <row r="4" spans="1:7" ht="30" x14ac:dyDescent="0.25">
      <c r="A4" s="6" t="s">
        <v>0</v>
      </c>
      <c r="B4" s="6" t="s">
        <v>20</v>
      </c>
      <c r="C4" s="7" t="s">
        <v>17</v>
      </c>
    </row>
    <row r="5" spans="1:7" x14ac:dyDescent="0.25">
      <c r="A5" s="4">
        <v>1</v>
      </c>
      <c r="B5" s="3" t="s">
        <v>21</v>
      </c>
      <c r="C5" s="5">
        <v>50</v>
      </c>
    </row>
    <row r="6" spans="1:7" x14ac:dyDescent="0.25">
      <c r="A6" s="4">
        <v>2</v>
      </c>
      <c r="B6" s="3" t="s">
        <v>22</v>
      </c>
      <c r="C6" s="5">
        <v>75</v>
      </c>
    </row>
    <row r="7" spans="1:7" x14ac:dyDescent="0.25">
      <c r="A7" s="4">
        <v>3</v>
      </c>
      <c r="B7" s="3" t="s">
        <v>24</v>
      </c>
      <c r="C7" s="5">
        <v>80</v>
      </c>
    </row>
    <row r="8" spans="1:7" x14ac:dyDescent="0.25">
      <c r="A8" s="4">
        <v>4</v>
      </c>
      <c r="B8" s="3" t="s">
        <v>23</v>
      </c>
      <c r="C8" s="5">
        <v>60</v>
      </c>
    </row>
    <row r="10" spans="1:7" x14ac:dyDescent="0.25">
      <c r="A10" t="s">
        <v>4</v>
      </c>
    </row>
    <row r="11" spans="1:7" x14ac:dyDescent="0.25">
      <c r="A11" t="s">
        <v>5</v>
      </c>
    </row>
    <row r="13" spans="1:7" ht="30" x14ac:dyDescent="0.25">
      <c r="A13" s="9" t="s">
        <v>19</v>
      </c>
      <c r="B13" s="8" t="s">
        <v>3</v>
      </c>
      <c r="C13" s="8" t="s">
        <v>0</v>
      </c>
      <c r="D13" s="8" t="s">
        <v>20</v>
      </c>
      <c r="E13" s="9" t="s">
        <v>17</v>
      </c>
      <c r="F13" s="8" t="s">
        <v>1</v>
      </c>
      <c r="G13" s="8" t="s">
        <v>2</v>
      </c>
    </row>
    <row r="14" spans="1:7" x14ac:dyDescent="0.25">
      <c r="A14" s="10">
        <v>7111</v>
      </c>
      <c r="B14" s="2" t="s">
        <v>8</v>
      </c>
      <c r="C14" s="4">
        <v>4</v>
      </c>
      <c r="D14" s="15" t="str">
        <f>VLOOKUP(C14,A$4:C$8,2,0)</f>
        <v>INGLÉS</v>
      </c>
      <c r="E14" s="13">
        <f>VLOOKUP(C14,A$4:C$8,3,0)</f>
        <v>60</v>
      </c>
      <c r="F14" s="4">
        <v>20</v>
      </c>
      <c r="G14" s="16"/>
    </row>
    <row r="15" spans="1:7" x14ac:dyDescent="0.25">
      <c r="A15" s="10">
        <v>7112</v>
      </c>
      <c r="B15" s="2" t="s">
        <v>9</v>
      </c>
      <c r="C15" s="4">
        <v>3</v>
      </c>
      <c r="D15" s="15" t="str">
        <f t="shared" ref="D15:D23" si="0">VLOOKUP(C15,A$4:C$8,2,0)</f>
        <v>ITALIANO</v>
      </c>
      <c r="E15" s="13">
        <f t="shared" ref="E15:E23" si="1">VLOOKUP(C15,A$4:C$8,3,0)</f>
        <v>80</v>
      </c>
      <c r="F15" s="4">
        <v>30</v>
      </c>
      <c r="G15" s="16"/>
    </row>
    <row r="16" spans="1:7" x14ac:dyDescent="0.25">
      <c r="A16" s="10">
        <v>7113</v>
      </c>
      <c r="B16" s="2" t="s">
        <v>7</v>
      </c>
      <c r="C16" s="4">
        <v>2</v>
      </c>
      <c r="D16" s="15" t="str">
        <f t="shared" si="0"/>
        <v>ALEMÁN</v>
      </c>
      <c r="E16" s="13">
        <f t="shared" si="1"/>
        <v>75</v>
      </c>
      <c r="F16" s="4">
        <v>15</v>
      </c>
      <c r="G16" s="16"/>
    </row>
    <row r="17" spans="1:7" x14ac:dyDescent="0.25">
      <c r="A17" s="10">
        <v>7114</v>
      </c>
      <c r="B17" s="2" t="s">
        <v>10</v>
      </c>
      <c r="C17" s="4">
        <v>4</v>
      </c>
      <c r="D17" s="15" t="str">
        <f t="shared" si="0"/>
        <v>INGLÉS</v>
      </c>
      <c r="E17" s="13">
        <f t="shared" si="1"/>
        <v>60</v>
      </c>
      <c r="F17" s="4">
        <v>80</v>
      </c>
      <c r="G17" s="16"/>
    </row>
    <row r="18" spans="1:7" x14ac:dyDescent="0.25">
      <c r="A18" s="10">
        <v>7115</v>
      </c>
      <c r="B18" s="2" t="s">
        <v>11</v>
      </c>
      <c r="C18" s="4">
        <v>1</v>
      </c>
      <c r="D18" s="15" t="str">
        <f t="shared" si="0"/>
        <v>PORTUGUÉS</v>
      </c>
      <c r="E18" s="13">
        <f t="shared" si="1"/>
        <v>50</v>
      </c>
      <c r="F18" s="4">
        <v>15</v>
      </c>
      <c r="G18" s="16"/>
    </row>
    <row r="19" spans="1:7" x14ac:dyDescent="0.25">
      <c r="A19" s="10">
        <v>7116</v>
      </c>
      <c r="B19" s="3" t="s">
        <v>12</v>
      </c>
      <c r="C19" s="4">
        <v>4</v>
      </c>
      <c r="D19" s="15" t="str">
        <f t="shared" si="0"/>
        <v>INGLÉS</v>
      </c>
      <c r="E19" s="13">
        <f t="shared" si="1"/>
        <v>60</v>
      </c>
      <c r="F19" s="4">
        <v>20</v>
      </c>
      <c r="G19" s="16"/>
    </row>
    <row r="20" spans="1:7" x14ac:dyDescent="0.25">
      <c r="A20" s="10">
        <v>7117</v>
      </c>
      <c r="B20" s="2" t="s">
        <v>13</v>
      </c>
      <c r="C20" s="4">
        <v>3</v>
      </c>
      <c r="D20" s="15" t="str">
        <f t="shared" si="0"/>
        <v>ITALIANO</v>
      </c>
      <c r="E20" s="13">
        <f t="shared" si="1"/>
        <v>80</v>
      </c>
      <c r="F20" s="4">
        <v>30</v>
      </c>
      <c r="G20" s="16"/>
    </row>
    <row r="21" spans="1:7" x14ac:dyDescent="0.25">
      <c r="A21" s="10">
        <v>7118</v>
      </c>
      <c r="B21" s="3" t="s">
        <v>14</v>
      </c>
      <c r="C21" s="4">
        <v>2</v>
      </c>
      <c r="D21" s="15" t="str">
        <f t="shared" si="0"/>
        <v>ALEMÁN</v>
      </c>
      <c r="E21" s="13">
        <f t="shared" si="1"/>
        <v>75</v>
      </c>
      <c r="F21" s="4">
        <v>15</v>
      </c>
      <c r="G21" s="16"/>
    </row>
    <row r="22" spans="1:7" x14ac:dyDescent="0.25">
      <c r="A22" s="10">
        <v>7119</v>
      </c>
      <c r="B22" s="3" t="s">
        <v>15</v>
      </c>
      <c r="C22" s="4">
        <v>4</v>
      </c>
      <c r="D22" s="15" t="str">
        <f t="shared" si="0"/>
        <v>INGLÉS</v>
      </c>
      <c r="E22" s="13">
        <f t="shared" si="1"/>
        <v>60</v>
      </c>
      <c r="F22" s="4">
        <v>20</v>
      </c>
      <c r="G22" s="16"/>
    </row>
    <row r="23" spans="1:7" x14ac:dyDescent="0.25">
      <c r="A23" s="10">
        <v>7120</v>
      </c>
      <c r="B23" s="3" t="s">
        <v>16</v>
      </c>
      <c r="C23" s="4">
        <v>1</v>
      </c>
      <c r="D23" s="15" t="str">
        <f t="shared" si="0"/>
        <v>PORTUGUÉS</v>
      </c>
      <c r="E23" s="13">
        <f t="shared" si="1"/>
        <v>50</v>
      </c>
      <c r="F23" s="4">
        <v>30</v>
      </c>
      <c r="G23" s="16"/>
    </row>
    <row r="25" spans="1:7" x14ac:dyDescent="0.25">
      <c r="A25" t="s">
        <v>18</v>
      </c>
    </row>
    <row r="26" spans="1:7" ht="15.75" thickBot="1" x14ac:dyDescent="0.3"/>
    <row r="27" spans="1:7" ht="30.75" thickBot="1" x14ac:dyDescent="0.3">
      <c r="A27" s="12" t="s">
        <v>19</v>
      </c>
      <c r="B27" s="11">
        <v>7111</v>
      </c>
    </row>
    <row r="29" spans="1:7" x14ac:dyDescent="0.25">
      <c r="A29" s="14" t="s">
        <v>3</v>
      </c>
      <c r="B29" s="17" t="str">
        <f>VLOOKUP(B$27,A$13:G$23,2,0)</f>
        <v>Suarez Laura</v>
      </c>
    </row>
    <row r="30" spans="1:7" x14ac:dyDescent="0.25">
      <c r="A30" s="14" t="s">
        <v>25</v>
      </c>
      <c r="B30" s="17" t="str">
        <f>VLOOKUP(B$27,A$13:G$23,4,0)</f>
        <v>INGLÉS</v>
      </c>
    </row>
    <row r="31" spans="1:7" x14ac:dyDescent="0.25">
      <c r="A31" s="14" t="s">
        <v>26</v>
      </c>
      <c r="B31" s="17">
        <f>VLOOKUP(B$27,A$13:G$23,6,0)</f>
        <v>20</v>
      </c>
    </row>
    <row r="32" spans="1:7" x14ac:dyDescent="0.25">
      <c r="A32" s="14" t="s">
        <v>2</v>
      </c>
      <c r="B32" s="17">
        <f>VLOOKUP(B$27,A$13:G$23,7,0)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80" zoomScaleNormal="280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D1" zoomScale="130" zoomScaleNormal="130" workbookViewId="0">
      <selection activeCell="F10" sqref="F10"/>
    </sheetView>
  </sheetViews>
  <sheetFormatPr baseColWidth="10" defaultColWidth="11.5703125" defaultRowHeight="15" x14ac:dyDescent="0.25"/>
  <cols>
    <col min="1" max="1" width="22.28515625" customWidth="1"/>
    <col min="2" max="2" width="21.85546875" bestFit="1" customWidth="1"/>
    <col min="4" max="4" width="20.5703125" customWidth="1"/>
    <col min="5" max="5" width="13.42578125" bestFit="1" customWidth="1"/>
  </cols>
  <sheetData>
    <row r="1" spans="1:7" x14ac:dyDescent="0.25">
      <c r="A1" s="1" t="s">
        <v>27</v>
      </c>
    </row>
    <row r="2" spans="1:7" x14ac:dyDescent="0.25">
      <c r="A2" s="1"/>
    </row>
    <row r="3" spans="1:7" x14ac:dyDescent="0.25">
      <c r="A3" s="1" t="s">
        <v>6</v>
      </c>
    </row>
    <row r="4" spans="1:7" x14ac:dyDescent="0.25">
      <c r="A4" s="6" t="s">
        <v>0</v>
      </c>
      <c r="B4" s="13">
        <v>1</v>
      </c>
      <c r="C4" s="13">
        <v>2</v>
      </c>
      <c r="D4" s="13">
        <v>3</v>
      </c>
      <c r="E4" s="13">
        <v>4</v>
      </c>
    </row>
    <row r="5" spans="1:7" x14ac:dyDescent="0.25">
      <c r="A5" s="6" t="s">
        <v>20</v>
      </c>
      <c r="B5" s="13" t="s">
        <v>21</v>
      </c>
      <c r="C5" s="13" t="s">
        <v>22</v>
      </c>
      <c r="D5" s="13" t="s">
        <v>24</v>
      </c>
      <c r="E5" s="13" t="s">
        <v>23</v>
      </c>
    </row>
    <row r="6" spans="1:7" ht="30" x14ac:dyDescent="0.25">
      <c r="A6" s="7" t="s">
        <v>17</v>
      </c>
      <c r="B6" s="20">
        <v>50</v>
      </c>
      <c r="C6" s="20">
        <v>75</v>
      </c>
      <c r="D6" s="20">
        <v>80</v>
      </c>
      <c r="E6" s="20">
        <v>60</v>
      </c>
    </row>
    <row r="8" spans="1:7" x14ac:dyDescent="0.25">
      <c r="A8" t="s">
        <v>4</v>
      </c>
    </row>
    <row r="9" spans="1:7" x14ac:dyDescent="0.25">
      <c r="A9" t="s">
        <v>5</v>
      </c>
    </row>
    <row r="11" spans="1:7" ht="30" x14ac:dyDescent="0.25">
      <c r="A11" s="9" t="s">
        <v>19</v>
      </c>
      <c r="B11" s="8" t="s">
        <v>3</v>
      </c>
      <c r="C11" s="8" t="s">
        <v>0</v>
      </c>
      <c r="D11" s="8" t="s">
        <v>20</v>
      </c>
      <c r="E11" s="9" t="s">
        <v>17</v>
      </c>
      <c r="F11" s="8" t="s">
        <v>1</v>
      </c>
      <c r="G11" s="8" t="s">
        <v>2</v>
      </c>
    </row>
    <row r="12" spans="1:7" x14ac:dyDescent="0.25">
      <c r="A12" s="10">
        <v>7111</v>
      </c>
      <c r="B12" s="2" t="s">
        <v>8</v>
      </c>
      <c r="C12" s="4">
        <v>4</v>
      </c>
      <c r="D12" s="15" t="str">
        <f>HLOOKUP(C12,A$4:E$6,2,0)</f>
        <v>INGLÉS</v>
      </c>
      <c r="E12" s="13">
        <f>HLOOKUP(C12,A$4:E$6,3,0)</f>
        <v>60</v>
      </c>
      <c r="F12" s="4">
        <v>20</v>
      </c>
      <c r="G12" s="16"/>
    </row>
    <row r="13" spans="1:7" x14ac:dyDescent="0.25">
      <c r="A13" s="10">
        <v>7112</v>
      </c>
      <c r="B13" s="2" t="s">
        <v>9</v>
      </c>
      <c r="C13" s="4">
        <v>3</v>
      </c>
      <c r="D13" s="15" t="str">
        <f t="shared" ref="D13:D21" si="0">HLOOKUP(C13,A$4:E$6,2,0)</f>
        <v>ITALIANO</v>
      </c>
      <c r="E13" s="13">
        <f t="shared" ref="E13:E21" si="1">HLOOKUP(C13,A$4:E$6,3,0)</f>
        <v>80</v>
      </c>
      <c r="F13" s="4">
        <v>30</v>
      </c>
      <c r="G13" s="16"/>
    </row>
    <row r="14" spans="1:7" x14ac:dyDescent="0.25">
      <c r="A14" s="10">
        <v>7113</v>
      </c>
      <c r="B14" s="2" t="s">
        <v>7</v>
      </c>
      <c r="C14" s="4">
        <v>2</v>
      </c>
      <c r="D14" s="15" t="str">
        <f t="shared" si="0"/>
        <v>ALEMÁN</v>
      </c>
      <c r="E14" s="13">
        <f t="shared" si="1"/>
        <v>75</v>
      </c>
      <c r="F14" s="4">
        <v>15</v>
      </c>
      <c r="G14" s="16"/>
    </row>
    <row r="15" spans="1:7" x14ac:dyDescent="0.25">
      <c r="A15" s="10">
        <v>7114</v>
      </c>
      <c r="B15" s="2" t="s">
        <v>10</v>
      </c>
      <c r="C15" s="4">
        <v>4</v>
      </c>
      <c r="D15" s="15" t="str">
        <f t="shared" si="0"/>
        <v>INGLÉS</v>
      </c>
      <c r="E15" s="13">
        <f t="shared" si="1"/>
        <v>60</v>
      </c>
      <c r="F15" s="4">
        <v>80</v>
      </c>
      <c r="G15" s="16"/>
    </row>
    <row r="16" spans="1:7" x14ac:dyDescent="0.25">
      <c r="A16" s="10">
        <v>7115</v>
      </c>
      <c r="B16" s="2" t="s">
        <v>11</v>
      </c>
      <c r="C16" s="4">
        <v>1</v>
      </c>
      <c r="D16" s="15" t="str">
        <f t="shared" si="0"/>
        <v>PORTUGUÉS</v>
      </c>
      <c r="E16" s="13">
        <f t="shared" si="1"/>
        <v>50</v>
      </c>
      <c r="F16" s="4">
        <v>15</v>
      </c>
      <c r="G16" s="16"/>
    </row>
    <row r="17" spans="1:7" x14ac:dyDescent="0.25">
      <c r="A17" s="10">
        <v>7116</v>
      </c>
      <c r="B17" s="3" t="s">
        <v>12</v>
      </c>
      <c r="C17" s="4">
        <v>4</v>
      </c>
      <c r="D17" s="15" t="str">
        <f t="shared" si="0"/>
        <v>INGLÉS</v>
      </c>
      <c r="E17" s="13">
        <f t="shared" si="1"/>
        <v>60</v>
      </c>
      <c r="F17" s="4">
        <v>20</v>
      </c>
      <c r="G17" s="16"/>
    </row>
    <row r="18" spans="1:7" x14ac:dyDescent="0.25">
      <c r="A18" s="10">
        <v>7117</v>
      </c>
      <c r="B18" s="2" t="s">
        <v>13</v>
      </c>
      <c r="C18" s="4">
        <v>3</v>
      </c>
      <c r="D18" s="15" t="str">
        <f t="shared" si="0"/>
        <v>ITALIANO</v>
      </c>
      <c r="E18" s="13">
        <f t="shared" si="1"/>
        <v>80</v>
      </c>
      <c r="F18" s="4">
        <v>30</v>
      </c>
      <c r="G18" s="16"/>
    </row>
    <row r="19" spans="1:7" x14ac:dyDescent="0.25">
      <c r="A19" s="10">
        <v>7118</v>
      </c>
      <c r="B19" s="3" t="s">
        <v>14</v>
      </c>
      <c r="C19" s="4">
        <v>2</v>
      </c>
      <c r="D19" s="15" t="str">
        <f t="shared" si="0"/>
        <v>ALEMÁN</v>
      </c>
      <c r="E19" s="13">
        <f t="shared" si="1"/>
        <v>75</v>
      </c>
      <c r="F19" s="4">
        <v>15</v>
      </c>
      <c r="G19" s="16"/>
    </row>
    <row r="20" spans="1:7" x14ac:dyDescent="0.25">
      <c r="A20" s="10">
        <v>7119</v>
      </c>
      <c r="B20" s="3" t="s">
        <v>15</v>
      </c>
      <c r="C20" s="4">
        <v>4</v>
      </c>
      <c r="D20" s="15" t="str">
        <f t="shared" si="0"/>
        <v>INGLÉS</v>
      </c>
      <c r="E20" s="13">
        <f t="shared" si="1"/>
        <v>60</v>
      </c>
      <c r="F20" s="4">
        <v>20</v>
      </c>
      <c r="G20" s="16"/>
    </row>
    <row r="21" spans="1:7" x14ac:dyDescent="0.25">
      <c r="A21" s="10">
        <v>7120</v>
      </c>
      <c r="B21" s="3" t="s">
        <v>16</v>
      </c>
      <c r="C21" s="4">
        <v>1</v>
      </c>
      <c r="D21" s="15" t="str">
        <f t="shared" si="0"/>
        <v>PORTUGUÉS</v>
      </c>
      <c r="E21" s="13">
        <f t="shared" si="1"/>
        <v>50</v>
      </c>
      <c r="F21" s="4">
        <v>30</v>
      </c>
      <c r="G21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zoomScale="115" zoomScaleNormal="115" workbookViewId="0">
      <selection activeCell="D16" sqref="D16"/>
    </sheetView>
  </sheetViews>
  <sheetFormatPr baseColWidth="10" defaultColWidth="11.5703125" defaultRowHeight="15" x14ac:dyDescent="0.25"/>
  <cols>
    <col min="1" max="1" width="26.42578125" customWidth="1"/>
    <col min="2" max="2" width="21.85546875" bestFit="1" customWidth="1"/>
    <col min="3" max="3" width="18.7109375" bestFit="1" customWidth="1"/>
    <col min="4" max="4" width="20.5703125" customWidth="1"/>
  </cols>
  <sheetData>
    <row r="1" spans="1:4" x14ac:dyDescent="0.25">
      <c r="A1" s="1" t="s">
        <v>28</v>
      </c>
    </row>
    <row r="2" spans="1:4" x14ac:dyDescent="0.25">
      <c r="A2" s="1"/>
    </row>
    <row r="3" spans="1:4" x14ac:dyDescent="0.25">
      <c r="A3" s="1" t="s">
        <v>6</v>
      </c>
    </row>
    <row r="4" spans="1:4" x14ac:dyDescent="0.25">
      <c r="A4" s="6" t="s">
        <v>29</v>
      </c>
      <c r="B4" s="7" t="s">
        <v>30</v>
      </c>
    </row>
    <row r="5" spans="1:4" x14ac:dyDescent="0.25">
      <c r="A5" s="3">
        <v>0</v>
      </c>
      <c r="B5" s="5" t="s">
        <v>35</v>
      </c>
    </row>
    <row r="6" spans="1:4" x14ac:dyDescent="0.25">
      <c r="A6" s="3">
        <v>1</v>
      </c>
      <c r="B6" s="5" t="s">
        <v>34</v>
      </c>
    </row>
    <row r="7" spans="1:4" x14ac:dyDescent="0.25">
      <c r="A7" s="3">
        <v>5</v>
      </c>
      <c r="B7" s="5" t="s">
        <v>31</v>
      </c>
    </row>
    <row r="8" spans="1:4" x14ac:dyDescent="0.25">
      <c r="A8" s="3">
        <v>10</v>
      </c>
      <c r="B8" s="5" t="s">
        <v>32</v>
      </c>
    </row>
    <row r="9" spans="1:4" x14ac:dyDescent="0.25">
      <c r="A9" s="3">
        <v>20</v>
      </c>
      <c r="B9" s="5" t="s">
        <v>33</v>
      </c>
    </row>
    <row r="10" spans="1:4" x14ac:dyDescent="0.25">
      <c r="A10" s="18"/>
      <c r="B10" s="19"/>
    </row>
    <row r="11" spans="1:4" x14ac:dyDescent="0.25">
      <c r="A11" t="s">
        <v>4</v>
      </c>
    </row>
    <row r="12" spans="1:4" x14ac:dyDescent="0.25">
      <c r="A12" t="s">
        <v>5</v>
      </c>
    </row>
    <row r="14" spans="1:4" ht="30" x14ac:dyDescent="0.25">
      <c r="A14" s="9" t="s">
        <v>19</v>
      </c>
      <c r="B14" s="8" t="s">
        <v>3</v>
      </c>
      <c r="C14" s="8" t="s">
        <v>29</v>
      </c>
      <c r="D14" s="9" t="s">
        <v>30</v>
      </c>
    </row>
    <row r="15" spans="1:4" x14ac:dyDescent="0.25">
      <c r="A15" s="10">
        <v>7118</v>
      </c>
      <c r="B15" s="3" t="s">
        <v>14</v>
      </c>
      <c r="C15" s="15">
        <v>4</v>
      </c>
      <c r="D15" s="13" t="str">
        <f>VLOOKUP(C15,A$4:B$9,2,1)</f>
        <v>2 SEMANA</v>
      </c>
    </row>
    <row r="16" spans="1:4" x14ac:dyDescent="0.25">
      <c r="A16" s="10">
        <v>7117</v>
      </c>
      <c r="B16" s="2" t="s">
        <v>13</v>
      </c>
      <c r="C16" s="15">
        <v>0</v>
      </c>
      <c r="D16" s="13" t="str">
        <f t="shared" ref="D16:D24" si="0">VLOOKUP(C16,A$4:B$9,2,1)</f>
        <v>DIAS</v>
      </c>
    </row>
    <row r="17" spans="1:4" x14ac:dyDescent="0.25">
      <c r="A17" s="10">
        <v>7111</v>
      </c>
      <c r="B17" s="2" t="s">
        <v>8</v>
      </c>
      <c r="C17" s="15">
        <v>10</v>
      </c>
      <c r="D17" s="13" t="str">
        <f t="shared" si="0"/>
        <v>4 SEMANAS</v>
      </c>
    </row>
    <row r="18" spans="1:4" x14ac:dyDescent="0.25">
      <c r="A18" s="10">
        <v>7114</v>
      </c>
      <c r="B18" s="2" t="s">
        <v>10</v>
      </c>
      <c r="C18" s="15">
        <v>5</v>
      </c>
      <c r="D18" s="13" t="str">
        <f t="shared" si="0"/>
        <v>3 SEMANAS</v>
      </c>
    </row>
    <row r="19" spans="1:4" x14ac:dyDescent="0.25">
      <c r="A19" s="10">
        <v>7116</v>
      </c>
      <c r="B19" s="3" t="s">
        <v>12</v>
      </c>
      <c r="C19" s="15">
        <v>20</v>
      </c>
      <c r="D19" s="13" t="str">
        <f t="shared" si="0"/>
        <v>5 SEMANAS</v>
      </c>
    </row>
    <row r="20" spans="1:4" x14ac:dyDescent="0.25">
      <c r="A20" s="10">
        <v>7119</v>
      </c>
      <c r="B20" s="3" t="s">
        <v>15</v>
      </c>
      <c r="C20" s="15">
        <v>18</v>
      </c>
      <c r="D20" s="13" t="str">
        <f t="shared" si="0"/>
        <v>4 SEMANAS</v>
      </c>
    </row>
    <row r="21" spans="1:4" x14ac:dyDescent="0.25">
      <c r="A21" s="10">
        <v>7112</v>
      </c>
      <c r="B21" s="2" t="s">
        <v>9</v>
      </c>
      <c r="C21" s="15">
        <v>3</v>
      </c>
      <c r="D21" s="13" t="str">
        <f t="shared" si="0"/>
        <v>2 SEMANA</v>
      </c>
    </row>
    <row r="22" spans="1:4" x14ac:dyDescent="0.25">
      <c r="A22" s="10">
        <v>7113</v>
      </c>
      <c r="B22" s="2" t="s">
        <v>7</v>
      </c>
      <c r="C22" s="15">
        <v>2</v>
      </c>
      <c r="D22" s="13" t="str">
        <f t="shared" si="0"/>
        <v>2 SEMANA</v>
      </c>
    </row>
    <row r="23" spans="1:4" x14ac:dyDescent="0.25">
      <c r="A23" s="10">
        <v>7115</v>
      </c>
      <c r="B23" s="2" t="s">
        <v>11</v>
      </c>
      <c r="C23" s="15">
        <v>0</v>
      </c>
      <c r="D23" s="13" t="str">
        <f t="shared" si="0"/>
        <v>DIAS</v>
      </c>
    </row>
    <row r="24" spans="1:4" x14ac:dyDescent="0.25">
      <c r="A24" s="10">
        <v>7120</v>
      </c>
      <c r="B24" s="3" t="s">
        <v>16</v>
      </c>
      <c r="C24" s="15">
        <v>13</v>
      </c>
      <c r="D24" s="13" t="str">
        <f t="shared" si="0"/>
        <v>4 SEMANAS</v>
      </c>
    </row>
  </sheetData>
  <sortState ref="A6:B8">
    <sortCondition ref="A6:A8"/>
  </sortState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BB19C460F4F44FA4347207FB656ADF" ma:contentTypeVersion="4" ma:contentTypeDescription="Crear nuevo documento." ma:contentTypeScope="" ma:versionID="4790e509aff53b39f6b321f600a8ff01">
  <xsd:schema xmlns:xsd="http://www.w3.org/2001/XMLSchema" xmlns:xs="http://www.w3.org/2001/XMLSchema" xmlns:p="http://schemas.microsoft.com/office/2006/metadata/properties" xmlns:ns2="ff9f8a39-3422-479f-940c-c3fbadf15034" targetNamespace="http://schemas.microsoft.com/office/2006/metadata/properties" ma:root="true" ma:fieldsID="e4d3fcfd9772b769ee0111a2d9fd74f2" ns2:_="">
    <xsd:import namespace="ff9f8a39-3422-479f-940c-c3fbadf150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9f8a39-3422-479f-940c-c3fbadf150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ADE83F-815B-490D-9E3D-B803E5348F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4E72D5-E318-421A-A64C-392184A5A9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424EE7-633E-4704-9E6D-83222C6FBF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9f8a39-3422-479f-940c-c3fbadf150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BuscarV</vt:lpstr>
      <vt:lpstr>Hoja1</vt:lpstr>
      <vt:lpstr>BuscarH</vt:lpstr>
      <vt:lpstr>BuscarV con 1</vt:lpstr>
    </vt:vector>
  </TitlesOfParts>
  <Company>Ing. de Sistemas e Informática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Ejercicios EXCEL</dc:title>
  <dc:creator>Jesús E. Sequeiros Arone</dc:creator>
  <cp:lastModifiedBy>Laboratorios</cp:lastModifiedBy>
  <dcterms:created xsi:type="dcterms:W3CDTF">2008-03-03T01:53:11Z</dcterms:created>
  <dcterms:modified xsi:type="dcterms:W3CDTF">2022-09-19T14:55:02Z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0x010100DDBB19C460F4F44FA4347207FB656ADF</vt:lpwstr>
  </property>
</Properties>
</file>