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ropbox/Mac/Desktop/Personal/Blog/Tool/Retire_country_v2.0/"/>
    </mc:Choice>
  </mc:AlternateContent>
  <xr:revisionPtr revIDLastSave="0" documentId="13_ncr:1_{A23371FD-EBD7-BD41-84DD-AACE0DAE76DC}" xr6:coauthVersionLast="47" xr6:coauthVersionMax="47" xr10:uidLastSave="{00000000-0000-0000-0000-000000000000}"/>
  <bookViews>
    <workbookView xWindow="33100" yWindow="-960" windowWidth="27640" windowHeight="15240" xr2:uid="{7055239C-94BF-DE40-BB3D-D31070A830CD}"/>
  </bookViews>
  <sheets>
    <sheet name="Country" sheetId="2" r:id="rId1"/>
    <sheet name="Safety" sheetId="4" r:id="rId2"/>
    <sheet name="Health" sheetId="5" r:id="rId3"/>
    <sheet name="Political" sheetId="6" r:id="rId4"/>
    <sheet name="Pollution" sheetId="7" r:id="rId5"/>
    <sheet name="Climate" sheetId="8" r:id="rId6"/>
    <sheet name="English" sheetId="10" r:id="rId7"/>
    <sheet name="Openness" sheetId="11" r:id="rId8"/>
    <sheet name="Scenic" sheetId="12" r:id="rId9"/>
    <sheet name="Disaster" sheetId="13" r:id="rId10"/>
    <sheet name="CGT" sheetId="9" r:id="rId11"/>
    <sheet name="Sheet1" sheetId="1" r:id="rId12"/>
    <sheet name="Sheet2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5" i="2"/>
  <c r="I6" i="2"/>
  <c r="I7" i="2"/>
  <c r="I9" i="2"/>
  <c r="I10" i="2"/>
  <c r="I11" i="2"/>
  <c r="I13" i="2"/>
  <c r="I16" i="2"/>
  <c r="I17" i="2"/>
  <c r="I18" i="2"/>
  <c r="I19" i="2"/>
  <c r="I21" i="2"/>
  <c r="I22" i="2"/>
  <c r="I23" i="2"/>
  <c r="I24" i="2"/>
  <c r="I25" i="2"/>
  <c r="I26" i="2"/>
  <c r="I27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2" i="10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2" i="2"/>
  <c r="H9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H100" i="2"/>
  <c r="H101" i="2"/>
  <c r="H102" i="2"/>
  <c r="H103" i="2"/>
  <c r="H104" i="2"/>
  <c r="H105" i="2"/>
  <c r="H106" i="2"/>
  <c r="H1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2" i="3"/>
  <c r="C107" i="3" l="1"/>
  <c r="C106" i="3"/>
  <c r="C105" i="3"/>
  <c r="C104" i="3"/>
  <c r="C103" i="3"/>
  <c r="C102" i="3"/>
  <c r="C101" i="3"/>
  <c r="C100" i="3"/>
  <c r="E100" i="3" s="1"/>
  <c r="C99" i="3"/>
  <c r="C98" i="3"/>
  <c r="C97" i="3"/>
  <c r="C96" i="3"/>
  <c r="C95" i="3"/>
  <c r="C94" i="3"/>
  <c r="C93" i="3"/>
  <c r="C92" i="3"/>
  <c r="E92" i="3" s="1"/>
  <c r="C91" i="3"/>
  <c r="C90" i="3"/>
  <c r="C89" i="3"/>
  <c r="C88" i="3"/>
  <c r="C87" i="3"/>
  <c r="C86" i="3"/>
  <c r="C85" i="3"/>
  <c r="C84" i="3"/>
  <c r="E84" i="3" s="1"/>
  <c r="C83" i="3"/>
  <c r="C82" i="3"/>
  <c r="C81" i="3"/>
  <c r="C80" i="3"/>
  <c r="E80" i="3" s="1"/>
  <c r="C79" i="3"/>
  <c r="E79" i="3" s="1"/>
  <c r="C78" i="3"/>
  <c r="E78" i="3" s="1"/>
  <c r="C77" i="3"/>
  <c r="C76" i="3"/>
  <c r="E76" i="3" s="1"/>
  <c r="C75" i="3"/>
  <c r="C74" i="3"/>
  <c r="C73" i="3"/>
  <c r="C72" i="3"/>
  <c r="E72" i="3" s="1"/>
  <c r="C71" i="3"/>
  <c r="E71" i="3" s="1"/>
  <c r="C70" i="3"/>
  <c r="E70" i="3" s="1"/>
  <c r="C69" i="3"/>
  <c r="C68" i="3"/>
  <c r="E68" i="3" s="1"/>
  <c r="C67" i="3"/>
  <c r="C66" i="3"/>
  <c r="C65" i="3"/>
  <c r="C64" i="3"/>
  <c r="E64" i="3" s="1"/>
  <c r="C63" i="3"/>
  <c r="E63" i="3" s="1"/>
  <c r="C62" i="3"/>
  <c r="E62" i="3" s="1"/>
  <c r="C61" i="3"/>
  <c r="C60" i="3"/>
  <c r="E60" i="3" s="1"/>
  <c r="C59" i="3"/>
  <c r="C58" i="3"/>
  <c r="C57" i="3"/>
  <c r="C56" i="3"/>
  <c r="E56" i="3" s="1"/>
  <c r="C55" i="3"/>
  <c r="E55" i="3" s="1"/>
  <c r="C54" i="3"/>
  <c r="E54" i="3" s="1"/>
  <c r="C53" i="3"/>
  <c r="C52" i="3"/>
  <c r="E52" i="3" s="1"/>
  <c r="C51" i="3"/>
  <c r="C50" i="3"/>
  <c r="C49" i="3"/>
  <c r="C48" i="3"/>
  <c r="E48" i="3" s="1"/>
  <c r="C47" i="3"/>
  <c r="E47" i="3" s="1"/>
  <c r="C46" i="3"/>
  <c r="E46" i="3" s="1"/>
  <c r="C45" i="3"/>
  <c r="C44" i="3"/>
  <c r="E44" i="3" s="1"/>
  <c r="C43" i="3"/>
  <c r="C42" i="3"/>
  <c r="C41" i="3"/>
  <c r="C40" i="3"/>
  <c r="E40" i="3" s="1"/>
  <c r="C39" i="3"/>
  <c r="E39" i="3" s="1"/>
  <c r="C38" i="3"/>
  <c r="E38" i="3" s="1"/>
  <c r="C37" i="3"/>
  <c r="C36" i="3"/>
  <c r="E36" i="3" s="1"/>
  <c r="C35" i="3"/>
  <c r="C34" i="3"/>
  <c r="C33" i="3"/>
  <c r="C32" i="3"/>
  <c r="E32" i="3" s="1"/>
  <c r="C31" i="3"/>
  <c r="E31" i="3" s="1"/>
  <c r="C30" i="3"/>
  <c r="E30" i="3" s="1"/>
  <c r="C29" i="3"/>
  <c r="C28" i="3"/>
  <c r="E28" i="3" s="1"/>
  <c r="C27" i="3"/>
  <c r="C26" i="3"/>
  <c r="C25" i="3"/>
  <c r="C24" i="3"/>
  <c r="E24" i="3" s="1"/>
  <c r="C23" i="3"/>
  <c r="E23" i="3" s="1"/>
  <c r="C22" i="3"/>
  <c r="E22" i="3" s="1"/>
  <c r="C21" i="3"/>
  <c r="C20" i="3"/>
  <c r="E20" i="3" s="1"/>
  <c r="C19" i="3"/>
  <c r="C18" i="3"/>
  <c r="E18" i="3" s="1"/>
  <c r="C17" i="3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2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3" i="1"/>
  <c r="C4" i="1"/>
  <c r="C5" i="1"/>
  <c r="C6" i="1"/>
  <c r="C2" i="1"/>
  <c r="E21" i="3" l="1"/>
  <c r="E29" i="3"/>
  <c r="E37" i="3"/>
  <c r="E45" i="3"/>
  <c r="E53" i="3"/>
  <c r="E61" i="3"/>
  <c r="E69" i="3"/>
  <c r="E77" i="3"/>
  <c r="E85" i="3"/>
  <c r="E93" i="3"/>
  <c r="E101" i="3"/>
  <c r="E86" i="3"/>
  <c r="E94" i="3"/>
  <c r="E102" i="3"/>
  <c r="E87" i="3"/>
  <c r="E95" i="3"/>
  <c r="E103" i="3"/>
  <c r="E88" i="3"/>
  <c r="E96" i="3"/>
  <c r="E104" i="3"/>
  <c r="E17" i="3"/>
  <c r="E25" i="3"/>
  <c r="E33" i="3"/>
  <c r="E41" i="3"/>
  <c r="E49" i="3"/>
  <c r="E57" i="3"/>
  <c r="E65" i="3"/>
  <c r="E73" i="3"/>
  <c r="E81" i="3"/>
  <c r="E89" i="3"/>
  <c r="E97" i="3"/>
  <c r="E105" i="3"/>
  <c r="E26" i="3"/>
  <c r="E34" i="3"/>
  <c r="E42" i="3"/>
  <c r="E50" i="3"/>
  <c r="E58" i="3"/>
  <c r="E66" i="3"/>
  <c r="E74" i="3"/>
  <c r="E82" i="3"/>
  <c r="E90" i="3"/>
  <c r="E98" i="3"/>
  <c r="E106" i="3"/>
  <c r="E19" i="3"/>
  <c r="E27" i="3"/>
  <c r="E35" i="3"/>
  <c r="E43" i="3"/>
  <c r="E51" i="3"/>
  <c r="E59" i="3"/>
  <c r="E67" i="3"/>
  <c r="E75" i="3"/>
  <c r="E83" i="3"/>
  <c r="E91" i="3"/>
  <c r="E99" i="3"/>
  <c r="E107" i="3"/>
</calcChain>
</file>

<file path=xl/sharedStrings.xml><?xml version="1.0" encoding="utf-8"?>
<sst xmlns="http://schemas.openxmlformats.org/spreadsheetml/2006/main" count="1947" uniqueCount="497">
  <si>
    <t>Us Virgin Islands</t>
  </si>
  <si>
    <t>Switzerland</t>
  </si>
  <si>
    <t>Singapore</t>
  </si>
  <si>
    <t>Bahamas</t>
  </si>
  <si>
    <t>Iceland</t>
  </si>
  <si>
    <t>Hong Kong (China)</t>
  </si>
  <si>
    <t>Guernsey</t>
  </si>
  <si>
    <t>Luxembourg</t>
  </si>
  <si>
    <t>United States</t>
  </si>
  <si>
    <t>Papua New Guinea</t>
  </si>
  <si>
    <t>Ireland</t>
  </si>
  <si>
    <t>Norway</t>
  </si>
  <si>
    <t>Denmark</t>
  </si>
  <si>
    <t>Israel</t>
  </si>
  <si>
    <t>Barbados</t>
  </si>
  <si>
    <t>Netherlands</t>
  </si>
  <si>
    <t>United Arab Emirates</t>
  </si>
  <si>
    <t>Australia</t>
  </si>
  <si>
    <t>United Kingdom</t>
  </si>
  <si>
    <t>Canada</t>
  </si>
  <si>
    <t>Macao (China)</t>
  </si>
  <si>
    <t>Austria</t>
  </si>
  <si>
    <t>Germany</t>
  </si>
  <si>
    <t>Qatar</t>
  </si>
  <si>
    <t>Puerto Rico</t>
  </si>
  <si>
    <t>New Zealand</t>
  </si>
  <si>
    <t>Finland</t>
  </si>
  <si>
    <t>France</t>
  </si>
  <si>
    <t>Belgium</t>
  </si>
  <si>
    <t>Sweden</t>
  </si>
  <si>
    <t>South Korea</t>
  </si>
  <si>
    <t>Cyprus</t>
  </si>
  <si>
    <t>Malta</t>
  </si>
  <si>
    <t>Italy</t>
  </si>
  <si>
    <t>Costa Rica</t>
  </si>
  <si>
    <t>Bahrain</t>
  </si>
  <si>
    <t>Jamaica</t>
  </si>
  <si>
    <t>Maldives</t>
  </si>
  <si>
    <t>Panama</t>
  </si>
  <si>
    <t>Slovenia</t>
  </si>
  <si>
    <t>Estonia</t>
  </si>
  <si>
    <t>Spain</t>
  </si>
  <si>
    <t>Trinidad And Tobago</t>
  </si>
  <si>
    <t>Portugal</t>
  </si>
  <si>
    <t>Kuwait</t>
  </si>
  <si>
    <t>Japan</t>
  </si>
  <si>
    <t>Brunei</t>
  </si>
  <si>
    <t>Czech Republic</t>
  </si>
  <si>
    <t>Uruguay</t>
  </si>
  <si>
    <t>Greece</t>
  </si>
  <si>
    <t>Ethiopia</t>
  </si>
  <si>
    <t>Lithuania</t>
  </si>
  <si>
    <t>Taiwan</t>
  </si>
  <si>
    <t>Croatia</t>
  </si>
  <si>
    <t>Armenia</t>
  </si>
  <si>
    <t>Slovakia</t>
  </si>
  <si>
    <t>Yemen</t>
  </si>
  <si>
    <t>Poland</t>
  </si>
  <si>
    <t>Latvia</t>
  </si>
  <si>
    <t>Saudi Arabia</t>
  </si>
  <si>
    <t>Belize</t>
  </si>
  <si>
    <t>Ivory Coast</t>
  </si>
  <si>
    <t>El Salvador</t>
  </si>
  <si>
    <t>Cuba</t>
  </si>
  <si>
    <t>Cameroon</t>
  </si>
  <si>
    <t>Lebanon</t>
  </si>
  <si>
    <t>Oman</t>
  </si>
  <si>
    <t>Mozambique</t>
  </si>
  <si>
    <t>Albania</t>
  </si>
  <si>
    <t>Montenegro</t>
  </si>
  <si>
    <t>Guatemala</t>
  </si>
  <si>
    <t>Palestine</t>
  </si>
  <si>
    <t>Serbia</t>
  </si>
  <si>
    <t>Mexico</t>
  </si>
  <si>
    <t>Hungary</t>
  </si>
  <si>
    <t>Turkey</t>
  </si>
  <si>
    <t>Fiji</t>
  </si>
  <si>
    <t>Botswana</t>
  </si>
  <si>
    <t>Nigeria</t>
  </si>
  <si>
    <t>Argentina</t>
  </si>
  <si>
    <t>Chile</t>
  </si>
  <si>
    <t>Bulgaria</t>
  </si>
  <si>
    <t>Jordan</t>
  </si>
  <si>
    <t>Mauritius</t>
  </si>
  <si>
    <t>Thailand</t>
  </si>
  <si>
    <t>Honduras</t>
  </si>
  <si>
    <t>Dominican Republic</t>
  </si>
  <si>
    <t>Mongolia</t>
  </si>
  <si>
    <t>Romania</t>
  </si>
  <si>
    <t>Somalia</t>
  </si>
  <si>
    <t>Zimbabwe</t>
  </si>
  <si>
    <t>Zambia</t>
  </si>
  <si>
    <t>Cambodia</t>
  </si>
  <si>
    <t>Rwanda</t>
  </si>
  <si>
    <t>Moldova</t>
  </si>
  <si>
    <t>Venezuela</t>
  </si>
  <si>
    <t>Georgia</t>
  </si>
  <si>
    <t>Ghana</t>
  </si>
  <si>
    <t>China</t>
  </si>
  <si>
    <t>Tanzania</t>
  </si>
  <si>
    <t>South Africa</t>
  </si>
  <si>
    <t>Sri Lanka</t>
  </si>
  <si>
    <t>Namibia</t>
  </si>
  <si>
    <t>Peru</t>
  </si>
  <si>
    <t>Azerbaijan</t>
  </si>
  <si>
    <t>Bosnia And Herzegovina</t>
  </si>
  <si>
    <t>Ecuador</t>
  </si>
  <si>
    <t>Malaysia</t>
  </si>
  <si>
    <t>North Macedonia</t>
  </si>
  <si>
    <t>Kazakhstan</t>
  </si>
  <si>
    <t>Philippines</t>
  </si>
  <si>
    <t>Kenya</t>
  </si>
  <si>
    <t>Vietnam</t>
  </si>
  <si>
    <t>Kyrgyzstan</t>
  </si>
  <si>
    <t>Uzbekistan</t>
  </si>
  <si>
    <t>Morocco</t>
  </si>
  <si>
    <t>Iraq</t>
  </si>
  <si>
    <t>Uganda</t>
  </si>
  <si>
    <t>Colombia</t>
  </si>
  <si>
    <t>Belarus</t>
  </si>
  <si>
    <t>Bolivia</t>
  </si>
  <si>
    <t>Brazil</t>
  </si>
  <si>
    <t>Kosovo (Disputed Territory)</t>
  </si>
  <si>
    <t>Indonesia</t>
  </si>
  <si>
    <t>Ukraine</t>
  </si>
  <si>
    <t>Iran</t>
  </si>
  <si>
    <t>Paraguay</t>
  </si>
  <si>
    <t>Tunisia</t>
  </si>
  <si>
    <t>Russia</t>
  </si>
  <si>
    <t>Algeria</t>
  </si>
  <si>
    <t>Syria</t>
  </si>
  <si>
    <t>Nepal</t>
  </si>
  <si>
    <t>Madagascar</t>
  </si>
  <si>
    <t>India</t>
  </si>
  <si>
    <t>Bangladesh</t>
  </si>
  <si>
    <t>Egypt</t>
  </si>
  <si>
    <t>Libya</t>
  </si>
  <si>
    <t>Afghanistan</t>
  </si>
  <si>
    <t>Pakistan</t>
  </si>
  <si>
    <t>Country</t>
  </si>
  <si>
    <t>Sal</t>
  </si>
  <si>
    <t>% Sal Germ</t>
  </si>
  <si>
    <t>% Sal Col</t>
  </si>
  <si>
    <t>Col_2025</t>
  </si>
  <si>
    <t>Sal_2025</t>
  </si>
  <si>
    <t>Safety index_2025</t>
  </si>
  <si>
    <t>Andorra</t>
  </si>
  <si>
    <t>Isle Of Man</t>
  </si>
  <si>
    <t>Monaco</t>
  </si>
  <si>
    <t>Cayman Islands</t>
  </si>
  <si>
    <t>Sudan</t>
  </si>
  <si>
    <t>Nicaragua</t>
  </si>
  <si>
    <t>Myanmar</t>
  </si>
  <si>
    <t>North Korea</t>
  </si>
  <si>
    <t>Guyana</t>
  </si>
  <si>
    <t>Angola</t>
  </si>
  <si>
    <t>Haiti</t>
  </si>
  <si>
    <t>cc</t>
  </si>
  <si>
    <t>ge</t>
  </si>
  <si>
    <t>pv</t>
  </si>
  <si>
    <t>rl</t>
  </si>
  <si>
    <t>rq</t>
  </si>
  <si>
    <t>va</t>
  </si>
  <si>
    <t>Average</t>
  </si>
  <si>
    <t>American Samoa</t>
  </si>
  <si>
    <t>Anguilla</t>
  </si>
  <si>
    <t>Antigua and Barbuda</t>
  </si>
  <si>
    <t>Aruba</t>
  </si>
  <si>
    <t>Bahamas, The</t>
  </si>
  <si>
    <t>Benin</t>
  </si>
  <si>
    <t>Bermuda</t>
  </si>
  <si>
    <t>Bhutan</t>
  </si>
  <si>
    <t>Bosnia and Herzegovina</t>
  </si>
  <si>
    <t>Brunei Darussalam</t>
  </si>
  <si>
    <t>Burkina Faso</t>
  </si>
  <si>
    <t>Burundi</t>
  </si>
  <si>
    <t>Cape Verde</t>
  </si>
  <si>
    <t>Central African Republic</t>
  </si>
  <si>
    <t>Chad</t>
  </si>
  <si>
    <t>Comoros</t>
  </si>
  <si>
    <t>Congo, Dem. Rep.</t>
  </si>
  <si>
    <t>Congo, Rep.</t>
  </si>
  <si>
    <t>Cook Islands</t>
  </si>
  <si>
    <t>Côte d'Ivoire</t>
  </si>
  <si>
    <t>Djibouti</t>
  </si>
  <si>
    <t>Dominica</t>
  </si>
  <si>
    <t>Equatorial Guinea</t>
  </si>
  <si>
    <t>Eritrea</t>
  </si>
  <si>
    <t>Eswatini</t>
  </si>
  <si>
    <t>French Guiana</t>
  </si>
  <si>
    <t>Gabon</t>
  </si>
  <si>
    <t>Gambia, The</t>
  </si>
  <si>
    <t>Greenland</t>
  </si>
  <si>
    <t>Grenada</t>
  </si>
  <si>
    <t>Guam</t>
  </si>
  <si>
    <t>Guinea</t>
  </si>
  <si>
    <t>Guinea-Bissau</t>
  </si>
  <si>
    <t>Jersey, Channel Islands</t>
  </si>
  <si>
    <t>Kiribati</t>
  </si>
  <si>
    <t>Korea, Rep.</t>
  </si>
  <si>
    <t>Lao PDR</t>
  </si>
  <si>
    <t>Lesotho</t>
  </si>
  <si>
    <t>Liberia</t>
  </si>
  <si>
    <t>Liechtenstein</t>
  </si>
  <si>
    <t>Macao SAR, China</t>
  </si>
  <si>
    <t>Malawi</t>
  </si>
  <si>
    <t>Mali</t>
  </si>
  <si>
    <t>Marshall Islands</t>
  </si>
  <si>
    <t>Martinique</t>
  </si>
  <si>
    <t>Mauritania</t>
  </si>
  <si>
    <t>Micronesia, Fed. Sts.</t>
  </si>
  <si>
    <t>Nauru</t>
  </si>
  <si>
    <t>Netherlands Antilles (former)</t>
  </si>
  <si>
    <t>Niger</t>
  </si>
  <si>
    <t>Niue</t>
  </si>
  <si>
    <t>Palau</t>
  </si>
  <si>
    <t>Réunion</t>
  </si>
  <si>
    <t>Samoa</t>
  </si>
  <si>
    <t>San Marino</t>
  </si>
  <si>
    <t>Senegal</t>
  </si>
  <si>
    <t>Seychelles</t>
  </si>
  <si>
    <t>Sierra Leone</t>
  </si>
  <si>
    <t>Solomon Islands</t>
  </si>
  <si>
    <t>South Sudan</t>
  </si>
  <si>
    <t>St. Kitts and Nevis</t>
  </si>
  <si>
    <t>St. Lucia</t>
  </si>
  <si>
    <t>St. Vincent and the Grenadines</t>
  </si>
  <si>
    <t>Suriname</t>
  </si>
  <si>
    <t>Syrian Arab Republic</t>
  </si>
  <si>
    <t>São Tomé and Principe</t>
  </si>
  <si>
    <t>Tajikistan</t>
  </si>
  <si>
    <t>Timor-Leste</t>
  </si>
  <si>
    <t>Togo</t>
  </si>
  <si>
    <t>Tonga</t>
  </si>
  <si>
    <t>Trinidad and Tobago</t>
  </si>
  <si>
    <t>Turkmenistan</t>
  </si>
  <si>
    <t>Tuvalu</t>
  </si>
  <si>
    <t>Vanuatu</t>
  </si>
  <si>
    <t>Virgin Islands (U.S.)</t>
  </si>
  <si>
    <t>West Bank and Gaza</t>
  </si>
  <si>
    <t>Yemen, Rep.</t>
  </si>
  <si>
    <t>Healthcare_2025</t>
  </si>
  <si>
    <t>Political stability_2023</t>
  </si>
  <si>
    <t>Exp Pollution Index</t>
  </si>
  <si>
    <t>Pollution_2025</t>
  </si>
  <si>
    <t>Climate_2025</t>
  </si>
  <si>
    <t>CGT</t>
  </si>
  <si>
    <t>Providing headline number</t>
  </si>
  <si>
    <t>https://taxsummaries.pwc.com/quick-charts/capital-gains-tax-cgt-rates</t>
  </si>
  <si>
    <t>Score</t>
  </si>
  <si>
    <t>Proficiency Band</t>
  </si>
  <si>
    <t>Very high proficiency</t>
  </si>
  <si>
    <t>High Proficiency</t>
  </si>
  <si>
    <t>High proficiency</t>
  </si>
  <si>
    <t>Moderate proficiency</t>
  </si>
  <si>
    <t>Low proficiency</t>
  </si>
  <si>
    <t>Very low proficiency</t>
  </si>
  <si>
    <t>English_2024</t>
  </si>
  <si>
    <t>Country/Region</t>
  </si>
  <si>
    <t>ElSalvador</t>
  </si>
  <si>
    <t>CapeVerde</t>
  </si>
  <si>
    <t>IvoryCoast</t>
  </si>
  <si>
    <t>Source: https://www.ef.com/wwen/epi/</t>
  </si>
  <si>
    <t>Ease of settling in</t>
  </si>
  <si>
    <t>Source https://www.internations.org/expat-insider/2024/ease-of-settling-in-index-40452#methodology</t>
  </si>
  <si>
    <t>This is made up of 3 sub indexes: welcome &amp; culture, Local friendliness, and finding friends</t>
  </si>
  <si>
    <t>Openness_2024</t>
  </si>
  <si>
    <t>Rank</t>
  </si>
  <si>
    <t>source https://www.usnews.com/news/best-countries/rankings/scenic?utm_source=chatgpt.com</t>
  </si>
  <si>
    <t>United Republic of Tanzania</t>
  </si>
  <si>
    <t>Republic of Korea</t>
  </si>
  <si>
    <t>Democratic Republic of Congo</t>
  </si>
  <si>
    <t>WRI.Country</t>
  </si>
  <si>
    <t>ISO3.Code</t>
  </si>
  <si>
    <t>W</t>
  </si>
  <si>
    <t>E</t>
  </si>
  <si>
    <t>V</t>
  </si>
  <si>
    <t>S</t>
  </si>
  <si>
    <t>C</t>
  </si>
  <si>
    <t>A</t>
  </si>
  <si>
    <t>PHL</t>
  </si>
  <si>
    <t>IDN</t>
  </si>
  <si>
    <t>IND</t>
  </si>
  <si>
    <t>COL</t>
  </si>
  <si>
    <t>MEX</t>
  </si>
  <si>
    <t>MMR</t>
  </si>
  <si>
    <t>MOZ</t>
  </si>
  <si>
    <t>RUS</t>
  </si>
  <si>
    <t>BGD</t>
  </si>
  <si>
    <t>PAK</t>
  </si>
  <si>
    <t>PER</t>
  </si>
  <si>
    <t>PNG</t>
  </si>
  <si>
    <t>MDG</t>
  </si>
  <si>
    <t>SOM</t>
  </si>
  <si>
    <t>YEM</t>
  </si>
  <si>
    <t>VNM</t>
  </si>
  <si>
    <t>VEN</t>
  </si>
  <si>
    <t>ECU</t>
  </si>
  <si>
    <t>USA</t>
  </si>
  <si>
    <t>NIC</t>
  </si>
  <si>
    <t>THA</t>
  </si>
  <si>
    <t>CHN</t>
  </si>
  <si>
    <t>AUS</t>
  </si>
  <si>
    <t>JPN</t>
  </si>
  <si>
    <t>CAN</t>
  </si>
  <si>
    <t>EGY</t>
  </si>
  <si>
    <t>PAN</t>
  </si>
  <si>
    <t>IRN</t>
  </si>
  <si>
    <t>HND</t>
  </si>
  <si>
    <t>TZA</t>
  </si>
  <si>
    <t>SLV</t>
  </si>
  <si>
    <t>ARG</t>
  </si>
  <si>
    <t>SLB</t>
  </si>
  <si>
    <t>MYS</t>
  </si>
  <si>
    <t>TUR</t>
  </si>
  <si>
    <t>NZL</t>
  </si>
  <si>
    <t>LBY</t>
  </si>
  <si>
    <t>KEN</t>
  </si>
  <si>
    <t>CHL</t>
  </si>
  <si>
    <t>DOM</t>
  </si>
  <si>
    <t>BRA</t>
  </si>
  <si>
    <t>SYR</t>
  </si>
  <si>
    <t>PRK</t>
  </si>
  <si>
    <t>GTM</t>
  </si>
  <si>
    <t>VUT</t>
  </si>
  <si>
    <t>CMR</t>
  </si>
  <si>
    <t>CRI</t>
  </si>
  <si>
    <t>ITA</t>
  </si>
  <si>
    <t>DJI</t>
  </si>
  <si>
    <t>KOR</t>
  </si>
  <si>
    <t>MAR</t>
  </si>
  <si>
    <t>AGO</t>
  </si>
  <si>
    <t>SDN</t>
  </si>
  <si>
    <t>HTI</t>
  </si>
  <si>
    <t>TUN</t>
  </si>
  <si>
    <t>COD</t>
  </si>
  <si>
    <t>ESP</t>
  </si>
  <si>
    <t>DZA</t>
  </si>
  <si>
    <t>ZAF</t>
  </si>
  <si>
    <t>SAU</t>
  </si>
  <si>
    <t>NGA</t>
  </si>
  <si>
    <t>MRT</t>
  </si>
  <si>
    <t>IRQ</t>
  </si>
  <si>
    <t>GRC</t>
  </si>
  <si>
    <t>KHM</t>
  </si>
  <si>
    <t>OMN</t>
  </si>
  <si>
    <t>BLZ</t>
  </si>
  <si>
    <t>CUB</t>
  </si>
  <si>
    <t>TLS</t>
  </si>
  <si>
    <t>FRA</t>
  </si>
  <si>
    <t>ERI</t>
  </si>
  <si>
    <t>GUY</t>
  </si>
  <si>
    <t>SUR</t>
  </si>
  <si>
    <t>FJI</t>
  </si>
  <si>
    <t>GIN</t>
  </si>
  <si>
    <t>ALB</t>
  </si>
  <si>
    <t>LKA</t>
  </si>
  <si>
    <t>SLE</t>
  </si>
  <si>
    <t>GBR</t>
  </si>
  <si>
    <t>SEN</t>
  </si>
  <si>
    <t>Republic of Congo</t>
  </si>
  <si>
    <t>COG</t>
  </si>
  <si>
    <t>NAM</t>
  </si>
  <si>
    <t>BEL</t>
  </si>
  <si>
    <t>GAB</t>
  </si>
  <si>
    <t>PRT</t>
  </si>
  <si>
    <t>URY</t>
  </si>
  <si>
    <t>Gambia</t>
  </si>
  <si>
    <t>GMB</t>
  </si>
  <si>
    <t>ETH</t>
  </si>
  <si>
    <t>BHS</t>
  </si>
  <si>
    <t>HRV</t>
  </si>
  <si>
    <t>POL</t>
  </si>
  <si>
    <t>ARE</t>
  </si>
  <si>
    <t>Federated States of Micronesia</t>
  </si>
  <si>
    <t>FSM</t>
  </si>
  <si>
    <t>UKR</t>
  </si>
  <si>
    <t>SSD</t>
  </si>
  <si>
    <t>AFG</t>
  </si>
  <si>
    <t>NLD</t>
  </si>
  <si>
    <t>DEU</t>
  </si>
  <si>
    <t>TON</t>
  </si>
  <si>
    <t>LBN</t>
  </si>
  <si>
    <t>ISR</t>
  </si>
  <si>
    <t>GEO</t>
  </si>
  <si>
    <t>JOR</t>
  </si>
  <si>
    <t>MUS</t>
  </si>
  <si>
    <t>GNB</t>
  </si>
  <si>
    <t>CYP</t>
  </si>
  <si>
    <t>CAF</t>
  </si>
  <si>
    <t>JAM</t>
  </si>
  <si>
    <t>MWI</t>
  </si>
  <si>
    <t>GNQ</t>
  </si>
  <si>
    <t>WSM</t>
  </si>
  <si>
    <t>SWE</t>
  </si>
  <si>
    <t>ROU</t>
  </si>
  <si>
    <t>Plurinational State of Bolivia</t>
  </si>
  <si>
    <t>BOL</t>
  </si>
  <si>
    <t>MHL</t>
  </si>
  <si>
    <t>LBR</t>
  </si>
  <si>
    <t>Lao People's Democratic Republic</t>
  </si>
  <si>
    <t>LAO</t>
  </si>
  <si>
    <t>BDI</t>
  </si>
  <si>
    <t>LVA</t>
  </si>
  <si>
    <t>TTO</t>
  </si>
  <si>
    <t>TCD</t>
  </si>
  <si>
    <t>GHA</t>
  </si>
  <si>
    <t>ZMB</t>
  </si>
  <si>
    <t>MNE</t>
  </si>
  <si>
    <t>ATG</t>
  </si>
  <si>
    <t>Saint Lucia</t>
  </si>
  <si>
    <t>LCA</t>
  </si>
  <si>
    <t>UGA</t>
  </si>
  <si>
    <t>KIR</t>
  </si>
  <si>
    <t>KWT</t>
  </si>
  <si>
    <t>NPL</t>
  </si>
  <si>
    <t>DMA</t>
  </si>
  <si>
    <t>COM</t>
  </si>
  <si>
    <t>RWA</t>
  </si>
  <si>
    <t>Saint Vincent and the Grenadines</t>
  </si>
  <si>
    <t>VCT</t>
  </si>
  <si>
    <t>ZWE</t>
  </si>
  <si>
    <t>ARM</t>
  </si>
  <si>
    <t>NOR</t>
  </si>
  <si>
    <t>SYC</t>
  </si>
  <si>
    <t>IRL</t>
  </si>
  <si>
    <t>KGZ</t>
  </si>
  <si>
    <t>BIH</t>
  </si>
  <si>
    <t>BRB</t>
  </si>
  <si>
    <t>BGR</t>
  </si>
  <si>
    <t>TJK</t>
  </si>
  <si>
    <t>LTU</t>
  </si>
  <si>
    <t>MLI</t>
  </si>
  <si>
    <t>AZE</t>
  </si>
  <si>
    <t>NER</t>
  </si>
  <si>
    <t>Saint Kitts and Nevis</t>
  </si>
  <si>
    <t>KNA</t>
  </si>
  <si>
    <t>SVN</t>
  </si>
  <si>
    <t>Cote d'Ivoire</t>
  </si>
  <si>
    <t>CIV</t>
  </si>
  <si>
    <t>PLW</t>
  </si>
  <si>
    <t>BFA</t>
  </si>
  <si>
    <t>ISL</t>
  </si>
  <si>
    <t>MNG</t>
  </si>
  <si>
    <t>KAZ</t>
  </si>
  <si>
    <t>SWZ</t>
  </si>
  <si>
    <t>GRD</t>
  </si>
  <si>
    <t>BEN</t>
  </si>
  <si>
    <t>EST</t>
  </si>
  <si>
    <t>SRB</t>
  </si>
  <si>
    <t>PRY</t>
  </si>
  <si>
    <t>TGO</t>
  </si>
  <si>
    <t>FIN</t>
  </si>
  <si>
    <t>TUV</t>
  </si>
  <si>
    <t>UZB</t>
  </si>
  <si>
    <t>BWA</t>
  </si>
  <si>
    <t>LSO</t>
  </si>
  <si>
    <t>MKD</t>
  </si>
  <si>
    <t>MDA</t>
  </si>
  <si>
    <t>BRN</t>
  </si>
  <si>
    <t>TKM</t>
  </si>
  <si>
    <t>BTN</t>
  </si>
  <si>
    <t>CPV</t>
  </si>
  <si>
    <t>AUT</t>
  </si>
  <si>
    <t>MDV</t>
  </si>
  <si>
    <t>CZE</t>
  </si>
  <si>
    <t>CHE</t>
  </si>
  <si>
    <t>SVK</t>
  </si>
  <si>
    <t>MLT</t>
  </si>
  <si>
    <t>NRU</t>
  </si>
  <si>
    <t>DNK</t>
  </si>
  <si>
    <t>HUN</t>
  </si>
  <si>
    <t>BHR</t>
  </si>
  <si>
    <t>QAT</t>
  </si>
  <si>
    <t>SGP</t>
  </si>
  <si>
    <t>BLR</t>
  </si>
  <si>
    <t>LIE</t>
  </si>
  <si>
    <t>Sao Tome and Principe</t>
  </si>
  <si>
    <t>STP</t>
  </si>
  <si>
    <t>LUX</t>
  </si>
  <si>
    <t>SMR</t>
  </si>
  <si>
    <t>AND</t>
  </si>
  <si>
    <t>MCO</t>
  </si>
  <si>
    <t>Disaster_2024</t>
  </si>
  <si>
    <t>Source</t>
  </si>
  <si>
    <t>https://reliefweb.int/report/world/worldriskreport-2024-focus-multiple-crises?utm_source=chatgpt.com</t>
  </si>
  <si>
    <t>Cost of Living</t>
  </si>
  <si>
    <t>Safety</t>
  </si>
  <si>
    <t>Healthcare</t>
  </si>
  <si>
    <t>Political Stability</t>
  </si>
  <si>
    <t>Pollution</t>
  </si>
  <si>
    <t>Climate</t>
  </si>
  <si>
    <t>English Proficiency</t>
  </si>
  <si>
    <t>Openness</t>
  </si>
  <si>
    <t>Natural Scenery</t>
  </si>
  <si>
    <t>Natural Disaster</t>
  </si>
  <si>
    <t>2024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</si>
</sst>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4"/>
      <color rgb="FF2E6E9E"/>
      <name val="Arial"/>
      <family val="2"/>
    </font>
    <font>
      <u/>
      <sz val="12"/>
      <color theme="10"/>
      <name val="Aptos Narrow"/>
      <family val="2"/>
      <scheme val="minor"/>
    </font>
    <font>
      <b/>
      <sz val="16"/>
      <color rgb="FF202122"/>
      <name val="Arial"/>
      <family val="2"/>
    </font>
    <font>
      <sz val="16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164" fontId="1" fillId="0" borderId="0" xfId="0" applyNumberFormat="1" applyFont="1"/>
    <xf numFmtId="164" fontId="0" fillId="0" borderId="0" xfId="0" applyNumberFormat="1"/>
    <xf numFmtId="0" fontId="8" fillId="0" borderId="0" xfId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4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77</xdr:row>
      <xdr:rowOff>0</xdr:rowOff>
    </xdr:from>
    <xdr:to>
      <xdr:col>0</xdr:col>
      <xdr:colOff>292100</xdr:colOff>
      <xdr:row>77</xdr:row>
      <xdr:rowOff>190500</xdr:rowOff>
    </xdr:to>
    <xdr:sp macro="" textlink="">
      <xdr:nvSpPr>
        <xdr:cNvPr id="8269" name="AutoShape 77">
          <a:extLst>
            <a:ext uri="{FF2B5EF4-FFF2-40B4-BE49-F238E27FC236}">
              <a16:creationId xmlns:a16="http://schemas.microsoft.com/office/drawing/2014/main" id="{140BA2CE-FCC6-FEB1-7F24-28C2BCBA5734}"/>
            </a:ext>
          </a:extLst>
        </xdr:cNvPr>
        <xdr:cNvSpPr>
          <a:spLocks noChangeAspect="1" noChangeArrowheads="1"/>
        </xdr:cNvSpPr>
      </xdr:nvSpPr>
      <xdr:spPr bwMode="auto">
        <a:xfrm>
          <a:off x="0" y="19558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292100</xdr:colOff>
      <xdr:row>114</xdr:row>
      <xdr:rowOff>190500</xdr:rowOff>
    </xdr:to>
    <xdr:sp macro="" textlink="">
      <xdr:nvSpPr>
        <xdr:cNvPr id="8306" name="AutoShape 114">
          <a:extLst>
            <a:ext uri="{FF2B5EF4-FFF2-40B4-BE49-F238E27FC236}">
              <a16:creationId xmlns:a16="http://schemas.microsoft.com/office/drawing/2014/main" id="{85B91529-EE1F-476B-C304-B781C0AD3B19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Suriname" TargetMode="External"/><Relationship Id="rId21" Type="http://schemas.openxmlformats.org/officeDocument/2006/relationships/hyperlink" Target="https://en.wikipedia.org/wiki/Luxembourg" TargetMode="External"/><Relationship Id="rId42" Type="http://schemas.openxmlformats.org/officeDocument/2006/relationships/hyperlink" Target="https://en.wikipedia.org/wiki/Albania" TargetMode="External"/><Relationship Id="rId47" Type="http://schemas.openxmlformats.org/officeDocument/2006/relationships/hyperlink" Target="https://en.wikipedia.org/wiki/Chile" TargetMode="External"/><Relationship Id="rId63" Type="http://schemas.openxmlformats.org/officeDocument/2006/relationships/hyperlink" Target="https://en.wikipedia.org/wiki/Vietnam" TargetMode="External"/><Relationship Id="rId68" Type="http://schemas.openxmlformats.org/officeDocument/2006/relationships/hyperlink" Target="https://en.wikipedia.org/wiki/India" TargetMode="External"/><Relationship Id="rId84" Type="http://schemas.openxmlformats.org/officeDocument/2006/relationships/hyperlink" Target="https://en.wikipedia.org/wiki/Madagascar" TargetMode="External"/><Relationship Id="rId89" Type="http://schemas.openxmlformats.org/officeDocument/2006/relationships/hyperlink" Target="https://en.wikipedia.org/wiki/Kuwait" TargetMode="External"/><Relationship Id="rId112" Type="http://schemas.openxmlformats.org/officeDocument/2006/relationships/hyperlink" Target="https://en.wikipedia.org/wiki/Rwanda" TargetMode="External"/><Relationship Id="rId16" Type="http://schemas.openxmlformats.org/officeDocument/2006/relationships/hyperlink" Target="https://en.wikipedia.org/wiki/Bulgaria" TargetMode="External"/><Relationship Id="rId107" Type="http://schemas.openxmlformats.org/officeDocument/2006/relationships/hyperlink" Target="https://en.wikipedia.org/wiki/Benin" TargetMode="External"/><Relationship Id="rId11" Type="http://schemas.openxmlformats.org/officeDocument/2006/relationships/hyperlink" Target="https://en.wikipedia.org/wiki/South_Africa" TargetMode="External"/><Relationship Id="rId32" Type="http://schemas.openxmlformats.org/officeDocument/2006/relationships/hyperlink" Target="https://en.wikipedia.org/wiki/Honduras" TargetMode="External"/><Relationship Id="rId37" Type="http://schemas.openxmlformats.org/officeDocument/2006/relationships/hyperlink" Target="https://en.wikipedia.org/wiki/Armenia" TargetMode="External"/><Relationship Id="rId53" Type="http://schemas.openxmlformats.org/officeDocument/2006/relationships/hyperlink" Target="https://en.wikipedia.org/wiki/Uganda" TargetMode="External"/><Relationship Id="rId58" Type="http://schemas.openxmlformats.org/officeDocument/2006/relationships/hyperlink" Target="https://en.wikipedia.org/wiki/Nicaragua" TargetMode="External"/><Relationship Id="rId74" Type="http://schemas.openxmlformats.org/officeDocument/2006/relationships/hyperlink" Target="https://en.wikipedia.org/wiki/Qatar" TargetMode="External"/><Relationship Id="rId79" Type="http://schemas.openxmlformats.org/officeDocument/2006/relationships/hyperlink" Target="https://en.wikipedia.org/wiki/Indonesia" TargetMode="External"/><Relationship Id="rId102" Type="http://schemas.openxmlformats.org/officeDocument/2006/relationships/hyperlink" Target="https://en.wikipedia.org/wiki/Kazakhstan" TargetMode="External"/><Relationship Id="rId5" Type="http://schemas.openxmlformats.org/officeDocument/2006/relationships/hyperlink" Target="https://en.wikipedia.org/wiki/Croatia" TargetMode="External"/><Relationship Id="rId90" Type="http://schemas.openxmlformats.org/officeDocument/2006/relationships/hyperlink" Target="https://en.wikipedia.org/wiki/China" TargetMode="External"/><Relationship Id="rId95" Type="http://schemas.openxmlformats.org/officeDocument/2006/relationships/hyperlink" Target="https://en.wikipedia.org/wiki/Malawi" TargetMode="External"/><Relationship Id="rId22" Type="http://schemas.openxmlformats.org/officeDocument/2006/relationships/hyperlink" Target="https://en.wikipedia.org/wiki/Philippines" TargetMode="External"/><Relationship Id="rId27" Type="http://schemas.openxmlformats.org/officeDocument/2006/relationships/hyperlink" Target="https://en.wikipedia.org/wiki/Argentina" TargetMode="External"/><Relationship Id="rId43" Type="http://schemas.openxmlformats.org/officeDocument/2006/relationships/hyperlink" Target="https://en.wikipedia.org/wiki/Russia" TargetMode="External"/><Relationship Id="rId48" Type="http://schemas.openxmlformats.org/officeDocument/2006/relationships/hyperlink" Target="https://en.wikipedia.org/wiki/France" TargetMode="External"/><Relationship Id="rId64" Type="http://schemas.openxmlformats.org/officeDocument/2006/relationships/hyperlink" Target="https://en.wikipedia.org/wiki/Turkey" TargetMode="External"/><Relationship Id="rId69" Type="http://schemas.openxmlformats.org/officeDocument/2006/relationships/hyperlink" Target="https://en.wikipedia.org/wiki/United_Arab_Emirates" TargetMode="External"/><Relationship Id="rId113" Type="http://schemas.openxmlformats.org/officeDocument/2006/relationships/hyperlink" Target="https://en.wikipedia.org/wiki/Ivory_Coast" TargetMode="External"/><Relationship Id="rId80" Type="http://schemas.openxmlformats.org/officeDocument/2006/relationships/hyperlink" Target="https://en.wikipedia.org/wiki/Brazil" TargetMode="External"/><Relationship Id="rId85" Type="http://schemas.openxmlformats.org/officeDocument/2006/relationships/hyperlink" Target="https://en.wikipedia.org/wiki/Azerbaijan" TargetMode="External"/><Relationship Id="rId12" Type="http://schemas.openxmlformats.org/officeDocument/2006/relationships/hyperlink" Target="https://en.wikipedia.org/wiki/Romania" TargetMode="External"/><Relationship Id="rId17" Type="http://schemas.openxmlformats.org/officeDocument/2006/relationships/hyperlink" Target="https://en.wikipedia.org/wiki/Hungary" TargetMode="External"/><Relationship Id="rId33" Type="http://schemas.openxmlformats.org/officeDocument/2006/relationships/hyperlink" Target="https://en.wikipedia.org/wiki/Georgia_(country)" TargetMode="External"/><Relationship Id="rId38" Type="http://schemas.openxmlformats.org/officeDocument/2006/relationships/hyperlink" Target="https://en.wikipedia.org/wiki/Moldova" TargetMode="External"/><Relationship Id="rId59" Type="http://schemas.openxmlformats.org/officeDocument/2006/relationships/hyperlink" Target="https://en.wikipedia.org/wiki/Dominican_Republic" TargetMode="External"/><Relationship Id="rId103" Type="http://schemas.openxmlformats.org/officeDocument/2006/relationships/hyperlink" Target="https://en.wikipedia.org/wiki/Oman" TargetMode="External"/><Relationship Id="rId108" Type="http://schemas.openxmlformats.org/officeDocument/2006/relationships/hyperlink" Target="https://en.wikipedia.org/wiki/Tajikistan" TargetMode="External"/><Relationship Id="rId54" Type="http://schemas.openxmlformats.org/officeDocument/2006/relationships/hyperlink" Target="https://en.wikipedia.org/wiki/El_Salvador" TargetMode="External"/><Relationship Id="rId70" Type="http://schemas.openxmlformats.org/officeDocument/2006/relationships/hyperlink" Target="https://en.wikipedia.org/wiki/Panama" TargetMode="External"/><Relationship Id="rId75" Type="http://schemas.openxmlformats.org/officeDocument/2006/relationships/hyperlink" Target="https://en.wikipedia.org/wiki/Morocco" TargetMode="External"/><Relationship Id="rId91" Type="http://schemas.openxmlformats.org/officeDocument/2006/relationships/hyperlink" Target="https://en.wikipedia.org/wiki/Japan" TargetMode="External"/><Relationship Id="rId96" Type="http://schemas.openxmlformats.org/officeDocument/2006/relationships/hyperlink" Target="https://en.wikipedia.org/wiki/Cameroon" TargetMode="External"/><Relationship Id="rId1" Type="http://schemas.openxmlformats.org/officeDocument/2006/relationships/hyperlink" Target="https://en.wikipedia.org/wiki/Netherlands" TargetMode="External"/><Relationship Id="rId6" Type="http://schemas.openxmlformats.org/officeDocument/2006/relationships/hyperlink" Target="https://en.wikipedia.org/wiki/Portugal" TargetMode="External"/><Relationship Id="rId15" Type="http://schemas.openxmlformats.org/officeDocument/2006/relationships/hyperlink" Target="https://en.wikipedia.org/wiki/Poland" TargetMode="External"/><Relationship Id="rId23" Type="http://schemas.openxmlformats.org/officeDocument/2006/relationships/hyperlink" Target="https://en.wikipedia.org/wiki/Lithuania" TargetMode="External"/><Relationship Id="rId28" Type="http://schemas.openxmlformats.org/officeDocument/2006/relationships/hyperlink" Target="https://en.wikipedia.org/wiki/Cyprus" TargetMode="External"/><Relationship Id="rId36" Type="http://schemas.openxmlformats.org/officeDocument/2006/relationships/hyperlink" Target="https://en.wikipedia.org/wiki/Uruguay" TargetMode="External"/><Relationship Id="rId49" Type="http://schemas.openxmlformats.org/officeDocument/2006/relationships/hyperlink" Target="https://en.wikipedia.org/wiki/South_Korea" TargetMode="External"/><Relationship Id="rId57" Type="http://schemas.openxmlformats.org/officeDocument/2006/relationships/hyperlink" Target="https://en.wikipedia.org/wiki/Guatemala" TargetMode="External"/><Relationship Id="rId106" Type="http://schemas.openxmlformats.org/officeDocument/2006/relationships/hyperlink" Target="https://en.wikipedia.org/wiki/Iraq" TargetMode="External"/><Relationship Id="rId114" Type="http://schemas.openxmlformats.org/officeDocument/2006/relationships/hyperlink" Target="https://en.wikipedia.org/wiki/Somalia" TargetMode="External"/><Relationship Id="rId10" Type="http://schemas.openxmlformats.org/officeDocument/2006/relationships/hyperlink" Target="https://en.wikipedia.org/wiki/Germany" TargetMode="External"/><Relationship Id="rId31" Type="http://schemas.openxmlformats.org/officeDocument/2006/relationships/hyperlink" Target="https://en.wikipedia.org/wiki/Hong_Kong" TargetMode="External"/><Relationship Id="rId44" Type="http://schemas.openxmlformats.org/officeDocument/2006/relationships/hyperlink" Target="https://en.wikipedia.org/wiki/Paraguay" TargetMode="External"/><Relationship Id="rId52" Type="http://schemas.openxmlformats.org/officeDocument/2006/relationships/hyperlink" Target="https://en.wikipedia.org/wiki/Peru" TargetMode="External"/><Relationship Id="rId60" Type="http://schemas.openxmlformats.org/officeDocument/2006/relationships/hyperlink" Target="https://en.wikipedia.org/wiki/Bangladesh" TargetMode="External"/><Relationship Id="rId65" Type="http://schemas.openxmlformats.org/officeDocument/2006/relationships/hyperlink" Target="https://en.wikipedia.org/wiki/Tunisia" TargetMode="External"/><Relationship Id="rId73" Type="http://schemas.openxmlformats.org/officeDocument/2006/relationships/hyperlink" Target="https://en.wikipedia.org/wiki/Colombia" TargetMode="External"/><Relationship Id="rId78" Type="http://schemas.openxmlformats.org/officeDocument/2006/relationships/hyperlink" Target="https://en.wikipedia.org/wiki/Mozambique" TargetMode="External"/><Relationship Id="rId81" Type="http://schemas.openxmlformats.org/officeDocument/2006/relationships/hyperlink" Target="https://en.wikipedia.org/wiki/Ecuador" TargetMode="External"/><Relationship Id="rId86" Type="http://schemas.openxmlformats.org/officeDocument/2006/relationships/hyperlink" Target="https://en.wikipedia.org/wiki/Mexico" TargetMode="External"/><Relationship Id="rId94" Type="http://schemas.openxmlformats.org/officeDocument/2006/relationships/hyperlink" Target="https://en.wikipedia.org/wiki/Afghanistan" TargetMode="External"/><Relationship Id="rId99" Type="http://schemas.openxmlformats.org/officeDocument/2006/relationships/hyperlink" Target="https://en.wikipedia.org/wiki/Sudan" TargetMode="External"/><Relationship Id="rId101" Type="http://schemas.openxmlformats.org/officeDocument/2006/relationships/hyperlink" Target="https://en.wikipedia.org/wiki/Senegal" TargetMode="External"/><Relationship Id="rId4" Type="http://schemas.openxmlformats.org/officeDocument/2006/relationships/hyperlink" Target="https://en.wikipedia.org/wiki/Sweden" TargetMode="External"/><Relationship Id="rId9" Type="http://schemas.openxmlformats.org/officeDocument/2006/relationships/hyperlink" Target="https://en.wikipedia.org/wiki/Austria" TargetMode="External"/><Relationship Id="rId13" Type="http://schemas.openxmlformats.org/officeDocument/2006/relationships/hyperlink" Target="https://en.wikipedia.org/wiki/Belgium" TargetMode="External"/><Relationship Id="rId18" Type="http://schemas.openxmlformats.org/officeDocument/2006/relationships/hyperlink" Target="https://en.wikipedia.org/wiki/Slovakia" TargetMode="External"/><Relationship Id="rId39" Type="http://schemas.openxmlformats.org/officeDocument/2006/relationships/hyperlink" Target="https://en.wikipedia.org/wiki/Ukraine" TargetMode="External"/><Relationship Id="rId109" Type="http://schemas.openxmlformats.org/officeDocument/2006/relationships/hyperlink" Target="https://en.wikipedia.org/wiki/Angola" TargetMode="External"/><Relationship Id="rId34" Type="http://schemas.openxmlformats.org/officeDocument/2006/relationships/hyperlink" Target="https://en.wikipedia.org/wiki/Belarus" TargetMode="External"/><Relationship Id="rId50" Type="http://schemas.openxmlformats.org/officeDocument/2006/relationships/hyperlink" Target="https://en.wikipedia.org/wiki/Israel" TargetMode="External"/><Relationship Id="rId55" Type="http://schemas.openxmlformats.org/officeDocument/2006/relationships/hyperlink" Target="https://en.wikipedia.org/wiki/Nepal" TargetMode="External"/><Relationship Id="rId76" Type="http://schemas.openxmlformats.org/officeDocument/2006/relationships/hyperlink" Target="https://en.wikipedia.org/wiki/Syria" TargetMode="External"/><Relationship Id="rId97" Type="http://schemas.openxmlformats.org/officeDocument/2006/relationships/hyperlink" Target="https://en.wikipedia.org/wiki/Uzbekistan" TargetMode="External"/><Relationship Id="rId104" Type="http://schemas.openxmlformats.org/officeDocument/2006/relationships/hyperlink" Target="https://en.wikipedia.org/wiki/Saudi_Arabia" TargetMode="External"/><Relationship Id="rId7" Type="http://schemas.openxmlformats.org/officeDocument/2006/relationships/hyperlink" Target="https://en.wikipedia.org/wiki/Denmark" TargetMode="External"/><Relationship Id="rId71" Type="http://schemas.openxmlformats.org/officeDocument/2006/relationships/hyperlink" Target="https://en.wikipedia.org/wiki/Tanzania" TargetMode="External"/><Relationship Id="rId92" Type="http://schemas.openxmlformats.org/officeDocument/2006/relationships/hyperlink" Target="https://en.wikipedia.org/wiki/Myanmar" TargetMode="External"/><Relationship Id="rId2" Type="http://schemas.openxmlformats.org/officeDocument/2006/relationships/hyperlink" Target="https://en.wikipedia.org/wiki/Norway" TargetMode="External"/><Relationship Id="rId29" Type="http://schemas.openxmlformats.org/officeDocument/2006/relationships/hyperlink" Target="https://en.wikipedia.org/wiki/Nigeria" TargetMode="External"/><Relationship Id="rId24" Type="http://schemas.openxmlformats.org/officeDocument/2006/relationships/hyperlink" Target="https://en.wikipedia.org/wiki/Serbia" TargetMode="External"/><Relationship Id="rId40" Type="http://schemas.openxmlformats.org/officeDocument/2006/relationships/hyperlink" Target="https://en.wikipedia.org/wiki/Costa_Rica" TargetMode="External"/><Relationship Id="rId45" Type="http://schemas.openxmlformats.org/officeDocument/2006/relationships/hyperlink" Target="https://en.wikipedia.org/wiki/Italy" TargetMode="External"/><Relationship Id="rId66" Type="http://schemas.openxmlformats.org/officeDocument/2006/relationships/hyperlink" Target="https://en.wikipedia.org/wiki/Pakistan" TargetMode="External"/><Relationship Id="rId87" Type="http://schemas.openxmlformats.org/officeDocument/2006/relationships/hyperlink" Target="https://en.wikipedia.org/wiki/Kyrgyzstan" TargetMode="External"/><Relationship Id="rId110" Type="http://schemas.openxmlformats.org/officeDocument/2006/relationships/hyperlink" Target="https://en.wikipedia.org/wiki/Cambodia" TargetMode="External"/><Relationship Id="rId115" Type="http://schemas.openxmlformats.org/officeDocument/2006/relationships/hyperlink" Target="https://en.wikipedia.org/wiki/Yemen" TargetMode="External"/><Relationship Id="rId61" Type="http://schemas.openxmlformats.org/officeDocument/2006/relationships/hyperlink" Target="https://en.wikipedia.org/wiki/Iran" TargetMode="External"/><Relationship Id="rId82" Type="http://schemas.openxmlformats.org/officeDocument/2006/relationships/hyperlink" Target="https://en.wikipedia.org/wiki/Egypt" TargetMode="External"/><Relationship Id="rId19" Type="http://schemas.openxmlformats.org/officeDocument/2006/relationships/hyperlink" Target="https://en.wikipedia.org/wiki/Kenya" TargetMode="External"/><Relationship Id="rId14" Type="http://schemas.openxmlformats.org/officeDocument/2006/relationships/hyperlink" Target="https://en.wikipedia.org/wiki/Finland" TargetMode="External"/><Relationship Id="rId30" Type="http://schemas.openxmlformats.org/officeDocument/2006/relationships/hyperlink" Target="https://en.wikipedia.org/wiki/Switzerland" TargetMode="External"/><Relationship Id="rId35" Type="http://schemas.openxmlformats.org/officeDocument/2006/relationships/hyperlink" Target="https://en.wikipedia.org/wiki/Spain" TargetMode="External"/><Relationship Id="rId56" Type="http://schemas.openxmlformats.org/officeDocument/2006/relationships/hyperlink" Target="https://en.wikipedia.org/wiki/Venezuela" TargetMode="External"/><Relationship Id="rId77" Type="http://schemas.openxmlformats.org/officeDocument/2006/relationships/hyperlink" Target="https://en.wikipedia.org/wiki/Algeria" TargetMode="External"/><Relationship Id="rId100" Type="http://schemas.openxmlformats.org/officeDocument/2006/relationships/hyperlink" Target="https://en.wikipedia.org/wiki/Jordan" TargetMode="External"/><Relationship Id="rId105" Type="http://schemas.openxmlformats.org/officeDocument/2006/relationships/hyperlink" Target="https://en.wikipedia.org/wiki/Thailand" TargetMode="External"/><Relationship Id="rId8" Type="http://schemas.openxmlformats.org/officeDocument/2006/relationships/hyperlink" Target="https://en.wikipedia.org/wiki/Greece" TargetMode="External"/><Relationship Id="rId51" Type="http://schemas.openxmlformats.org/officeDocument/2006/relationships/hyperlink" Target="https://en.wikipedia.org/wiki/Cuba" TargetMode="External"/><Relationship Id="rId72" Type="http://schemas.openxmlformats.org/officeDocument/2006/relationships/hyperlink" Target="https://en.wikipedia.org/wiki/Sri_Lanka" TargetMode="External"/><Relationship Id="rId93" Type="http://schemas.openxmlformats.org/officeDocument/2006/relationships/hyperlink" Target="https://en.wikipedia.org/wiki/Palestine" TargetMode="External"/><Relationship Id="rId98" Type="http://schemas.openxmlformats.org/officeDocument/2006/relationships/hyperlink" Target="https://en.wikipedia.org/wiki/Haiti" TargetMode="External"/><Relationship Id="rId3" Type="http://schemas.openxmlformats.org/officeDocument/2006/relationships/hyperlink" Target="https://en.wikipedia.org/wiki/Singapore" TargetMode="External"/><Relationship Id="rId25" Type="http://schemas.openxmlformats.org/officeDocument/2006/relationships/hyperlink" Target="https://en.wikipedia.org/wiki/Malaysia" TargetMode="External"/><Relationship Id="rId46" Type="http://schemas.openxmlformats.org/officeDocument/2006/relationships/hyperlink" Target="https://en.wikipedia.org/wiki/Bolivia" TargetMode="External"/><Relationship Id="rId67" Type="http://schemas.openxmlformats.org/officeDocument/2006/relationships/hyperlink" Target="https://en.wikipedia.org/wiki/Lebanon" TargetMode="External"/><Relationship Id="rId116" Type="http://schemas.openxmlformats.org/officeDocument/2006/relationships/drawing" Target="../drawings/drawing1.xml"/><Relationship Id="rId20" Type="http://schemas.openxmlformats.org/officeDocument/2006/relationships/hyperlink" Target="https://en.wikipedia.org/wiki/Estonia" TargetMode="External"/><Relationship Id="rId41" Type="http://schemas.openxmlformats.org/officeDocument/2006/relationships/hyperlink" Target="https://en.wikipedia.org/wiki/Ghana" TargetMode="External"/><Relationship Id="rId62" Type="http://schemas.openxmlformats.org/officeDocument/2006/relationships/hyperlink" Target="https://en.wikipedia.org/wiki/Ethiopia" TargetMode="External"/><Relationship Id="rId83" Type="http://schemas.openxmlformats.org/officeDocument/2006/relationships/hyperlink" Target="https://en.wikipedia.org/wiki/Mongolia" TargetMode="External"/><Relationship Id="rId88" Type="http://schemas.openxmlformats.org/officeDocument/2006/relationships/hyperlink" Target="https://en.wikipedia.org/wiki/Cape_Verde" TargetMode="External"/><Relationship Id="rId111" Type="http://schemas.openxmlformats.org/officeDocument/2006/relationships/hyperlink" Target="https://en.wikipedia.org/wiki/Lib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613B-FD9B-114D-BE31-46980842DC69}">
  <dimension ref="A1:L107"/>
  <sheetViews>
    <sheetView tabSelected="1" topLeftCell="A110" workbookViewId="0">
      <selection activeCell="I28" sqref="I28"/>
    </sheetView>
  </sheetViews>
  <sheetFormatPr baseColWidth="10" defaultRowHeight="16" x14ac:dyDescent="0.2"/>
  <cols>
    <col min="2" max="2" width="10" customWidth="1"/>
    <col min="4" max="4" width="15.6640625" bestFit="1" customWidth="1"/>
    <col min="6" max="6" width="14.6640625" bestFit="1" customWidth="1"/>
  </cols>
  <sheetData>
    <row r="1" spans="1:12" x14ac:dyDescent="0.2">
      <c r="A1" s="4" t="s">
        <v>139</v>
      </c>
      <c r="B1" s="4" t="s">
        <v>144</v>
      </c>
      <c r="C1" s="4" t="s">
        <v>486</v>
      </c>
      <c r="D1" s="6" t="s">
        <v>487</v>
      </c>
      <c r="E1" s="6" t="s">
        <v>488</v>
      </c>
      <c r="F1" s="6" t="s">
        <v>489</v>
      </c>
      <c r="G1" s="7" t="s">
        <v>490</v>
      </c>
      <c r="H1" s="6" t="s">
        <v>491</v>
      </c>
      <c r="I1" s="6" t="s">
        <v>492</v>
      </c>
      <c r="J1" s="6" t="s">
        <v>493</v>
      </c>
      <c r="K1" s="6" t="s">
        <v>494</v>
      </c>
      <c r="L1" s="6" t="s">
        <v>495</v>
      </c>
    </row>
    <row r="2" spans="1:12" x14ac:dyDescent="0.2">
      <c r="A2" s="5" t="s">
        <v>1</v>
      </c>
      <c r="B2" s="5">
        <v>6862.91</v>
      </c>
      <c r="C2" s="4">
        <f>VLOOKUP(A2, Sheet1!A:B, 2, FALSE)</f>
        <v>74.8</v>
      </c>
      <c r="D2">
        <f>VLOOKUP(A2, Safety!A:B, 2, FALSE)</f>
        <v>73.5</v>
      </c>
      <c r="E2">
        <f>VLOOKUP(A2, Health!A:B, 2, FALSE)</f>
        <v>71.5</v>
      </c>
      <c r="F2">
        <f>VLOOKUP(A2, Political!A:H, 8, FALSE)</f>
        <v>96.447157541910812</v>
      </c>
      <c r="G2">
        <f>VLOOKUP(A2, Pollution!A:B, 2, FALSE)</f>
        <v>23.3</v>
      </c>
      <c r="H2">
        <f>VLOOKUP(A2, Climate!A:B, 2, FALSE)</f>
        <v>79.2</v>
      </c>
      <c r="I2">
        <f>VLOOKUP(A2, English!A:C, 3, FALSE)</f>
        <v>550</v>
      </c>
      <c r="J2">
        <f>VLOOKUP(A2, Openness!A:C, 2, FALSE)</f>
        <v>46</v>
      </c>
      <c r="K2">
        <f>VLOOKUP(A2, Scenic!A:B, 2, FALSE)</f>
        <v>4</v>
      </c>
      <c r="L2">
        <f>VLOOKUP(A2, Disaster!A:H, 3, FALSE)</f>
        <v>1.05</v>
      </c>
    </row>
    <row r="3" spans="1:12" x14ac:dyDescent="0.2">
      <c r="A3" s="5" t="s">
        <v>7</v>
      </c>
      <c r="B3" s="5">
        <v>5379.43</v>
      </c>
      <c r="C3" s="4">
        <f>VLOOKUP(A3, Sheet1!A:B, 2, FALSE)</f>
        <v>54.8</v>
      </c>
      <c r="D3">
        <f>VLOOKUP(A3, Safety!A:B, 2, FALSE)</f>
        <v>65.8</v>
      </c>
      <c r="E3">
        <f>VLOOKUP(A3, Health!A:B, 2, FALSE)</f>
        <v>75.2</v>
      </c>
      <c r="F3">
        <f>VLOOKUP(A3, Political!A:H, 8, FALSE)</f>
        <v>96.204395294189453</v>
      </c>
      <c r="G3">
        <f>VLOOKUP(A3, Pollution!A:B, 2, FALSE)</f>
        <v>23.3</v>
      </c>
      <c r="H3">
        <f>VLOOKUP(A3, Climate!A:B, 2, FALSE)</f>
        <v>82.6</v>
      </c>
      <c r="I3">
        <f>VLOOKUP(A3, English!A:C, 3, FALSE)</f>
        <v>576</v>
      </c>
      <c r="J3">
        <f>VLOOKUP(A3, Openness!A:C, 2, FALSE)</f>
        <v>38</v>
      </c>
      <c r="K3">
        <f>VLOOKUP(A3, Scenic!A:B, 2, FALSE)</f>
        <v>40</v>
      </c>
      <c r="L3">
        <f>VLOOKUP(A3, Disaster!A:H, 3, FALSE)</f>
        <v>0.61</v>
      </c>
    </row>
    <row r="4" spans="1:12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>VLOOKUP(A4, Safety!A:B, 2, FALSE)</f>
        <v>50.8</v>
      </c>
      <c r="E4">
        <f>VLOOKUP(A4, Health!A:B, 2, FALSE)</f>
        <v>67.8</v>
      </c>
      <c r="F4">
        <f>VLOOKUP(A4, Political!A:H, 8, FALSE)</f>
        <v>78.813926696777344</v>
      </c>
      <c r="G4">
        <f>VLOOKUP(A4, Pollution!A:B, 2, FALSE)</f>
        <v>36.5</v>
      </c>
      <c r="H4">
        <f>VLOOKUP(A4, Climate!A:B, 2, FALSE)</f>
        <v>78.5</v>
      </c>
      <c r="I4">
        <v>700</v>
      </c>
      <c r="J4">
        <f>VLOOKUP(A4, Openness!A:C, 2, FALSE)</f>
        <v>28</v>
      </c>
      <c r="K4">
        <f>VLOOKUP(A4, Scenic!A:B, 2, FALSE)</f>
        <v>51</v>
      </c>
      <c r="L4">
        <f>VLOOKUP(A4, Disaster!A:H, 3, FALSE)</f>
        <v>22.56</v>
      </c>
    </row>
    <row r="5" spans="1:12" x14ac:dyDescent="0.2">
      <c r="A5" s="5" t="s">
        <v>2</v>
      </c>
      <c r="B5" s="5">
        <v>4106.34</v>
      </c>
      <c r="C5" s="4">
        <f>VLOOKUP(A5, Sheet1!A:B, 2, FALSE)</f>
        <v>73.7</v>
      </c>
      <c r="D5">
        <f>VLOOKUP(A5, Safety!A:B, 2, FALSE)</f>
        <v>77.400000000000006</v>
      </c>
      <c r="E5">
        <f>VLOOKUP(A5, Health!A:B, 2, FALSE)</f>
        <v>71.8</v>
      </c>
      <c r="F5">
        <f>VLOOKUP(A5, Political!A:H, 8, FALSE)</f>
        <v>89.501709620157882</v>
      </c>
      <c r="G5">
        <f>VLOOKUP(A5, Pollution!A:B, 2, FALSE)</f>
        <v>32.5</v>
      </c>
      <c r="H5">
        <f>VLOOKUP(A5, Climate!A:B, 2, FALSE)</f>
        <v>57.5</v>
      </c>
      <c r="I5">
        <f>VLOOKUP(A5, English!A:C, 3, FALSE)</f>
        <v>609</v>
      </c>
      <c r="J5">
        <f>VLOOKUP(A5, Openness!A:C, 2, FALSE)</f>
        <v>30</v>
      </c>
      <c r="K5">
        <f>VLOOKUP(A5, Scenic!A:B, 2, FALSE)</f>
        <v>33</v>
      </c>
      <c r="L5">
        <f>VLOOKUP(A5, Disaster!A:H, 3, FALSE)</f>
        <v>0.8</v>
      </c>
    </row>
    <row r="6" spans="1:12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>VLOOKUP(A6, Safety!A:B, 2, FALSE)</f>
        <v>74.3</v>
      </c>
      <c r="E6">
        <f>VLOOKUP(A6, Health!A:B, 2, FALSE)</f>
        <v>67.599999999999994</v>
      </c>
      <c r="F6">
        <f>VLOOKUP(A6, Political!A:H, 8, FALSE)</f>
        <v>93.119655609130859</v>
      </c>
      <c r="G6">
        <f>VLOOKUP(A6, Pollution!A:B, 2, FALSE)</f>
        <v>16</v>
      </c>
      <c r="H6">
        <f>VLOOKUP(A6, Climate!A:B, 2, FALSE)</f>
        <v>68.8</v>
      </c>
      <c r="I6" t="e">
        <f>VLOOKUP(A6, English!A:C, 3, FALSE)</f>
        <v>#N/A</v>
      </c>
      <c r="J6" t="e">
        <f>VLOOKUP(A6, Openness!A:C, 2, FALSE)</f>
        <v>#N/A</v>
      </c>
      <c r="K6">
        <f>VLOOKUP(A6, Scenic!A:B, 2, FALSE)</f>
        <v>8</v>
      </c>
      <c r="L6">
        <f>VLOOKUP(A6, Disaster!A:H, 3, FALSE)</f>
        <v>2.0099999999999998</v>
      </c>
    </row>
    <row r="7" spans="1:12" x14ac:dyDescent="0.2">
      <c r="A7" s="5" t="s">
        <v>12</v>
      </c>
      <c r="B7" s="5">
        <v>4005.27</v>
      </c>
      <c r="C7" s="4">
        <f>VLOOKUP(A7, Sheet1!A:B, 2, FALSE)</f>
        <v>48.6</v>
      </c>
      <c r="D7">
        <f>VLOOKUP(A7, Safety!A:B, 2, FALSE)</f>
        <v>74</v>
      </c>
      <c r="E7">
        <f>VLOOKUP(A7, Health!A:B, 2, FALSE)</f>
        <v>78.400000000000006</v>
      </c>
      <c r="F7">
        <f>VLOOKUP(A7, Political!A:H, 8, FALSE)</f>
        <v>95.255513509114579</v>
      </c>
      <c r="G7">
        <f>VLOOKUP(A7, Pollution!A:B, 2, FALSE)</f>
        <v>20.8</v>
      </c>
      <c r="H7">
        <f>VLOOKUP(A7, Climate!A:B, 2, FALSE)</f>
        <v>82.5</v>
      </c>
      <c r="I7">
        <f>VLOOKUP(A7, English!A:C, 3, FALSE)</f>
        <v>603</v>
      </c>
      <c r="J7">
        <f>VLOOKUP(A7, Openness!A:C, 2, FALSE)</f>
        <v>45</v>
      </c>
      <c r="K7">
        <f>VLOOKUP(A7, Scenic!A:B, 2, FALSE)</f>
        <v>25</v>
      </c>
      <c r="L7">
        <f>VLOOKUP(A7, Disaster!A:H, 3, FALSE)</f>
        <v>0.98</v>
      </c>
    </row>
    <row r="8" spans="1:12" x14ac:dyDescent="0.2">
      <c r="A8" s="5" t="s">
        <v>17</v>
      </c>
      <c r="B8" s="5">
        <v>3945.23</v>
      </c>
      <c r="C8" s="4">
        <f>VLOOKUP(A8, Sheet1!A:B, 2, FALSE)</f>
        <v>47.1</v>
      </c>
      <c r="D8">
        <f>VLOOKUP(A8, Safety!A:B, 2, FALSE)</f>
        <v>52.7</v>
      </c>
      <c r="E8">
        <f>VLOOKUP(A8, Health!A:B, 2, FALSE)</f>
        <v>73.400000000000006</v>
      </c>
      <c r="F8">
        <f>VLOOKUP(A8, Political!A:H, 8, FALSE)</f>
        <v>92.805226643880204</v>
      </c>
      <c r="G8">
        <f>VLOOKUP(A8, Pollution!A:B, 2, FALSE)</f>
        <v>27</v>
      </c>
      <c r="H8">
        <f>VLOOKUP(A8, Climate!A:B, 2, FALSE)</f>
        <v>93.8</v>
      </c>
      <c r="I8">
        <v>700</v>
      </c>
      <c r="J8">
        <f>VLOOKUP(A8, Openness!A:C, 2, FALSE)</f>
        <v>20</v>
      </c>
      <c r="K8">
        <f>VLOOKUP(A8, Scenic!A:B, 2, FALSE)</f>
        <v>9</v>
      </c>
      <c r="L8">
        <f>VLOOKUP(A8, Disaster!A:H, 3, FALSE)</f>
        <v>21.05</v>
      </c>
    </row>
    <row r="9" spans="1:12" x14ac:dyDescent="0.2">
      <c r="A9" s="5" t="s">
        <v>5</v>
      </c>
      <c r="B9" s="5">
        <v>3852.5</v>
      </c>
      <c r="C9" s="4">
        <f>VLOOKUP(A9, Sheet1!A:B, 2, FALSE)</f>
        <v>65.7</v>
      </c>
      <c r="D9">
        <f>VLOOKUP(A9, Safety!A:B, 2, FALSE)</f>
        <v>78.5</v>
      </c>
      <c r="E9">
        <f>VLOOKUP(A9, Health!A:B, 2, FALSE)</f>
        <v>66.099999999999994</v>
      </c>
      <c r="F9">
        <f>VLOOKUP(A9, Political!A:H, 8, FALSE)</f>
        <v>79.141279220581055</v>
      </c>
      <c r="G9">
        <f>VLOOKUP(A9, Pollution!A:B, 2, FALSE)</f>
        <v>67</v>
      </c>
      <c r="H9">
        <f>VLOOKUP(A9, Climate!A:B, 2, FALSE)</f>
        <v>83.6</v>
      </c>
      <c r="I9">
        <f>VLOOKUP(A9, English!A:C, 3, FALSE)</f>
        <v>549</v>
      </c>
      <c r="J9">
        <f>VLOOKUP(A9, Openness!A:C, 2, FALSE)</f>
        <v>27</v>
      </c>
      <c r="K9" t="e">
        <f>VLOOKUP(A9, Scenic!A:B, 2, FALSE)</f>
        <v>#N/A</v>
      </c>
      <c r="L9" t="e">
        <f>VLOOKUP(A9, Disaster!A:H, 3, FALSE)</f>
        <v>#N/A</v>
      </c>
    </row>
    <row r="10" spans="1:12" x14ac:dyDescent="0.2">
      <c r="A10" s="5" t="s">
        <v>15</v>
      </c>
      <c r="B10" s="5">
        <v>3829.17</v>
      </c>
      <c r="C10" s="4">
        <f>VLOOKUP(A10, Sheet1!A:B, 2, FALSE)</f>
        <v>47.9</v>
      </c>
      <c r="D10">
        <f>VLOOKUP(A10, Safety!A:B, 2, FALSE)</f>
        <v>73.099999999999994</v>
      </c>
      <c r="E10">
        <f>VLOOKUP(A10, Health!A:B, 2, FALSE)</f>
        <v>79.3</v>
      </c>
      <c r="F10">
        <f>VLOOKUP(A10, Political!A:H, 8, FALSE)</f>
        <v>91.463263193766281</v>
      </c>
      <c r="G10">
        <f>VLOOKUP(A10, Pollution!A:B, 2, FALSE)</f>
        <v>21.4</v>
      </c>
      <c r="H10">
        <f>VLOOKUP(A10, Climate!A:B, 2, FALSE)</f>
        <v>87.2</v>
      </c>
      <c r="I10">
        <f>VLOOKUP(A10, English!A:C, 3, FALSE)</f>
        <v>636</v>
      </c>
      <c r="J10">
        <f>VLOOKUP(A10, Openness!A:C, 2, FALSE)</f>
        <v>41</v>
      </c>
      <c r="K10">
        <f>VLOOKUP(A10, Scenic!A:B, 2, FALSE)</f>
        <v>21</v>
      </c>
      <c r="L10">
        <f>VLOOKUP(A10, Disaster!A:H, 3, FALSE)</f>
        <v>4.1100000000000003</v>
      </c>
    </row>
    <row r="11" spans="1:12" x14ac:dyDescent="0.2">
      <c r="A11" s="5" t="s">
        <v>11</v>
      </c>
      <c r="B11" s="5">
        <v>3645.41</v>
      </c>
      <c r="C11" s="4">
        <f>VLOOKUP(A11, Sheet1!A:B, 2, FALSE)</f>
        <v>49.4</v>
      </c>
      <c r="D11">
        <f>VLOOKUP(A11, Safety!A:B, 2, FALSE)</f>
        <v>67</v>
      </c>
      <c r="E11">
        <f>VLOOKUP(A11, Health!A:B, 2, FALSE)</f>
        <v>75.599999999999994</v>
      </c>
      <c r="F11">
        <f>VLOOKUP(A11, Political!A:H, 8, FALSE)</f>
        <v>94.479343414306641</v>
      </c>
      <c r="G11">
        <f>VLOOKUP(A11, Pollution!A:B, 2, FALSE)</f>
        <v>18.2</v>
      </c>
      <c r="H11">
        <f>VLOOKUP(A11, Climate!A:B, 2, FALSE)</f>
        <v>68.5</v>
      </c>
      <c r="I11">
        <f>VLOOKUP(A11, English!A:C, 3, FALSE)</f>
        <v>610</v>
      </c>
      <c r="J11">
        <f>VLOOKUP(A11, Openness!A:C, 2, FALSE)</f>
        <v>52</v>
      </c>
      <c r="K11">
        <f>VLOOKUP(A11, Scenic!A:B, 2, FALSE)</f>
        <v>7</v>
      </c>
      <c r="L11">
        <f>VLOOKUP(A11, Disaster!A:H, 3, FALSE)</f>
        <v>2.61</v>
      </c>
    </row>
    <row r="12" spans="1:12" x14ac:dyDescent="0.2">
      <c r="A12" s="5" t="s">
        <v>18</v>
      </c>
      <c r="B12" s="5">
        <v>3572.87</v>
      </c>
      <c r="C12" s="4">
        <f>VLOOKUP(A12, Sheet1!A:B, 2, FALSE)</f>
        <v>46.3</v>
      </c>
      <c r="D12">
        <f>VLOOKUP(A12, Safety!A:B, 2, FALSE)</f>
        <v>51.7</v>
      </c>
      <c r="E12">
        <f>VLOOKUP(A12, Health!A:B, 2, FALSE)</f>
        <v>72.7</v>
      </c>
      <c r="F12">
        <f>VLOOKUP(A12, Political!A:H, 8, FALSE)</f>
        <v>84.89280891418457</v>
      </c>
      <c r="G12">
        <f>VLOOKUP(A12, Pollution!A:B, 2, FALSE)</f>
        <v>40.4</v>
      </c>
      <c r="H12">
        <f>VLOOKUP(A12, Climate!A:B, 2, FALSE)</f>
        <v>87.2</v>
      </c>
      <c r="I12">
        <v>700</v>
      </c>
      <c r="J12">
        <f>VLOOKUP(A12, Openness!A:C, 2, FALSE)</f>
        <v>42</v>
      </c>
      <c r="K12">
        <f>VLOOKUP(A12, Scenic!A:B, 2, FALSE)</f>
        <v>45</v>
      </c>
      <c r="L12">
        <f>VLOOKUP(A12, Disaster!A:H, 3, FALSE)</f>
        <v>5.7</v>
      </c>
    </row>
    <row r="13" spans="1:12" x14ac:dyDescent="0.2">
      <c r="A13" s="5" t="s">
        <v>16</v>
      </c>
      <c r="B13" s="5">
        <v>3520.47</v>
      </c>
      <c r="C13" s="4">
        <f>VLOOKUP(A13, Sheet1!A:B, 2, FALSE)</f>
        <v>47.8</v>
      </c>
      <c r="D13">
        <f>VLOOKUP(A13, Safety!A:B, 2, FALSE)</f>
        <v>84.5</v>
      </c>
      <c r="E13">
        <f>VLOOKUP(A13, Health!A:B, 2, FALSE)</f>
        <v>70.599999999999994</v>
      </c>
      <c r="F13">
        <f>VLOOKUP(A13, Political!A:H, 8, FALSE)</f>
        <v>71.241479555765792</v>
      </c>
      <c r="G13">
        <f>VLOOKUP(A13, Pollution!A:B, 2, FALSE)</f>
        <v>48.2</v>
      </c>
      <c r="H13">
        <f>VLOOKUP(A13, Climate!A:B, 2, FALSE)</f>
        <v>45.8</v>
      </c>
      <c r="I13">
        <f>VLOOKUP(A13, English!A:C, 3, FALSE)</f>
        <v>489</v>
      </c>
      <c r="J13">
        <f>VLOOKUP(A13, Openness!A:C, 2, FALSE)</f>
        <v>16</v>
      </c>
      <c r="K13">
        <f>VLOOKUP(A13, Scenic!A:B, 2, FALSE)</f>
        <v>60</v>
      </c>
      <c r="L13">
        <f>VLOOKUP(A13, Disaster!A:H, 3, FALSE)</f>
        <v>4.54</v>
      </c>
    </row>
    <row r="14" spans="1:12" x14ac:dyDescent="0.2">
      <c r="A14" s="5" t="s">
        <v>25</v>
      </c>
      <c r="B14" s="5">
        <v>3447.98</v>
      </c>
      <c r="C14" s="4">
        <f>VLOOKUP(A14, Sheet1!A:B, 2, FALSE)</f>
        <v>41.2</v>
      </c>
      <c r="D14">
        <f>VLOOKUP(A14, Safety!A:B, 2, FALSE)</f>
        <v>51.8</v>
      </c>
      <c r="E14">
        <f>VLOOKUP(A14, Health!A:B, 2, FALSE)</f>
        <v>68.400000000000006</v>
      </c>
      <c r="F14">
        <f>VLOOKUP(A14, Political!A:H, 8, FALSE)</f>
        <v>96.849282582600907</v>
      </c>
      <c r="G14">
        <f>VLOOKUP(A14, Pollution!A:B, 2, FALSE)</f>
        <v>26.3</v>
      </c>
      <c r="H14">
        <f>VLOOKUP(A14, Climate!A:B, 2, FALSE)</f>
        <v>95.5</v>
      </c>
      <c r="I14">
        <v>700</v>
      </c>
      <c r="J14">
        <f>VLOOKUP(A14, Openness!A:C, 2, FALSE)</f>
        <v>21</v>
      </c>
      <c r="K14">
        <f>VLOOKUP(A14, Scenic!A:B, 2, FALSE)</f>
        <v>2</v>
      </c>
      <c r="L14">
        <f>VLOOKUP(A14, Disaster!A:H, 3, FALSE)</f>
        <v>14.34</v>
      </c>
    </row>
    <row r="15" spans="1:12" x14ac:dyDescent="0.2">
      <c r="A15" s="5" t="s">
        <v>10</v>
      </c>
      <c r="B15" s="5">
        <v>3441.52</v>
      </c>
      <c r="C15" s="4">
        <f>VLOOKUP(A15, Sheet1!A:B, 2, FALSE)</f>
        <v>50.6</v>
      </c>
      <c r="D15">
        <f>VLOOKUP(A15, Safety!A:B, 2, FALSE)</f>
        <v>52.4</v>
      </c>
      <c r="E15">
        <f>VLOOKUP(A15, Health!A:B, 2, FALSE)</f>
        <v>51.5</v>
      </c>
      <c r="F15">
        <f>VLOOKUP(A15, Political!A:H, 8, FALSE)</f>
        <v>91.936620076497391</v>
      </c>
      <c r="G15">
        <f>VLOOKUP(A15, Pollution!A:B, 2, FALSE)</f>
        <v>34.4</v>
      </c>
      <c r="H15">
        <f>VLOOKUP(A15, Climate!A:B, 2, FALSE)</f>
        <v>87.8</v>
      </c>
      <c r="I15">
        <v>700</v>
      </c>
      <c r="J15">
        <f>VLOOKUP(A15, Openness!A:C, 2, FALSE)</f>
        <v>29</v>
      </c>
      <c r="K15">
        <f>VLOOKUP(A15, Scenic!A:B, 2, FALSE)</f>
        <v>11</v>
      </c>
      <c r="L15">
        <f>VLOOKUP(A15, Disaster!A:H, 3, FALSE)</f>
        <v>2.5499999999999998</v>
      </c>
    </row>
    <row r="16" spans="1:12" x14ac:dyDescent="0.2">
      <c r="A16" s="5" t="s">
        <v>23</v>
      </c>
      <c r="B16" s="5">
        <v>3372.51</v>
      </c>
      <c r="C16" s="4">
        <f>VLOOKUP(A16, Sheet1!A:B, 2, FALSE)</f>
        <v>41.7</v>
      </c>
      <c r="D16">
        <f>VLOOKUP(A16, Safety!A:B, 2, FALSE)</f>
        <v>84.2</v>
      </c>
      <c r="E16">
        <f>VLOOKUP(A16, Health!A:B, 2, FALSE)</f>
        <v>73.400000000000006</v>
      </c>
      <c r="F16">
        <f>VLOOKUP(A16, Political!A:H, 8, FALSE)</f>
        <v>71.513170878092453</v>
      </c>
      <c r="G16">
        <f>VLOOKUP(A16, Pollution!A:B, 2, FALSE)</f>
        <v>60</v>
      </c>
      <c r="H16">
        <f>VLOOKUP(A16, Climate!A:B, 2, FALSE)</f>
        <v>36</v>
      </c>
      <c r="I16">
        <f>VLOOKUP(A16, English!A:C, 3, FALSE)</f>
        <v>480</v>
      </c>
      <c r="J16">
        <f>VLOOKUP(A16, Openness!A:C, 2, FALSE)</f>
        <v>22</v>
      </c>
      <c r="K16">
        <f>VLOOKUP(A16, Scenic!A:B, 2, FALSE)</f>
        <v>69</v>
      </c>
      <c r="L16">
        <f>VLOOKUP(A16, Disaster!A:H, 3, FALSE)</f>
        <v>0.94</v>
      </c>
    </row>
    <row r="17" spans="1:12" s="17" customFormat="1" x14ac:dyDescent="0.2">
      <c r="A17" s="15" t="s">
        <v>13</v>
      </c>
      <c r="B17" s="15">
        <v>3301.93</v>
      </c>
      <c r="C17" s="16">
        <f>VLOOKUP(A17, Sheet1!A:B, 2, FALSE)</f>
        <v>48.3</v>
      </c>
      <c r="D17" s="17">
        <f>VLOOKUP(A17, Safety!A:B, 2, FALSE)</f>
        <v>68.2</v>
      </c>
      <c r="E17" s="17">
        <f>VLOOKUP(A17, Health!A:B, 2, FALSE)</f>
        <v>73.2</v>
      </c>
      <c r="F17" s="17">
        <f>VLOOKUP(A17, Political!A:H, 8, FALSE)</f>
        <v>67.187807718912765</v>
      </c>
      <c r="G17" s="17">
        <f>VLOOKUP(A17, Pollution!A:B, 2, FALSE)</f>
        <v>56.8</v>
      </c>
      <c r="H17" s="17">
        <f>VLOOKUP(A17, Climate!A:B, 2, FALSE)</f>
        <v>93.8</v>
      </c>
      <c r="I17">
        <f>VLOOKUP(A17, English!A:C, 3, FALSE)</f>
        <v>522</v>
      </c>
      <c r="J17" s="17" t="e">
        <f>VLOOKUP(A17, Openness!A:C, 2, FALSE)</f>
        <v>#N/A</v>
      </c>
      <c r="K17" s="17">
        <f>VLOOKUP(A17, Scenic!A:B, 2, FALSE)</f>
        <v>87</v>
      </c>
      <c r="L17" s="17">
        <f>VLOOKUP(A17, Disaster!A:H, 3, FALSE)</f>
        <v>3.81</v>
      </c>
    </row>
    <row r="18" spans="1:12" x14ac:dyDescent="0.2">
      <c r="A18" s="5" t="s">
        <v>22</v>
      </c>
      <c r="B18" s="5">
        <v>3287.08</v>
      </c>
      <c r="C18" s="4">
        <f>VLOOKUP(A18, Sheet1!A:B, 2, FALSE)</f>
        <v>42.4</v>
      </c>
      <c r="D18">
        <f>VLOOKUP(A18, Safety!A:B, 2, FALSE)</f>
        <v>60.6</v>
      </c>
      <c r="E18">
        <f>VLOOKUP(A18, Health!A:B, 2, FALSE)</f>
        <v>71.900000000000006</v>
      </c>
      <c r="F18">
        <f>VLOOKUP(A18, Political!A:H, 8, FALSE)</f>
        <v>87.596865336100265</v>
      </c>
      <c r="G18">
        <f>VLOOKUP(A18, Pollution!A:B, 2, FALSE)</f>
        <v>28.7</v>
      </c>
      <c r="H18">
        <f>VLOOKUP(A18, Climate!A:B, 2, FALSE)</f>
        <v>82.9</v>
      </c>
      <c r="I18">
        <f>VLOOKUP(A18, English!A:C, 3, FALSE)</f>
        <v>598</v>
      </c>
      <c r="J18">
        <f>VLOOKUP(A18, Openness!A:C, 2, FALSE)</f>
        <v>51</v>
      </c>
      <c r="K18">
        <f>VLOOKUP(A18, Scenic!A:B, 2, FALSE)</f>
        <v>50</v>
      </c>
      <c r="L18">
        <f>VLOOKUP(A18, Disaster!A:H, 3, FALSE)</f>
        <v>4.0999999999999996</v>
      </c>
    </row>
    <row r="19" spans="1:12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>VLOOKUP(A19, Safety!A:B, 2, FALSE)</f>
        <v>52</v>
      </c>
      <c r="E19">
        <f>VLOOKUP(A19, Health!A:B, 2, FALSE)</f>
        <v>68.3</v>
      </c>
      <c r="F19">
        <f>VLOOKUP(A19, Political!A:H, 8, FALSE)</f>
        <v>91.941768646240234</v>
      </c>
      <c r="G19">
        <f>VLOOKUP(A19, Pollution!A:B, 2, FALSE)</f>
        <v>17.7</v>
      </c>
      <c r="H19">
        <f>VLOOKUP(A19, Climate!A:B, 2, FALSE)</f>
        <v>76.5</v>
      </c>
      <c r="I19">
        <f>VLOOKUP(A19, English!A:C, 3, FALSE)</f>
        <v>608</v>
      </c>
      <c r="J19">
        <f>VLOOKUP(A19, Openness!A:C, 2, FALSE)</f>
        <v>48</v>
      </c>
      <c r="K19">
        <f>VLOOKUP(A19, Scenic!A:B, 2, FALSE)</f>
        <v>14</v>
      </c>
      <c r="L19">
        <f>VLOOKUP(A19, Disaster!A:H, 3, FALSE)</f>
        <v>3.23</v>
      </c>
    </row>
    <row r="20" spans="1:12" x14ac:dyDescent="0.2">
      <c r="A20" s="5" t="s">
        <v>19</v>
      </c>
      <c r="B20" s="5">
        <v>3038.11</v>
      </c>
      <c r="C20" s="4">
        <f>VLOOKUP(A20, Sheet1!A:B, 2, FALSE)</f>
        <v>46.1</v>
      </c>
      <c r="D20">
        <f>VLOOKUP(A20, Safety!A:B, 2, FALSE)</f>
        <v>54.3</v>
      </c>
      <c r="E20">
        <f>VLOOKUP(A20, Health!A:B, 2, FALSE)</f>
        <v>68.7</v>
      </c>
      <c r="F20">
        <f>VLOOKUP(A20, Political!A:H, 8, FALSE)</f>
        <v>90.516576131184891</v>
      </c>
      <c r="G20">
        <f>VLOOKUP(A20, Pollution!A:B, 2, FALSE)</f>
        <v>29.7</v>
      </c>
      <c r="H20">
        <f>VLOOKUP(A20, Climate!A:B, 2, FALSE)</f>
        <v>57.8</v>
      </c>
      <c r="I20">
        <v>700</v>
      </c>
      <c r="J20">
        <f>VLOOKUP(A20, Openness!A:C, 2, FALSE)</f>
        <v>39</v>
      </c>
      <c r="K20">
        <f>VLOOKUP(A20, Scenic!A:B, 2, FALSE)</f>
        <v>18</v>
      </c>
      <c r="L20">
        <f>VLOOKUP(A20, Disaster!A:H, 3, FALSE)</f>
        <v>18.89</v>
      </c>
    </row>
    <row r="21" spans="1:12" x14ac:dyDescent="0.2">
      <c r="A21" s="5" t="s">
        <v>26</v>
      </c>
      <c r="B21" s="5">
        <v>2987.09</v>
      </c>
      <c r="C21" s="4">
        <f>VLOOKUP(A21, Sheet1!A:B, 2, FALSE)</f>
        <v>41.1</v>
      </c>
      <c r="D21">
        <f>VLOOKUP(A21, Safety!A:B, 2, FALSE)</f>
        <v>73.2</v>
      </c>
      <c r="E21">
        <f>VLOOKUP(A21, Health!A:B, 2, FALSE)</f>
        <v>77.5</v>
      </c>
      <c r="F21">
        <f>VLOOKUP(A21, Political!A:H, 8, FALSE)</f>
        <v>93.672550201416016</v>
      </c>
      <c r="G21">
        <f>VLOOKUP(A21, Pollution!A:B, 2, FALSE)</f>
        <v>11.9</v>
      </c>
      <c r="H21">
        <f>VLOOKUP(A21, Climate!A:B, 2, FALSE)</f>
        <v>58.6</v>
      </c>
      <c r="I21">
        <f>VLOOKUP(A21, English!A:C, 3, FALSE)</f>
        <v>590</v>
      </c>
      <c r="J21">
        <f>VLOOKUP(A21, Openness!A:C, 2, FALSE)</f>
        <v>50</v>
      </c>
      <c r="K21">
        <f>VLOOKUP(A21, Scenic!A:B, 2, FALSE)</f>
        <v>17</v>
      </c>
      <c r="L21">
        <f>VLOOKUP(A21, Disaster!A:H, 3, FALSE)</f>
        <v>1.54</v>
      </c>
    </row>
    <row r="22" spans="1:12" x14ac:dyDescent="0.2">
      <c r="A22" s="5" t="s">
        <v>35</v>
      </c>
      <c r="B22" s="5">
        <v>2818.77</v>
      </c>
      <c r="C22" s="4">
        <f>VLOOKUP(A22, Sheet1!A:B, 2, FALSE)</f>
        <v>36</v>
      </c>
      <c r="D22">
        <f>VLOOKUP(A22, Safety!A:B, 2, FALSE)</f>
        <v>75.5</v>
      </c>
      <c r="E22" t="e">
        <f>VLOOKUP(A22, Health!A:B, 2, FALSE)</f>
        <v>#N/A</v>
      </c>
      <c r="F22">
        <f>VLOOKUP(A22, Political!A:H, 8, FALSE)</f>
        <v>54.024828275044761</v>
      </c>
      <c r="G22">
        <f>VLOOKUP(A22, Pollution!A:B, 2, FALSE)</f>
        <v>71.599999999999994</v>
      </c>
      <c r="H22" t="e">
        <f>VLOOKUP(A22, Climate!A:B, 2, FALSE)</f>
        <v>#N/A</v>
      </c>
      <c r="I22" t="e">
        <f>VLOOKUP(A22, English!A:C, 3, FALSE)</f>
        <v>#N/A</v>
      </c>
      <c r="J22">
        <f>VLOOKUP(A22, Openness!A:C, 2, FALSE)</f>
        <v>18</v>
      </c>
      <c r="K22">
        <f>VLOOKUP(A22, Scenic!A:B, 2, FALSE)</f>
        <v>84</v>
      </c>
      <c r="L22">
        <f>VLOOKUP(A22, Disaster!A:H, 3, FALSE)</f>
        <v>0.94</v>
      </c>
    </row>
    <row r="23" spans="1:12" x14ac:dyDescent="0.2">
      <c r="A23" s="5" t="s">
        <v>28</v>
      </c>
      <c r="B23" s="5">
        <v>2798.06</v>
      </c>
      <c r="C23" s="4">
        <f>VLOOKUP(A23, Sheet1!A:B, 2, FALSE)</f>
        <v>40.1</v>
      </c>
      <c r="D23">
        <f>VLOOKUP(A23, Safety!A:B, 2, FALSE)</f>
        <v>50.6</v>
      </c>
      <c r="E23">
        <f>VLOOKUP(A23, Health!A:B, 2, FALSE)</f>
        <v>75.900000000000006</v>
      </c>
      <c r="F23">
        <f>VLOOKUP(A23, Political!A:H, 8, FALSE)</f>
        <v>82.468137105305985</v>
      </c>
      <c r="G23">
        <f>VLOOKUP(A23, Pollution!A:B, 2, FALSE)</f>
        <v>49.5</v>
      </c>
      <c r="H23">
        <f>VLOOKUP(A23, Climate!A:B, 2, FALSE)</f>
        <v>86</v>
      </c>
      <c r="I23">
        <f>VLOOKUP(A23, English!A:C, 3, FALSE)</f>
        <v>592</v>
      </c>
      <c r="J23">
        <f>VLOOKUP(A23, Openness!A:C, 2, FALSE)</f>
        <v>31</v>
      </c>
      <c r="K23">
        <f>VLOOKUP(A23, Scenic!A:B, 2, FALSE)</f>
        <v>47</v>
      </c>
      <c r="L23">
        <f>VLOOKUP(A23, Disaster!A:H, 3, FALSE)</f>
        <v>5.0999999999999996</v>
      </c>
    </row>
    <row r="24" spans="1:12" x14ac:dyDescent="0.2">
      <c r="A24" s="5" t="s">
        <v>21</v>
      </c>
      <c r="B24" s="5">
        <v>2786.82</v>
      </c>
      <c r="C24" s="4">
        <f>VLOOKUP(A24, Sheet1!A:B, 2, FALSE)</f>
        <v>43.6</v>
      </c>
      <c r="D24">
        <f>VLOOKUP(A24, Safety!A:B, 2, FALSE)</f>
        <v>70.5</v>
      </c>
      <c r="E24">
        <f>VLOOKUP(A24, Health!A:B, 2, FALSE)</f>
        <v>77.900000000000006</v>
      </c>
      <c r="F24">
        <f>VLOOKUP(A24, Political!A:H, 8, FALSE)</f>
        <v>87.594797770182296</v>
      </c>
      <c r="G24">
        <f>VLOOKUP(A24, Pollution!A:B, 2, FALSE)</f>
        <v>21.2</v>
      </c>
      <c r="H24">
        <f>VLOOKUP(A24, Climate!A:B, 2, FALSE)</f>
        <v>77.8</v>
      </c>
      <c r="I24">
        <f>VLOOKUP(A24, English!A:C, 3, FALSE)</f>
        <v>600</v>
      </c>
      <c r="J24">
        <f>VLOOKUP(A24, Openness!A:C, 2, FALSE)</f>
        <v>49</v>
      </c>
      <c r="K24">
        <f>VLOOKUP(A24, Scenic!A:B, 2, FALSE)</f>
        <v>10</v>
      </c>
      <c r="L24">
        <f>VLOOKUP(A24, Disaster!A:H, 3, FALSE)</f>
        <v>1.1599999999999999</v>
      </c>
    </row>
    <row r="25" spans="1:12" x14ac:dyDescent="0.2">
      <c r="A25" s="5" t="s">
        <v>27</v>
      </c>
      <c r="B25" s="5">
        <v>2785.28</v>
      </c>
      <c r="C25" s="4">
        <f>VLOOKUP(A25, Sheet1!A:B, 2, FALSE)</f>
        <v>41</v>
      </c>
      <c r="D25">
        <f>VLOOKUP(A25, Safety!A:B, 2, FALSE)</f>
        <v>44.6</v>
      </c>
      <c r="E25">
        <f>VLOOKUP(A25, Health!A:B, 2, FALSE)</f>
        <v>77.7</v>
      </c>
      <c r="F25">
        <f>VLOOKUP(A25, Political!A:H, 8, FALSE)</f>
        <v>79.992172241210938</v>
      </c>
      <c r="G25">
        <f>VLOOKUP(A25, Pollution!A:B, 2, FALSE)</f>
        <v>43.7</v>
      </c>
      <c r="H25">
        <f>VLOOKUP(A25, Climate!A:B, 2, FALSE)</f>
        <v>90.2</v>
      </c>
      <c r="I25">
        <f>VLOOKUP(A25, English!A:C, 3, FALSE)</f>
        <v>524</v>
      </c>
      <c r="J25">
        <f>VLOOKUP(A25, Openness!A:C, 2, FALSE)</f>
        <v>34</v>
      </c>
      <c r="K25">
        <f>VLOOKUP(A25, Scenic!A:B, 2, FALSE)</f>
        <v>20</v>
      </c>
      <c r="L25">
        <f>VLOOKUP(A25, Disaster!A:H, 3, FALSE)</f>
        <v>7.54</v>
      </c>
    </row>
    <row r="26" spans="1:12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>VLOOKUP(A26, Safety!A:B, 2, FALSE)</f>
        <v>67.2</v>
      </c>
      <c r="E26">
        <f>VLOOKUP(A26, Health!A:B, 2, FALSE)</f>
        <v>58.4</v>
      </c>
      <c r="F26">
        <f>VLOOKUP(A26, Political!A:H, 8, FALSE)</f>
        <v>54.09571361541748</v>
      </c>
      <c r="G26">
        <f>VLOOKUP(A26, Pollution!A:B, 2, FALSE)</f>
        <v>69.400000000000006</v>
      </c>
      <c r="H26">
        <f>VLOOKUP(A26, Climate!A:B, 2, FALSE)</f>
        <v>20.2</v>
      </c>
      <c r="I26">
        <f>VLOOKUP(A26, English!A:C, 3, FALSE)</f>
        <v>456</v>
      </c>
      <c r="J26">
        <f>VLOOKUP(A26, Openness!A:C, 2, FALSE)</f>
        <v>53</v>
      </c>
      <c r="K26">
        <f>VLOOKUP(A26, Scenic!A:B, 2, FALSE)</f>
        <v>88</v>
      </c>
      <c r="L26">
        <f>VLOOKUP(A26, Disaster!A:H, 3, FALSE)</f>
        <v>2.77</v>
      </c>
    </row>
    <row r="27" spans="1:12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>VLOOKUP(A27, Safety!A:B, 2, FALSE)</f>
        <v>75.099999999999994</v>
      </c>
      <c r="E27">
        <f>VLOOKUP(A27, Health!A:B, 2, FALSE)</f>
        <v>82.8</v>
      </c>
      <c r="F27">
        <f>VLOOKUP(A27, Political!A:H, 8, FALSE)</f>
        <v>7.5710154374440508</v>
      </c>
      <c r="G27">
        <f>VLOOKUP(A27, Pollution!A:B, 2, FALSE)</f>
        <v>61.4</v>
      </c>
      <c r="H27">
        <f>VLOOKUP(A27, Climate!A:B, 2, FALSE)</f>
        <v>68.400000000000006</v>
      </c>
      <c r="I27">
        <f>VLOOKUP(A27, English!A:C, 3, FALSE)</f>
        <v>523</v>
      </c>
      <c r="J27">
        <f>VLOOKUP(A27, Openness!A:C, 2, FALSE)</f>
        <v>36</v>
      </c>
      <c r="K27">
        <f>VLOOKUP(A27, Scenic!A:B, 2, FALSE)</f>
        <v>70</v>
      </c>
      <c r="L27">
        <f>VLOOKUP(A27, Disaster!A:H, 3, FALSE)</f>
        <v>12.38</v>
      </c>
    </row>
    <row r="28" spans="1:12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>VLOOKUP(A28, Safety!A:B, 2, FALSE)</f>
        <v>38.5</v>
      </c>
      <c r="E28">
        <f>VLOOKUP(A28, Health!A:B, 2, FALSE)</f>
        <v>58.5</v>
      </c>
      <c r="F28">
        <f>VLOOKUP(A28, Political!A:H, 8, FALSE)</f>
        <v>58.691238403320312</v>
      </c>
      <c r="G28">
        <f>VLOOKUP(A28, Pollution!A:B, 2, FALSE)</f>
        <v>47.9</v>
      </c>
      <c r="H28" t="e">
        <f>VLOOKUP(A28, Climate!A:B, 2, FALSE)</f>
        <v>#N/A</v>
      </c>
      <c r="I28">
        <v>700</v>
      </c>
      <c r="J28" t="e">
        <f>VLOOKUP(A28, Openness!A:C, 2, FALSE)</f>
        <v>#N/A</v>
      </c>
      <c r="K28" t="e">
        <f>VLOOKUP(A28, Scenic!A:B, 2, FALSE)</f>
        <v>#N/A</v>
      </c>
      <c r="L28" t="e">
        <f>VLOOKUP(A28, Disaster!A:H, 3, FALSE)</f>
        <v>#N/A</v>
      </c>
    </row>
    <row r="29" spans="1:12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>VLOOKUP(A29, Safety!A:B, 2, FALSE)</f>
        <v>76.099999999999994</v>
      </c>
      <c r="E29">
        <f>VLOOKUP(A29, Health!A:B, 2, FALSE)</f>
        <v>61.8</v>
      </c>
      <c r="F29">
        <f>VLOOKUP(A29, Political!A:H, 8, FALSE)</f>
        <v>54.253458182017013</v>
      </c>
      <c r="G29">
        <f>VLOOKUP(A29, Pollution!A:B, 2, FALSE)</f>
        <v>62.5</v>
      </c>
      <c r="H29">
        <f>VLOOKUP(A29, Climate!A:B, 2, FALSE)</f>
        <v>55.3</v>
      </c>
      <c r="I29">
        <f>VLOOKUP(A29, English!A:C, 3, FALSE)</f>
        <v>417</v>
      </c>
      <c r="J29">
        <f>VLOOKUP(A29, Openness!A:C, 2, FALSE)</f>
        <v>25</v>
      </c>
      <c r="K29">
        <f>VLOOKUP(A29, Scenic!A:B, 2, FALSE)</f>
        <v>83</v>
      </c>
      <c r="L29">
        <f>VLOOKUP(A29, Disaster!A:H, 3, FALSE)</f>
        <v>9.34</v>
      </c>
    </row>
    <row r="30" spans="1:12" x14ac:dyDescent="0.2">
      <c r="A30" s="5" t="s">
        <v>45</v>
      </c>
      <c r="B30" s="5">
        <v>2092.09</v>
      </c>
      <c r="C30" s="4">
        <f>VLOOKUP(A30, Sheet1!A:B, 2, FALSE)</f>
        <v>31.6</v>
      </c>
      <c r="D30">
        <f>VLOOKUP(A30, Safety!A:B, 2, FALSE)</f>
        <v>77.099999999999994</v>
      </c>
      <c r="E30">
        <f>VLOOKUP(A30, Health!A:B, 2, FALSE)</f>
        <v>80</v>
      </c>
      <c r="F30">
        <f>VLOOKUP(A30, Political!A:H, 8, FALSE)</f>
        <v>89.751468658447266</v>
      </c>
      <c r="G30">
        <f>VLOOKUP(A30, Pollution!A:B, 2, FALSE)</f>
        <v>38.5</v>
      </c>
      <c r="H30">
        <f>VLOOKUP(A30, Climate!A:B, 2, FALSE)</f>
        <v>85.3</v>
      </c>
      <c r="I30">
        <f>VLOOKUP(A30, English!A:C, 3, FALSE)</f>
        <v>454</v>
      </c>
      <c r="J30">
        <f>VLOOKUP(A30, Openness!A:C, 2, FALSE)</f>
        <v>35</v>
      </c>
      <c r="K30">
        <f>VLOOKUP(A30, Scenic!A:B, 2, FALSE)</f>
        <v>23</v>
      </c>
      <c r="L30">
        <f>VLOOKUP(A30, Disaster!A:H, 3, FALSE)</f>
        <v>20.94</v>
      </c>
    </row>
    <row r="31" spans="1:12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>VLOOKUP(A31, Safety!A:B, 2, FALSE)</f>
        <v>81.7</v>
      </c>
      <c r="E31">
        <f>VLOOKUP(A31, Health!A:B, 2, FALSE)</f>
        <v>65.099999999999994</v>
      </c>
      <c r="F31">
        <f>VLOOKUP(A31, Political!A:H, 8, FALSE)</f>
        <v>57.810146013895668</v>
      </c>
      <c r="G31">
        <f>VLOOKUP(A31, Pollution!A:B, 2, FALSE)</f>
        <v>35</v>
      </c>
      <c r="H31">
        <f>VLOOKUP(A31, Climate!A:B, 2, FALSE)</f>
        <v>67.2</v>
      </c>
      <c r="I31">
        <f>VLOOKUP(A31, English!A:C, 3, FALSE)</f>
        <v>421</v>
      </c>
      <c r="J31">
        <f>VLOOKUP(A31, Openness!A:C, 2, FALSE)</f>
        <v>12</v>
      </c>
      <c r="K31">
        <f>VLOOKUP(A31, Scenic!A:B, 2, FALSE)</f>
        <v>79</v>
      </c>
      <c r="L31">
        <f>VLOOKUP(A31, Disaster!A:H, 3, FALSE)</f>
        <v>8.06</v>
      </c>
    </row>
    <row r="32" spans="1:12" s="17" customFormat="1" x14ac:dyDescent="0.2">
      <c r="A32" s="15" t="s">
        <v>41</v>
      </c>
      <c r="B32" s="15">
        <v>2042.2</v>
      </c>
      <c r="C32" s="16">
        <f>VLOOKUP(A32, Sheet1!A:B, 2, FALSE)</f>
        <v>33.6</v>
      </c>
      <c r="D32" s="17">
        <f>VLOOKUP(A32, Safety!A:B, 2, FALSE)</f>
        <v>63.4</v>
      </c>
      <c r="E32" s="17">
        <f>VLOOKUP(A32, Health!A:B, 2, FALSE)</f>
        <v>77.3</v>
      </c>
      <c r="F32" s="17">
        <f>VLOOKUP(A32, Political!A:H, 8, FALSE)</f>
        <v>74.022749582926437</v>
      </c>
      <c r="G32" s="17">
        <f>VLOOKUP(A32, Pollution!A:B, 2, FALSE)</f>
        <v>35.4</v>
      </c>
      <c r="H32" s="17">
        <f>VLOOKUP(A32, Climate!A:B, 2, FALSE)</f>
        <v>93.6</v>
      </c>
      <c r="I32" s="17">
        <f>VLOOKUP(A32, English!A:C, 3, FALSE)</f>
        <v>538</v>
      </c>
      <c r="J32" s="17">
        <f>VLOOKUP(A32, Openness!A:C, 2, FALSE)</f>
        <v>11</v>
      </c>
      <c r="K32" s="17">
        <f>VLOOKUP(A32, Scenic!A:B, 2, FALSE)</f>
        <v>5</v>
      </c>
      <c r="L32" s="17">
        <f>VLOOKUP(A32, Disaster!A:H, 3, FALSE)</f>
        <v>9.74</v>
      </c>
    </row>
    <row r="33" spans="1:12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>VLOOKUP(A33, Safety!A:B, 2, FALSE)</f>
        <v>66.900000000000006</v>
      </c>
      <c r="E33">
        <f>VLOOKUP(A33, Health!A:B, 2, FALSE)</f>
        <v>57.1</v>
      </c>
      <c r="F33">
        <f>VLOOKUP(A33, Political!A:H, 8, FALSE)</f>
        <v>70.662555694580078</v>
      </c>
      <c r="G33">
        <f>VLOOKUP(A33, Pollution!A:B, 2, FALSE)</f>
        <v>55.3</v>
      </c>
      <c r="H33">
        <f>VLOOKUP(A33, Climate!A:B, 2, FALSE)</f>
        <v>92.2</v>
      </c>
      <c r="I33">
        <f>VLOOKUP(A33, English!A:C, 3, FALSE)</f>
        <v>558</v>
      </c>
      <c r="J33">
        <f>VLOOKUP(A33, Openness!A:C, 2, FALSE)</f>
        <v>17</v>
      </c>
      <c r="K33">
        <f>VLOOKUP(A33, Scenic!A:B, 2, FALSE)</f>
        <v>35</v>
      </c>
      <c r="L33">
        <f>VLOOKUP(A33, Disaster!A:H, 3, FALSE)</f>
        <v>3.5</v>
      </c>
    </row>
    <row r="34" spans="1:12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>VLOOKUP(A34, Safety!A:B, 2, FALSE)</f>
        <v>53.1</v>
      </c>
      <c r="E34">
        <f>VLOOKUP(A34, Health!A:B, 2, FALSE)</f>
        <v>65.099999999999994</v>
      </c>
      <c r="F34">
        <f>VLOOKUP(A34, Political!A:H, 8, FALSE)</f>
        <v>70.401890436808273</v>
      </c>
      <c r="G34">
        <f>VLOOKUP(A34, Pollution!A:B, 2, FALSE)</f>
        <v>53.8</v>
      </c>
      <c r="H34">
        <f>VLOOKUP(A34, Climate!A:B, 2, FALSE)</f>
        <v>90.2</v>
      </c>
      <c r="I34">
        <f>VLOOKUP(A34, English!A:C, 3, FALSE)</f>
        <v>528</v>
      </c>
      <c r="J34">
        <f>VLOOKUP(A34, Openness!A:C, 2, FALSE)</f>
        <v>33</v>
      </c>
      <c r="K34">
        <f>VLOOKUP(A34, Scenic!A:B, 2, FALSE)</f>
        <v>3</v>
      </c>
      <c r="L34">
        <f>VLOOKUP(A34, Disaster!A:H, 3, FALSE)</f>
        <v>11.11</v>
      </c>
    </row>
    <row r="35" spans="1:12" x14ac:dyDescent="0.2">
      <c r="A35" s="5" t="s">
        <v>47</v>
      </c>
      <c r="B35" s="5">
        <v>1701.33</v>
      </c>
      <c r="C35" s="4">
        <f>VLOOKUP(A35, Sheet1!A:B, 2, FALSE)</f>
        <v>31.5</v>
      </c>
      <c r="D35">
        <f>VLOOKUP(A35, Safety!A:B, 2, FALSE)</f>
        <v>73.5</v>
      </c>
      <c r="E35">
        <f>VLOOKUP(A35, Health!A:B, 2, FALSE)</f>
        <v>75.5</v>
      </c>
      <c r="F35">
        <f>VLOOKUP(A35, Political!A:H, 8, FALSE)</f>
        <v>82.736862182617188</v>
      </c>
      <c r="G35">
        <f>VLOOKUP(A35, Pollution!A:B, 2, FALSE)</f>
        <v>34.9</v>
      </c>
      <c r="H35">
        <f>VLOOKUP(A35, Climate!A:B, 2, FALSE)</f>
        <v>80.099999999999994</v>
      </c>
      <c r="I35">
        <f>VLOOKUP(A35, English!A:C, 3, FALSE)</f>
        <v>567</v>
      </c>
      <c r="J35">
        <f>VLOOKUP(A35, Openness!A:C, 2, FALSE)</f>
        <v>47</v>
      </c>
      <c r="K35">
        <f>VLOOKUP(A35, Scenic!A:B, 2, FALSE)</f>
        <v>53</v>
      </c>
      <c r="L35">
        <f>VLOOKUP(A35, Disaster!A:H, 3, FALSE)</f>
        <v>1.0900000000000001</v>
      </c>
    </row>
    <row r="36" spans="1:12" x14ac:dyDescent="0.2">
      <c r="A36" s="5" t="s">
        <v>39</v>
      </c>
      <c r="B36" s="5">
        <v>1701.32</v>
      </c>
      <c r="C36" s="4">
        <f>VLOOKUP(A36, Sheet1!A:B, 2, FALSE)</f>
        <v>34.1</v>
      </c>
      <c r="D36">
        <f>VLOOKUP(A36, Safety!A:B, 2, FALSE)</f>
        <v>76.2</v>
      </c>
      <c r="E36">
        <f>VLOOKUP(A36, Health!A:B, 2, FALSE)</f>
        <v>66.099999999999994</v>
      </c>
      <c r="F36">
        <f>VLOOKUP(A36, Political!A:H, 8, FALSE)</f>
        <v>79.118376413981125</v>
      </c>
      <c r="G36">
        <f>VLOOKUP(A36, Pollution!A:B, 2, FALSE)</f>
        <v>22</v>
      </c>
      <c r="H36">
        <f>VLOOKUP(A36, Climate!A:B, 2, FALSE)</f>
        <v>76.099999999999994</v>
      </c>
      <c r="I36" t="e">
        <f>VLOOKUP(A36, English!A:C, 3, FALSE)</f>
        <v>#N/A</v>
      </c>
      <c r="J36" t="e">
        <f>VLOOKUP(A36, Openness!A:C, 2, FALSE)</f>
        <v>#N/A</v>
      </c>
      <c r="K36">
        <f>VLOOKUP(A36, Scenic!A:B, 2, FALSE)</f>
        <v>55</v>
      </c>
      <c r="L36">
        <f>VLOOKUP(A36, Disaster!A:H, 3, FALSE)</f>
        <v>2.1</v>
      </c>
    </row>
    <row r="37" spans="1:12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>VLOOKUP(A37, Safety!A:B, 2, FALSE)</f>
        <v>76.3</v>
      </c>
      <c r="E37">
        <f>VLOOKUP(A37, Health!A:B, 2, FALSE)</f>
        <v>75.5</v>
      </c>
      <c r="F37">
        <f>VLOOKUP(A37, Political!A:H, 8, FALSE)</f>
        <v>86.461476643880204</v>
      </c>
      <c r="G37">
        <f>VLOOKUP(A37, Pollution!A:B, 2, FALSE)</f>
        <v>17</v>
      </c>
      <c r="H37">
        <f>VLOOKUP(A37, Climate!A:B, 2, FALSE)</f>
        <v>64.3</v>
      </c>
      <c r="I37">
        <f>VLOOKUP(A37, English!A:C, 3, FALSE)</f>
        <v>578</v>
      </c>
      <c r="J37" t="e">
        <f>VLOOKUP(A37, Openness!A:C, 2, FALSE)</f>
        <v>#N/A</v>
      </c>
      <c r="K37">
        <f>VLOOKUP(A37, Scenic!A:B, 2, FALSE)</f>
        <v>62</v>
      </c>
      <c r="L37">
        <f>VLOOKUP(A37, Disaster!A:H, 3, FALSE)</f>
        <v>1.77</v>
      </c>
    </row>
    <row r="38" spans="1:12" s="17" customFormat="1" x14ac:dyDescent="0.2">
      <c r="A38" s="15" t="s">
        <v>52</v>
      </c>
      <c r="B38" s="15">
        <v>1644.77</v>
      </c>
      <c r="C38" s="16">
        <f>VLOOKUP(A38, Sheet1!A:B, 2, FALSE)</f>
        <v>30.5</v>
      </c>
      <c r="D38" s="17">
        <f>VLOOKUP(A38, Safety!A:B, 2, FALSE)</f>
        <v>82.9</v>
      </c>
      <c r="E38" s="17">
        <f>VLOOKUP(A38, Health!A:B, 2, FALSE)</f>
        <v>86.5</v>
      </c>
      <c r="F38" s="17">
        <f>VLOOKUP(A38, Political!A:H, 8, FALSE)</f>
        <v>85.497516632080078</v>
      </c>
      <c r="G38" s="17">
        <f>VLOOKUP(A38, Pollution!A:B, 2, FALSE)</f>
        <v>64.5</v>
      </c>
      <c r="H38" s="17">
        <f>VLOOKUP(A38, Climate!A:B, 2, FALSE)</f>
        <v>84.4</v>
      </c>
      <c r="I38" t="e">
        <f>VLOOKUP(A38, English!A:C, 3, FALSE)</f>
        <v>#N/A</v>
      </c>
      <c r="J38" s="17" t="e">
        <f>VLOOKUP(A38, Openness!A:C, 2, FALSE)</f>
        <v>#N/A</v>
      </c>
      <c r="K38" s="17" t="e">
        <f>VLOOKUP(A38, Scenic!A:B, 2, FALSE)</f>
        <v>#N/A</v>
      </c>
      <c r="L38" s="17" t="e">
        <f>VLOOKUP(A38, Disaster!A:H, 3, FALSE)</f>
        <v>#N/A</v>
      </c>
    </row>
    <row r="39" spans="1:12" x14ac:dyDescent="0.2">
      <c r="A39" s="5" t="s">
        <v>57</v>
      </c>
      <c r="B39" s="5">
        <v>1632.99</v>
      </c>
      <c r="C39" s="4">
        <f>VLOOKUP(A39, Sheet1!A:B, 2, FALSE)</f>
        <v>28.8</v>
      </c>
      <c r="D39">
        <f>VLOOKUP(A39, Safety!A:B, 2, FALSE)</f>
        <v>71</v>
      </c>
      <c r="E39">
        <f>VLOOKUP(A39, Health!A:B, 2, FALSE)</f>
        <v>58</v>
      </c>
      <c r="F39">
        <f>VLOOKUP(A39, Political!A:H, 8, FALSE)</f>
        <v>68.0858154296875</v>
      </c>
      <c r="G39">
        <f>VLOOKUP(A39, Pollution!A:B, 2, FALSE)</f>
        <v>55.6</v>
      </c>
      <c r="H39">
        <f>VLOOKUP(A39, Climate!A:B, 2, FALSE)</f>
        <v>75.900000000000006</v>
      </c>
      <c r="I39">
        <f>VLOOKUP(A39, English!A:C, 3, FALSE)</f>
        <v>588</v>
      </c>
      <c r="J39">
        <f>VLOOKUP(A39, Openness!A:C, 2, FALSE)</f>
        <v>37</v>
      </c>
      <c r="K39">
        <f>VLOOKUP(A39, Scenic!A:B, 2, FALSE)</f>
        <v>43</v>
      </c>
      <c r="L39">
        <f>VLOOKUP(A39, Disaster!A:H, 3, FALSE)</f>
        <v>4.74</v>
      </c>
    </row>
    <row r="40" spans="1:12" x14ac:dyDescent="0.2">
      <c r="A40" s="5" t="s">
        <v>32</v>
      </c>
      <c r="B40" s="5">
        <v>1537.8</v>
      </c>
      <c r="C40" s="4">
        <f>VLOOKUP(A40, Sheet1!A:B, 2, FALSE)</f>
        <v>37.1</v>
      </c>
      <c r="D40">
        <f>VLOOKUP(A40, Safety!A:B, 2, FALSE)</f>
        <v>57</v>
      </c>
      <c r="E40">
        <f>VLOOKUP(A40, Health!A:B, 2, FALSE)</f>
        <v>52.5</v>
      </c>
      <c r="F40">
        <f>VLOOKUP(A40, Political!A:H, 8, FALSE)</f>
        <v>71.299478530883789</v>
      </c>
      <c r="G40">
        <f>VLOOKUP(A40, Pollution!A:B, 2, FALSE)</f>
        <v>75.8</v>
      </c>
      <c r="H40">
        <f>VLOOKUP(A40, Climate!A:B, 2, FALSE)</f>
        <v>97.4</v>
      </c>
      <c r="I40" t="e">
        <f>VLOOKUP(A40, English!A:C, 3, FALSE)</f>
        <v>#N/A</v>
      </c>
      <c r="J40">
        <f>VLOOKUP(A40, Openness!A:C, 2, FALSE)</f>
        <v>32</v>
      </c>
      <c r="K40" t="e">
        <f>VLOOKUP(A40, Scenic!A:B, 2, FALSE)</f>
        <v>#N/A</v>
      </c>
      <c r="L40">
        <f>VLOOKUP(A40, Disaster!A:H, 3, FALSE)</f>
        <v>1.03</v>
      </c>
    </row>
    <row r="41" spans="1:12" x14ac:dyDescent="0.2">
      <c r="A41" s="5" t="s">
        <v>53</v>
      </c>
      <c r="B41" s="5">
        <v>1516.63</v>
      </c>
      <c r="C41" s="4">
        <f>VLOOKUP(A41, Sheet1!A:B, 2, FALSE)</f>
        <v>30.5</v>
      </c>
      <c r="D41">
        <f>VLOOKUP(A41, Safety!A:B, 2, FALSE)</f>
        <v>74.5</v>
      </c>
      <c r="E41">
        <f>VLOOKUP(A41, Health!A:B, 2, FALSE)</f>
        <v>64.7</v>
      </c>
      <c r="F41">
        <f>VLOOKUP(A41, Political!A:H, 8, FALSE)</f>
        <v>66.739986419677734</v>
      </c>
      <c r="G41">
        <f>VLOOKUP(A41, Pollution!A:B, 2, FALSE)</f>
        <v>30.8</v>
      </c>
      <c r="H41">
        <f>VLOOKUP(A41, Climate!A:B, 2, FALSE)</f>
        <v>89.2</v>
      </c>
      <c r="I41">
        <f>VLOOKUP(A41, English!A:C, 3, FALSE)</f>
        <v>607</v>
      </c>
      <c r="J41" t="e">
        <f>VLOOKUP(A41, Openness!A:C, 2, FALSE)</f>
        <v>#N/A</v>
      </c>
      <c r="K41">
        <f>VLOOKUP(A41, Scenic!A:B, 2, FALSE)</f>
        <v>28</v>
      </c>
      <c r="L41">
        <f>VLOOKUP(A41, Disaster!A:H, 3, FALSE)</f>
        <v>4.78</v>
      </c>
    </row>
    <row r="42" spans="1:12" x14ac:dyDescent="0.2">
      <c r="A42" s="5" t="s">
        <v>51</v>
      </c>
      <c r="B42" s="5">
        <v>1458.62</v>
      </c>
      <c r="C42" s="4">
        <f>VLOOKUP(A42, Sheet1!A:B, 2, FALSE)</f>
        <v>30.9</v>
      </c>
      <c r="D42">
        <f>VLOOKUP(A42, Safety!A:B, 2, FALSE)</f>
        <v>67.599999999999994</v>
      </c>
      <c r="E42">
        <f>VLOOKUP(A42, Health!A:B, 2, FALSE)</f>
        <v>75</v>
      </c>
      <c r="F42">
        <f>VLOOKUP(A42, Political!A:H, 8, FALSE)</f>
        <v>81.468092600504562</v>
      </c>
      <c r="G42">
        <f>VLOOKUP(A42, Pollution!A:B, 2, FALSE)</f>
        <v>26.3</v>
      </c>
      <c r="H42">
        <f>VLOOKUP(A42, Climate!A:B, 2, FALSE)</f>
        <v>67.8</v>
      </c>
      <c r="I42">
        <f>VLOOKUP(A42, English!A:C, 3, FALSE)</f>
        <v>569</v>
      </c>
      <c r="J42" t="e">
        <f>VLOOKUP(A42, Openness!A:C, 2, FALSE)</f>
        <v>#N/A</v>
      </c>
      <c r="K42">
        <f>VLOOKUP(A42, Scenic!A:B, 2, FALSE)</f>
        <v>65</v>
      </c>
      <c r="L42">
        <f>VLOOKUP(A42, Disaster!A:H, 3, FALSE)</f>
        <v>2.3199999999999998</v>
      </c>
    </row>
    <row r="43" spans="1:12" x14ac:dyDescent="0.2">
      <c r="A43" s="5" t="s">
        <v>100</v>
      </c>
      <c r="B43" s="5">
        <v>1414.5</v>
      </c>
      <c r="C43" s="4">
        <f>VLOOKUP(A43, Sheet1!A:B, 2, FALSE)</f>
        <v>21.6</v>
      </c>
      <c r="D43">
        <f>VLOOKUP(A43, Safety!A:B, 2, FALSE)</f>
        <v>25.3</v>
      </c>
      <c r="E43">
        <f>VLOOKUP(A43, Health!A:B, 2, FALSE)</f>
        <v>63.8</v>
      </c>
      <c r="F43">
        <f>VLOOKUP(A43, Political!A:H, 8, FALSE)</f>
        <v>46.057828903198242</v>
      </c>
      <c r="G43">
        <f>VLOOKUP(A43, Pollution!A:B, 2, FALSE)</f>
        <v>56.7</v>
      </c>
      <c r="H43">
        <f>VLOOKUP(A43, Climate!A:B, 2, FALSE)</f>
        <v>95.3</v>
      </c>
      <c r="I43">
        <f>VLOOKUP(A43, English!A:C, 3, FALSE)</f>
        <v>594</v>
      </c>
      <c r="J43">
        <f>VLOOKUP(A43, Openness!A:C, 2, FALSE)</f>
        <v>23</v>
      </c>
      <c r="K43">
        <f>VLOOKUP(A43, Scenic!A:B, 2, FALSE)</f>
        <v>29</v>
      </c>
      <c r="L43">
        <f>VLOOKUP(A43, Disaster!A:H, 3, FALSE)</f>
        <v>9.6</v>
      </c>
    </row>
    <row r="44" spans="1:12" x14ac:dyDescent="0.2">
      <c r="A44" s="5" t="s">
        <v>55</v>
      </c>
      <c r="B44" s="5">
        <v>1388.08</v>
      </c>
      <c r="C44" s="4">
        <f>VLOOKUP(A44, Sheet1!A:B, 2, FALSE)</f>
        <v>29.7</v>
      </c>
      <c r="D44">
        <f>VLOOKUP(A44, Safety!A:B, 2, FALSE)</f>
        <v>69</v>
      </c>
      <c r="E44">
        <f>VLOOKUP(A44, Health!A:B, 2, FALSE)</f>
        <v>58.4</v>
      </c>
      <c r="F44">
        <f>VLOOKUP(A44, Political!A:H, 8, FALSE)</f>
        <v>66.88382212320964</v>
      </c>
      <c r="G44">
        <f>VLOOKUP(A44, Pollution!A:B, 2, FALSE)</f>
        <v>37.4</v>
      </c>
      <c r="H44">
        <f>VLOOKUP(A44, Climate!A:B, 2, FALSE)</f>
        <v>78.099999999999994</v>
      </c>
      <c r="I44">
        <f>VLOOKUP(A44, English!A:C, 3, FALSE)</f>
        <v>584</v>
      </c>
      <c r="J44" t="e">
        <f>VLOOKUP(A44, Openness!A:C, 2, FALSE)</f>
        <v>#N/A</v>
      </c>
      <c r="K44">
        <f>VLOOKUP(A44, Scenic!A:B, 2, FALSE)</f>
        <v>64</v>
      </c>
      <c r="L44">
        <f>VLOOKUP(A44, Disaster!A:H, 3, FALSE)</f>
        <v>1.03</v>
      </c>
    </row>
    <row r="45" spans="1:12" x14ac:dyDescent="0.2">
      <c r="A45" s="5" t="s">
        <v>58</v>
      </c>
      <c r="B45" s="5">
        <v>1298.51</v>
      </c>
      <c r="C45" s="4">
        <f>VLOOKUP(A45, Sheet1!A:B, 2, FALSE)</f>
        <v>28.6</v>
      </c>
      <c r="D45">
        <f>VLOOKUP(A45, Safety!A:B, 2, FALSE)</f>
        <v>62.9</v>
      </c>
      <c r="E45">
        <f>VLOOKUP(A45, Health!A:B, 2, FALSE)</f>
        <v>62.4</v>
      </c>
      <c r="F45">
        <f>VLOOKUP(A45, Political!A:H, 8, FALSE)</f>
        <v>77.196758270263672</v>
      </c>
      <c r="G45">
        <f>VLOOKUP(A45, Pollution!A:B, 2, FALSE)</f>
        <v>30.4</v>
      </c>
      <c r="H45">
        <f>VLOOKUP(A45, Climate!A:B, 2, FALSE)</f>
        <v>74.7</v>
      </c>
      <c r="I45" t="e">
        <f>VLOOKUP(A45, English!A:C, 3, FALSE)</f>
        <v>#N/A</v>
      </c>
      <c r="J45" t="e">
        <f>VLOOKUP(A45, Openness!A:C, 2, FALSE)</f>
        <v>#N/A</v>
      </c>
      <c r="K45">
        <f>VLOOKUP(A45, Scenic!A:B, 2, FALSE)</f>
        <v>74</v>
      </c>
      <c r="L45">
        <f>VLOOKUP(A45, Disaster!A:H, 3, FALSE)</f>
        <v>3.01</v>
      </c>
    </row>
    <row r="46" spans="1:12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>VLOOKUP(A46, Safety!A:B, 2, FALSE)</f>
        <v>67.900000000000006</v>
      </c>
      <c r="E46">
        <f>VLOOKUP(A46, Health!A:B, 2, FALSE)</f>
        <v>72.2</v>
      </c>
      <c r="F46">
        <f>VLOOKUP(A46, Political!A:H, 8, FALSE)</f>
        <v>78.676490783691406</v>
      </c>
      <c r="G46">
        <f>VLOOKUP(A46, Pollution!A:B, 2, FALSE)</f>
        <v>28.7</v>
      </c>
      <c r="H46">
        <f>VLOOKUP(A46, Climate!A:B, 2, FALSE)</f>
        <v>97.3</v>
      </c>
      <c r="I46">
        <f>VLOOKUP(A46, English!A:C, 3, FALSE)</f>
        <v>605</v>
      </c>
      <c r="J46">
        <f>VLOOKUP(A46, Openness!A:C, 2, FALSE)</f>
        <v>15</v>
      </c>
      <c r="K46">
        <f>VLOOKUP(A46, Scenic!A:B, 2, FALSE)</f>
        <v>13</v>
      </c>
      <c r="L46">
        <f>VLOOKUP(A46, Disaster!A:H, 3, FALSE)</f>
        <v>5.08</v>
      </c>
    </row>
    <row r="47" spans="1:12" x14ac:dyDescent="0.2">
      <c r="A47" s="5" t="s">
        <v>81</v>
      </c>
      <c r="B47" s="5">
        <v>1187.71</v>
      </c>
      <c r="C47" s="4">
        <f>VLOOKUP(A47, Sheet1!A:B, 2, FALSE)</f>
        <v>24.2</v>
      </c>
      <c r="D47">
        <f>VLOOKUP(A47, Safety!A:B, 2, FALSE)</f>
        <v>63.9</v>
      </c>
      <c r="E47">
        <f>VLOOKUP(A47, Health!A:B, 2, FALSE)</f>
        <v>58.1</v>
      </c>
      <c r="F47">
        <f>VLOOKUP(A47, Political!A:H, 8, FALSE)</f>
        <v>56.397644678751632</v>
      </c>
      <c r="G47">
        <f>VLOOKUP(A47, Pollution!A:B, 2, FALSE)</f>
        <v>63.1</v>
      </c>
      <c r="H47">
        <f>VLOOKUP(A47, Climate!A:B, 2, FALSE)</f>
        <v>82.8</v>
      </c>
      <c r="I47">
        <f>VLOOKUP(A47, English!A:C, 3, FALSE)</f>
        <v>586</v>
      </c>
      <c r="J47" t="e">
        <f>VLOOKUP(A47, Openness!A:C, 2, FALSE)</f>
        <v>#N/A</v>
      </c>
      <c r="K47">
        <f>VLOOKUP(A47, Scenic!A:B, 2, FALSE)</f>
        <v>54</v>
      </c>
      <c r="L47">
        <f>VLOOKUP(A47, Disaster!A:H, 3, FALSE)</f>
        <v>2.4300000000000002</v>
      </c>
    </row>
    <row r="48" spans="1:12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>VLOOKUP(A48, Safety!A:B, 2, FALSE)</f>
        <v>66.3</v>
      </c>
      <c r="E48">
        <f>VLOOKUP(A48, Health!A:B, 2, FALSE)</f>
        <v>54.3</v>
      </c>
      <c r="F48">
        <f>VLOOKUP(A48, Political!A:H, 8, FALSE)</f>
        <v>62.457977294921882</v>
      </c>
      <c r="G48">
        <f>VLOOKUP(A48, Pollution!A:B, 2, FALSE)</f>
        <v>46.7</v>
      </c>
      <c r="H48">
        <f>VLOOKUP(A48, Climate!A:B, 2, FALSE)</f>
        <v>78.7</v>
      </c>
      <c r="I48">
        <f>VLOOKUP(A48, English!A:C, 3, FALSE)</f>
        <v>585</v>
      </c>
      <c r="J48">
        <f>VLOOKUP(A48, Openness!A:C, 2, FALSE)</f>
        <v>44</v>
      </c>
      <c r="K48">
        <f>VLOOKUP(A48, Scenic!A:B, 2, FALSE)</f>
        <v>41</v>
      </c>
      <c r="L48">
        <f>VLOOKUP(A48, Disaster!A:H, 3, FALSE)</f>
        <v>0.95</v>
      </c>
    </row>
    <row r="49" spans="1:12" x14ac:dyDescent="0.2">
      <c r="A49" s="5" t="s">
        <v>98</v>
      </c>
      <c r="B49" s="5">
        <v>1137.2</v>
      </c>
      <c r="C49" s="4">
        <f>VLOOKUP(A49, Sheet1!A:B, 2, FALSE)</f>
        <v>22.2</v>
      </c>
      <c r="D49">
        <f>VLOOKUP(A49, Safety!A:B, 2, FALSE)</f>
        <v>76</v>
      </c>
      <c r="E49">
        <f>VLOOKUP(A49, Health!A:B, 2, FALSE)</f>
        <v>68.7</v>
      </c>
      <c r="F49">
        <f>VLOOKUP(A49, Political!A:H, 8, FALSE)</f>
        <v>41.968507687250771</v>
      </c>
      <c r="G49">
        <f>VLOOKUP(A49, Pollution!A:B, 2, FALSE)</f>
        <v>77.8</v>
      </c>
      <c r="H49">
        <f>VLOOKUP(A49, Climate!A:B, 2, FALSE)</f>
        <v>79.2</v>
      </c>
      <c r="I49">
        <f>VLOOKUP(A49, English!A:C, 3, FALSE)</f>
        <v>455</v>
      </c>
      <c r="J49">
        <f>VLOOKUP(A49, Openness!A:C, 2, FALSE)</f>
        <v>19</v>
      </c>
      <c r="K49">
        <f>VLOOKUP(A49, Scenic!A:B, 2, FALSE)</f>
        <v>46</v>
      </c>
      <c r="L49">
        <f>VLOOKUP(A49, Disaster!A:H, 3, FALSE)</f>
        <v>21.31</v>
      </c>
    </row>
    <row r="50" spans="1:12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>VLOOKUP(A50, Safety!A:B, 2, FALSE)</f>
        <v>67.7</v>
      </c>
      <c r="E50">
        <f>VLOOKUP(A50, Health!A:B, 2, FALSE)</f>
        <v>56.5</v>
      </c>
      <c r="F50">
        <f>VLOOKUP(A50, Political!A:H, 8, FALSE)</f>
        <v>58.140280405680343</v>
      </c>
      <c r="G50">
        <f>VLOOKUP(A50, Pollution!A:B, 2, FALSE)</f>
        <v>58.8</v>
      </c>
      <c r="H50">
        <f>VLOOKUP(A50, Climate!A:B, 2, FALSE)</f>
        <v>76.2</v>
      </c>
      <c r="I50">
        <f>VLOOKUP(A50, English!A:C, 3, FALSE)</f>
        <v>593</v>
      </c>
      <c r="J50" t="e">
        <f>VLOOKUP(A50, Openness!A:C, 2, FALSE)</f>
        <v>#N/A</v>
      </c>
      <c r="K50">
        <f>VLOOKUP(A50, Scenic!A:B, 2, FALSE)</f>
        <v>42</v>
      </c>
      <c r="L50">
        <f>VLOOKUP(A50, Disaster!A:H, 3, FALSE)</f>
        <v>3.22</v>
      </c>
    </row>
    <row r="51" spans="1:12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>VLOOKUP(A51, Safety!A:B, 2, FALSE)</f>
        <v>51.1</v>
      </c>
      <c r="E51">
        <f>VLOOKUP(A51, Health!A:B, 2, FALSE)</f>
        <v>70.3</v>
      </c>
      <c r="F51">
        <f>VLOOKUP(A51, Political!A:H, 8, FALSE)</f>
        <v>63.961126327514648</v>
      </c>
      <c r="G51">
        <f>VLOOKUP(A51, Pollution!A:B, 2, FALSE)</f>
        <v>61.4</v>
      </c>
      <c r="H51">
        <f>VLOOKUP(A51, Climate!A:B, 2, FALSE)</f>
        <v>56.6</v>
      </c>
      <c r="I51">
        <f>VLOOKUP(A51, English!A:C, 3, FALSE)</f>
        <v>566</v>
      </c>
      <c r="J51">
        <f>VLOOKUP(A51, Openness!A:C, 2, FALSE)</f>
        <v>24</v>
      </c>
      <c r="K51">
        <f>VLOOKUP(A51, Scenic!A:B, 2, FALSE)</f>
        <v>32</v>
      </c>
      <c r="L51">
        <f>VLOOKUP(A51, Disaster!A:H, 3, FALSE)</f>
        <v>14.5</v>
      </c>
    </row>
    <row r="52" spans="1:12" x14ac:dyDescent="0.2">
      <c r="A52" s="5" t="s">
        <v>49</v>
      </c>
      <c r="B52" s="5">
        <v>1064.97</v>
      </c>
      <c r="C52" s="4">
        <f>VLOOKUP(A52, Sheet1!A:B, 2, FALSE)</f>
        <v>31.1</v>
      </c>
      <c r="D52">
        <f>VLOOKUP(A52, Safety!A:B, 2, FALSE)</f>
        <v>53.6</v>
      </c>
      <c r="E52">
        <f>VLOOKUP(A52, Health!A:B, 2, FALSE)</f>
        <v>58.5</v>
      </c>
      <c r="F52">
        <f>VLOOKUP(A52, Political!A:H, 8, FALSE)</f>
        <v>62.806070327758789</v>
      </c>
      <c r="G52">
        <f>VLOOKUP(A52, Pollution!A:B, 2, FALSE)</f>
        <v>51.8</v>
      </c>
      <c r="H52">
        <f>VLOOKUP(A52, Climate!A:B, 2, FALSE)</f>
        <v>91.8</v>
      </c>
      <c r="I52">
        <f>VLOOKUP(A52, English!A:C, 3, FALSE)</f>
        <v>602</v>
      </c>
      <c r="J52">
        <f>VLOOKUP(A52, Openness!A:C, 2, FALSE)</f>
        <v>10</v>
      </c>
      <c r="K52">
        <f>VLOOKUP(A52, Scenic!A:B, 2, FALSE)</f>
        <v>1</v>
      </c>
      <c r="L52">
        <f>VLOOKUP(A52, Disaster!A:H, 3, FALSE)</f>
        <v>8.61</v>
      </c>
    </row>
    <row r="53" spans="1:12" x14ac:dyDescent="0.2">
      <c r="A53" s="5" t="s">
        <v>48</v>
      </c>
      <c r="B53" s="5">
        <v>1029.74</v>
      </c>
      <c r="C53" s="4">
        <f>VLOOKUP(A53, Sheet1!A:B, 2, FALSE)</f>
        <v>31.5</v>
      </c>
      <c r="D53">
        <f>VLOOKUP(A53, Safety!A:B, 2, FALSE)</f>
        <v>48</v>
      </c>
      <c r="E53">
        <f>VLOOKUP(A53, Health!A:B, 2, FALSE)</f>
        <v>68.599999999999994</v>
      </c>
      <c r="F53">
        <f>VLOOKUP(A53, Political!A:H, 8, FALSE)</f>
        <v>82.562300364176437</v>
      </c>
      <c r="G53">
        <f>VLOOKUP(A53, Pollution!A:B, 2, FALSE)</f>
        <v>43.6</v>
      </c>
      <c r="H53">
        <f>VLOOKUP(A53, Climate!A:B, 2, FALSE)</f>
        <v>98</v>
      </c>
      <c r="I53">
        <f>VLOOKUP(A53, English!A:C, 3, FALSE)</f>
        <v>538</v>
      </c>
      <c r="J53" t="e">
        <f>VLOOKUP(A53, Openness!A:C, 2, FALSE)</f>
        <v>#N/A</v>
      </c>
      <c r="K53">
        <f>VLOOKUP(A53, Scenic!A:B, 2, FALSE)</f>
        <v>56</v>
      </c>
      <c r="L53">
        <f>VLOOKUP(A53, Disaster!A:H, 3, FALSE)</f>
        <v>4.97</v>
      </c>
    </row>
    <row r="54" spans="1:12" x14ac:dyDescent="0.2">
      <c r="A54" s="5" t="s">
        <v>34</v>
      </c>
      <c r="B54" s="5">
        <v>996.61</v>
      </c>
      <c r="C54" s="4">
        <f>VLOOKUP(A54, Sheet1!A:B, 2, FALSE)</f>
        <v>36.1</v>
      </c>
      <c r="D54">
        <f>VLOOKUP(A54, Safety!A:B, 2, FALSE)</f>
        <v>45.9</v>
      </c>
      <c r="E54">
        <f>VLOOKUP(A54, Health!A:B, 2, FALSE)</f>
        <v>64.3</v>
      </c>
      <c r="F54">
        <f>VLOOKUP(A54, Political!A:H, 8, FALSE)</f>
        <v>71.489674250284835</v>
      </c>
      <c r="G54">
        <f>VLOOKUP(A54, Pollution!A:B, 2, FALSE)</f>
        <v>42.9</v>
      </c>
      <c r="H54">
        <f>VLOOKUP(A54, Climate!A:B, 2, FALSE)</f>
        <v>99.5</v>
      </c>
      <c r="I54">
        <f>VLOOKUP(A54, English!A:C, 3, FALSE)</f>
        <v>534</v>
      </c>
      <c r="J54">
        <f>VLOOKUP(A54, Openness!A:C, 2, FALSE)</f>
        <v>1</v>
      </c>
      <c r="K54">
        <f>VLOOKUP(A54, Scenic!A:B, 2, FALSE)</f>
        <v>24</v>
      </c>
      <c r="L54">
        <f>VLOOKUP(A54, Disaster!A:H, 3, FALSE)</f>
        <v>11.17</v>
      </c>
    </row>
    <row r="55" spans="1:12" x14ac:dyDescent="0.2">
      <c r="A55" s="5" t="s">
        <v>80</v>
      </c>
      <c r="B55" s="5">
        <v>930.84</v>
      </c>
      <c r="C55" s="4">
        <f>VLOOKUP(A55, Sheet1!A:B, 2, FALSE)</f>
        <v>24.3</v>
      </c>
      <c r="D55">
        <f>VLOOKUP(A55, Safety!A:B, 2, FALSE)</f>
        <v>39.5</v>
      </c>
      <c r="E55">
        <f>VLOOKUP(A55, Health!A:B, 2, FALSE)</f>
        <v>63.5</v>
      </c>
      <c r="F55">
        <f>VLOOKUP(A55, Political!A:H, 8, FALSE)</f>
        <v>72.475985844930008</v>
      </c>
      <c r="G55">
        <f>VLOOKUP(A55, Pollution!A:B, 2, FALSE)</f>
        <v>77.599999999999994</v>
      </c>
      <c r="H55">
        <f>VLOOKUP(A55, Climate!A:B, 2, FALSE)</f>
        <v>90.2</v>
      </c>
      <c r="I55">
        <f>VLOOKUP(A55, English!A:C, 3, FALSE)</f>
        <v>525</v>
      </c>
      <c r="J55">
        <f>VLOOKUP(A55, Openness!A:C, 2, FALSE)</f>
        <v>43</v>
      </c>
      <c r="K55">
        <f>VLOOKUP(A55, Scenic!A:B, 2, FALSE)</f>
        <v>31</v>
      </c>
      <c r="L55">
        <f>VLOOKUP(A55, Disaster!A:H, 3, FALSE)</f>
        <v>13.74</v>
      </c>
    </row>
    <row r="56" spans="1:12" x14ac:dyDescent="0.2">
      <c r="A56" s="5" t="s">
        <v>38</v>
      </c>
      <c r="B56" s="5">
        <v>927.5</v>
      </c>
      <c r="C56" s="4">
        <f>VLOOKUP(A56, Sheet1!A:B, 2, FALSE)</f>
        <v>34.4</v>
      </c>
      <c r="D56">
        <f>VLOOKUP(A56, Safety!A:B, 2, FALSE)</f>
        <v>57.3</v>
      </c>
      <c r="E56">
        <f>VLOOKUP(A56, Health!A:B, 2, FALSE)</f>
        <v>60.7</v>
      </c>
      <c r="F56">
        <f>VLOOKUP(A56, Political!A:H, 8, FALSE)</f>
        <v>47.300575892130531</v>
      </c>
      <c r="G56">
        <f>VLOOKUP(A56, Pollution!A:B, 2, FALSE)</f>
        <v>55.6</v>
      </c>
      <c r="H56">
        <f>VLOOKUP(A56, Climate!A:B, 2, FALSE)</f>
        <v>67.8</v>
      </c>
      <c r="I56">
        <f>VLOOKUP(A56, English!A:C, 3, FALSE)</f>
        <v>488</v>
      </c>
      <c r="J56">
        <f>VLOOKUP(A56, Openness!A:C, 2, FALSE)</f>
        <v>7</v>
      </c>
      <c r="K56">
        <f>VLOOKUP(A56, Scenic!A:B, 2, FALSE)</f>
        <v>44</v>
      </c>
      <c r="L56">
        <f>VLOOKUP(A56, Disaster!A:H, 3, FALSE)</f>
        <v>18.190000000000001</v>
      </c>
    </row>
    <row r="57" spans="1:12" x14ac:dyDescent="0.2">
      <c r="A57" s="5" t="s">
        <v>69</v>
      </c>
      <c r="B57" s="5">
        <v>920.03</v>
      </c>
      <c r="C57" s="4">
        <f>VLOOKUP(A57, Sheet1!A:B, 2, FALSE)</f>
        <v>26.8</v>
      </c>
      <c r="D57">
        <f>VLOOKUP(A57, Safety!A:B, 2, FALSE)</f>
        <v>64.599999999999994</v>
      </c>
      <c r="E57" t="e">
        <f>VLOOKUP(A57, Health!A:B, 2, FALSE)</f>
        <v>#N/A</v>
      </c>
      <c r="F57">
        <f>VLOOKUP(A57, Political!A:H, 8, FALSE)</f>
        <v>55.908396402994789</v>
      </c>
      <c r="G57">
        <f>VLOOKUP(A57, Pollution!A:B, 2, FALSE)</f>
        <v>45.2</v>
      </c>
      <c r="H57" t="e">
        <f>VLOOKUP(A57, Climate!A:B, 2, FALSE)</f>
        <v>#N/A</v>
      </c>
      <c r="I57" t="e">
        <f>VLOOKUP(A57, English!A:C, 3, FALSE)</f>
        <v>#N/A</v>
      </c>
      <c r="J57" t="e">
        <f>VLOOKUP(A57, Openness!A:C, 2, FALSE)</f>
        <v>#N/A</v>
      </c>
      <c r="K57" t="e">
        <f>VLOOKUP(A57, Scenic!A:B, 2, FALSE)</f>
        <v>#N/A</v>
      </c>
      <c r="L57">
        <f>VLOOKUP(A57, Disaster!A:H, 3, FALSE)</f>
        <v>2.9</v>
      </c>
    </row>
    <row r="58" spans="1:12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>VLOOKUP(A58, Safety!A:B, 2, FALSE)</f>
        <v>29.1</v>
      </c>
      <c r="E58">
        <f>VLOOKUP(A58, Health!A:B, 2, FALSE)</f>
        <v>54.3</v>
      </c>
      <c r="F58">
        <f>VLOOKUP(A58, Political!A:H, 8, FALSE)</f>
        <v>50.939523696899407</v>
      </c>
      <c r="G58">
        <f>VLOOKUP(A58, Pollution!A:B, 2, FALSE)</f>
        <v>66.7</v>
      </c>
      <c r="H58" t="e">
        <f>VLOOKUP(A58, Climate!A:B, 2, FALSE)</f>
        <v>#N/A</v>
      </c>
      <c r="I58" t="e">
        <f>VLOOKUP(A58, English!A:C, 3, FALSE)</f>
        <v>#N/A</v>
      </c>
      <c r="J58" t="e">
        <f>VLOOKUP(A58, Openness!A:C, 2, FALSE)</f>
        <v>#N/A</v>
      </c>
      <c r="K58" t="e">
        <f>VLOOKUP(A58, Scenic!A:B, 2, FALSE)</f>
        <v>#N/A</v>
      </c>
      <c r="L58">
        <f>VLOOKUP(A58, Disaster!A:H, 3, FALSE)</f>
        <v>3</v>
      </c>
    </row>
    <row r="59" spans="1:12" x14ac:dyDescent="0.2">
      <c r="A59" s="5" t="s">
        <v>72</v>
      </c>
      <c r="B59" s="5">
        <v>888.27</v>
      </c>
      <c r="C59" s="4">
        <f>VLOOKUP(A59, Sheet1!A:B, 2, FALSE)</f>
        <v>25.4</v>
      </c>
      <c r="D59">
        <f>VLOOKUP(A59, Safety!A:B, 2, FALSE)</f>
        <v>62.8</v>
      </c>
      <c r="E59">
        <f>VLOOKUP(A59, Health!A:B, 2, FALSE)</f>
        <v>52.1</v>
      </c>
      <c r="F59">
        <f>VLOOKUP(A59, Political!A:H, 8, FALSE)</f>
        <v>47.878468195597328</v>
      </c>
      <c r="G59">
        <f>VLOOKUP(A59, Pollution!A:B, 2, FALSE)</f>
        <v>65.2</v>
      </c>
      <c r="H59">
        <f>VLOOKUP(A59, Climate!A:B, 2, FALSE)</f>
        <v>83.2</v>
      </c>
      <c r="I59">
        <f>VLOOKUP(A59, English!A:C, 3, FALSE)</f>
        <v>568</v>
      </c>
      <c r="J59" t="e">
        <f>VLOOKUP(A59, Openness!A:C, 2, FALSE)</f>
        <v>#N/A</v>
      </c>
      <c r="K59">
        <f>VLOOKUP(A59, Scenic!A:B, 2, FALSE)</f>
        <v>72</v>
      </c>
      <c r="L59">
        <f>VLOOKUP(A59, Disaster!A:H, 3, FALSE)</f>
        <v>1.68</v>
      </c>
    </row>
    <row r="60" spans="1:12" x14ac:dyDescent="0.2">
      <c r="A60" s="5" t="s">
        <v>73</v>
      </c>
      <c r="B60" s="5">
        <v>826.22</v>
      </c>
      <c r="C60" s="4">
        <f>VLOOKUP(A60, Sheet1!A:B, 2, FALSE)</f>
        <v>25.4</v>
      </c>
      <c r="D60">
        <f>VLOOKUP(A60, Safety!A:B, 2, FALSE)</f>
        <v>46.6</v>
      </c>
      <c r="E60">
        <f>VLOOKUP(A60, Health!A:B, 2, FALSE)</f>
        <v>72.5</v>
      </c>
      <c r="F60">
        <f>VLOOKUP(A60, Political!A:H, 8, FALSE)</f>
        <v>32.672958691914879</v>
      </c>
      <c r="G60">
        <f>VLOOKUP(A60, Pollution!A:B, 2, FALSE)</f>
        <v>58.2</v>
      </c>
      <c r="H60">
        <f>VLOOKUP(A60, Climate!A:B, 2, FALSE)</f>
        <v>85.3</v>
      </c>
      <c r="I60">
        <f>VLOOKUP(A60, English!A:C, 3, FALSE)</f>
        <v>459</v>
      </c>
      <c r="J60">
        <f>VLOOKUP(A60, Openness!A:C, 2, FALSE)</f>
        <v>2</v>
      </c>
      <c r="K60">
        <f>VLOOKUP(A60, Scenic!A:B, 2, FALSE)</f>
        <v>19</v>
      </c>
      <c r="L60">
        <f>VLOOKUP(A60, Disaster!A:H, 3, FALSE)</f>
        <v>35.93</v>
      </c>
    </row>
    <row r="61" spans="1:12" x14ac:dyDescent="0.2">
      <c r="A61" s="5" t="s">
        <v>133</v>
      </c>
      <c r="B61" s="5">
        <v>823.76</v>
      </c>
      <c r="C61" s="4">
        <f>VLOOKUP(A61, Sheet1!A:B, 2, FALSE)</f>
        <v>13.1</v>
      </c>
      <c r="D61">
        <f>VLOOKUP(A61, Safety!A:B, 2, FALSE)</f>
        <v>55.7</v>
      </c>
      <c r="E61">
        <f>VLOOKUP(A61, Health!A:B, 2, FALSE)</f>
        <v>65.5</v>
      </c>
      <c r="F61">
        <f>VLOOKUP(A61, Political!A:H, 8, FALSE)</f>
        <v>47.588909149169922</v>
      </c>
      <c r="G61">
        <f>VLOOKUP(A61, Pollution!A:B, 2, FALSE)</f>
        <v>72.8</v>
      </c>
      <c r="H61">
        <f>VLOOKUP(A61, Climate!A:B, 2, FALSE)</f>
        <v>63.3</v>
      </c>
      <c r="I61">
        <f>VLOOKUP(A61, English!A:C, 3, FALSE)</f>
        <v>490</v>
      </c>
      <c r="J61">
        <f>VLOOKUP(A61, Openness!A:C, 2, FALSE)</f>
        <v>26</v>
      </c>
      <c r="K61">
        <f>VLOOKUP(A61, Scenic!A:B, 2, FALSE)</f>
        <v>48</v>
      </c>
      <c r="L61">
        <f>VLOOKUP(A61, Disaster!A:H, 3, FALSE)</f>
        <v>40.96</v>
      </c>
    </row>
    <row r="62" spans="1:12" x14ac:dyDescent="0.2">
      <c r="A62" s="5" t="s">
        <v>128</v>
      </c>
      <c r="B62" s="5">
        <v>792.5</v>
      </c>
      <c r="C62" s="4">
        <f>VLOOKUP(A62, Sheet1!A:B, 2, FALSE)</f>
        <v>15.8</v>
      </c>
      <c r="D62">
        <f>VLOOKUP(A62, Safety!A:B, 2, FALSE)</f>
        <v>61.3</v>
      </c>
      <c r="E62">
        <f>VLOOKUP(A62, Health!A:B, 2, FALSE)</f>
        <v>61.5</v>
      </c>
      <c r="F62">
        <f>VLOOKUP(A62, Political!A:H, 8, FALSE)</f>
        <v>15.58109490076701</v>
      </c>
      <c r="G62">
        <f>VLOOKUP(A62, Pollution!A:B, 2, FALSE)</f>
        <v>59.3</v>
      </c>
      <c r="H62">
        <f>VLOOKUP(A62, Climate!A:B, 2, FALSE)</f>
        <v>47.4</v>
      </c>
      <c r="I62">
        <f>VLOOKUP(A62, English!A:C, 3, FALSE)</f>
        <v>532</v>
      </c>
      <c r="J62" t="e">
        <f>VLOOKUP(A62, Openness!A:C, 2, FALSE)</f>
        <v>#N/A</v>
      </c>
      <c r="K62">
        <f>VLOOKUP(A62, Scenic!A:B, 2, FALSE)</f>
        <v>66</v>
      </c>
      <c r="L62">
        <f>VLOOKUP(A62, Disaster!A:H, 3, FALSE)</f>
        <v>28.12</v>
      </c>
    </row>
    <row r="63" spans="1:12" x14ac:dyDescent="0.2">
      <c r="A63" s="5" t="s">
        <v>75</v>
      </c>
      <c r="B63" s="5">
        <v>791.88</v>
      </c>
      <c r="C63" s="4">
        <f>VLOOKUP(A63, Sheet1!A:B, 2, FALSE)</f>
        <v>25</v>
      </c>
      <c r="D63">
        <f>VLOOKUP(A63, Safety!A:B, 2, FALSE)</f>
        <v>58.8</v>
      </c>
      <c r="E63">
        <f>VLOOKUP(A63, Health!A:B, 2, FALSE)</f>
        <v>71.2</v>
      </c>
      <c r="F63">
        <f>VLOOKUP(A63, Political!A:H, 8, FALSE)</f>
        <v>31.929043451944992</v>
      </c>
      <c r="G63">
        <f>VLOOKUP(A63, Pollution!A:B, 2, FALSE)</f>
        <v>64.3</v>
      </c>
      <c r="H63">
        <f>VLOOKUP(A63, Climate!A:B, 2, FALSE)</f>
        <v>93.3</v>
      </c>
      <c r="I63">
        <f>VLOOKUP(A63, English!A:C, 3, FALSE)</f>
        <v>497</v>
      </c>
      <c r="J63">
        <f>VLOOKUP(A63, Openness!A:C, 2, FALSE)</f>
        <v>40</v>
      </c>
      <c r="K63">
        <f>VLOOKUP(A63, Scenic!A:B, 2, FALSE)</f>
        <v>15</v>
      </c>
      <c r="L63">
        <f>VLOOKUP(A63, Disaster!A:H, 3, FALSE)</f>
        <v>14.48</v>
      </c>
    </row>
    <row r="64" spans="1:12" x14ac:dyDescent="0.2">
      <c r="A64" s="5" t="s">
        <v>105</v>
      </c>
      <c r="B64" s="5">
        <v>774.99</v>
      </c>
      <c r="C64" s="4">
        <f>VLOOKUP(A64, Sheet1!A:B, 2, FALSE)</f>
        <v>20.3</v>
      </c>
      <c r="D64">
        <f>VLOOKUP(A64, Safety!A:B, 2, FALSE)</f>
        <v>58.3</v>
      </c>
      <c r="E64">
        <f>VLOOKUP(A64, Health!A:B, 2, FALSE)</f>
        <v>55.6</v>
      </c>
      <c r="F64">
        <f>VLOOKUP(A64, Political!A:H, 8, FALSE)</f>
        <v>33.677014350891113</v>
      </c>
      <c r="G64">
        <f>VLOOKUP(A64, Pollution!A:B, 2, FALSE)</f>
        <v>59.8</v>
      </c>
      <c r="H64">
        <f>VLOOKUP(A64, Climate!A:B, 2, FALSE)</f>
        <v>80.5</v>
      </c>
      <c r="I64" t="e">
        <f>VLOOKUP(A64, English!A:C, 3, FALSE)</f>
        <v>#N/A</v>
      </c>
      <c r="J64" t="e">
        <f>VLOOKUP(A64, Openness!A:C, 2, FALSE)</f>
        <v>#N/A</v>
      </c>
      <c r="K64" t="e">
        <f>VLOOKUP(A64, Scenic!A:B, 2, FALSE)</f>
        <v>#N/A</v>
      </c>
      <c r="L64">
        <f>VLOOKUP(A64, Disaster!A:H, 3, FALSE)</f>
        <v>2.4900000000000002</v>
      </c>
    </row>
    <row r="65" spans="1:12" x14ac:dyDescent="0.2">
      <c r="A65" s="5" t="s">
        <v>83</v>
      </c>
      <c r="B65" s="5">
        <v>741.51</v>
      </c>
      <c r="C65" s="4">
        <f>VLOOKUP(A65, Sheet1!A:B, 2, FALSE)</f>
        <v>24.1</v>
      </c>
      <c r="D65">
        <f>VLOOKUP(A65, Safety!A:B, 2, FALSE)</f>
        <v>50</v>
      </c>
      <c r="E65" t="e">
        <f>VLOOKUP(A65, Health!A:B, 2, FALSE)</f>
        <v>#N/A</v>
      </c>
      <c r="F65">
        <f>VLOOKUP(A65, Political!A:H, 8, FALSE)</f>
        <v>73.74859619140625</v>
      </c>
      <c r="G65">
        <f>VLOOKUP(A65, Pollution!A:B, 2, FALSE)</f>
        <v>54.8</v>
      </c>
      <c r="H65" t="e">
        <f>VLOOKUP(A65, Climate!A:B, 2, FALSE)</f>
        <v>#N/A</v>
      </c>
      <c r="I65" t="e">
        <f>VLOOKUP(A65, English!A:C, 3, FALSE)</f>
        <v>#N/A</v>
      </c>
      <c r="J65" t="e">
        <f>VLOOKUP(A65, Openness!A:C, 2, FALSE)</f>
        <v>#N/A</v>
      </c>
      <c r="K65" t="e">
        <f>VLOOKUP(A65, Scenic!A:B, 2, FALSE)</f>
        <v>#N/A</v>
      </c>
      <c r="L65">
        <f>VLOOKUP(A65, Disaster!A:H, 3, FALSE)</f>
        <v>3.58</v>
      </c>
    </row>
    <row r="66" spans="1:12" x14ac:dyDescent="0.2">
      <c r="A66" s="5" t="s">
        <v>82</v>
      </c>
      <c r="B66" s="5">
        <v>716.25</v>
      </c>
      <c r="C66" s="4">
        <f>VLOOKUP(A66, Sheet1!A:B, 2, FALSE)</f>
        <v>24.1</v>
      </c>
      <c r="D66">
        <f>VLOOKUP(A66, Safety!A:B, 2, FALSE)</f>
        <v>60</v>
      </c>
      <c r="E66">
        <f>VLOOKUP(A66, Health!A:B, 2, FALSE)</f>
        <v>65.2</v>
      </c>
      <c r="F66">
        <f>VLOOKUP(A66, Political!A:H, 8, FALSE)</f>
        <v>51.144631067911781</v>
      </c>
      <c r="G66">
        <f>VLOOKUP(A66, Pollution!A:B, 2, FALSE)</f>
        <v>77.5</v>
      </c>
      <c r="H66">
        <f>VLOOKUP(A66, Climate!A:B, 2, FALSE)</f>
        <v>89</v>
      </c>
      <c r="I66">
        <f>VLOOKUP(A66, English!A:C, 3, FALSE)</f>
        <v>431</v>
      </c>
      <c r="J66" t="e">
        <f>VLOOKUP(A66, Openness!A:C, 2, FALSE)</f>
        <v>#N/A</v>
      </c>
      <c r="K66">
        <f>VLOOKUP(A66, Scenic!A:B, 2, FALSE)</f>
        <v>63</v>
      </c>
      <c r="L66">
        <f>VLOOKUP(A66, Disaster!A:H, 3, FALSE)</f>
        <v>3.61</v>
      </c>
    </row>
    <row r="67" spans="1:12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>VLOOKUP(A67, Safety!A:B, 2, FALSE)</f>
        <v>58.9</v>
      </c>
      <c r="E67">
        <f>VLOOKUP(A67, Health!A:B, 2, FALSE)</f>
        <v>55.1</v>
      </c>
      <c r="F67">
        <f>VLOOKUP(A67, Political!A:H, 8, FALSE)</f>
        <v>51.241065979003913</v>
      </c>
      <c r="G67">
        <f>VLOOKUP(A67, Pollution!A:B, 2, FALSE)</f>
        <v>79.599999999999994</v>
      </c>
      <c r="H67">
        <f>VLOOKUP(A67, Climate!A:B, 2, FALSE)</f>
        <v>76.3</v>
      </c>
      <c r="I67" t="e">
        <f>VLOOKUP(A67, English!A:C, 3, FALSE)</f>
        <v>#N/A</v>
      </c>
      <c r="J67" t="e">
        <f>VLOOKUP(A67, Openness!A:C, 2, FALSE)</f>
        <v>#N/A</v>
      </c>
      <c r="K67" t="e">
        <f>VLOOKUP(A67, Scenic!A:B, 2, FALSE)</f>
        <v>#N/A</v>
      </c>
      <c r="L67">
        <f>VLOOKUP(A67, Disaster!A:H, 3, FALSE)</f>
        <v>1.29</v>
      </c>
    </row>
    <row r="68" spans="1:12" x14ac:dyDescent="0.2">
      <c r="A68" s="5" t="s">
        <v>68</v>
      </c>
      <c r="B68" s="5">
        <v>691.2</v>
      </c>
      <c r="C68" s="4">
        <f>VLOOKUP(A68, Sheet1!A:B, 2, FALSE)</f>
        <v>27.4</v>
      </c>
      <c r="D68">
        <f>VLOOKUP(A68, Safety!A:B, 2, FALSE)</f>
        <v>55.3</v>
      </c>
      <c r="E68">
        <f>VLOOKUP(A68, Health!A:B, 2, FALSE)</f>
        <v>48.2</v>
      </c>
      <c r="F68">
        <f>VLOOKUP(A68, Political!A:H, 8, FALSE)</f>
        <v>52.266534169514983</v>
      </c>
      <c r="G68">
        <f>VLOOKUP(A68, Pollution!A:B, 2, FALSE)</f>
        <v>77.2</v>
      </c>
      <c r="H68">
        <f>VLOOKUP(A68, Climate!A:B, 2, FALSE)</f>
        <v>86.4</v>
      </c>
      <c r="I68">
        <f>VLOOKUP(A68, English!A:C, 3, FALSE)</f>
        <v>533</v>
      </c>
      <c r="J68" t="e">
        <f>VLOOKUP(A68, Openness!A:C, 2, FALSE)</f>
        <v>#N/A</v>
      </c>
      <c r="K68" t="e">
        <f>VLOOKUP(A68, Scenic!A:B, 2, FALSE)</f>
        <v>#N/A</v>
      </c>
      <c r="L68">
        <f>VLOOKUP(A68, Disaster!A:H, 3, FALSE)</f>
        <v>6.24</v>
      </c>
    </row>
    <row r="69" spans="1:12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>VLOOKUP(A69, Safety!A:B, 2, FALSE)</f>
        <v>55.7</v>
      </c>
      <c r="E69" t="e">
        <f>VLOOKUP(A69, Health!A:B, 2, FALSE)</f>
        <v>#N/A</v>
      </c>
      <c r="F69">
        <f>VLOOKUP(A69, Political!A:H, 8, FALSE)</f>
        <v>44.864337921142578</v>
      </c>
      <c r="G69">
        <f>VLOOKUP(A69, Pollution!A:B, 2, FALSE)</f>
        <v>62.6</v>
      </c>
      <c r="H69" t="e">
        <f>VLOOKUP(A69, Climate!A:B, 2, FALSE)</f>
        <v>#N/A</v>
      </c>
      <c r="I69">
        <f>VLOOKUP(A69, English!A:C, 3, FALSE)</f>
        <v>536</v>
      </c>
      <c r="J69" t="e">
        <f>VLOOKUP(A69, Openness!A:C, 2, FALSE)</f>
        <v>#N/A</v>
      </c>
      <c r="K69" t="e">
        <f>VLOOKUP(A69, Scenic!A:B, 2, FALSE)</f>
        <v>#N/A</v>
      </c>
      <c r="L69">
        <f>VLOOKUP(A69, Disaster!A:H, 3, FALSE)</f>
        <v>1.29</v>
      </c>
    </row>
    <row r="70" spans="1:12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>VLOOKUP(A70, Safety!A:B, 2, FALSE)</f>
        <v>54.8</v>
      </c>
      <c r="E70">
        <f>VLOOKUP(A70, Health!A:B, 2, FALSE)</f>
        <v>60.7</v>
      </c>
      <c r="F70">
        <f>VLOOKUP(A70, Political!A:H, 8, FALSE)</f>
        <v>42.066856702168778</v>
      </c>
      <c r="G70">
        <f>VLOOKUP(A70, Pollution!A:B, 2, FALSE)</f>
        <v>73.2</v>
      </c>
      <c r="H70">
        <f>VLOOKUP(A70, Climate!A:B, 2, FALSE)</f>
        <v>39.799999999999997</v>
      </c>
      <c r="I70">
        <f>VLOOKUP(A70, English!A:C, 3, FALSE)</f>
        <v>427</v>
      </c>
      <c r="J70" t="e">
        <f>VLOOKUP(A70, Openness!A:C, 2, FALSE)</f>
        <v>#N/A</v>
      </c>
      <c r="K70">
        <f>VLOOKUP(A70, Scenic!A:B, 2, FALSE)</f>
        <v>75</v>
      </c>
      <c r="L70">
        <f>VLOOKUP(A70, Disaster!A:H, 3, FALSE)</f>
        <v>1.94</v>
      </c>
    </row>
    <row r="71" spans="1:12" x14ac:dyDescent="0.2">
      <c r="A71" s="5" t="s">
        <v>84</v>
      </c>
      <c r="B71" s="5">
        <v>632.23</v>
      </c>
      <c r="C71" s="4">
        <f>VLOOKUP(A71, Sheet1!A:B, 2, FALSE)</f>
        <v>24.1</v>
      </c>
      <c r="D71">
        <f>VLOOKUP(A71, Safety!A:B, 2, FALSE)</f>
        <v>62.7</v>
      </c>
      <c r="E71">
        <f>VLOOKUP(A71, Health!A:B, 2, FALSE)</f>
        <v>77.5</v>
      </c>
      <c r="F71">
        <f>VLOOKUP(A71, Political!A:H, 8, FALSE)</f>
        <v>46.794255574544273</v>
      </c>
      <c r="G71">
        <f>VLOOKUP(A71, Pollution!A:B, 2, FALSE)</f>
        <v>75.7</v>
      </c>
      <c r="H71">
        <f>VLOOKUP(A71, Climate!A:B, 2, FALSE)</f>
        <v>69.400000000000006</v>
      </c>
      <c r="I71">
        <f>VLOOKUP(A71, English!A:C, 3, FALSE)</f>
        <v>415</v>
      </c>
      <c r="J71">
        <f>VLOOKUP(A71, Openness!A:C, 2, FALSE)</f>
        <v>6</v>
      </c>
      <c r="K71">
        <f>VLOOKUP(A71, Scenic!A:B, 2, FALSE)</f>
        <v>6</v>
      </c>
      <c r="L71">
        <f>VLOOKUP(A71, Disaster!A:H, 3, FALSE)</f>
        <v>21.7</v>
      </c>
    </row>
    <row r="72" spans="1:12" x14ac:dyDescent="0.2">
      <c r="A72" s="5" t="s">
        <v>119</v>
      </c>
      <c r="B72" s="5">
        <v>626.51</v>
      </c>
      <c r="C72" s="4">
        <f>VLOOKUP(A72, Sheet1!A:B, 2, FALSE)</f>
        <v>17.8</v>
      </c>
      <c r="D72">
        <f>VLOOKUP(A72, Safety!A:B, 2, FALSE)</f>
        <v>50.2</v>
      </c>
      <c r="E72">
        <f>VLOOKUP(A72, Health!A:B, 2, FALSE)</f>
        <v>48.5</v>
      </c>
      <c r="F72">
        <f>VLOOKUP(A72, Political!A:H, 8, FALSE)</f>
        <v>13.875672936439511</v>
      </c>
      <c r="G72">
        <f>VLOOKUP(A72, Pollution!A:B, 2, FALSE)</f>
        <v>45.2</v>
      </c>
      <c r="H72">
        <f>VLOOKUP(A72, Climate!A:B, 2, FALSE)</f>
        <v>64.400000000000006</v>
      </c>
      <c r="I72">
        <f>VLOOKUP(A72, English!A:C, 3, FALSE)</f>
        <v>539</v>
      </c>
      <c r="J72" t="e">
        <f>VLOOKUP(A72, Openness!A:C, 2, FALSE)</f>
        <v>#N/A</v>
      </c>
      <c r="K72">
        <f>VLOOKUP(A72, Scenic!A:B, 2, FALSE)</f>
        <v>82</v>
      </c>
      <c r="L72">
        <f>VLOOKUP(A72, Disaster!A:H, 3, FALSE)</f>
        <v>0.76</v>
      </c>
    </row>
    <row r="73" spans="1:12" x14ac:dyDescent="0.2">
      <c r="A73" s="5" t="s">
        <v>65</v>
      </c>
      <c r="B73" s="5">
        <v>562.5</v>
      </c>
      <c r="C73" s="4">
        <f>VLOOKUP(A73, Sheet1!A:B, 2, FALSE)</f>
        <v>27.7</v>
      </c>
      <c r="D73">
        <f>VLOOKUP(A73, Safety!A:B, 2, FALSE)</f>
        <v>53.2</v>
      </c>
      <c r="E73">
        <f>VLOOKUP(A73, Health!A:B, 2, FALSE)</f>
        <v>63.7</v>
      </c>
      <c r="F73">
        <f>VLOOKUP(A73, Political!A:H, 8, FALSE)</f>
        <v>14.195391019185379</v>
      </c>
      <c r="G73">
        <f>VLOOKUP(A73, Pollution!A:B, 2, FALSE)</f>
        <v>89.4</v>
      </c>
      <c r="H73">
        <f>VLOOKUP(A73, Climate!A:B, 2, FALSE)</f>
        <v>94.7</v>
      </c>
      <c r="I73">
        <f>VLOOKUP(A73, English!A:C, 3, FALSE)</f>
        <v>492</v>
      </c>
      <c r="J73" t="e">
        <f>VLOOKUP(A73, Openness!A:C, 2, FALSE)</f>
        <v>#N/A</v>
      </c>
      <c r="K73">
        <f>VLOOKUP(A73, Scenic!A:B, 2, FALSE)</f>
        <v>73</v>
      </c>
      <c r="L73">
        <f>VLOOKUP(A73, Disaster!A:H, 3, FALSE)</f>
        <v>3.87</v>
      </c>
    </row>
    <row r="74" spans="1:12" x14ac:dyDescent="0.2">
      <c r="A74" s="5" t="s">
        <v>54</v>
      </c>
      <c r="B74" s="5">
        <v>557.97</v>
      </c>
      <c r="C74" s="4">
        <f>VLOOKUP(A74, Sheet1!A:B, 2, FALSE)</f>
        <v>29.9</v>
      </c>
      <c r="D74">
        <f>VLOOKUP(A74, Safety!A:B, 2, FALSE)</f>
        <v>77.900000000000006</v>
      </c>
      <c r="E74">
        <f>VLOOKUP(A74, Health!A:B, 2, FALSE)</f>
        <v>59</v>
      </c>
      <c r="F74">
        <f>VLOOKUP(A74, Political!A:H, 8, FALSE)</f>
        <v>45.063665390014648</v>
      </c>
      <c r="G74">
        <f>VLOOKUP(A74, Pollution!A:B, 2, FALSE)</f>
        <v>62.6</v>
      </c>
      <c r="H74">
        <f>VLOOKUP(A74, Climate!A:B, 2, FALSE)</f>
        <v>63.4</v>
      </c>
      <c r="I74">
        <f>VLOOKUP(A74, English!A:C, 3, FALSE)</f>
        <v>537</v>
      </c>
      <c r="J74" t="e">
        <f>VLOOKUP(A74, Openness!A:C, 2, FALSE)</f>
        <v>#N/A</v>
      </c>
      <c r="K74" t="e">
        <f>VLOOKUP(A74, Scenic!A:B, 2, FALSE)</f>
        <v>#N/A</v>
      </c>
      <c r="L74">
        <f>VLOOKUP(A74, Disaster!A:H, 3, FALSE)</f>
        <v>2.61</v>
      </c>
    </row>
    <row r="75" spans="1:12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>VLOOKUP(A75, Safety!A:B, 2, FALSE)</f>
        <v>36.6</v>
      </c>
      <c r="E75">
        <f>VLOOKUP(A75, Health!A:B, 2, FALSE)</f>
        <v>68</v>
      </c>
      <c r="F75">
        <f>VLOOKUP(A75, Political!A:H, 8, FALSE)</f>
        <v>42.726091384887702</v>
      </c>
      <c r="G75">
        <f>VLOOKUP(A75, Pollution!A:B, 2, FALSE)</f>
        <v>50.9</v>
      </c>
      <c r="H75">
        <f>VLOOKUP(A75, Climate!A:B, 2, FALSE)</f>
        <v>98.3</v>
      </c>
      <c r="I75">
        <f>VLOOKUP(A75, English!A:C, 3, FALSE)</f>
        <v>562</v>
      </c>
      <c r="J75" t="e">
        <f>VLOOKUP(A75, Openness!A:C, 2, FALSE)</f>
        <v>#N/A</v>
      </c>
      <c r="K75">
        <f>VLOOKUP(A75, Scenic!A:B, 2, FALSE)</f>
        <v>26</v>
      </c>
      <c r="L75">
        <f>VLOOKUP(A75, Disaster!A:H, 3, FALSE)</f>
        <v>14.81</v>
      </c>
    </row>
    <row r="76" spans="1:12" x14ac:dyDescent="0.2">
      <c r="A76" s="5" t="s">
        <v>96</v>
      </c>
      <c r="B76" s="5">
        <v>539.49</v>
      </c>
      <c r="C76" s="4">
        <f>VLOOKUP(A76, Sheet1!A:B, 2, FALSE)</f>
        <v>22.6</v>
      </c>
      <c r="D76">
        <f>VLOOKUP(A76, Safety!A:B, 2, FALSE)</f>
        <v>73.7</v>
      </c>
      <c r="E76">
        <f>VLOOKUP(A76, Health!A:B, 2, FALSE)</f>
        <v>55.6</v>
      </c>
      <c r="F76">
        <f>VLOOKUP(A76, Political!A:H, 8, FALSE)</f>
        <v>60.862805048624672</v>
      </c>
      <c r="G76">
        <f>VLOOKUP(A76, Pollution!A:B, 2, FALSE)</f>
        <v>68.599999999999994</v>
      </c>
      <c r="H76">
        <f>VLOOKUP(A76, Climate!A:B, 2, FALSE)</f>
        <v>88.5</v>
      </c>
      <c r="I76">
        <f>VLOOKUP(A76, English!A:C, 3, FALSE)</f>
        <v>543</v>
      </c>
      <c r="J76" t="e">
        <f>VLOOKUP(A76, Openness!A:C, 2, FALSE)</f>
        <v>#N/A</v>
      </c>
      <c r="K76" t="e">
        <f>VLOOKUP(A76, Scenic!A:B, 2, FALSE)</f>
        <v>#N/A</v>
      </c>
      <c r="L76">
        <f>VLOOKUP(A76, Disaster!A:H, 3, FALSE)</f>
        <v>3.74</v>
      </c>
    </row>
    <row r="77" spans="1:12" x14ac:dyDescent="0.2">
      <c r="A77" s="5" t="s">
        <v>103</v>
      </c>
      <c r="B77" s="5">
        <v>530.59</v>
      </c>
      <c r="C77" s="4">
        <f>VLOOKUP(A77, Sheet1!A:B, 2, FALSE)</f>
        <v>20.5</v>
      </c>
      <c r="D77">
        <f>VLOOKUP(A77, Safety!A:B, 2, FALSE)</f>
        <v>32.9</v>
      </c>
      <c r="E77">
        <f>VLOOKUP(A77, Health!A:B, 2, FALSE)</f>
        <v>56.3</v>
      </c>
      <c r="F77">
        <f>VLOOKUP(A77, Political!A:H, 8, FALSE)</f>
        <v>37.122837066650391</v>
      </c>
      <c r="G77">
        <f>VLOOKUP(A77, Pollution!A:B, 2, FALSE)</f>
        <v>82.5</v>
      </c>
      <c r="H77">
        <f>VLOOKUP(A77, Climate!A:B, 2, FALSE)</f>
        <v>97.7</v>
      </c>
      <c r="I77">
        <f>VLOOKUP(A77, English!A:C, 3, FALSE)</f>
        <v>519</v>
      </c>
      <c r="J77" t="e">
        <f>VLOOKUP(A77, Openness!A:C, 2, FALSE)</f>
        <v>#N/A</v>
      </c>
      <c r="K77">
        <f>VLOOKUP(A77, Scenic!A:B, 2, FALSE)</f>
        <v>22</v>
      </c>
      <c r="L77">
        <f>VLOOKUP(A77, Disaster!A:H, 3, FALSE)</f>
        <v>27.01</v>
      </c>
    </row>
    <row r="78" spans="1:12" x14ac:dyDescent="0.2">
      <c r="A78" s="5" t="s">
        <v>122</v>
      </c>
      <c r="B78" s="5">
        <v>527.49</v>
      </c>
      <c r="C78" s="4">
        <f>VLOOKUP(A78, Sheet1!A:B, 2, FALSE)</f>
        <v>17.3</v>
      </c>
      <c r="D78">
        <f>VLOOKUP(A78, Safety!A:B, 2, FALSE)</f>
        <v>59.2</v>
      </c>
      <c r="E78" t="e">
        <f>VLOOKUP(A78, Health!A:B, 2, FALSE)</f>
        <v>#N/A</v>
      </c>
      <c r="F78">
        <f>VLOOKUP(A78, Political!A:H, 8, FALSE)</f>
        <v>42.751333236694343</v>
      </c>
      <c r="G78" t="e">
        <f>VLOOKUP(A78, Pollution!A:B, 2, FALSE)</f>
        <v>#N/A</v>
      </c>
      <c r="H78" t="e">
        <f>VLOOKUP(A78, Climate!A:B, 2, FALSE)</f>
        <v>#N/A</v>
      </c>
      <c r="I78" t="e">
        <f>VLOOKUP(A78, English!A:C, 3, FALSE)</f>
        <v>#N/A</v>
      </c>
      <c r="J78" t="e">
        <f>VLOOKUP(A78, Openness!A:C, 2, FALSE)</f>
        <v>#N/A</v>
      </c>
      <c r="K78" t="e">
        <f>VLOOKUP(A78, Scenic!A:B, 2, FALSE)</f>
        <v>#N/A</v>
      </c>
      <c r="L78" t="e">
        <f>VLOOKUP(A78, Disaster!A:H, 3, FALSE)</f>
        <v>#N/A</v>
      </c>
    </row>
    <row r="79" spans="1:12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>VLOOKUP(A79, Safety!A:B, 2, FALSE)</f>
        <v>35.5</v>
      </c>
      <c r="E79">
        <f>VLOOKUP(A79, Health!A:B, 2, FALSE)</f>
        <v>59.1</v>
      </c>
      <c r="F79">
        <f>VLOOKUP(A79, Political!A:H, 8, FALSE)</f>
        <v>39.470808029174798</v>
      </c>
      <c r="G79">
        <f>VLOOKUP(A79, Pollution!A:B, 2, FALSE)</f>
        <v>52.5</v>
      </c>
      <c r="H79">
        <f>VLOOKUP(A79, Climate!A:B, 2, FALSE)</f>
        <v>97.4</v>
      </c>
      <c r="I79">
        <f>VLOOKUP(A79, English!A:C, 3, FALSE)</f>
        <v>466</v>
      </c>
      <c r="J79">
        <f>VLOOKUP(A79, Openness!A:C, 2, FALSE)</f>
        <v>5</v>
      </c>
      <c r="K79">
        <f>VLOOKUP(A79, Scenic!A:B, 2, FALSE)</f>
        <v>12</v>
      </c>
      <c r="L79">
        <f>VLOOKUP(A79, Disaster!A:H, 3, FALSE)</f>
        <v>13.15</v>
      </c>
    </row>
    <row r="80" spans="1:12" x14ac:dyDescent="0.2">
      <c r="A80" s="5" t="s">
        <v>106</v>
      </c>
      <c r="B80" s="5">
        <v>509.62</v>
      </c>
      <c r="C80" s="4">
        <f>VLOOKUP(A80, Sheet1!A:B, 2, FALSE)</f>
        <v>20.3</v>
      </c>
      <c r="D80">
        <f>VLOOKUP(A80, Safety!A:B, 2, FALSE)</f>
        <v>37.5</v>
      </c>
      <c r="E80">
        <f>VLOOKUP(A80, Health!A:B, 2, FALSE)</f>
        <v>77.099999999999994</v>
      </c>
      <c r="F80">
        <f>VLOOKUP(A80, Political!A:H, 8, FALSE)</f>
        <v>30.020159085591629</v>
      </c>
      <c r="G80">
        <f>VLOOKUP(A80, Pollution!A:B, 2, FALSE)</f>
        <v>58.8</v>
      </c>
      <c r="H80">
        <f>VLOOKUP(A80, Climate!A:B, 2, FALSE)</f>
        <v>98.7</v>
      </c>
      <c r="I80">
        <f>VLOOKUP(A80, English!A:C, 3, FALSE)</f>
        <v>465</v>
      </c>
      <c r="J80" t="e">
        <f>VLOOKUP(A80, Openness!A:C, 2, FALSE)</f>
        <v>#N/A</v>
      </c>
      <c r="K80">
        <f>VLOOKUP(A80, Scenic!A:B, 2, FALSE)</f>
        <v>52</v>
      </c>
      <c r="L80">
        <f>VLOOKUP(A80, Disaster!A:H, 3, FALSE)</f>
        <v>23.81</v>
      </c>
    </row>
    <row r="81" spans="1:12" x14ac:dyDescent="0.2">
      <c r="A81" s="5" t="s">
        <v>116</v>
      </c>
      <c r="B81" s="5">
        <v>497.47</v>
      </c>
      <c r="C81" s="4">
        <f>VLOOKUP(A81, Sheet1!A:B, 2, FALSE)</f>
        <v>18.2</v>
      </c>
      <c r="D81">
        <f>VLOOKUP(A81, Safety!A:B, 2, FALSE)</f>
        <v>56.9</v>
      </c>
      <c r="E81">
        <f>VLOOKUP(A81, Health!A:B, 2, FALSE)</f>
        <v>45.9</v>
      </c>
      <c r="F81">
        <f>VLOOKUP(A81, Political!A:H, 8, FALSE)</f>
        <v>8.8762617508570347</v>
      </c>
      <c r="G81">
        <f>VLOOKUP(A81, Pollution!A:B, 2, FALSE)</f>
        <v>72.5</v>
      </c>
      <c r="H81" t="e">
        <f>VLOOKUP(A81, Climate!A:B, 2, FALSE)</f>
        <v>#N/A</v>
      </c>
      <c r="I81">
        <f>VLOOKUP(A81, English!A:C, 3, FALSE)</f>
        <v>414</v>
      </c>
      <c r="J81" t="e">
        <f>VLOOKUP(A81, Openness!A:C, 2, FALSE)</f>
        <v>#N/A</v>
      </c>
      <c r="K81" t="e">
        <f>VLOOKUP(A81, Scenic!A:B, 2, FALSE)</f>
        <v>#N/A</v>
      </c>
      <c r="L81">
        <f>VLOOKUP(A81, Disaster!A:H, 3, FALSE)</f>
        <v>9.24</v>
      </c>
    </row>
    <row r="82" spans="1:12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>VLOOKUP(A82, Safety!A:B, 2, FALSE)</f>
        <v>53</v>
      </c>
      <c r="E82">
        <f>VLOOKUP(A82, Health!A:B, 2, FALSE)</f>
        <v>55.9</v>
      </c>
      <c r="F82">
        <f>VLOOKUP(A82, Political!A:H, 8, FALSE)</f>
        <v>30.072387218475338</v>
      </c>
      <c r="G82">
        <f>VLOOKUP(A82, Pollution!A:B, 2, FALSE)</f>
        <v>62.1</v>
      </c>
      <c r="H82">
        <f>VLOOKUP(A82, Climate!A:B, 2, FALSE)</f>
        <v>70.7</v>
      </c>
      <c r="I82">
        <f>VLOOKUP(A82, English!A:C, 3, FALSE)</f>
        <v>535</v>
      </c>
      <c r="J82" t="e">
        <f>VLOOKUP(A82, Openness!A:C, 2, FALSE)</f>
        <v>#N/A</v>
      </c>
      <c r="K82">
        <f>VLOOKUP(A82, Scenic!A:B, 2, FALSE)</f>
        <v>86</v>
      </c>
      <c r="L82">
        <f>VLOOKUP(A82, Disaster!A:H, 3, FALSE)</f>
        <v>4.41</v>
      </c>
    </row>
    <row r="83" spans="1:12" x14ac:dyDescent="0.2">
      <c r="A83" s="5" t="s">
        <v>115</v>
      </c>
      <c r="B83" s="5">
        <v>478.72</v>
      </c>
      <c r="C83" s="4">
        <f>VLOOKUP(A83, Sheet1!A:B, 2, FALSE)</f>
        <v>18.3</v>
      </c>
      <c r="D83">
        <f>VLOOKUP(A83, Safety!A:B, 2, FALSE)</f>
        <v>52.2</v>
      </c>
      <c r="E83">
        <f>VLOOKUP(A83, Health!A:B, 2, FALSE)</f>
        <v>46.8</v>
      </c>
      <c r="F83">
        <f>VLOOKUP(A83, Political!A:H, 8, FALSE)</f>
        <v>41.119786262512207</v>
      </c>
      <c r="G83">
        <f>VLOOKUP(A83, Pollution!A:B, 2, FALSE)</f>
        <v>68.7</v>
      </c>
      <c r="H83">
        <f>VLOOKUP(A83, Climate!A:B, 2, FALSE)</f>
        <v>85.2</v>
      </c>
      <c r="I83">
        <f>VLOOKUP(A83, English!A:C, 3, FALSE)</f>
        <v>479</v>
      </c>
      <c r="J83" t="e">
        <f>VLOOKUP(A83, Openness!A:C, 2, FALSE)</f>
        <v>#N/A</v>
      </c>
      <c r="K83">
        <f>VLOOKUP(A83, Scenic!A:B, 2, FALSE)</f>
        <v>30</v>
      </c>
      <c r="L83">
        <f>VLOOKUP(A83, Disaster!A:H, 3, FALSE)</f>
        <v>10.43</v>
      </c>
    </row>
    <row r="84" spans="1:12" x14ac:dyDescent="0.2">
      <c r="A84" s="5" t="s">
        <v>114</v>
      </c>
      <c r="B84" s="5">
        <v>469</v>
      </c>
      <c r="C84" s="4">
        <f>VLOOKUP(A84, Sheet1!A:B, 2, FALSE)</f>
        <v>18.8</v>
      </c>
      <c r="D84">
        <f>VLOOKUP(A84, Safety!A:B, 2, FALSE)</f>
        <v>72.099999999999994</v>
      </c>
      <c r="E84" t="e">
        <f>VLOOKUP(A84, Health!A:B, 2, FALSE)</f>
        <v>#N/A</v>
      </c>
      <c r="F84">
        <f>VLOOKUP(A84, Political!A:H, 8, FALSE)</f>
        <v>28.411004384358719</v>
      </c>
      <c r="G84">
        <f>VLOOKUP(A84, Pollution!A:B, 2, FALSE)</f>
        <v>54.3</v>
      </c>
      <c r="H84" t="e">
        <f>VLOOKUP(A84, Climate!A:B, 2, FALSE)</f>
        <v>#N/A</v>
      </c>
      <c r="I84">
        <f>VLOOKUP(A84, English!A:C, 3, FALSE)</f>
        <v>439</v>
      </c>
      <c r="J84" t="e">
        <f>VLOOKUP(A84, Openness!A:C, 2, FALSE)</f>
        <v>#N/A</v>
      </c>
      <c r="K84">
        <f>VLOOKUP(A84, Scenic!A:B, 2, FALSE)</f>
        <v>77</v>
      </c>
      <c r="L84">
        <f>VLOOKUP(A84, Disaster!A:H, 3, FALSE)</f>
        <v>1.52</v>
      </c>
    </row>
    <row r="85" spans="1:12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>VLOOKUP(A85, Safety!A:B, 2, FALSE)</f>
        <v>68.2</v>
      </c>
      <c r="E85">
        <f>VLOOKUP(A85, Health!A:B, 2, FALSE)</f>
        <v>48.3</v>
      </c>
      <c r="F85">
        <f>VLOOKUP(A85, Political!A:H, 8, FALSE)</f>
        <v>28.060156663258869</v>
      </c>
      <c r="G85">
        <f>VLOOKUP(A85, Pollution!A:B, 2, FALSE)</f>
        <v>72.7</v>
      </c>
      <c r="H85">
        <f>VLOOKUP(A85, Climate!A:B, 2, FALSE)</f>
        <v>91.4</v>
      </c>
      <c r="I85">
        <f>VLOOKUP(A85, English!A:C, 3, FALSE)</f>
        <v>462</v>
      </c>
      <c r="J85" t="e">
        <f>VLOOKUP(A85, Openness!A:C, 2, FALSE)</f>
        <v>#N/A</v>
      </c>
      <c r="K85">
        <f>VLOOKUP(A85, Scenic!A:B, 2, FALSE)</f>
        <v>68</v>
      </c>
      <c r="L85">
        <f>VLOOKUP(A85, Disaster!A:H, 3, FALSE)</f>
        <v>2.23</v>
      </c>
    </row>
    <row r="86" spans="1:12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>VLOOKUP(A86, Safety!A:B, 2, FALSE)</f>
        <v>59.2</v>
      </c>
      <c r="E86">
        <f>VLOOKUP(A86, Health!A:B, 2, FALSE)</f>
        <v>61.3</v>
      </c>
      <c r="F86">
        <f>VLOOKUP(A86, Political!A:H, 8, FALSE)</f>
        <v>40.618390242258712</v>
      </c>
      <c r="G86">
        <f>VLOOKUP(A86, Pollution!A:B, 2, FALSE)</f>
        <v>84.2</v>
      </c>
      <c r="H86">
        <f>VLOOKUP(A86, Climate!A:B, 2, FALSE)</f>
        <v>71.2</v>
      </c>
      <c r="I86">
        <f>VLOOKUP(A86, English!A:C, 3, FALSE)</f>
        <v>498</v>
      </c>
      <c r="J86">
        <f>VLOOKUP(A86, Openness!A:C, 2, FALSE)</f>
        <v>13</v>
      </c>
      <c r="K86">
        <f>VLOOKUP(A86, Scenic!A:B, 2, FALSE)</f>
        <v>36</v>
      </c>
      <c r="L86">
        <f>VLOOKUP(A86, Disaster!A:H, 3, FALSE)</f>
        <v>24.24</v>
      </c>
    </row>
    <row r="87" spans="1:12" x14ac:dyDescent="0.2">
      <c r="A87" s="5" t="s">
        <v>86</v>
      </c>
      <c r="B87" s="5">
        <v>462.55</v>
      </c>
      <c r="C87" s="4">
        <f>VLOOKUP(A87, Sheet1!A:B, 2, FALSE)</f>
        <v>23.5</v>
      </c>
      <c r="D87">
        <f>VLOOKUP(A87, Safety!A:B, 2, FALSE)</f>
        <v>39.5</v>
      </c>
      <c r="E87">
        <f>VLOOKUP(A87, Health!A:B, 2, FALSE)</f>
        <v>58.3</v>
      </c>
      <c r="F87">
        <f>VLOOKUP(A87, Political!A:H, 8, FALSE)</f>
        <v>51.896523157755531</v>
      </c>
      <c r="G87">
        <f>VLOOKUP(A87, Pollution!A:B, 2, FALSE)</f>
        <v>73</v>
      </c>
      <c r="H87" t="e">
        <f>VLOOKUP(A87, Climate!A:B, 2, FALSE)</f>
        <v>#N/A</v>
      </c>
      <c r="I87">
        <f>VLOOKUP(A87, English!A:C, 3, FALSE)</f>
        <v>503</v>
      </c>
      <c r="J87" t="e">
        <f>VLOOKUP(A87, Openness!A:C, 2, FALSE)</f>
        <v>#N/A</v>
      </c>
      <c r="K87">
        <f>VLOOKUP(A87, Scenic!A:B, 2, FALSE)</f>
        <v>38</v>
      </c>
      <c r="L87">
        <f>VLOOKUP(A87, Disaster!A:H, 3, FALSE)</f>
        <v>13.33</v>
      </c>
    </row>
    <row r="88" spans="1:12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>VLOOKUP(A88, Safety!A:B, 2, FALSE)</f>
        <v>39.1</v>
      </c>
      <c r="E88">
        <f>VLOOKUP(A88, Health!A:B, 2, FALSE)</f>
        <v>68.599999999999994</v>
      </c>
      <c r="F88">
        <f>VLOOKUP(A88, Political!A:H, 8, FALSE)</f>
        <v>42.894728660583503</v>
      </c>
      <c r="G88">
        <f>VLOOKUP(A88, Pollution!A:B, 2, FALSE)</f>
        <v>62.6</v>
      </c>
      <c r="H88">
        <f>VLOOKUP(A88, Climate!A:B, 2, FALSE)</f>
        <v>98.4</v>
      </c>
      <c r="I88">
        <f>VLOOKUP(A88, English!A:C, 3, FALSE)</f>
        <v>485</v>
      </c>
      <c r="J88">
        <f>VLOOKUP(A88, Openness!A:C, 2, FALSE)</f>
        <v>8</v>
      </c>
      <c r="K88">
        <f>VLOOKUP(A88, Scenic!A:B, 2, FALSE)</f>
        <v>39</v>
      </c>
      <c r="L88">
        <f>VLOOKUP(A88, Disaster!A:H, 3, FALSE)</f>
        <v>37.81</v>
      </c>
    </row>
    <row r="89" spans="1:12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>VLOOKUP(A89, Safety!A:B, 2, FALSE)</f>
        <v>45.7</v>
      </c>
      <c r="E89" t="e">
        <f>VLOOKUP(A89, Health!A:B, 2, FALSE)</f>
        <v>#N/A</v>
      </c>
      <c r="F89">
        <f>VLOOKUP(A89, Political!A:H, 8, FALSE)</f>
        <v>21.190244674682621</v>
      </c>
      <c r="G89" t="e">
        <f>VLOOKUP(A89, Pollution!A:B, 2, FALSE)</f>
        <v>#N/A</v>
      </c>
      <c r="H89" t="e">
        <f>VLOOKUP(A89, Climate!A:B, 2, FALSE)</f>
        <v>#N/A</v>
      </c>
      <c r="I89">
        <f>VLOOKUP(A89, English!A:C, 3, FALSE)</f>
        <v>457</v>
      </c>
      <c r="J89" t="e">
        <f>VLOOKUP(A89, Openness!A:C, 2, FALSE)</f>
        <v>#N/A</v>
      </c>
      <c r="K89" t="e">
        <f>VLOOKUP(A89, Scenic!A:B, 2, FALSE)</f>
        <v>#N/A</v>
      </c>
      <c r="L89">
        <f>VLOOKUP(A89, Disaster!A:H, 3, FALSE)</f>
        <v>2.5299999999999998</v>
      </c>
    </row>
    <row r="90" spans="1:12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>VLOOKUP(A90, Safety!A:B, 2, FALSE)</f>
        <v>40.200000000000003</v>
      </c>
      <c r="E90" t="e">
        <f>VLOOKUP(A90, Health!A:B, 2, FALSE)</f>
        <v>#N/A</v>
      </c>
      <c r="F90">
        <f>VLOOKUP(A90, Political!A:H, 8, FALSE)</f>
        <v>37.922582308451332</v>
      </c>
      <c r="G90" t="e">
        <f>VLOOKUP(A90, Pollution!A:B, 2, FALSE)</f>
        <v>#N/A</v>
      </c>
      <c r="H90" t="e">
        <f>VLOOKUP(A90, Climate!A:B, 2, FALSE)</f>
        <v>#N/A</v>
      </c>
      <c r="I90">
        <f>VLOOKUP(A90, English!A:C, 3, FALSE)</f>
        <v>531</v>
      </c>
      <c r="J90" t="e">
        <f>VLOOKUP(A90, Openness!A:C, 2, FALSE)</f>
        <v>#N/A</v>
      </c>
      <c r="K90" t="e">
        <f>VLOOKUP(A90, Scenic!A:B, 2, FALSE)</f>
        <v>#N/A</v>
      </c>
      <c r="L90">
        <f>VLOOKUP(A90, Disaster!A:H, 3, FALSE)</f>
        <v>1.65</v>
      </c>
    </row>
    <row r="91" spans="1:12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>VLOOKUP(A91, Safety!A:B, 2, FALSE)</f>
        <v>56.9</v>
      </c>
      <c r="E91">
        <f>VLOOKUP(A91, Health!A:B, 2, FALSE)</f>
        <v>67.3</v>
      </c>
      <c r="F91">
        <f>VLOOKUP(A91, Political!A:H, 8, FALSE)</f>
        <v>42.607110977172852</v>
      </c>
      <c r="G91">
        <f>VLOOKUP(A91, Pollution!A:B, 2, FALSE)</f>
        <v>72.599999999999994</v>
      </c>
      <c r="H91">
        <f>VLOOKUP(A91, Climate!A:B, 2, FALSE)</f>
        <v>61.2</v>
      </c>
      <c r="I91">
        <f>VLOOKUP(A91, English!A:C, 3, FALSE)</f>
        <v>570</v>
      </c>
      <c r="J91">
        <f>VLOOKUP(A91, Openness!A:C, 2, FALSE)</f>
        <v>3</v>
      </c>
      <c r="K91">
        <f>VLOOKUP(A91, Scenic!A:B, 2, FALSE)</f>
        <v>34</v>
      </c>
      <c r="L91">
        <f>VLOOKUP(A91, Disaster!A:H, 3, FALSE)</f>
        <v>46.91</v>
      </c>
    </row>
    <row r="92" spans="1:12" x14ac:dyDescent="0.2">
      <c r="A92" s="5" t="s">
        <v>90</v>
      </c>
      <c r="B92" s="5">
        <v>355.56</v>
      </c>
      <c r="C92" s="4">
        <f>VLOOKUP(A92, Sheet1!A:B, 2, FALSE)</f>
        <v>23.1</v>
      </c>
      <c r="D92">
        <f>VLOOKUP(A92, Safety!A:B, 2, FALSE)</f>
        <v>39.299999999999997</v>
      </c>
      <c r="E92" t="e">
        <f>VLOOKUP(A92, Health!A:B, 2, FALSE)</f>
        <v>#N/A</v>
      </c>
      <c r="F92">
        <f>VLOOKUP(A92, Political!A:H, 8, FALSE)</f>
        <v>12.55354324976603</v>
      </c>
      <c r="G92">
        <f>VLOOKUP(A92, Pollution!A:B, 2, FALSE)</f>
        <v>78.400000000000006</v>
      </c>
      <c r="H92" t="e">
        <f>VLOOKUP(A92, Climate!A:B, 2, FALSE)</f>
        <v>#N/A</v>
      </c>
      <c r="I92" t="e">
        <f>VLOOKUP(A92, English!A:C, 3, FALSE)</f>
        <v>#N/A</v>
      </c>
      <c r="J92" t="e">
        <f>VLOOKUP(A92, Openness!A:C, 2, FALSE)</f>
        <v>#N/A</v>
      </c>
      <c r="K92">
        <f>VLOOKUP(A92, Scenic!A:B, 2, FALSE)</f>
        <v>71</v>
      </c>
      <c r="L92">
        <f>VLOOKUP(A92, Disaster!A:H, 3, FALSE)</f>
        <v>2.62</v>
      </c>
    </row>
    <row r="93" spans="1:12" x14ac:dyDescent="0.2">
      <c r="A93" s="5" t="s">
        <v>136</v>
      </c>
      <c r="B93" s="5">
        <v>347.57</v>
      </c>
      <c r="C93" s="4">
        <f>VLOOKUP(A93, Sheet1!A:B, 2, FALSE)</f>
        <v>12.1</v>
      </c>
      <c r="D93">
        <f>VLOOKUP(A93, Safety!A:B, 2, FALSE)</f>
        <v>43.6</v>
      </c>
      <c r="E93" t="e">
        <f>VLOOKUP(A93, Health!A:B, 2, FALSE)</f>
        <v>#N/A</v>
      </c>
      <c r="F93">
        <f>VLOOKUP(A93, Political!A:H, 8, FALSE)</f>
        <v>4.6247615814208984</v>
      </c>
      <c r="G93" t="e">
        <f>VLOOKUP(A93, Pollution!A:B, 2, FALSE)</f>
        <v>#N/A</v>
      </c>
      <c r="H93" t="e">
        <f>VLOOKUP(A93, Climate!A:B, 2, FALSE)</f>
        <v>#N/A</v>
      </c>
      <c r="I93">
        <f>VLOOKUP(A93, English!A:C, 3, FALSE)</f>
        <v>405</v>
      </c>
      <c r="J93" t="e">
        <f>VLOOKUP(A93, Openness!A:C, 2, FALSE)</f>
        <v>#N/A</v>
      </c>
      <c r="K93" t="e">
        <f>VLOOKUP(A93, Scenic!A:B, 2, FALSE)</f>
        <v>#N/A</v>
      </c>
      <c r="L93">
        <f>VLOOKUP(A93, Disaster!A:H, 3, FALSE)</f>
        <v>13.87</v>
      </c>
    </row>
    <row r="94" spans="1:12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>VLOOKUP(A94, Safety!A:B, 2, FALSE)</f>
        <v>54</v>
      </c>
      <c r="E94">
        <f>VLOOKUP(A94, Health!A:B, 2, FALSE)</f>
        <v>60.9</v>
      </c>
      <c r="F94">
        <f>VLOOKUP(A94, Political!A:H, 8, FALSE)</f>
        <v>49.173362414042153</v>
      </c>
      <c r="G94">
        <f>VLOOKUP(A94, Pollution!A:B, 2, FALSE)</f>
        <v>67.599999999999994</v>
      </c>
      <c r="H94">
        <f>VLOOKUP(A94, Climate!A:B, 2, FALSE)</f>
        <v>63.8</v>
      </c>
      <c r="I94">
        <f>VLOOKUP(A94, English!A:C, 3, FALSE)</f>
        <v>468</v>
      </c>
      <c r="J94">
        <f>VLOOKUP(A94, Openness!A:C, 2, FALSE)</f>
        <v>4</v>
      </c>
      <c r="K94">
        <f>VLOOKUP(A94, Scenic!A:B, 2, FALSE)</f>
        <v>27</v>
      </c>
      <c r="L94">
        <f>VLOOKUP(A94, Disaster!A:H, 3, FALSE)</f>
        <v>41.13</v>
      </c>
    </row>
    <row r="95" spans="1:12" x14ac:dyDescent="0.2">
      <c r="A95" s="5" t="s">
        <v>127</v>
      </c>
      <c r="B95" s="5">
        <v>324.92</v>
      </c>
      <c r="C95" s="4">
        <f>VLOOKUP(A95, Sheet1!A:B, 2, FALSE)</f>
        <v>16.3</v>
      </c>
      <c r="D95">
        <f>VLOOKUP(A95, Safety!A:B, 2, FALSE)</f>
        <v>54.9</v>
      </c>
      <c r="E95">
        <f>VLOOKUP(A95, Health!A:B, 2, FALSE)</f>
        <v>57.2</v>
      </c>
      <c r="F95">
        <f>VLOOKUP(A95, Political!A:H, 8, FALSE)</f>
        <v>36.908620834350593</v>
      </c>
      <c r="G95">
        <f>VLOOKUP(A95, Pollution!A:B, 2, FALSE)</f>
        <v>70.2</v>
      </c>
      <c r="H95">
        <f>VLOOKUP(A95, Climate!A:B, 2, FALSE)</f>
        <v>93.2</v>
      </c>
      <c r="I95">
        <f>VLOOKUP(A95, English!A:C, 3, FALSE)</f>
        <v>496</v>
      </c>
      <c r="J95" t="e">
        <f>VLOOKUP(A95, Openness!A:C, 2, FALSE)</f>
        <v>#N/A</v>
      </c>
      <c r="K95">
        <f>VLOOKUP(A95, Scenic!A:B, 2, FALSE)</f>
        <v>58</v>
      </c>
      <c r="L95">
        <f>VLOOKUP(A95, Disaster!A:H, 3, FALSE)</f>
        <v>9.91</v>
      </c>
    </row>
    <row r="96" spans="1:12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>VLOOKUP(A96, Safety!A:B, 2, FALSE)</f>
        <v>44</v>
      </c>
      <c r="E96">
        <f>VLOOKUP(A96, Health!A:B, 2, FALSE)</f>
        <v>62</v>
      </c>
      <c r="F96">
        <f>VLOOKUP(A96, Political!A:H, 8, FALSE)</f>
        <v>32.978007157643638</v>
      </c>
      <c r="G96">
        <f>VLOOKUP(A96, Pollution!A:B, 2, FALSE)</f>
        <v>69</v>
      </c>
      <c r="H96">
        <f>VLOOKUP(A96, Climate!A:B, 2, FALSE)</f>
        <v>99.8</v>
      </c>
      <c r="I96">
        <f>VLOOKUP(A96, English!A:C, 3, FALSE)</f>
        <v>581</v>
      </c>
      <c r="J96">
        <f>VLOOKUP(A96, Openness!A:C, 2, FALSE)</f>
        <v>9</v>
      </c>
      <c r="K96">
        <f>VLOOKUP(A96, Scenic!A:B, 2, FALSE)</f>
        <v>49</v>
      </c>
      <c r="L96">
        <f>VLOOKUP(A96, Disaster!A:H, 3, FALSE)</f>
        <v>13.79</v>
      </c>
    </row>
    <row r="97" spans="1:12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>VLOOKUP(A97, Safety!A:B, 2, FALSE)</f>
        <v>47.4</v>
      </c>
      <c r="E97">
        <f>VLOOKUP(A97, Health!A:B, 2, FALSE)</f>
        <v>54.5</v>
      </c>
      <c r="F97">
        <f>VLOOKUP(A97, Political!A:H, 8, FALSE)</f>
        <v>24.21359507242839</v>
      </c>
      <c r="G97">
        <f>VLOOKUP(A97, Pollution!A:B, 2, FALSE)</f>
        <v>63.7</v>
      </c>
      <c r="H97" t="e">
        <f>VLOOKUP(A97, Climate!A:B, 2, FALSE)</f>
        <v>#N/A</v>
      </c>
      <c r="I97">
        <f>VLOOKUP(A97, English!A:C, 3, FALSE)</f>
        <v>471</v>
      </c>
      <c r="J97" t="e">
        <f>VLOOKUP(A97, Openness!A:C, 2, FALSE)</f>
        <v>#N/A</v>
      </c>
      <c r="K97">
        <f>VLOOKUP(A97, Scenic!A:B, 2, FALSE)</f>
        <v>80</v>
      </c>
      <c r="L97">
        <f>VLOOKUP(A97, Disaster!A:H, 3, FALSE)</f>
        <v>9.64</v>
      </c>
    </row>
    <row r="98" spans="1:12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>VLOOKUP(A98, Safety!A:B, 2, FALSE)</f>
        <v>38.4</v>
      </c>
      <c r="E98">
        <f>VLOOKUP(A98, Health!A:B, 2, FALSE)</f>
        <v>42.2</v>
      </c>
      <c r="F98">
        <f>VLOOKUP(A98, Political!A:H, 8, FALSE)</f>
        <v>22.826452732086182</v>
      </c>
      <c r="G98">
        <f>VLOOKUP(A98, Pollution!A:B, 2, FALSE)</f>
        <v>85.6</v>
      </c>
      <c r="H98">
        <f>VLOOKUP(A98, Climate!A:B, 2, FALSE)</f>
        <v>71.3</v>
      </c>
      <c r="I98">
        <f>VLOOKUP(A98, English!A:C, 3, FALSE)</f>
        <v>500</v>
      </c>
      <c r="J98" t="e">
        <f>VLOOKUP(A98, Openness!A:C, 2, FALSE)</f>
        <v>#N/A</v>
      </c>
      <c r="K98">
        <f>VLOOKUP(A98, Scenic!A:B, 2, FALSE)</f>
        <v>85</v>
      </c>
      <c r="L98">
        <f>VLOOKUP(A98, Disaster!A:H, 3, FALSE)</f>
        <v>27.73</v>
      </c>
    </row>
    <row r="99" spans="1:12" x14ac:dyDescent="0.2">
      <c r="A99" s="5" t="s">
        <v>125</v>
      </c>
      <c r="B99" s="5">
        <v>253.36</v>
      </c>
      <c r="C99" s="4">
        <f>VLOOKUP(A99, Sheet1!A:B, 2, FALSE)</f>
        <v>16.8</v>
      </c>
      <c r="D99">
        <f>VLOOKUP(A99, Safety!A:B, 2, FALSE)</f>
        <v>49.5</v>
      </c>
      <c r="E99">
        <f>VLOOKUP(A99, Health!A:B, 2, FALSE)</f>
        <v>52.8</v>
      </c>
      <c r="F99">
        <f>VLOOKUP(A99, Political!A:H, 8, FALSE)</f>
        <v>10.11855498949687</v>
      </c>
      <c r="G99">
        <f>VLOOKUP(A99, Pollution!A:B, 2, FALSE)</f>
        <v>75.3</v>
      </c>
      <c r="H99">
        <f>VLOOKUP(A99, Climate!A:B, 2, FALSE)</f>
        <v>71</v>
      </c>
      <c r="I99">
        <f>VLOOKUP(A99, English!A:C, 3, FALSE)</f>
        <v>499</v>
      </c>
      <c r="J99" t="e">
        <f>VLOOKUP(A99, Openness!A:C, 2, FALSE)</f>
        <v>#N/A</v>
      </c>
      <c r="K99">
        <f>VLOOKUP(A99, Scenic!A:B, 2, FALSE)</f>
        <v>89</v>
      </c>
      <c r="L99">
        <f>VLOOKUP(A99, Disaster!A:H, 3, FALSE)</f>
        <v>17.47</v>
      </c>
    </row>
    <row r="100" spans="1:12" x14ac:dyDescent="0.2">
      <c r="A100" s="5" t="s">
        <v>95</v>
      </c>
      <c r="B100" s="5">
        <v>243.75</v>
      </c>
      <c r="C100" s="4">
        <f>VLOOKUP(A100, Sheet1!A:B, 2, FALSE)</f>
        <v>22.6</v>
      </c>
      <c r="D100">
        <f>VLOOKUP(A100, Safety!A:B, 2, FALSE)</f>
        <v>19.3</v>
      </c>
      <c r="E100">
        <f>VLOOKUP(A100, Health!A:B, 2, FALSE)</f>
        <v>38.700000000000003</v>
      </c>
      <c r="F100">
        <f>VLOOKUP(A100, Political!A:H, 8, FALSE)</f>
        <v>4.7698304752508802</v>
      </c>
      <c r="G100">
        <f>VLOOKUP(A100, Pollution!A:B, 2, FALSE)</f>
        <v>75.599999999999994</v>
      </c>
      <c r="H100">
        <f>VLOOKUP(A100, Climate!A:B, 2, FALSE)</f>
        <v>99.9</v>
      </c>
      <c r="I100">
        <f>VLOOKUP(A100, English!A:C, 3, FALSE)</f>
        <v>510</v>
      </c>
      <c r="J100" t="e">
        <f>VLOOKUP(A100, Openness!A:C, 2, FALSE)</f>
        <v>#N/A</v>
      </c>
      <c r="K100" t="e">
        <f>VLOOKUP(A100, Scenic!A:B, 2, FALSE)</f>
        <v>#N/A</v>
      </c>
      <c r="L100">
        <f>VLOOKUP(A100, Disaster!A:H, 3, FALSE)</f>
        <v>24.2</v>
      </c>
    </row>
    <row r="101" spans="1:12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>VLOOKUP(A101, Safety!A:B, 2, FALSE)</f>
        <v>63.3</v>
      </c>
      <c r="E101">
        <f>VLOOKUP(A101, Health!A:B, 2, FALSE)</f>
        <v>57.7</v>
      </c>
      <c r="F101">
        <f>VLOOKUP(A101, Political!A:H, 8, FALSE)</f>
        <v>33.889908472696938</v>
      </c>
      <c r="G101">
        <f>VLOOKUP(A101, Pollution!A:B, 2, FALSE)</f>
        <v>84.2</v>
      </c>
      <c r="H101" t="e">
        <f>VLOOKUP(A101, Climate!A:B, 2, FALSE)</f>
        <v>#N/A</v>
      </c>
      <c r="I101">
        <f>VLOOKUP(A101, English!A:C, 3, FALSE)</f>
        <v>512</v>
      </c>
      <c r="J101" t="e">
        <f>VLOOKUP(A101, Openness!A:C, 2, FALSE)</f>
        <v>#N/A</v>
      </c>
      <c r="K101" t="e">
        <f>VLOOKUP(A101, Scenic!A:B, 2, FALSE)</f>
        <v>#N/A</v>
      </c>
      <c r="L101">
        <f>VLOOKUP(A101, Disaster!A:H, 3, FALSE)</f>
        <v>2.71</v>
      </c>
    </row>
    <row r="102" spans="1:12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>VLOOKUP(A102, Safety!A:B, 2, FALSE)</f>
        <v>57.9</v>
      </c>
      <c r="E102">
        <f>VLOOKUP(A102, Health!A:B, 2, FALSE)</f>
        <v>71.400000000000006</v>
      </c>
      <c r="F102">
        <f>VLOOKUP(A102, Political!A:H, 8, FALSE)</f>
        <v>38.241540590922042</v>
      </c>
      <c r="G102">
        <f>VLOOKUP(A102, Pollution!A:B, 2, FALSE)</f>
        <v>58.5</v>
      </c>
      <c r="H102">
        <f>VLOOKUP(A102, Climate!A:B, 2, FALSE)</f>
        <v>59.1</v>
      </c>
      <c r="I102">
        <f>VLOOKUP(A102, English!A:C, 3, FALSE)</f>
        <v>486</v>
      </c>
      <c r="J102" t="e">
        <f>VLOOKUP(A102, Openness!A:C, 2, FALSE)</f>
        <v>#N/A</v>
      </c>
      <c r="K102">
        <f>VLOOKUP(A102, Scenic!A:B, 2, FALSE)</f>
        <v>37</v>
      </c>
      <c r="L102">
        <f>VLOOKUP(A102, Disaster!A:H, 3, FALSE)</f>
        <v>6.16</v>
      </c>
    </row>
    <row r="103" spans="1:12" x14ac:dyDescent="0.2">
      <c r="A103" s="5" t="s">
        <v>97</v>
      </c>
      <c r="B103" s="5">
        <v>189.88</v>
      </c>
      <c r="C103" s="4">
        <f>VLOOKUP(A103, Sheet1!A:B, 2, FALSE)</f>
        <v>22.4</v>
      </c>
      <c r="D103">
        <f>VLOOKUP(A103, Safety!A:B, 2, FALSE)</f>
        <v>54.6</v>
      </c>
      <c r="E103">
        <f>VLOOKUP(A103, Health!A:B, 2, FALSE)</f>
        <v>57.4</v>
      </c>
      <c r="F103">
        <f>VLOOKUP(A103, Political!A:H, 8, FALSE)</f>
        <v>49.946361541748047</v>
      </c>
      <c r="G103">
        <f>VLOOKUP(A103, Pollution!A:B, 2, FALSE)</f>
        <v>87</v>
      </c>
      <c r="H103" t="e">
        <f>VLOOKUP(A103, Climate!A:B, 2, FALSE)</f>
        <v>#N/A</v>
      </c>
      <c r="I103">
        <f>VLOOKUP(A103, English!A:C, 3, FALSE)</f>
        <v>534</v>
      </c>
      <c r="J103" t="e">
        <f>VLOOKUP(A103, Openness!A:C, 2, FALSE)</f>
        <v>#N/A</v>
      </c>
      <c r="K103">
        <f>VLOOKUP(A103, Scenic!A:B, 2, FALSE)</f>
        <v>81</v>
      </c>
      <c r="L103">
        <f>VLOOKUP(A103, Disaster!A:H, 3, FALSE)</f>
        <v>2.94</v>
      </c>
    </row>
    <row r="104" spans="1:12" x14ac:dyDescent="0.2">
      <c r="A104" s="5" t="s">
        <v>138</v>
      </c>
      <c r="B104" s="5">
        <v>181.6</v>
      </c>
      <c r="C104" s="4">
        <f>VLOOKUP(A104, Sheet1!A:B, 2, FALSE)</f>
        <v>11.2</v>
      </c>
      <c r="D104">
        <f>VLOOKUP(A104, Safety!A:B, 2, FALSE)</f>
        <v>56.3</v>
      </c>
      <c r="E104">
        <f>VLOOKUP(A104, Health!A:B, 2, FALSE)</f>
        <v>59.3</v>
      </c>
      <c r="F104">
        <f>VLOOKUP(A104, Political!A:H, 8, FALSE)</f>
        <v>20.04005408287048</v>
      </c>
      <c r="G104">
        <f>VLOOKUP(A104, Pollution!A:B, 2, FALSE)</f>
        <v>73.2</v>
      </c>
      <c r="H104">
        <f>VLOOKUP(A104, Climate!A:B, 2, FALSE)</f>
        <v>71.900000000000006</v>
      </c>
      <c r="I104">
        <f>VLOOKUP(A104, English!A:C, 3, FALSE)</f>
        <v>493</v>
      </c>
      <c r="J104" t="e">
        <f>VLOOKUP(A104, Openness!A:C, 2, FALSE)</f>
        <v>#N/A</v>
      </c>
      <c r="K104" t="e">
        <f>VLOOKUP(A104, Scenic!A:B, 2, FALSE)</f>
        <v>#N/A</v>
      </c>
      <c r="L104">
        <f>VLOOKUP(A104, Disaster!A:H, 3, FALSE)</f>
        <v>27.02</v>
      </c>
    </row>
    <row r="105" spans="1:12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>VLOOKUP(A105, Safety!A:B, 2, FALSE)</f>
        <v>45.9</v>
      </c>
      <c r="E105" t="e">
        <f>VLOOKUP(A105, Health!A:B, 2, FALSE)</f>
        <v>#N/A</v>
      </c>
      <c r="F105">
        <f>VLOOKUP(A105, Political!A:H, 8, FALSE)</f>
        <v>27.322897275288899</v>
      </c>
      <c r="G105" t="e">
        <f>VLOOKUP(A105, Pollution!A:B, 2, FALSE)</f>
        <v>#N/A</v>
      </c>
      <c r="H105" t="e">
        <f>VLOOKUP(A105, Climate!A:B, 2, FALSE)</f>
        <v>#N/A</v>
      </c>
      <c r="I105">
        <f>VLOOKUP(A105, English!A:C, 3, FALSE)</f>
        <v>518</v>
      </c>
      <c r="J105" t="e">
        <f>VLOOKUP(A105, Openness!A:C, 2, FALSE)</f>
        <v>#N/A</v>
      </c>
      <c r="K105" t="e">
        <f>VLOOKUP(A105, Scenic!A:B, 2, FALSE)</f>
        <v>#N/A</v>
      </c>
      <c r="L105">
        <f>VLOOKUP(A105, Disaster!A:H, 3, FALSE)</f>
        <v>2.81</v>
      </c>
    </row>
    <row r="106" spans="1:12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>VLOOKUP(A106, Safety!A:B, 2, FALSE)</f>
        <v>52.7</v>
      </c>
      <c r="E106">
        <f>VLOOKUP(A106, Health!A:B, 2, FALSE)</f>
        <v>47.3</v>
      </c>
      <c r="F106">
        <f>VLOOKUP(A106, Political!A:H, 8, FALSE)</f>
        <v>27.51797342300415</v>
      </c>
      <c r="G106">
        <f>VLOOKUP(A106, Pollution!A:B, 2, FALSE)</f>
        <v>82.7</v>
      </c>
      <c r="H106">
        <f>VLOOKUP(A106, Climate!A:B, 2, FALSE)</f>
        <v>92</v>
      </c>
      <c r="I106">
        <f>VLOOKUP(A106, English!A:C, 3, FALSE)</f>
        <v>465</v>
      </c>
      <c r="J106">
        <f>VLOOKUP(A106, Openness!A:C, 2, FALSE)</f>
        <v>14</v>
      </c>
      <c r="K106">
        <f>VLOOKUP(A106, Scenic!A:B, 2, FALSE)</f>
        <v>16</v>
      </c>
      <c r="L106">
        <f>VLOOKUP(A106, Disaster!A:H, 3, FALSE)</f>
        <v>18.78</v>
      </c>
    </row>
    <row r="107" spans="1:12" x14ac:dyDescent="0.2">
      <c r="A107" s="5" t="s">
        <v>78</v>
      </c>
      <c r="B107" s="5">
        <v>122.75</v>
      </c>
      <c r="C107" s="4">
        <f>VLOOKUP(A107, Sheet1!A:B, 2, FALSE)</f>
        <v>24.4</v>
      </c>
      <c r="D107">
        <f>VLOOKUP(A107, Safety!A:B, 2, FALSE)</f>
        <v>33.4</v>
      </c>
      <c r="E107">
        <f>VLOOKUP(A107, Health!A:B, 2, FALSE)</f>
        <v>49.1</v>
      </c>
      <c r="F107">
        <f>VLOOKUP(A107, Political!A:H, 8, FALSE)</f>
        <v>19.077363173166908</v>
      </c>
      <c r="G107">
        <f>VLOOKUP(A107, Pollution!A:B, 2, FALSE)</f>
        <v>88.2</v>
      </c>
      <c r="H107">
        <f>VLOOKUP(A107, Climate!A:B, 2, FALSE)</f>
        <v>60.8</v>
      </c>
      <c r="I107">
        <f>VLOOKUP(A107, English!A:C, 3, FALSE)</f>
        <v>557</v>
      </c>
      <c r="J107" t="e">
        <f>VLOOKUP(A107, Openness!A:C, 2, FALSE)</f>
        <v>#N/A</v>
      </c>
      <c r="K107" t="e">
        <f>VLOOKUP(A107, Scenic!A:B, 2, FALSE)</f>
        <v>#N/A</v>
      </c>
      <c r="L107">
        <f>VLOOKUP(A107, Disaster!A:H, 3, FALSE)</f>
        <v>9.33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C28A-DCC9-3E4C-BFCA-4A0AA964F9CD}">
  <dimension ref="A1:J194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484</v>
      </c>
      <c r="J1" t="s">
        <v>485</v>
      </c>
    </row>
    <row r="2" spans="1:10" x14ac:dyDescent="0.2">
      <c r="A2" t="s">
        <v>110</v>
      </c>
      <c r="B2" t="s">
        <v>280</v>
      </c>
      <c r="C2">
        <v>46.91</v>
      </c>
      <c r="D2">
        <v>39.99</v>
      </c>
      <c r="E2">
        <v>55.03</v>
      </c>
      <c r="F2">
        <v>51.16</v>
      </c>
      <c r="G2">
        <v>58.07</v>
      </c>
      <c r="H2">
        <v>56.1</v>
      </c>
      <c r="J2" t="s">
        <v>483</v>
      </c>
    </row>
    <row r="3" spans="1:10" x14ac:dyDescent="0.2">
      <c r="A3" t="s">
        <v>123</v>
      </c>
      <c r="B3" t="s">
        <v>281</v>
      </c>
      <c r="C3">
        <v>41.13</v>
      </c>
      <c r="D3">
        <v>39.89</v>
      </c>
      <c r="E3">
        <v>42.4</v>
      </c>
      <c r="F3">
        <v>32.369999999999997</v>
      </c>
      <c r="G3">
        <v>51.01</v>
      </c>
      <c r="H3">
        <v>46.17</v>
      </c>
    </row>
    <row r="4" spans="1:10" x14ac:dyDescent="0.2">
      <c r="A4" t="s">
        <v>133</v>
      </c>
      <c r="B4" t="s">
        <v>282</v>
      </c>
      <c r="C4">
        <v>40.96</v>
      </c>
      <c r="D4">
        <v>35.99</v>
      </c>
      <c r="E4">
        <v>46.62</v>
      </c>
      <c r="F4">
        <v>37.15</v>
      </c>
      <c r="G4">
        <v>54.01</v>
      </c>
      <c r="H4">
        <v>50.49</v>
      </c>
    </row>
    <row r="5" spans="1:10" x14ac:dyDescent="0.2">
      <c r="A5" t="s">
        <v>118</v>
      </c>
      <c r="B5" t="s">
        <v>283</v>
      </c>
      <c r="C5">
        <v>37.81</v>
      </c>
      <c r="D5">
        <v>31.54</v>
      </c>
      <c r="E5">
        <v>45.33</v>
      </c>
      <c r="F5">
        <v>39.299999999999997</v>
      </c>
      <c r="G5">
        <v>49.28</v>
      </c>
      <c r="H5">
        <v>48.1</v>
      </c>
    </row>
    <row r="6" spans="1:10" x14ac:dyDescent="0.2">
      <c r="A6" t="s">
        <v>73</v>
      </c>
      <c r="B6" t="s">
        <v>284</v>
      </c>
      <c r="C6">
        <v>35.93</v>
      </c>
      <c r="D6">
        <v>50.08</v>
      </c>
      <c r="E6">
        <v>25.78</v>
      </c>
      <c r="F6">
        <v>30.03</v>
      </c>
      <c r="G6">
        <v>11.97</v>
      </c>
      <c r="H6">
        <v>47.68</v>
      </c>
    </row>
    <row r="7" spans="1:10" x14ac:dyDescent="0.2">
      <c r="A7" t="s">
        <v>152</v>
      </c>
      <c r="B7" t="s">
        <v>285</v>
      </c>
      <c r="C7">
        <v>35.85</v>
      </c>
      <c r="D7">
        <v>22.43</v>
      </c>
      <c r="E7">
        <v>57.31</v>
      </c>
      <c r="F7">
        <v>51.43</v>
      </c>
      <c r="G7">
        <v>58.75</v>
      </c>
      <c r="H7">
        <v>62.29</v>
      </c>
    </row>
    <row r="8" spans="1:10" x14ac:dyDescent="0.2">
      <c r="A8" t="s">
        <v>67</v>
      </c>
      <c r="B8" t="s">
        <v>286</v>
      </c>
      <c r="C8">
        <v>34.44</v>
      </c>
      <c r="D8">
        <v>18.100000000000001</v>
      </c>
      <c r="E8">
        <v>65.53</v>
      </c>
      <c r="F8">
        <v>65.790000000000006</v>
      </c>
      <c r="G8">
        <v>63.13</v>
      </c>
      <c r="H8">
        <v>67.75</v>
      </c>
    </row>
    <row r="9" spans="1:10" x14ac:dyDescent="0.2">
      <c r="A9" t="s">
        <v>128</v>
      </c>
      <c r="B9" t="s">
        <v>287</v>
      </c>
      <c r="C9">
        <v>28.12</v>
      </c>
      <c r="D9">
        <v>28.35</v>
      </c>
      <c r="E9">
        <v>27.89</v>
      </c>
      <c r="F9">
        <v>15.31</v>
      </c>
      <c r="G9">
        <v>40.03</v>
      </c>
      <c r="H9">
        <v>35.380000000000003</v>
      </c>
    </row>
    <row r="10" spans="1:10" x14ac:dyDescent="0.2">
      <c r="A10" t="s">
        <v>134</v>
      </c>
      <c r="B10" t="s">
        <v>288</v>
      </c>
      <c r="C10">
        <v>27.73</v>
      </c>
      <c r="D10">
        <v>16.57</v>
      </c>
      <c r="E10">
        <v>46.39</v>
      </c>
      <c r="F10">
        <v>35.5</v>
      </c>
      <c r="G10">
        <v>57.92</v>
      </c>
      <c r="H10">
        <v>48.54</v>
      </c>
    </row>
    <row r="11" spans="1:10" x14ac:dyDescent="0.2">
      <c r="A11" t="s">
        <v>138</v>
      </c>
      <c r="B11" t="s">
        <v>289</v>
      </c>
      <c r="C11">
        <v>27.02</v>
      </c>
      <c r="D11">
        <v>13.11</v>
      </c>
      <c r="E11">
        <v>55.69</v>
      </c>
      <c r="F11">
        <v>42.64</v>
      </c>
      <c r="G11">
        <v>63.1</v>
      </c>
      <c r="H11">
        <v>64.180000000000007</v>
      </c>
    </row>
    <row r="12" spans="1:10" x14ac:dyDescent="0.2">
      <c r="A12" t="s">
        <v>103</v>
      </c>
      <c r="B12" t="s">
        <v>290</v>
      </c>
      <c r="C12">
        <v>27.01</v>
      </c>
      <c r="D12">
        <v>16.649999999999999</v>
      </c>
      <c r="E12">
        <v>43.82</v>
      </c>
      <c r="F12">
        <v>36.32</v>
      </c>
      <c r="G12">
        <v>46.06</v>
      </c>
      <c r="H12">
        <v>50.3</v>
      </c>
    </row>
    <row r="13" spans="1:10" x14ac:dyDescent="0.2">
      <c r="A13" t="s">
        <v>9</v>
      </c>
      <c r="B13" t="s">
        <v>291</v>
      </c>
      <c r="C13">
        <v>26.35</v>
      </c>
      <c r="D13">
        <v>18.84</v>
      </c>
      <c r="E13">
        <v>36.840000000000003</v>
      </c>
      <c r="F13">
        <v>57.46</v>
      </c>
      <c r="G13">
        <v>13.59</v>
      </c>
      <c r="H13">
        <v>64.040000000000006</v>
      </c>
    </row>
    <row r="14" spans="1:10" x14ac:dyDescent="0.2">
      <c r="A14" t="s">
        <v>132</v>
      </c>
      <c r="B14" t="s">
        <v>292</v>
      </c>
      <c r="C14">
        <v>24.8</v>
      </c>
      <c r="D14">
        <v>18.38</v>
      </c>
      <c r="E14">
        <v>33.47</v>
      </c>
      <c r="F14">
        <v>34.35</v>
      </c>
      <c r="G14">
        <v>15.27</v>
      </c>
      <c r="H14">
        <v>71.489999999999995</v>
      </c>
    </row>
    <row r="15" spans="1:10" x14ac:dyDescent="0.2">
      <c r="A15" t="s">
        <v>89</v>
      </c>
      <c r="B15" t="s">
        <v>293</v>
      </c>
      <c r="C15">
        <v>24.64</v>
      </c>
      <c r="D15">
        <v>8.5500000000000007</v>
      </c>
      <c r="E15">
        <v>71.02</v>
      </c>
      <c r="F15">
        <v>68.39</v>
      </c>
      <c r="G15">
        <v>81.849999999999994</v>
      </c>
      <c r="H15">
        <v>63.98</v>
      </c>
    </row>
    <row r="16" spans="1:10" x14ac:dyDescent="0.2">
      <c r="A16" t="s">
        <v>56</v>
      </c>
      <c r="B16" t="s">
        <v>294</v>
      </c>
      <c r="C16">
        <v>24.47</v>
      </c>
      <c r="D16">
        <v>9.1199999999999992</v>
      </c>
      <c r="E16">
        <v>65.64</v>
      </c>
      <c r="F16">
        <v>60.55</v>
      </c>
      <c r="G16">
        <v>69.8</v>
      </c>
      <c r="H16">
        <v>66.92</v>
      </c>
    </row>
    <row r="17" spans="1:8" x14ac:dyDescent="0.2">
      <c r="A17" t="s">
        <v>112</v>
      </c>
      <c r="B17" t="s">
        <v>295</v>
      </c>
      <c r="C17">
        <v>24.24</v>
      </c>
      <c r="D17">
        <v>26.73</v>
      </c>
      <c r="E17">
        <v>21.98</v>
      </c>
      <c r="F17">
        <v>20.350000000000001</v>
      </c>
      <c r="G17">
        <v>12.38</v>
      </c>
      <c r="H17">
        <v>42.13</v>
      </c>
    </row>
    <row r="18" spans="1:8" x14ac:dyDescent="0.2">
      <c r="A18" t="s">
        <v>95</v>
      </c>
      <c r="B18" t="s">
        <v>296</v>
      </c>
      <c r="C18">
        <v>24.2</v>
      </c>
      <c r="D18">
        <v>19.52</v>
      </c>
      <c r="E18">
        <v>30.01</v>
      </c>
      <c r="F18">
        <v>29.57</v>
      </c>
      <c r="G18">
        <v>14.43</v>
      </c>
      <c r="H18">
        <v>63.36</v>
      </c>
    </row>
    <row r="19" spans="1:8" x14ac:dyDescent="0.2">
      <c r="A19" t="s">
        <v>106</v>
      </c>
      <c r="B19" t="s">
        <v>297</v>
      </c>
      <c r="C19">
        <v>23.81</v>
      </c>
      <c r="D19">
        <v>14.57</v>
      </c>
      <c r="E19">
        <v>38.9</v>
      </c>
      <c r="F19">
        <v>28.5</v>
      </c>
      <c r="G19">
        <v>45.47</v>
      </c>
      <c r="H19">
        <v>45.43</v>
      </c>
    </row>
    <row r="20" spans="1:8" x14ac:dyDescent="0.2">
      <c r="A20" t="s">
        <v>8</v>
      </c>
      <c r="B20" t="s">
        <v>298</v>
      </c>
      <c r="C20">
        <v>22.56</v>
      </c>
      <c r="D20">
        <v>39.590000000000003</v>
      </c>
      <c r="E20">
        <v>12.85</v>
      </c>
      <c r="F20">
        <v>8.4</v>
      </c>
      <c r="G20">
        <v>7.95</v>
      </c>
      <c r="H20">
        <v>31.78</v>
      </c>
    </row>
    <row r="21" spans="1:8" x14ac:dyDescent="0.2">
      <c r="A21" t="s">
        <v>151</v>
      </c>
      <c r="B21" t="s">
        <v>299</v>
      </c>
      <c r="C21">
        <v>21.94</v>
      </c>
      <c r="D21">
        <v>18.71</v>
      </c>
      <c r="E21">
        <v>25.73</v>
      </c>
      <c r="F21">
        <v>36.6</v>
      </c>
      <c r="G21">
        <v>13.94</v>
      </c>
      <c r="H21">
        <v>33.4</v>
      </c>
    </row>
    <row r="22" spans="1:8" x14ac:dyDescent="0.2">
      <c r="A22" t="s">
        <v>84</v>
      </c>
      <c r="B22" t="s">
        <v>300</v>
      </c>
      <c r="C22">
        <v>21.7</v>
      </c>
      <c r="D22">
        <v>14.32</v>
      </c>
      <c r="E22">
        <v>32.869999999999997</v>
      </c>
      <c r="F22">
        <v>21.12</v>
      </c>
      <c r="G22">
        <v>47.95</v>
      </c>
      <c r="H22">
        <v>35.08</v>
      </c>
    </row>
    <row r="23" spans="1:8" x14ac:dyDescent="0.2">
      <c r="A23" t="s">
        <v>98</v>
      </c>
      <c r="B23" t="s">
        <v>301</v>
      </c>
      <c r="C23">
        <v>21.31</v>
      </c>
      <c r="D23">
        <v>64.59</v>
      </c>
      <c r="E23">
        <v>7.03</v>
      </c>
      <c r="F23">
        <v>11.03</v>
      </c>
      <c r="G23">
        <v>11.55</v>
      </c>
      <c r="H23">
        <v>2.73</v>
      </c>
    </row>
    <row r="24" spans="1:8" x14ac:dyDescent="0.2">
      <c r="A24" t="s">
        <v>17</v>
      </c>
      <c r="B24" t="s">
        <v>302</v>
      </c>
      <c r="C24">
        <v>21.05</v>
      </c>
      <c r="D24">
        <v>31.21</v>
      </c>
      <c r="E24">
        <v>14.2</v>
      </c>
      <c r="F24">
        <v>6.72</v>
      </c>
      <c r="G24">
        <v>14.38</v>
      </c>
      <c r="H24">
        <v>29.64</v>
      </c>
    </row>
    <row r="25" spans="1:8" x14ac:dyDescent="0.2">
      <c r="A25" t="s">
        <v>45</v>
      </c>
      <c r="B25" t="s">
        <v>303</v>
      </c>
      <c r="C25">
        <v>20.94</v>
      </c>
      <c r="D25">
        <v>43.67</v>
      </c>
      <c r="E25">
        <v>10.039999999999999</v>
      </c>
      <c r="F25">
        <v>11.5</v>
      </c>
      <c r="G25">
        <v>6.89</v>
      </c>
      <c r="H25">
        <v>12.76</v>
      </c>
    </row>
    <row r="26" spans="1:8" x14ac:dyDescent="0.2">
      <c r="A26" t="s">
        <v>19</v>
      </c>
      <c r="B26" t="s">
        <v>304</v>
      </c>
      <c r="C26">
        <v>18.89</v>
      </c>
      <c r="D26">
        <v>25.89</v>
      </c>
      <c r="E26">
        <v>13.78</v>
      </c>
      <c r="F26">
        <v>9.9499999999999993</v>
      </c>
      <c r="G26">
        <v>7.81</v>
      </c>
      <c r="H26">
        <v>33.69</v>
      </c>
    </row>
    <row r="27" spans="1:8" x14ac:dyDescent="0.2">
      <c r="A27" t="s">
        <v>135</v>
      </c>
      <c r="B27" t="s">
        <v>305</v>
      </c>
      <c r="C27">
        <v>18.78</v>
      </c>
      <c r="D27">
        <v>10.74</v>
      </c>
      <c r="E27">
        <v>32.83</v>
      </c>
      <c r="F27">
        <v>16.010000000000002</v>
      </c>
      <c r="G27">
        <v>46.24</v>
      </c>
      <c r="H27">
        <v>47.8</v>
      </c>
    </row>
    <row r="28" spans="1:8" x14ac:dyDescent="0.2">
      <c r="A28" t="s">
        <v>38</v>
      </c>
      <c r="B28" t="s">
        <v>306</v>
      </c>
      <c r="C28">
        <v>18.190000000000001</v>
      </c>
      <c r="D28">
        <v>15.89</v>
      </c>
      <c r="E28">
        <v>20.82</v>
      </c>
      <c r="F28">
        <v>21.22</v>
      </c>
      <c r="G28">
        <v>10.9</v>
      </c>
      <c r="H28">
        <v>39.020000000000003</v>
      </c>
    </row>
    <row r="29" spans="1:8" x14ac:dyDescent="0.2">
      <c r="A29" t="s">
        <v>125</v>
      </c>
      <c r="B29" t="s">
        <v>307</v>
      </c>
      <c r="C29">
        <v>17.47</v>
      </c>
      <c r="D29">
        <v>12.49</v>
      </c>
      <c r="E29">
        <v>24.43</v>
      </c>
      <c r="F29">
        <v>20.61</v>
      </c>
      <c r="G29">
        <v>58.11</v>
      </c>
      <c r="H29">
        <v>12.17</v>
      </c>
    </row>
    <row r="30" spans="1:8" x14ac:dyDescent="0.2">
      <c r="A30" t="s">
        <v>85</v>
      </c>
      <c r="B30" t="s">
        <v>308</v>
      </c>
      <c r="C30">
        <v>16.809999999999999</v>
      </c>
      <c r="D30">
        <v>8.82</v>
      </c>
      <c r="E30">
        <v>32.020000000000003</v>
      </c>
      <c r="F30">
        <v>40.049999999999997</v>
      </c>
      <c r="G30">
        <v>14.42</v>
      </c>
      <c r="H30">
        <v>56.87</v>
      </c>
    </row>
    <row r="31" spans="1:8" x14ac:dyDescent="0.2">
      <c r="A31" t="s">
        <v>269</v>
      </c>
      <c r="B31" t="s">
        <v>309</v>
      </c>
      <c r="C31">
        <v>15.98</v>
      </c>
      <c r="D31">
        <v>5.49</v>
      </c>
      <c r="E31">
        <v>46.49</v>
      </c>
      <c r="F31">
        <v>32.409999999999997</v>
      </c>
      <c r="G31">
        <v>55.08</v>
      </c>
      <c r="H31">
        <v>56.27</v>
      </c>
    </row>
    <row r="32" spans="1:8" x14ac:dyDescent="0.2">
      <c r="A32" t="s">
        <v>62</v>
      </c>
      <c r="B32" t="s">
        <v>310</v>
      </c>
      <c r="C32">
        <v>14.94</v>
      </c>
      <c r="D32">
        <v>7.3</v>
      </c>
      <c r="E32">
        <v>30.56</v>
      </c>
      <c r="F32">
        <v>45.22</v>
      </c>
      <c r="G32">
        <v>11.91</v>
      </c>
      <c r="H32">
        <v>53.01</v>
      </c>
    </row>
    <row r="33" spans="1:8" x14ac:dyDescent="0.2">
      <c r="A33" t="s">
        <v>79</v>
      </c>
      <c r="B33" t="s">
        <v>311</v>
      </c>
      <c r="C33">
        <v>14.81</v>
      </c>
      <c r="D33">
        <v>11.54</v>
      </c>
      <c r="E33">
        <v>19</v>
      </c>
      <c r="F33">
        <v>14.08</v>
      </c>
      <c r="G33">
        <v>10.93</v>
      </c>
      <c r="H33">
        <v>44.56</v>
      </c>
    </row>
    <row r="34" spans="1:8" x14ac:dyDescent="0.2">
      <c r="A34" t="s">
        <v>222</v>
      </c>
      <c r="B34" t="s">
        <v>312</v>
      </c>
      <c r="C34">
        <v>14.74</v>
      </c>
      <c r="D34">
        <v>9.6199999999999992</v>
      </c>
      <c r="E34">
        <v>22.57</v>
      </c>
      <c r="F34">
        <v>17.829999999999998</v>
      </c>
      <c r="G34">
        <v>12.42</v>
      </c>
      <c r="H34">
        <v>51.89</v>
      </c>
    </row>
    <row r="35" spans="1:8" x14ac:dyDescent="0.2">
      <c r="A35" t="s">
        <v>107</v>
      </c>
      <c r="B35" t="s">
        <v>313</v>
      </c>
      <c r="C35">
        <v>14.5</v>
      </c>
      <c r="D35">
        <v>8.64</v>
      </c>
      <c r="E35">
        <v>24.34</v>
      </c>
      <c r="F35">
        <v>19.68</v>
      </c>
      <c r="G35">
        <v>20.350000000000001</v>
      </c>
      <c r="H35">
        <v>35.99</v>
      </c>
    </row>
    <row r="36" spans="1:8" x14ac:dyDescent="0.2">
      <c r="A36" t="s">
        <v>75</v>
      </c>
      <c r="B36" t="s">
        <v>314</v>
      </c>
      <c r="C36">
        <v>14.48</v>
      </c>
      <c r="D36">
        <v>8.9</v>
      </c>
      <c r="E36">
        <v>23.55</v>
      </c>
      <c r="F36">
        <v>16.010000000000002</v>
      </c>
      <c r="G36">
        <v>50.01</v>
      </c>
      <c r="H36">
        <v>16.32</v>
      </c>
    </row>
    <row r="37" spans="1:8" x14ac:dyDescent="0.2">
      <c r="A37" t="s">
        <v>25</v>
      </c>
      <c r="B37" t="s">
        <v>315</v>
      </c>
      <c r="C37">
        <v>14.34</v>
      </c>
      <c r="D37">
        <v>17.989999999999998</v>
      </c>
      <c r="E37">
        <v>11.43</v>
      </c>
      <c r="F37">
        <v>6.89</v>
      </c>
      <c r="G37">
        <v>6.19</v>
      </c>
      <c r="H37">
        <v>35</v>
      </c>
    </row>
    <row r="38" spans="1:8" x14ac:dyDescent="0.2">
      <c r="A38" t="s">
        <v>136</v>
      </c>
      <c r="B38" t="s">
        <v>316</v>
      </c>
      <c r="C38">
        <v>13.87</v>
      </c>
      <c r="D38">
        <v>4.9400000000000004</v>
      </c>
      <c r="E38">
        <v>38.950000000000003</v>
      </c>
      <c r="F38">
        <v>22.11</v>
      </c>
      <c r="G38">
        <v>57.58</v>
      </c>
      <c r="H38">
        <v>46.4</v>
      </c>
    </row>
    <row r="39" spans="1:8" x14ac:dyDescent="0.2">
      <c r="A39" t="s">
        <v>111</v>
      </c>
      <c r="B39" t="s">
        <v>317</v>
      </c>
      <c r="C39">
        <v>13.79</v>
      </c>
      <c r="D39">
        <v>3.27</v>
      </c>
      <c r="E39">
        <v>58.17</v>
      </c>
      <c r="F39">
        <v>58.44</v>
      </c>
      <c r="G39">
        <v>57.58</v>
      </c>
      <c r="H39">
        <v>58.49</v>
      </c>
    </row>
    <row r="40" spans="1:8" x14ac:dyDescent="0.2">
      <c r="A40" t="s">
        <v>80</v>
      </c>
      <c r="B40" t="s">
        <v>318</v>
      </c>
      <c r="C40">
        <v>13.74</v>
      </c>
      <c r="D40">
        <v>12.86</v>
      </c>
      <c r="E40">
        <v>14.68</v>
      </c>
      <c r="F40">
        <v>8.35</v>
      </c>
      <c r="G40">
        <v>9.43</v>
      </c>
      <c r="H40">
        <v>40.15</v>
      </c>
    </row>
    <row r="41" spans="1:8" x14ac:dyDescent="0.2">
      <c r="A41" t="s">
        <v>86</v>
      </c>
      <c r="B41" t="s">
        <v>319</v>
      </c>
      <c r="C41">
        <v>13.33</v>
      </c>
      <c r="D41">
        <v>7.05</v>
      </c>
      <c r="E41">
        <v>25.2</v>
      </c>
      <c r="F41">
        <v>27.78</v>
      </c>
      <c r="G41">
        <v>12.5</v>
      </c>
      <c r="H41">
        <v>46.06</v>
      </c>
    </row>
    <row r="42" spans="1:8" x14ac:dyDescent="0.2">
      <c r="A42" t="s">
        <v>121</v>
      </c>
      <c r="B42" t="s">
        <v>320</v>
      </c>
      <c r="C42">
        <v>13.15</v>
      </c>
      <c r="D42">
        <v>6.37</v>
      </c>
      <c r="E42">
        <v>27.14</v>
      </c>
      <c r="F42">
        <v>33.79</v>
      </c>
      <c r="G42">
        <v>12.38</v>
      </c>
      <c r="H42">
        <v>47.81</v>
      </c>
    </row>
    <row r="43" spans="1:8" x14ac:dyDescent="0.2">
      <c r="A43" t="s">
        <v>228</v>
      </c>
      <c r="B43" t="s">
        <v>321</v>
      </c>
      <c r="C43">
        <v>12.5</v>
      </c>
      <c r="D43">
        <v>2.5299999999999998</v>
      </c>
      <c r="E43">
        <v>61.8</v>
      </c>
      <c r="F43">
        <v>49.54</v>
      </c>
      <c r="G43">
        <v>72.97</v>
      </c>
      <c r="H43">
        <v>65.3</v>
      </c>
    </row>
    <row r="44" spans="1:8" x14ac:dyDescent="0.2">
      <c r="A44" t="s">
        <v>30</v>
      </c>
      <c r="B44" t="s">
        <v>322</v>
      </c>
      <c r="C44">
        <v>12.38</v>
      </c>
      <c r="D44">
        <v>7.22</v>
      </c>
      <c r="E44">
        <v>21.23</v>
      </c>
      <c r="F44">
        <v>11.04</v>
      </c>
      <c r="G44">
        <v>13.83</v>
      </c>
      <c r="H44">
        <v>62.69</v>
      </c>
    </row>
    <row r="45" spans="1:8" x14ac:dyDescent="0.2">
      <c r="A45" t="s">
        <v>70</v>
      </c>
      <c r="B45" t="s">
        <v>323</v>
      </c>
      <c r="C45">
        <v>11.76</v>
      </c>
      <c r="D45">
        <v>4.29</v>
      </c>
      <c r="E45">
        <v>32.25</v>
      </c>
      <c r="F45">
        <v>39.83</v>
      </c>
      <c r="G45">
        <v>14.67</v>
      </c>
      <c r="H45">
        <v>57.42</v>
      </c>
    </row>
    <row r="46" spans="1:8" x14ac:dyDescent="0.2">
      <c r="A46" t="s">
        <v>237</v>
      </c>
      <c r="B46" t="s">
        <v>324</v>
      </c>
      <c r="C46">
        <v>11.58</v>
      </c>
      <c r="D46">
        <v>5.8</v>
      </c>
      <c r="E46">
        <v>23.12</v>
      </c>
      <c r="F46">
        <v>17.84</v>
      </c>
      <c r="G46">
        <v>12.18</v>
      </c>
      <c r="H46">
        <v>56.86</v>
      </c>
    </row>
    <row r="47" spans="1:8" x14ac:dyDescent="0.2">
      <c r="A47" t="s">
        <v>64</v>
      </c>
      <c r="B47" t="s">
        <v>325</v>
      </c>
      <c r="C47">
        <v>11.4</v>
      </c>
      <c r="D47">
        <v>2.08</v>
      </c>
      <c r="E47">
        <v>62.44</v>
      </c>
      <c r="F47">
        <v>58.76</v>
      </c>
      <c r="G47">
        <v>65.040000000000006</v>
      </c>
      <c r="H47">
        <v>63.69</v>
      </c>
    </row>
    <row r="48" spans="1:8" x14ac:dyDescent="0.2">
      <c r="A48" t="s">
        <v>34</v>
      </c>
      <c r="B48" t="s">
        <v>326</v>
      </c>
      <c r="C48">
        <v>11.17</v>
      </c>
      <c r="D48">
        <v>9.89</v>
      </c>
      <c r="E48">
        <v>12.62</v>
      </c>
      <c r="F48">
        <v>19.36</v>
      </c>
      <c r="G48">
        <v>10.86</v>
      </c>
      <c r="H48">
        <v>9.57</v>
      </c>
    </row>
    <row r="49" spans="1:8" x14ac:dyDescent="0.2">
      <c r="A49" t="s">
        <v>33</v>
      </c>
      <c r="B49" t="s">
        <v>327</v>
      </c>
      <c r="C49">
        <v>11.11</v>
      </c>
      <c r="D49">
        <v>8.69</v>
      </c>
      <c r="E49">
        <v>14.2</v>
      </c>
      <c r="F49">
        <v>9.59</v>
      </c>
      <c r="G49">
        <v>8.18</v>
      </c>
      <c r="H49">
        <v>36.5</v>
      </c>
    </row>
    <row r="50" spans="1:8" x14ac:dyDescent="0.2">
      <c r="A50" t="s">
        <v>184</v>
      </c>
      <c r="B50" t="s">
        <v>328</v>
      </c>
      <c r="C50">
        <v>10.82</v>
      </c>
      <c r="D50">
        <v>4.25</v>
      </c>
      <c r="E50">
        <v>27.53</v>
      </c>
      <c r="F50">
        <v>30.76</v>
      </c>
      <c r="G50">
        <v>14.51</v>
      </c>
      <c r="H50">
        <v>46.73</v>
      </c>
    </row>
    <row r="51" spans="1:8" x14ac:dyDescent="0.2">
      <c r="A51" t="s">
        <v>270</v>
      </c>
      <c r="B51" t="s">
        <v>329</v>
      </c>
      <c r="C51">
        <v>10.59</v>
      </c>
      <c r="D51">
        <v>9.9600000000000009</v>
      </c>
      <c r="E51">
        <v>11.26</v>
      </c>
      <c r="F51">
        <v>7.13</v>
      </c>
      <c r="G51">
        <v>8.11</v>
      </c>
      <c r="H51">
        <v>24.66</v>
      </c>
    </row>
    <row r="52" spans="1:8" x14ac:dyDescent="0.2">
      <c r="A52" t="s">
        <v>115</v>
      </c>
      <c r="B52" t="s">
        <v>330</v>
      </c>
      <c r="C52">
        <v>10.43</v>
      </c>
      <c r="D52">
        <v>7.63</v>
      </c>
      <c r="E52">
        <v>14.25</v>
      </c>
      <c r="F52">
        <v>19.739999999999998</v>
      </c>
      <c r="G52">
        <v>11.68</v>
      </c>
      <c r="H52">
        <v>12.55</v>
      </c>
    </row>
    <row r="53" spans="1:8" x14ac:dyDescent="0.2">
      <c r="A53" t="s">
        <v>155</v>
      </c>
      <c r="B53" t="s">
        <v>331</v>
      </c>
      <c r="C53">
        <v>10.42</v>
      </c>
      <c r="D53">
        <v>2.37</v>
      </c>
      <c r="E53">
        <v>45.83</v>
      </c>
      <c r="F53">
        <v>25.01</v>
      </c>
      <c r="G53">
        <v>56.87</v>
      </c>
      <c r="H53">
        <v>67.7</v>
      </c>
    </row>
    <row r="54" spans="1:8" x14ac:dyDescent="0.2">
      <c r="A54" t="s">
        <v>150</v>
      </c>
      <c r="B54" t="s">
        <v>332</v>
      </c>
      <c r="C54">
        <v>10.3</v>
      </c>
      <c r="D54">
        <v>1.65</v>
      </c>
      <c r="E54">
        <v>64.260000000000005</v>
      </c>
      <c r="F54">
        <v>57.29</v>
      </c>
      <c r="G54">
        <v>66.87</v>
      </c>
      <c r="H54">
        <v>69.28</v>
      </c>
    </row>
    <row r="55" spans="1:8" x14ac:dyDescent="0.2">
      <c r="A55" t="s">
        <v>156</v>
      </c>
      <c r="B55" t="s">
        <v>333</v>
      </c>
      <c r="C55">
        <v>9.9600000000000009</v>
      </c>
      <c r="D55">
        <v>2.78</v>
      </c>
      <c r="E55">
        <v>35.71</v>
      </c>
      <c r="F55">
        <v>44.06</v>
      </c>
      <c r="G55">
        <v>14.65</v>
      </c>
      <c r="H55">
        <v>70.55</v>
      </c>
    </row>
    <row r="56" spans="1:8" x14ac:dyDescent="0.2">
      <c r="A56" t="s">
        <v>127</v>
      </c>
      <c r="B56" t="s">
        <v>334</v>
      </c>
      <c r="C56">
        <v>9.91</v>
      </c>
      <c r="D56">
        <v>2.88</v>
      </c>
      <c r="E56">
        <v>34.11</v>
      </c>
      <c r="F56">
        <v>21.04</v>
      </c>
      <c r="G56">
        <v>44.02</v>
      </c>
      <c r="H56">
        <v>42.85</v>
      </c>
    </row>
    <row r="57" spans="1:8" x14ac:dyDescent="0.2">
      <c r="A57" t="s">
        <v>271</v>
      </c>
      <c r="B57" t="s">
        <v>335</v>
      </c>
      <c r="C57">
        <v>9.8699999999999992</v>
      </c>
      <c r="D57">
        <v>1.37</v>
      </c>
      <c r="E57">
        <v>71.040000000000006</v>
      </c>
      <c r="F57">
        <v>68.89</v>
      </c>
      <c r="G57">
        <v>73.819999999999993</v>
      </c>
      <c r="H57">
        <v>70.5</v>
      </c>
    </row>
    <row r="58" spans="1:8" x14ac:dyDescent="0.2">
      <c r="A58" t="s">
        <v>41</v>
      </c>
      <c r="B58" t="s">
        <v>336</v>
      </c>
      <c r="C58">
        <v>9.74</v>
      </c>
      <c r="D58">
        <v>7.77</v>
      </c>
      <c r="E58">
        <v>12.21</v>
      </c>
      <c r="F58">
        <v>7.02</v>
      </c>
      <c r="G58">
        <v>7.98</v>
      </c>
      <c r="H58">
        <v>32.46</v>
      </c>
    </row>
    <row r="59" spans="1:8" x14ac:dyDescent="0.2">
      <c r="A59" t="s">
        <v>129</v>
      </c>
      <c r="B59" t="s">
        <v>337</v>
      </c>
      <c r="C59">
        <v>9.64</v>
      </c>
      <c r="D59">
        <v>2.62</v>
      </c>
      <c r="E59">
        <v>35.49</v>
      </c>
      <c r="F59">
        <v>18.12</v>
      </c>
      <c r="G59">
        <v>49.06</v>
      </c>
      <c r="H59">
        <v>50.28</v>
      </c>
    </row>
    <row r="60" spans="1:8" x14ac:dyDescent="0.2">
      <c r="A60" t="s">
        <v>100</v>
      </c>
      <c r="B60" t="s">
        <v>338</v>
      </c>
      <c r="C60">
        <v>9.6</v>
      </c>
      <c r="D60">
        <v>3.13</v>
      </c>
      <c r="E60">
        <v>29.46</v>
      </c>
      <c r="F60">
        <v>38.19</v>
      </c>
      <c r="G60">
        <v>12.97</v>
      </c>
      <c r="H60">
        <v>51.6</v>
      </c>
    </row>
    <row r="61" spans="1:8" x14ac:dyDescent="0.2">
      <c r="A61" t="s">
        <v>59</v>
      </c>
      <c r="B61" t="s">
        <v>339</v>
      </c>
      <c r="C61">
        <v>9.34</v>
      </c>
      <c r="D61">
        <v>5.25</v>
      </c>
      <c r="E61">
        <v>16.63</v>
      </c>
      <c r="F61">
        <v>7.84</v>
      </c>
      <c r="G61">
        <v>19.98</v>
      </c>
      <c r="H61">
        <v>29.37</v>
      </c>
    </row>
    <row r="62" spans="1:8" x14ac:dyDescent="0.2">
      <c r="A62" t="s">
        <v>78</v>
      </c>
      <c r="B62" t="s">
        <v>340</v>
      </c>
      <c r="C62">
        <v>9.33</v>
      </c>
      <c r="D62">
        <v>1.32</v>
      </c>
      <c r="E62">
        <v>65.88</v>
      </c>
      <c r="F62">
        <v>59.4</v>
      </c>
      <c r="G62">
        <v>67.900000000000006</v>
      </c>
      <c r="H62">
        <v>70.89</v>
      </c>
    </row>
    <row r="63" spans="1:8" x14ac:dyDescent="0.2">
      <c r="A63" t="s">
        <v>209</v>
      </c>
      <c r="B63" t="s">
        <v>341</v>
      </c>
      <c r="C63">
        <v>9.32</v>
      </c>
      <c r="D63">
        <v>2.91</v>
      </c>
      <c r="E63">
        <v>29.85</v>
      </c>
      <c r="F63">
        <v>29.75</v>
      </c>
      <c r="G63">
        <v>14.55</v>
      </c>
      <c r="H63">
        <v>61.47</v>
      </c>
    </row>
    <row r="64" spans="1:8" x14ac:dyDescent="0.2">
      <c r="A64" t="s">
        <v>116</v>
      </c>
      <c r="B64" t="s">
        <v>342</v>
      </c>
      <c r="C64">
        <v>9.24</v>
      </c>
      <c r="D64">
        <v>1.72</v>
      </c>
      <c r="E64">
        <v>49.67</v>
      </c>
      <c r="F64">
        <v>38.42</v>
      </c>
      <c r="G64">
        <v>66.13</v>
      </c>
      <c r="H64">
        <v>48.24</v>
      </c>
    </row>
    <row r="65" spans="1:8" x14ac:dyDescent="0.2">
      <c r="A65" t="s">
        <v>49</v>
      </c>
      <c r="B65" t="s">
        <v>343</v>
      </c>
      <c r="C65">
        <v>8.61</v>
      </c>
      <c r="D65">
        <v>8.25</v>
      </c>
      <c r="E65">
        <v>8.98</v>
      </c>
      <c r="F65">
        <v>8.6</v>
      </c>
      <c r="G65">
        <v>8.8699999999999992</v>
      </c>
      <c r="H65">
        <v>9.49</v>
      </c>
    </row>
    <row r="66" spans="1:8" x14ac:dyDescent="0.2">
      <c r="A66" t="s">
        <v>92</v>
      </c>
      <c r="B66" t="s">
        <v>344</v>
      </c>
      <c r="C66">
        <v>8.15</v>
      </c>
      <c r="D66">
        <v>2.4700000000000002</v>
      </c>
      <c r="E66">
        <v>26.92</v>
      </c>
      <c r="F66">
        <v>29.55</v>
      </c>
      <c r="G66">
        <v>13.71</v>
      </c>
      <c r="H66">
        <v>48.14</v>
      </c>
    </row>
    <row r="67" spans="1:8" x14ac:dyDescent="0.2">
      <c r="A67" t="s">
        <v>66</v>
      </c>
      <c r="B67" t="s">
        <v>345</v>
      </c>
      <c r="C67">
        <v>8.06</v>
      </c>
      <c r="D67">
        <v>6.68</v>
      </c>
      <c r="E67">
        <v>9.7200000000000006</v>
      </c>
      <c r="F67">
        <v>10.119999999999999</v>
      </c>
      <c r="G67">
        <v>4.82</v>
      </c>
      <c r="H67">
        <v>18.84</v>
      </c>
    </row>
    <row r="68" spans="1:8" x14ac:dyDescent="0.2">
      <c r="A68" t="s">
        <v>60</v>
      </c>
      <c r="B68" t="s">
        <v>346</v>
      </c>
      <c r="C68">
        <v>7.97</v>
      </c>
      <c r="D68">
        <v>2.5</v>
      </c>
      <c r="E68">
        <v>25.44</v>
      </c>
      <c r="F68">
        <v>27.78</v>
      </c>
      <c r="G68">
        <v>12.61</v>
      </c>
      <c r="H68">
        <v>47.02</v>
      </c>
    </row>
    <row r="69" spans="1:8" x14ac:dyDescent="0.2">
      <c r="A69" t="s">
        <v>63</v>
      </c>
      <c r="B69" t="s">
        <v>347</v>
      </c>
      <c r="C69">
        <v>7.8</v>
      </c>
      <c r="D69">
        <v>4.57</v>
      </c>
      <c r="E69">
        <v>13.31</v>
      </c>
      <c r="F69">
        <v>13.12</v>
      </c>
      <c r="G69">
        <v>10.24</v>
      </c>
      <c r="H69">
        <v>17.54</v>
      </c>
    </row>
    <row r="70" spans="1:8" x14ac:dyDescent="0.2">
      <c r="A70" t="s">
        <v>231</v>
      </c>
      <c r="B70" t="s">
        <v>348</v>
      </c>
      <c r="C70">
        <v>7.55</v>
      </c>
      <c r="D70">
        <v>2.93</v>
      </c>
      <c r="E70">
        <v>19.46</v>
      </c>
      <c r="F70">
        <v>10.71</v>
      </c>
      <c r="G70">
        <v>12.45</v>
      </c>
      <c r="H70">
        <v>55.27</v>
      </c>
    </row>
    <row r="71" spans="1:8" x14ac:dyDescent="0.2">
      <c r="A71" t="s">
        <v>27</v>
      </c>
      <c r="B71" t="s">
        <v>349</v>
      </c>
      <c r="C71">
        <v>7.54</v>
      </c>
      <c r="D71">
        <v>2.7</v>
      </c>
      <c r="E71">
        <v>21.03</v>
      </c>
      <c r="F71">
        <v>8.69</v>
      </c>
      <c r="G71">
        <v>30.55</v>
      </c>
      <c r="H71">
        <v>35.03</v>
      </c>
    </row>
    <row r="72" spans="1:8" x14ac:dyDescent="0.2">
      <c r="A72" t="s">
        <v>187</v>
      </c>
      <c r="B72" t="s">
        <v>350</v>
      </c>
      <c r="C72">
        <v>7.47</v>
      </c>
      <c r="D72">
        <v>2.2999999999999998</v>
      </c>
      <c r="E72">
        <v>24.26</v>
      </c>
      <c r="F72">
        <v>18.3</v>
      </c>
      <c r="G72">
        <v>14.67</v>
      </c>
      <c r="H72">
        <v>53.2</v>
      </c>
    </row>
    <row r="73" spans="1:8" x14ac:dyDescent="0.2">
      <c r="A73" t="s">
        <v>154</v>
      </c>
      <c r="B73" t="s">
        <v>351</v>
      </c>
      <c r="C73">
        <v>7.35</v>
      </c>
      <c r="D73">
        <v>2.63</v>
      </c>
      <c r="E73">
        <v>20.55</v>
      </c>
      <c r="F73">
        <v>18.39</v>
      </c>
      <c r="G73">
        <v>11.67</v>
      </c>
      <c r="H73">
        <v>40.44</v>
      </c>
    </row>
    <row r="74" spans="1:8" x14ac:dyDescent="0.2">
      <c r="A74" t="s">
        <v>227</v>
      </c>
      <c r="B74" t="s">
        <v>352</v>
      </c>
      <c r="C74">
        <v>6.76</v>
      </c>
      <c r="D74">
        <v>1.78</v>
      </c>
      <c r="E74">
        <v>25.7</v>
      </c>
      <c r="F74">
        <v>26.73</v>
      </c>
      <c r="G74">
        <v>11.45</v>
      </c>
      <c r="H74">
        <v>55.45</v>
      </c>
    </row>
    <row r="75" spans="1:8" x14ac:dyDescent="0.2">
      <c r="A75" t="s">
        <v>76</v>
      </c>
      <c r="B75" t="s">
        <v>353</v>
      </c>
      <c r="C75">
        <v>6.7</v>
      </c>
      <c r="D75">
        <v>2.79</v>
      </c>
      <c r="E75">
        <v>16.07</v>
      </c>
      <c r="F75">
        <v>20.62</v>
      </c>
      <c r="G75">
        <v>11.55</v>
      </c>
      <c r="H75">
        <v>17.43</v>
      </c>
    </row>
    <row r="76" spans="1:8" x14ac:dyDescent="0.2">
      <c r="A76" t="s">
        <v>195</v>
      </c>
      <c r="B76" t="s">
        <v>354</v>
      </c>
      <c r="C76">
        <v>6.55</v>
      </c>
      <c r="D76">
        <v>1.47</v>
      </c>
      <c r="E76">
        <v>29.17</v>
      </c>
      <c r="F76">
        <v>23.61</v>
      </c>
      <c r="G76">
        <v>14.68</v>
      </c>
      <c r="H76">
        <v>71.64</v>
      </c>
    </row>
    <row r="77" spans="1:8" x14ac:dyDescent="0.2">
      <c r="A77" t="s">
        <v>68</v>
      </c>
      <c r="B77" t="s">
        <v>355</v>
      </c>
      <c r="C77">
        <v>6.24</v>
      </c>
      <c r="D77">
        <v>2.29</v>
      </c>
      <c r="E77">
        <v>17.010000000000002</v>
      </c>
      <c r="F77">
        <v>11.61</v>
      </c>
      <c r="G77">
        <v>11.1</v>
      </c>
      <c r="H77">
        <v>38.18</v>
      </c>
    </row>
    <row r="78" spans="1:8" x14ac:dyDescent="0.2">
      <c r="A78" t="s">
        <v>101</v>
      </c>
      <c r="B78" t="s">
        <v>356</v>
      </c>
      <c r="C78">
        <v>6.16</v>
      </c>
      <c r="D78">
        <v>1.6</v>
      </c>
      <c r="E78">
        <v>23.75</v>
      </c>
      <c r="F78">
        <v>24.65</v>
      </c>
      <c r="G78">
        <v>12.28</v>
      </c>
      <c r="H78">
        <v>44.28</v>
      </c>
    </row>
    <row r="79" spans="1:8" x14ac:dyDescent="0.2">
      <c r="A79" t="s">
        <v>221</v>
      </c>
      <c r="B79" t="s">
        <v>357</v>
      </c>
      <c r="C79">
        <v>5.72</v>
      </c>
      <c r="D79">
        <v>1.0900000000000001</v>
      </c>
      <c r="E79">
        <v>29.97</v>
      </c>
      <c r="F79">
        <v>32.020000000000003</v>
      </c>
      <c r="G79">
        <v>12.94</v>
      </c>
      <c r="H79">
        <v>64.95</v>
      </c>
    </row>
    <row r="80" spans="1:8" x14ac:dyDescent="0.2">
      <c r="A80" t="s">
        <v>18</v>
      </c>
      <c r="B80" t="s">
        <v>358</v>
      </c>
      <c r="C80">
        <v>5.7</v>
      </c>
      <c r="D80">
        <v>2.58</v>
      </c>
      <c r="E80">
        <v>12.59</v>
      </c>
      <c r="F80">
        <v>6.67</v>
      </c>
      <c r="G80">
        <v>7.76</v>
      </c>
      <c r="H80">
        <v>38.6</v>
      </c>
    </row>
    <row r="81" spans="1:8" x14ac:dyDescent="0.2">
      <c r="A81" t="s">
        <v>219</v>
      </c>
      <c r="B81" t="s">
        <v>359</v>
      </c>
      <c r="C81">
        <v>5.66</v>
      </c>
      <c r="D81">
        <v>1.05</v>
      </c>
      <c r="E81">
        <v>30.5</v>
      </c>
      <c r="F81">
        <v>39.770000000000003</v>
      </c>
      <c r="G81">
        <v>12.47</v>
      </c>
      <c r="H81">
        <v>57.21</v>
      </c>
    </row>
    <row r="82" spans="1:8" x14ac:dyDescent="0.2">
      <c r="A82" t="s">
        <v>360</v>
      </c>
      <c r="B82" t="s">
        <v>361</v>
      </c>
      <c r="C82">
        <v>5.49</v>
      </c>
      <c r="D82">
        <v>0.56999999999999995</v>
      </c>
      <c r="E82">
        <v>52.84</v>
      </c>
      <c r="F82">
        <v>45.68</v>
      </c>
      <c r="G82">
        <v>57.13</v>
      </c>
      <c r="H82">
        <v>56.52</v>
      </c>
    </row>
    <row r="83" spans="1:8" x14ac:dyDescent="0.2">
      <c r="A83" t="s">
        <v>102</v>
      </c>
      <c r="B83" t="s">
        <v>362</v>
      </c>
      <c r="C83">
        <v>5.4</v>
      </c>
      <c r="D83">
        <v>1.32</v>
      </c>
      <c r="E83">
        <v>22.12</v>
      </c>
      <c r="F83">
        <v>17.989999999999998</v>
      </c>
      <c r="G83">
        <v>11.12</v>
      </c>
      <c r="H83">
        <v>54.08</v>
      </c>
    </row>
    <row r="84" spans="1:8" x14ac:dyDescent="0.2">
      <c r="A84" t="s">
        <v>28</v>
      </c>
      <c r="B84" t="s">
        <v>363</v>
      </c>
      <c r="C84">
        <v>5.0999999999999996</v>
      </c>
      <c r="D84">
        <v>1.84</v>
      </c>
      <c r="E84">
        <v>14.13</v>
      </c>
      <c r="F84">
        <v>5.93</v>
      </c>
      <c r="G84">
        <v>18.559999999999999</v>
      </c>
      <c r="H84">
        <v>25.62</v>
      </c>
    </row>
    <row r="85" spans="1:8" x14ac:dyDescent="0.2">
      <c r="A85" t="s">
        <v>190</v>
      </c>
      <c r="B85" t="s">
        <v>364</v>
      </c>
      <c r="C85">
        <v>5.08</v>
      </c>
      <c r="D85">
        <v>1.5</v>
      </c>
      <c r="E85">
        <v>17.21</v>
      </c>
      <c r="F85">
        <v>15.92</v>
      </c>
      <c r="G85">
        <v>6.29</v>
      </c>
      <c r="H85">
        <v>50.9</v>
      </c>
    </row>
    <row r="86" spans="1:8" x14ac:dyDescent="0.2">
      <c r="A86" t="s">
        <v>43</v>
      </c>
      <c r="B86" t="s">
        <v>365</v>
      </c>
      <c r="C86">
        <v>5.08</v>
      </c>
      <c r="D86">
        <v>3.07</v>
      </c>
      <c r="E86">
        <v>8.4</v>
      </c>
      <c r="F86">
        <v>10.83</v>
      </c>
      <c r="G86">
        <v>3.95</v>
      </c>
      <c r="H86">
        <v>13.86</v>
      </c>
    </row>
    <row r="87" spans="1:8" x14ac:dyDescent="0.2">
      <c r="A87" t="s">
        <v>48</v>
      </c>
      <c r="B87" t="s">
        <v>366</v>
      </c>
      <c r="C87">
        <v>4.97</v>
      </c>
      <c r="D87">
        <v>1.54</v>
      </c>
      <c r="E87">
        <v>16.07</v>
      </c>
      <c r="F87">
        <v>12.18</v>
      </c>
      <c r="G87">
        <v>8.6999999999999993</v>
      </c>
      <c r="H87">
        <v>39.130000000000003</v>
      </c>
    </row>
    <row r="88" spans="1:8" x14ac:dyDescent="0.2">
      <c r="A88" t="s">
        <v>367</v>
      </c>
      <c r="B88" t="s">
        <v>368</v>
      </c>
      <c r="C88">
        <v>4.8899999999999997</v>
      </c>
      <c r="D88">
        <v>0.67</v>
      </c>
      <c r="E88">
        <v>35.72</v>
      </c>
      <c r="F88">
        <v>55.58</v>
      </c>
      <c r="G88">
        <v>12.6</v>
      </c>
      <c r="H88">
        <v>65.069999999999993</v>
      </c>
    </row>
    <row r="89" spans="1:8" x14ac:dyDescent="0.2">
      <c r="A89" t="s">
        <v>50</v>
      </c>
      <c r="B89" t="s">
        <v>369</v>
      </c>
      <c r="C89">
        <v>4.8600000000000003</v>
      </c>
      <c r="D89">
        <v>0.36</v>
      </c>
      <c r="E89">
        <v>65.69</v>
      </c>
      <c r="F89">
        <v>62.86</v>
      </c>
      <c r="G89">
        <v>63.96</v>
      </c>
      <c r="H89">
        <v>70.489999999999995</v>
      </c>
    </row>
    <row r="90" spans="1:8" x14ac:dyDescent="0.2">
      <c r="A90" t="s">
        <v>3</v>
      </c>
      <c r="B90" t="s">
        <v>370</v>
      </c>
      <c r="C90">
        <v>4.82</v>
      </c>
      <c r="D90">
        <v>1.51</v>
      </c>
      <c r="E90">
        <v>15.36</v>
      </c>
      <c r="F90">
        <v>8.9700000000000006</v>
      </c>
      <c r="G90">
        <v>9.64</v>
      </c>
      <c r="H90">
        <v>41.88</v>
      </c>
    </row>
    <row r="91" spans="1:8" x14ac:dyDescent="0.2">
      <c r="A91" t="s">
        <v>53</v>
      </c>
      <c r="B91" t="s">
        <v>371</v>
      </c>
      <c r="C91">
        <v>4.78</v>
      </c>
      <c r="D91">
        <v>1.57</v>
      </c>
      <c r="E91">
        <v>14.56</v>
      </c>
      <c r="F91">
        <v>8.5500000000000007</v>
      </c>
      <c r="G91">
        <v>9.39</v>
      </c>
      <c r="H91">
        <v>38.42</v>
      </c>
    </row>
    <row r="92" spans="1:8" x14ac:dyDescent="0.2">
      <c r="A92" t="s">
        <v>57</v>
      </c>
      <c r="B92" t="s">
        <v>372</v>
      </c>
      <c r="C92">
        <v>4.74</v>
      </c>
      <c r="D92">
        <v>1.73</v>
      </c>
      <c r="E92">
        <v>13.01</v>
      </c>
      <c r="F92">
        <v>6.77</v>
      </c>
      <c r="G92">
        <v>7.71</v>
      </c>
      <c r="H92">
        <v>42.22</v>
      </c>
    </row>
    <row r="93" spans="1:8" x14ac:dyDescent="0.2">
      <c r="A93" t="s">
        <v>16</v>
      </c>
      <c r="B93" t="s">
        <v>373</v>
      </c>
      <c r="C93">
        <v>4.54</v>
      </c>
      <c r="D93">
        <v>3.77</v>
      </c>
      <c r="E93">
        <v>5.46</v>
      </c>
      <c r="F93">
        <v>2.29</v>
      </c>
      <c r="G93">
        <v>2.38</v>
      </c>
      <c r="H93">
        <v>29.82</v>
      </c>
    </row>
    <row r="94" spans="1:8" x14ac:dyDescent="0.2">
      <c r="A94" t="s">
        <v>374</v>
      </c>
      <c r="B94" t="s">
        <v>375</v>
      </c>
      <c r="C94">
        <v>4.4400000000000004</v>
      </c>
      <c r="D94">
        <v>1.1200000000000001</v>
      </c>
      <c r="E94">
        <v>17.62</v>
      </c>
      <c r="F94">
        <v>9.92</v>
      </c>
      <c r="G94">
        <v>10.97</v>
      </c>
      <c r="H94">
        <v>50.23</v>
      </c>
    </row>
    <row r="95" spans="1:8" x14ac:dyDescent="0.2">
      <c r="A95" t="s">
        <v>124</v>
      </c>
      <c r="B95" t="s">
        <v>376</v>
      </c>
      <c r="C95">
        <v>4.41</v>
      </c>
      <c r="D95">
        <v>0.48</v>
      </c>
      <c r="E95">
        <v>40.549999999999997</v>
      </c>
      <c r="F95">
        <v>28.33</v>
      </c>
      <c r="G95">
        <v>43.9</v>
      </c>
      <c r="H95">
        <v>53.62</v>
      </c>
    </row>
    <row r="96" spans="1:8" x14ac:dyDescent="0.2">
      <c r="A96" t="s">
        <v>223</v>
      </c>
      <c r="B96" t="s">
        <v>377</v>
      </c>
      <c r="C96">
        <v>4.25</v>
      </c>
      <c r="D96">
        <v>0.25</v>
      </c>
      <c r="E96">
        <v>72.39</v>
      </c>
      <c r="F96">
        <v>71.48</v>
      </c>
      <c r="G96">
        <v>69.34</v>
      </c>
      <c r="H96">
        <v>76.55</v>
      </c>
    </row>
    <row r="97" spans="1:8" x14ac:dyDescent="0.2">
      <c r="A97" t="s">
        <v>137</v>
      </c>
      <c r="B97" t="s">
        <v>378</v>
      </c>
      <c r="C97">
        <v>4.12</v>
      </c>
      <c r="D97">
        <v>0.25</v>
      </c>
      <c r="E97">
        <v>67.77</v>
      </c>
      <c r="F97">
        <v>56.66</v>
      </c>
      <c r="G97">
        <v>78.94</v>
      </c>
      <c r="H97">
        <v>69.599999999999994</v>
      </c>
    </row>
    <row r="98" spans="1:8" x14ac:dyDescent="0.2">
      <c r="A98" t="s">
        <v>15</v>
      </c>
      <c r="B98" t="s">
        <v>379</v>
      </c>
      <c r="C98">
        <v>4.1100000000000003</v>
      </c>
      <c r="D98">
        <v>2.2000000000000002</v>
      </c>
      <c r="E98">
        <v>7.66</v>
      </c>
      <c r="F98">
        <v>4.33</v>
      </c>
      <c r="G98">
        <v>3.29</v>
      </c>
      <c r="H98">
        <v>31.58</v>
      </c>
    </row>
    <row r="99" spans="1:8" x14ac:dyDescent="0.2">
      <c r="A99" t="s">
        <v>22</v>
      </c>
      <c r="B99" t="s">
        <v>380</v>
      </c>
      <c r="C99">
        <v>4.0999999999999996</v>
      </c>
      <c r="D99">
        <v>1.99</v>
      </c>
      <c r="E99">
        <v>8.4600000000000009</v>
      </c>
      <c r="F99">
        <v>5.18</v>
      </c>
      <c r="G99">
        <v>3.24</v>
      </c>
      <c r="H99">
        <v>36.06</v>
      </c>
    </row>
    <row r="100" spans="1:8" x14ac:dyDescent="0.2">
      <c r="A100" t="s">
        <v>233</v>
      </c>
      <c r="B100" t="s">
        <v>381</v>
      </c>
      <c r="C100">
        <v>4.0199999999999996</v>
      </c>
      <c r="D100">
        <v>1.33</v>
      </c>
      <c r="E100">
        <v>12.13</v>
      </c>
      <c r="F100">
        <v>12.89</v>
      </c>
      <c r="G100">
        <v>11.5</v>
      </c>
      <c r="H100">
        <v>12.03</v>
      </c>
    </row>
    <row r="101" spans="1:8" x14ac:dyDescent="0.2">
      <c r="A101" t="s">
        <v>65</v>
      </c>
      <c r="B101" t="s">
        <v>382</v>
      </c>
      <c r="C101">
        <v>3.87</v>
      </c>
      <c r="D101">
        <v>0.38</v>
      </c>
      <c r="E101">
        <v>39.33</v>
      </c>
      <c r="F101">
        <v>21.14</v>
      </c>
      <c r="G101">
        <v>50.25</v>
      </c>
      <c r="H101">
        <v>57.26</v>
      </c>
    </row>
    <row r="102" spans="1:8" x14ac:dyDescent="0.2">
      <c r="A102" t="s">
        <v>13</v>
      </c>
      <c r="B102" t="s">
        <v>383</v>
      </c>
      <c r="C102">
        <v>3.81</v>
      </c>
      <c r="D102">
        <v>0.88</v>
      </c>
      <c r="E102">
        <v>16.510000000000002</v>
      </c>
      <c r="F102">
        <v>8.5500000000000007</v>
      </c>
      <c r="G102">
        <v>16.79</v>
      </c>
      <c r="H102">
        <v>31.34</v>
      </c>
    </row>
    <row r="103" spans="1:8" x14ac:dyDescent="0.2">
      <c r="A103" t="s">
        <v>96</v>
      </c>
      <c r="B103" t="s">
        <v>384</v>
      </c>
      <c r="C103">
        <v>3.74</v>
      </c>
      <c r="D103">
        <v>0.73</v>
      </c>
      <c r="E103">
        <v>19.18</v>
      </c>
      <c r="F103">
        <v>19.21</v>
      </c>
      <c r="G103">
        <v>9.6300000000000008</v>
      </c>
      <c r="H103">
        <v>38.130000000000003</v>
      </c>
    </row>
    <row r="104" spans="1:8" x14ac:dyDescent="0.2">
      <c r="A104" t="s">
        <v>82</v>
      </c>
      <c r="B104" t="s">
        <v>385</v>
      </c>
      <c r="C104">
        <v>3.61</v>
      </c>
      <c r="D104">
        <v>0.56999999999999995</v>
      </c>
      <c r="E104">
        <v>22.88</v>
      </c>
      <c r="F104">
        <v>13.11</v>
      </c>
      <c r="G104">
        <v>20.54</v>
      </c>
      <c r="H104">
        <v>44.5</v>
      </c>
    </row>
    <row r="105" spans="1:8" x14ac:dyDescent="0.2">
      <c r="A105" t="s">
        <v>83</v>
      </c>
      <c r="B105" t="s">
        <v>386</v>
      </c>
      <c r="C105">
        <v>3.58</v>
      </c>
      <c r="D105">
        <v>0.73</v>
      </c>
      <c r="E105">
        <v>17.59</v>
      </c>
      <c r="F105">
        <v>13.4</v>
      </c>
      <c r="G105">
        <v>9.6</v>
      </c>
      <c r="H105">
        <v>42.3</v>
      </c>
    </row>
    <row r="106" spans="1:8" x14ac:dyDescent="0.2">
      <c r="A106" t="s">
        <v>196</v>
      </c>
      <c r="B106" t="s">
        <v>387</v>
      </c>
      <c r="C106">
        <v>3.55</v>
      </c>
      <c r="D106">
        <v>0.67</v>
      </c>
      <c r="E106">
        <v>18.84</v>
      </c>
      <c r="F106">
        <v>14.1</v>
      </c>
      <c r="G106">
        <v>7.04</v>
      </c>
      <c r="H106">
        <v>67.37</v>
      </c>
    </row>
    <row r="107" spans="1:8" x14ac:dyDescent="0.2">
      <c r="A107" t="s">
        <v>31</v>
      </c>
      <c r="B107" t="s">
        <v>388</v>
      </c>
      <c r="C107">
        <v>3.5</v>
      </c>
      <c r="D107">
        <v>1.02</v>
      </c>
      <c r="E107">
        <v>12.04</v>
      </c>
      <c r="F107">
        <v>7.03</v>
      </c>
      <c r="G107">
        <v>7.84</v>
      </c>
      <c r="H107">
        <v>31.69</v>
      </c>
    </row>
    <row r="108" spans="1:8" x14ac:dyDescent="0.2">
      <c r="A108" t="s">
        <v>177</v>
      </c>
      <c r="B108" t="s">
        <v>389</v>
      </c>
      <c r="C108">
        <v>3.44</v>
      </c>
      <c r="D108">
        <v>0.16</v>
      </c>
      <c r="E108">
        <v>73.86</v>
      </c>
      <c r="F108">
        <v>74.75</v>
      </c>
      <c r="G108">
        <v>70.16</v>
      </c>
      <c r="H108">
        <v>76.819999999999993</v>
      </c>
    </row>
    <row r="109" spans="1:8" x14ac:dyDescent="0.2">
      <c r="A109" t="s">
        <v>36</v>
      </c>
      <c r="B109" t="s">
        <v>390</v>
      </c>
      <c r="C109">
        <v>3.4</v>
      </c>
      <c r="D109">
        <v>1.1000000000000001</v>
      </c>
      <c r="E109">
        <v>10.54</v>
      </c>
      <c r="F109">
        <v>8.86</v>
      </c>
      <c r="G109">
        <v>2.89</v>
      </c>
      <c r="H109">
        <v>45.7</v>
      </c>
    </row>
    <row r="110" spans="1:8" x14ac:dyDescent="0.2">
      <c r="A110" t="s">
        <v>205</v>
      </c>
      <c r="B110" t="s">
        <v>391</v>
      </c>
      <c r="C110">
        <v>3.37</v>
      </c>
      <c r="D110">
        <v>0.35</v>
      </c>
      <c r="E110">
        <v>32.44</v>
      </c>
      <c r="F110">
        <v>34.28</v>
      </c>
      <c r="G110">
        <v>14.59</v>
      </c>
      <c r="H110">
        <v>68.28</v>
      </c>
    </row>
    <row r="111" spans="1:8" x14ac:dyDescent="0.2">
      <c r="A111" t="s">
        <v>186</v>
      </c>
      <c r="B111" t="s">
        <v>392</v>
      </c>
      <c r="C111">
        <v>3.25</v>
      </c>
      <c r="D111">
        <v>0.86</v>
      </c>
      <c r="E111">
        <v>12.31</v>
      </c>
      <c r="F111">
        <v>10.68</v>
      </c>
      <c r="G111">
        <v>3.58</v>
      </c>
      <c r="H111">
        <v>48.77</v>
      </c>
    </row>
    <row r="112" spans="1:8" x14ac:dyDescent="0.2">
      <c r="A112" t="s">
        <v>217</v>
      </c>
      <c r="B112" t="s">
        <v>393</v>
      </c>
      <c r="C112">
        <v>3.23</v>
      </c>
      <c r="D112">
        <v>0.81</v>
      </c>
      <c r="E112">
        <v>12.88</v>
      </c>
      <c r="F112">
        <v>15.24</v>
      </c>
      <c r="G112">
        <v>2.59</v>
      </c>
      <c r="H112">
        <v>54.18</v>
      </c>
    </row>
    <row r="113" spans="1:8" x14ac:dyDescent="0.2">
      <c r="A113" t="s">
        <v>29</v>
      </c>
      <c r="B113" t="s">
        <v>394</v>
      </c>
      <c r="C113">
        <v>3.23</v>
      </c>
      <c r="D113">
        <v>1.05</v>
      </c>
      <c r="E113">
        <v>9.9499999999999993</v>
      </c>
      <c r="F113">
        <v>5.63</v>
      </c>
      <c r="G113">
        <v>6.47</v>
      </c>
      <c r="H113">
        <v>27.04</v>
      </c>
    </row>
    <row r="114" spans="1:8" x14ac:dyDescent="0.2">
      <c r="A114" t="s">
        <v>88</v>
      </c>
      <c r="B114" t="s">
        <v>395</v>
      </c>
      <c r="C114">
        <v>3.22</v>
      </c>
      <c r="D114">
        <v>0.71</v>
      </c>
      <c r="E114">
        <v>14.59</v>
      </c>
      <c r="F114">
        <v>7.63</v>
      </c>
      <c r="G114">
        <v>8.44</v>
      </c>
      <c r="H114">
        <v>48.23</v>
      </c>
    </row>
    <row r="115" spans="1:8" x14ac:dyDescent="0.2">
      <c r="A115" t="s">
        <v>396</v>
      </c>
      <c r="B115" t="s">
        <v>397</v>
      </c>
      <c r="C115">
        <v>3.2</v>
      </c>
      <c r="D115">
        <v>0.35</v>
      </c>
      <c r="E115">
        <v>29.17</v>
      </c>
      <c r="F115">
        <v>36.64</v>
      </c>
      <c r="G115">
        <v>13.51</v>
      </c>
      <c r="H115">
        <v>50.13</v>
      </c>
    </row>
    <row r="116" spans="1:8" x14ac:dyDescent="0.2">
      <c r="A116" t="s">
        <v>207</v>
      </c>
      <c r="B116" t="s">
        <v>398</v>
      </c>
      <c r="C116">
        <v>3.12</v>
      </c>
      <c r="D116">
        <v>0.5</v>
      </c>
      <c r="E116">
        <v>19.510000000000002</v>
      </c>
      <c r="F116">
        <v>16.36</v>
      </c>
      <c r="G116">
        <v>10.36</v>
      </c>
      <c r="H116">
        <v>43.83</v>
      </c>
    </row>
    <row r="117" spans="1:8" x14ac:dyDescent="0.2">
      <c r="A117" t="s">
        <v>202</v>
      </c>
      <c r="B117" t="s">
        <v>399</v>
      </c>
      <c r="C117">
        <v>3.11</v>
      </c>
      <c r="D117">
        <v>0.54</v>
      </c>
      <c r="E117">
        <v>17.89</v>
      </c>
      <c r="F117">
        <v>25.34</v>
      </c>
      <c r="G117">
        <v>3.49</v>
      </c>
      <c r="H117">
        <v>64.790000000000006</v>
      </c>
    </row>
    <row r="118" spans="1:8" x14ac:dyDescent="0.2">
      <c r="A118" t="s">
        <v>400</v>
      </c>
      <c r="B118" t="s">
        <v>401</v>
      </c>
      <c r="C118">
        <v>3.03</v>
      </c>
      <c r="D118">
        <v>0.38</v>
      </c>
      <c r="E118">
        <v>24.24</v>
      </c>
      <c r="F118">
        <v>17.14</v>
      </c>
      <c r="G118">
        <v>13.38</v>
      </c>
      <c r="H118">
        <v>62.09</v>
      </c>
    </row>
    <row r="119" spans="1:8" x14ac:dyDescent="0.2">
      <c r="A119" t="s">
        <v>175</v>
      </c>
      <c r="B119" t="s">
        <v>402</v>
      </c>
      <c r="C119">
        <v>3.02</v>
      </c>
      <c r="D119">
        <v>0.16</v>
      </c>
      <c r="E119">
        <v>57.04</v>
      </c>
      <c r="F119">
        <v>46.01</v>
      </c>
      <c r="G119">
        <v>58.82</v>
      </c>
      <c r="H119">
        <v>68.58</v>
      </c>
    </row>
    <row r="120" spans="1:8" x14ac:dyDescent="0.2">
      <c r="A120" t="s">
        <v>58</v>
      </c>
      <c r="B120" t="s">
        <v>403</v>
      </c>
      <c r="C120">
        <v>3.01</v>
      </c>
      <c r="D120">
        <v>0.79</v>
      </c>
      <c r="E120">
        <v>11.46</v>
      </c>
      <c r="F120">
        <v>9.39</v>
      </c>
      <c r="G120">
        <v>4.2300000000000004</v>
      </c>
      <c r="H120">
        <v>37.94</v>
      </c>
    </row>
    <row r="121" spans="1:8" x14ac:dyDescent="0.2">
      <c r="A121" t="s">
        <v>234</v>
      </c>
      <c r="B121" t="s">
        <v>404</v>
      </c>
      <c r="C121">
        <v>3</v>
      </c>
      <c r="D121">
        <v>0.49</v>
      </c>
      <c r="E121">
        <v>18.34</v>
      </c>
      <c r="F121">
        <v>12.41</v>
      </c>
      <c r="G121">
        <v>11.32</v>
      </c>
      <c r="H121">
        <v>43.93</v>
      </c>
    </row>
    <row r="122" spans="1:8" x14ac:dyDescent="0.2">
      <c r="A122" t="s">
        <v>178</v>
      </c>
      <c r="B122" t="s">
        <v>405</v>
      </c>
      <c r="C122">
        <v>2.94</v>
      </c>
      <c r="D122">
        <v>0.12</v>
      </c>
      <c r="E122">
        <v>71.819999999999993</v>
      </c>
      <c r="F122">
        <v>68.900000000000006</v>
      </c>
      <c r="G122">
        <v>70.260000000000005</v>
      </c>
      <c r="H122">
        <v>76.510000000000005</v>
      </c>
    </row>
    <row r="123" spans="1:8" x14ac:dyDescent="0.2">
      <c r="A123" t="s">
        <v>97</v>
      </c>
      <c r="B123" t="s">
        <v>406</v>
      </c>
      <c r="C123">
        <v>2.94</v>
      </c>
      <c r="D123">
        <v>0.34</v>
      </c>
      <c r="E123">
        <v>25.48</v>
      </c>
      <c r="F123">
        <v>37.299999999999997</v>
      </c>
      <c r="G123">
        <v>11.66</v>
      </c>
      <c r="H123">
        <v>38.049999999999997</v>
      </c>
    </row>
    <row r="124" spans="1:8" x14ac:dyDescent="0.2">
      <c r="A124" t="s">
        <v>91</v>
      </c>
      <c r="B124" t="s">
        <v>407</v>
      </c>
      <c r="C124">
        <v>2.93</v>
      </c>
      <c r="D124">
        <v>0.28000000000000003</v>
      </c>
      <c r="E124">
        <v>30.75</v>
      </c>
      <c r="F124">
        <v>34.1</v>
      </c>
      <c r="G124">
        <v>13.58</v>
      </c>
      <c r="H124">
        <v>62.81</v>
      </c>
    </row>
    <row r="125" spans="1:8" x14ac:dyDescent="0.2">
      <c r="A125" t="s">
        <v>69</v>
      </c>
      <c r="B125" t="s">
        <v>408</v>
      </c>
      <c r="C125">
        <v>2.9</v>
      </c>
      <c r="D125">
        <v>0.83</v>
      </c>
      <c r="E125">
        <v>10.119999999999999</v>
      </c>
      <c r="F125">
        <v>9.91</v>
      </c>
      <c r="G125">
        <v>2.44</v>
      </c>
      <c r="H125">
        <v>42.85</v>
      </c>
    </row>
    <row r="126" spans="1:8" x14ac:dyDescent="0.2">
      <c r="A126" t="s">
        <v>166</v>
      </c>
      <c r="B126" t="s">
        <v>409</v>
      </c>
      <c r="C126">
        <v>2.9</v>
      </c>
      <c r="D126">
        <v>1.2</v>
      </c>
      <c r="E126">
        <v>7</v>
      </c>
      <c r="F126">
        <v>8.44</v>
      </c>
      <c r="G126">
        <v>2.58</v>
      </c>
      <c r="H126">
        <v>15.77</v>
      </c>
    </row>
    <row r="127" spans="1:8" x14ac:dyDescent="0.2">
      <c r="A127" t="s">
        <v>410</v>
      </c>
      <c r="B127" t="s">
        <v>411</v>
      </c>
      <c r="C127">
        <v>2.83</v>
      </c>
      <c r="D127">
        <v>0.46</v>
      </c>
      <c r="E127">
        <v>17.399999999999999</v>
      </c>
      <c r="F127">
        <v>11.6</v>
      </c>
      <c r="G127">
        <v>10.039999999999999</v>
      </c>
      <c r="H127">
        <v>45.23</v>
      </c>
    </row>
    <row r="128" spans="1:8" x14ac:dyDescent="0.2">
      <c r="A128" t="s">
        <v>117</v>
      </c>
      <c r="B128" t="s">
        <v>412</v>
      </c>
      <c r="C128">
        <v>2.81</v>
      </c>
      <c r="D128">
        <v>0.23</v>
      </c>
      <c r="E128">
        <v>34.4</v>
      </c>
      <c r="F128">
        <v>48.78</v>
      </c>
      <c r="G128">
        <v>13.94</v>
      </c>
      <c r="H128">
        <v>59.89</v>
      </c>
    </row>
    <row r="129" spans="1:8" x14ac:dyDescent="0.2">
      <c r="A129" t="s">
        <v>198</v>
      </c>
      <c r="B129" t="s">
        <v>413</v>
      </c>
      <c r="C129">
        <v>2.81</v>
      </c>
      <c r="D129">
        <v>0.69</v>
      </c>
      <c r="E129">
        <v>11.45</v>
      </c>
      <c r="F129">
        <v>9.93</v>
      </c>
      <c r="G129">
        <v>2.88</v>
      </c>
      <c r="H129">
        <v>52.44</v>
      </c>
    </row>
    <row r="130" spans="1:8" x14ac:dyDescent="0.2">
      <c r="A130" t="s">
        <v>44</v>
      </c>
      <c r="B130" t="s">
        <v>414</v>
      </c>
      <c r="C130">
        <v>2.77</v>
      </c>
      <c r="D130">
        <v>1.05</v>
      </c>
      <c r="E130">
        <v>7.3</v>
      </c>
      <c r="F130">
        <v>4.67</v>
      </c>
      <c r="G130">
        <v>2.56</v>
      </c>
      <c r="H130">
        <v>32.54</v>
      </c>
    </row>
    <row r="131" spans="1:8" x14ac:dyDescent="0.2">
      <c r="A131" t="s">
        <v>131</v>
      </c>
      <c r="B131" t="s">
        <v>415</v>
      </c>
      <c r="C131">
        <v>2.71</v>
      </c>
      <c r="D131">
        <v>0.25</v>
      </c>
      <c r="E131">
        <v>29.33</v>
      </c>
      <c r="F131">
        <v>35.380000000000003</v>
      </c>
      <c r="G131">
        <v>12.85</v>
      </c>
      <c r="H131">
        <v>55.48</v>
      </c>
    </row>
    <row r="132" spans="1:8" x14ac:dyDescent="0.2">
      <c r="A132" t="s">
        <v>185</v>
      </c>
      <c r="B132" t="s">
        <v>416</v>
      </c>
      <c r="C132">
        <v>2.69</v>
      </c>
      <c r="D132">
        <v>0.79</v>
      </c>
      <c r="E132">
        <v>9.17</v>
      </c>
      <c r="F132">
        <v>7.16</v>
      </c>
      <c r="G132">
        <v>2.4700000000000002</v>
      </c>
      <c r="H132">
        <v>43.62</v>
      </c>
    </row>
    <row r="133" spans="1:8" x14ac:dyDescent="0.2">
      <c r="A133" t="s">
        <v>179</v>
      </c>
      <c r="B133" t="s">
        <v>417</v>
      </c>
      <c r="C133">
        <v>2.68</v>
      </c>
      <c r="D133">
        <v>0.33</v>
      </c>
      <c r="E133">
        <v>21.72</v>
      </c>
      <c r="F133">
        <v>12.51</v>
      </c>
      <c r="G133">
        <v>14.5</v>
      </c>
      <c r="H133">
        <v>56.51</v>
      </c>
    </row>
    <row r="134" spans="1:8" x14ac:dyDescent="0.2">
      <c r="A134" t="s">
        <v>93</v>
      </c>
      <c r="B134" t="s">
        <v>418</v>
      </c>
      <c r="C134">
        <v>2.63</v>
      </c>
      <c r="D134">
        <v>0.16</v>
      </c>
      <c r="E134">
        <v>43.15</v>
      </c>
      <c r="F134">
        <v>32.380000000000003</v>
      </c>
      <c r="G134">
        <v>45.71</v>
      </c>
      <c r="H134">
        <v>54.27</v>
      </c>
    </row>
    <row r="135" spans="1:8" x14ac:dyDescent="0.2">
      <c r="A135" t="s">
        <v>419</v>
      </c>
      <c r="B135" t="s">
        <v>420</v>
      </c>
      <c r="C135">
        <v>2.63</v>
      </c>
      <c r="D135">
        <v>0.43</v>
      </c>
      <c r="E135">
        <v>16.04</v>
      </c>
      <c r="F135">
        <v>11.09</v>
      </c>
      <c r="G135">
        <v>9.5</v>
      </c>
      <c r="H135">
        <v>39.15</v>
      </c>
    </row>
    <row r="136" spans="1:8" x14ac:dyDescent="0.2">
      <c r="A136" t="s">
        <v>90</v>
      </c>
      <c r="B136" t="s">
        <v>421</v>
      </c>
      <c r="C136">
        <v>2.62</v>
      </c>
      <c r="D136">
        <v>0.2</v>
      </c>
      <c r="E136">
        <v>34.229999999999997</v>
      </c>
      <c r="F136">
        <v>41.9</v>
      </c>
      <c r="G136">
        <v>14.07</v>
      </c>
      <c r="H136">
        <v>68.010000000000005</v>
      </c>
    </row>
    <row r="137" spans="1:8" x14ac:dyDescent="0.2">
      <c r="A137" t="s">
        <v>54</v>
      </c>
      <c r="B137" t="s">
        <v>422</v>
      </c>
      <c r="C137">
        <v>2.61</v>
      </c>
      <c r="D137">
        <v>0.23</v>
      </c>
      <c r="E137">
        <v>29.54</v>
      </c>
      <c r="F137">
        <v>15.51</v>
      </c>
      <c r="G137">
        <v>41.56</v>
      </c>
      <c r="H137">
        <v>39.99</v>
      </c>
    </row>
    <row r="138" spans="1:8" x14ac:dyDescent="0.2">
      <c r="A138" t="s">
        <v>11</v>
      </c>
      <c r="B138" t="s">
        <v>423</v>
      </c>
      <c r="C138">
        <v>2.61</v>
      </c>
      <c r="D138">
        <v>1.06</v>
      </c>
      <c r="E138">
        <v>6.42</v>
      </c>
      <c r="F138">
        <v>2.19</v>
      </c>
      <c r="G138">
        <v>4.88</v>
      </c>
      <c r="H138">
        <v>24.78</v>
      </c>
    </row>
    <row r="139" spans="1:8" x14ac:dyDescent="0.2">
      <c r="A139" t="s">
        <v>220</v>
      </c>
      <c r="B139" t="s">
        <v>424</v>
      </c>
      <c r="C139">
        <v>2.57</v>
      </c>
      <c r="D139">
        <v>1.03</v>
      </c>
      <c r="E139">
        <v>6.39</v>
      </c>
      <c r="F139">
        <v>4.25</v>
      </c>
      <c r="G139">
        <v>2.38</v>
      </c>
      <c r="H139">
        <v>25.81</v>
      </c>
    </row>
    <row r="140" spans="1:8" x14ac:dyDescent="0.2">
      <c r="A140" t="s">
        <v>10</v>
      </c>
      <c r="B140" t="s">
        <v>425</v>
      </c>
      <c r="C140">
        <v>2.5499999999999998</v>
      </c>
      <c r="D140">
        <v>1.45</v>
      </c>
      <c r="E140">
        <v>4.5</v>
      </c>
      <c r="F140">
        <v>5.97</v>
      </c>
      <c r="G140">
        <v>1.87</v>
      </c>
      <c r="H140">
        <v>8.15</v>
      </c>
    </row>
    <row r="141" spans="1:8" x14ac:dyDescent="0.2">
      <c r="A141" t="s">
        <v>113</v>
      </c>
      <c r="B141" t="s">
        <v>426</v>
      </c>
      <c r="C141">
        <v>2.5299999999999998</v>
      </c>
      <c r="D141">
        <v>0.22</v>
      </c>
      <c r="E141">
        <v>29.2</v>
      </c>
      <c r="F141">
        <v>43.49</v>
      </c>
      <c r="G141">
        <v>11.28</v>
      </c>
      <c r="H141">
        <v>50.76</v>
      </c>
    </row>
    <row r="142" spans="1:8" x14ac:dyDescent="0.2">
      <c r="A142" t="s">
        <v>172</v>
      </c>
      <c r="B142" t="s">
        <v>427</v>
      </c>
      <c r="C142">
        <v>2.4900000000000002</v>
      </c>
      <c r="D142">
        <v>0.34</v>
      </c>
      <c r="E142">
        <v>18.239999999999998</v>
      </c>
      <c r="F142">
        <v>10.72</v>
      </c>
      <c r="G142">
        <v>11.48</v>
      </c>
      <c r="H142">
        <v>49.32</v>
      </c>
    </row>
    <row r="143" spans="1:8" x14ac:dyDescent="0.2">
      <c r="A143" t="s">
        <v>14</v>
      </c>
      <c r="B143" t="s">
        <v>428</v>
      </c>
      <c r="C143">
        <v>2.46</v>
      </c>
      <c r="D143">
        <v>0.48</v>
      </c>
      <c r="E143">
        <v>12.65</v>
      </c>
      <c r="F143">
        <v>5.46</v>
      </c>
      <c r="G143">
        <v>8.6</v>
      </c>
      <c r="H143">
        <v>43.12</v>
      </c>
    </row>
    <row r="144" spans="1:8" x14ac:dyDescent="0.2">
      <c r="A144" t="s">
        <v>81</v>
      </c>
      <c r="B144" t="s">
        <v>429</v>
      </c>
      <c r="C144">
        <v>2.4300000000000002</v>
      </c>
      <c r="D144">
        <v>0.3</v>
      </c>
      <c r="E144">
        <v>19.62</v>
      </c>
      <c r="F144">
        <v>18.87</v>
      </c>
      <c r="G144">
        <v>8.9499999999999993</v>
      </c>
      <c r="H144">
        <v>44.75</v>
      </c>
    </row>
    <row r="145" spans="1:8" x14ac:dyDescent="0.2">
      <c r="A145" t="s">
        <v>230</v>
      </c>
      <c r="B145" t="s">
        <v>430</v>
      </c>
      <c r="C145">
        <v>2.36</v>
      </c>
      <c r="D145">
        <v>0.23</v>
      </c>
      <c r="E145">
        <v>24.25</v>
      </c>
      <c r="F145">
        <v>26.28</v>
      </c>
      <c r="G145">
        <v>11.79</v>
      </c>
      <c r="H145">
        <v>46</v>
      </c>
    </row>
    <row r="146" spans="1:8" x14ac:dyDescent="0.2">
      <c r="A146" t="s">
        <v>51</v>
      </c>
      <c r="B146" t="s">
        <v>431</v>
      </c>
      <c r="C146">
        <v>2.3199999999999998</v>
      </c>
      <c r="D146">
        <v>0.64</v>
      </c>
      <c r="E146">
        <v>8.39</v>
      </c>
      <c r="F146">
        <v>7.26</v>
      </c>
      <c r="G146">
        <v>2.13</v>
      </c>
      <c r="H146">
        <v>38.25</v>
      </c>
    </row>
    <row r="147" spans="1:8" x14ac:dyDescent="0.2">
      <c r="A147" t="s">
        <v>206</v>
      </c>
      <c r="B147" t="s">
        <v>432</v>
      </c>
      <c r="C147">
        <v>2.29</v>
      </c>
      <c r="D147">
        <v>0.08</v>
      </c>
      <c r="E147">
        <v>65.61</v>
      </c>
      <c r="F147">
        <v>60.79</v>
      </c>
      <c r="G147">
        <v>70.97</v>
      </c>
      <c r="H147">
        <v>65.459999999999994</v>
      </c>
    </row>
    <row r="148" spans="1:8" x14ac:dyDescent="0.2">
      <c r="A148" t="s">
        <v>104</v>
      </c>
      <c r="B148" t="s">
        <v>433</v>
      </c>
      <c r="C148">
        <v>2.23</v>
      </c>
      <c r="D148">
        <v>0.23</v>
      </c>
      <c r="E148">
        <v>21.58</v>
      </c>
      <c r="F148">
        <v>15.2</v>
      </c>
      <c r="G148">
        <v>12.85</v>
      </c>
      <c r="H148">
        <v>51.44</v>
      </c>
    </row>
    <row r="149" spans="1:8" x14ac:dyDescent="0.2">
      <c r="A149" t="s">
        <v>213</v>
      </c>
      <c r="B149" t="s">
        <v>434</v>
      </c>
      <c r="C149">
        <v>2.16</v>
      </c>
      <c r="D149">
        <v>7.0000000000000007E-2</v>
      </c>
      <c r="E149">
        <v>66.48</v>
      </c>
      <c r="F149">
        <v>66.36</v>
      </c>
      <c r="G149">
        <v>67.89</v>
      </c>
      <c r="H149">
        <v>65.22</v>
      </c>
    </row>
    <row r="150" spans="1:8" x14ac:dyDescent="0.2">
      <c r="A150" t="s">
        <v>435</v>
      </c>
      <c r="B150" t="s">
        <v>436</v>
      </c>
      <c r="C150">
        <v>2.14</v>
      </c>
      <c r="D150">
        <v>0.53</v>
      </c>
      <c r="E150">
        <v>8.61</v>
      </c>
      <c r="F150">
        <v>8.4700000000000006</v>
      </c>
      <c r="G150">
        <v>2.48</v>
      </c>
      <c r="H150">
        <v>30.38</v>
      </c>
    </row>
    <row r="151" spans="1:8" x14ac:dyDescent="0.2">
      <c r="A151" t="s">
        <v>39</v>
      </c>
      <c r="B151" t="s">
        <v>437</v>
      </c>
      <c r="C151">
        <v>2.1</v>
      </c>
      <c r="D151">
        <v>0.31</v>
      </c>
      <c r="E151">
        <v>14.24</v>
      </c>
      <c r="F151">
        <v>10</v>
      </c>
      <c r="G151">
        <v>7.92</v>
      </c>
      <c r="H151">
        <v>36.479999999999997</v>
      </c>
    </row>
    <row r="152" spans="1:8" x14ac:dyDescent="0.2">
      <c r="A152" t="s">
        <v>438</v>
      </c>
      <c r="B152" t="s">
        <v>439</v>
      </c>
      <c r="C152">
        <v>2.02</v>
      </c>
      <c r="D152">
        <v>0.13</v>
      </c>
      <c r="E152">
        <v>31.54</v>
      </c>
      <c r="F152">
        <v>41.54</v>
      </c>
      <c r="G152">
        <v>12.63</v>
      </c>
      <c r="H152">
        <v>59.8</v>
      </c>
    </row>
    <row r="153" spans="1:8" x14ac:dyDescent="0.2">
      <c r="A153" t="s">
        <v>215</v>
      </c>
      <c r="B153" t="s">
        <v>440</v>
      </c>
      <c r="C153">
        <v>2.02</v>
      </c>
      <c r="D153">
        <v>0.36</v>
      </c>
      <c r="E153">
        <v>11.35</v>
      </c>
      <c r="F153">
        <v>6.58</v>
      </c>
      <c r="G153">
        <v>9.49</v>
      </c>
      <c r="H153">
        <v>23.44</v>
      </c>
    </row>
    <row r="154" spans="1:8" x14ac:dyDescent="0.2">
      <c r="A154" t="s">
        <v>174</v>
      </c>
      <c r="B154" t="s">
        <v>441</v>
      </c>
      <c r="C154">
        <v>2.0099999999999998</v>
      </c>
      <c r="D154">
        <v>7.0000000000000007E-2</v>
      </c>
      <c r="E154">
        <v>57.5</v>
      </c>
      <c r="F154">
        <v>59.28</v>
      </c>
      <c r="G154">
        <v>63.22</v>
      </c>
      <c r="H154">
        <v>50.74</v>
      </c>
    </row>
    <row r="155" spans="1:8" x14ac:dyDescent="0.2">
      <c r="A155" t="s">
        <v>4</v>
      </c>
      <c r="B155" t="s">
        <v>442</v>
      </c>
      <c r="C155">
        <v>2.0099999999999998</v>
      </c>
      <c r="D155">
        <v>0.55000000000000004</v>
      </c>
      <c r="E155">
        <v>7.38</v>
      </c>
      <c r="F155">
        <v>6.21</v>
      </c>
      <c r="G155">
        <v>3.34</v>
      </c>
      <c r="H155">
        <v>19.350000000000001</v>
      </c>
    </row>
    <row r="156" spans="1:8" x14ac:dyDescent="0.2">
      <c r="A156" t="s">
        <v>87</v>
      </c>
      <c r="B156" t="s">
        <v>443</v>
      </c>
      <c r="C156">
        <v>1.95</v>
      </c>
      <c r="D156">
        <v>0.21</v>
      </c>
      <c r="E156">
        <v>18.2</v>
      </c>
      <c r="F156">
        <v>11.67</v>
      </c>
      <c r="G156">
        <v>11.19</v>
      </c>
      <c r="H156">
        <v>46.17</v>
      </c>
    </row>
    <row r="157" spans="1:8" x14ac:dyDescent="0.2">
      <c r="A157" t="s">
        <v>109</v>
      </c>
      <c r="B157" t="s">
        <v>444</v>
      </c>
      <c r="C157">
        <v>1.94</v>
      </c>
      <c r="D157">
        <v>0.25</v>
      </c>
      <c r="E157">
        <v>14.99</v>
      </c>
      <c r="F157">
        <v>19.149999999999999</v>
      </c>
      <c r="G157">
        <v>10.14</v>
      </c>
      <c r="H157">
        <v>17.329999999999998</v>
      </c>
    </row>
    <row r="158" spans="1:8" x14ac:dyDescent="0.2">
      <c r="A158" t="s">
        <v>188</v>
      </c>
      <c r="B158" t="s">
        <v>445</v>
      </c>
      <c r="C158">
        <v>1.93</v>
      </c>
      <c r="D158">
        <v>0.14000000000000001</v>
      </c>
      <c r="E158">
        <v>26.7</v>
      </c>
      <c r="F158">
        <v>29.72</v>
      </c>
      <c r="G158">
        <v>13.23</v>
      </c>
      <c r="H158">
        <v>48.42</v>
      </c>
    </row>
    <row r="159" spans="1:8" x14ac:dyDescent="0.2">
      <c r="A159" t="s">
        <v>193</v>
      </c>
      <c r="B159" t="s">
        <v>446</v>
      </c>
      <c r="C159">
        <v>1.82</v>
      </c>
      <c r="D159">
        <v>0.31</v>
      </c>
      <c r="E159">
        <v>10.74</v>
      </c>
      <c r="F159">
        <v>11.37</v>
      </c>
      <c r="G159">
        <v>2.58</v>
      </c>
      <c r="H159">
        <v>42.18</v>
      </c>
    </row>
    <row r="160" spans="1:8" x14ac:dyDescent="0.2">
      <c r="A160" t="s">
        <v>169</v>
      </c>
      <c r="B160" t="s">
        <v>447</v>
      </c>
      <c r="C160">
        <v>1.77</v>
      </c>
      <c r="D160">
        <v>0.09</v>
      </c>
      <c r="E160">
        <v>34.75</v>
      </c>
      <c r="F160">
        <v>53.24</v>
      </c>
      <c r="G160">
        <v>13.22</v>
      </c>
      <c r="H160">
        <v>59.64</v>
      </c>
    </row>
    <row r="161" spans="1:8" x14ac:dyDescent="0.2">
      <c r="A161" t="s">
        <v>40</v>
      </c>
      <c r="B161" t="s">
        <v>448</v>
      </c>
      <c r="C161">
        <v>1.77</v>
      </c>
      <c r="D161">
        <v>0.43</v>
      </c>
      <c r="E161">
        <v>7.3</v>
      </c>
      <c r="F161">
        <v>5.57</v>
      </c>
      <c r="G161">
        <v>1.91</v>
      </c>
      <c r="H161">
        <v>36.56</v>
      </c>
    </row>
    <row r="162" spans="1:8" x14ac:dyDescent="0.2">
      <c r="A162" t="s">
        <v>72</v>
      </c>
      <c r="B162" t="s">
        <v>449</v>
      </c>
      <c r="C162">
        <v>1.68</v>
      </c>
      <c r="D162">
        <v>0.17</v>
      </c>
      <c r="E162">
        <v>16.62</v>
      </c>
      <c r="F162">
        <v>10.97</v>
      </c>
      <c r="G162">
        <v>9.65</v>
      </c>
      <c r="H162">
        <v>43.35</v>
      </c>
    </row>
    <row r="163" spans="1:8" x14ac:dyDescent="0.2">
      <c r="A163" t="s">
        <v>126</v>
      </c>
      <c r="B163" t="s">
        <v>450</v>
      </c>
      <c r="C163">
        <v>1.65</v>
      </c>
      <c r="D163">
        <v>0.14000000000000001</v>
      </c>
      <c r="E163">
        <v>19.52</v>
      </c>
      <c r="F163">
        <v>12.13</v>
      </c>
      <c r="G163">
        <v>12.41</v>
      </c>
      <c r="H163">
        <v>49.43</v>
      </c>
    </row>
    <row r="164" spans="1:8" x14ac:dyDescent="0.2">
      <c r="A164" t="s">
        <v>232</v>
      </c>
      <c r="B164" t="s">
        <v>451</v>
      </c>
      <c r="C164">
        <v>1.58</v>
      </c>
      <c r="D164">
        <v>7.0000000000000007E-2</v>
      </c>
      <c r="E164">
        <v>35.75</v>
      </c>
      <c r="F164">
        <v>56.51</v>
      </c>
      <c r="G164">
        <v>13.54</v>
      </c>
      <c r="H164">
        <v>59.73</v>
      </c>
    </row>
    <row r="165" spans="1:8" x14ac:dyDescent="0.2">
      <c r="A165" t="s">
        <v>26</v>
      </c>
      <c r="B165" t="s">
        <v>452</v>
      </c>
      <c r="C165">
        <v>1.54</v>
      </c>
      <c r="D165">
        <v>0.49</v>
      </c>
      <c r="E165">
        <v>4.84</v>
      </c>
      <c r="F165">
        <v>5.41</v>
      </c>
      <c r="G165">
        <v>0.83</v>
      </c>
      <c r="H165">
        <v>25.26</v>
      </c>
    </row>
    <row r="166" spans="1:8" x14ac:dyDescent="0.2">
      <c r="A166" t="s">
        <v>236</v>
      </c>
      <c r="B166" t="s">
        <v>453</v>
      </c>
      <c r="C166">
        <v>1.53</v>
      </c>
      <c r="D166">
        <v>0.15</v>
      </c>
      <c r="E166">
        <v>15.54</v>
      </c>
      <c r="F166">
        <v>9.26</v>
      </c>
      <c r="G166">
        <v>10.6</v>
      </c>
      <c r="H166">
        <v>38.24</v>
      </c>
    </row>
    <row r="167" spans="1:8" x14ac:dyDescent="0.2">
      <c r="A167" t="s">
        <v>114</v>
      </c>
      <c r="B167" t="s">
        <v>454</v>
      </c>
      <c r="C167">
        <v>1.52</v>
      </c>
      <c r="D167">
        <v>0.18</v>
      </c>
      <c r="E167">
        <v>12.89</v>
      </c>
      <c r="F167">
        <v>15.43</v>
      </c>
      <c r="G167">
        <v>10.84</v>
      </c>
      <c r="H167">
        <v>12.8</v>
      </c>
    </row>
    <row r="168" spans="1:8" x14ac:dyDescent="0.2">
      <c r="A168" t="s">
        <v>77</v>
      </c>
      <c r="B168" t="s">
        <v>455</v>
      </c>
      <c r="C168">
        <v>1.34</v>
      </c>
      <c r="D168">
        <v>0.09</v>
      </c>
      <c r="E168">
        <v>19.93</v>
      </c>
      <c r="F168">
        <v>15.79</v>
      </c>
      <c r="G168">
        <v>10.11</v>
      </c>
      <c r="H168">
        <v>49.62</v>
      </c>
    </row>
    <row r="169" spans="1:8" x14ac:dyDescent="0.2">
      <c r="A169" t="s">
        <v>201</v>
      </c>
      <c r="B169" t="s">
        <v>456</v>
      </c>
      <c r="C169">
        <v>1.33</v>
      </c>
      <c r="D169">
        <v>7.0000000000000007E-2</v>
      </c>
      <c r="E169">
        <v>25.38</v>
      </c>
      <c r="F169">
        <v>18.32</v>
      </c>
      <c r="G169">
        <v>14.07</v>
      </c>
      <c r="H169">
        <v>63.42</v>
      </c>
    </row>
    <row r="170" spans="1:8" x14ac:dyDescent="0.2">
      <c r="A170" t="s">
        <v>108</v>
      </c>
      <c r="B170" t="s">
        <v>457</v>
      </c>
      <c r="C170">
        <v>1.29</v>
      </c>
      <c r="D170">
        <v>0.1</v>
      </c>
      <c r="E170">
        <v>16.760000000000002</v>
      </c>
      <c r="F170">
        <v>9.7799999999999994</v>
      </c>
      <c r="G170">
        <v>10.06</v>
      </c>
      <c r="H170">
        <v>47.84</v>
      </c>
    </row>
    <row r="171" spans="1:8" x14ac:dyDescent="0.2">
      <c r="A171" t="s">
        <v>94</v>
      </c>
      <c r="B171" t="s">
        <v>458</v>
      </c>
      <c r="C171">
        <v>1.29</v>
      </c>
      <c r="D171">
        <v>0.1</v>
      </c>
      <c r="E171">
        <v>16.52</v>
      </c>
      <c r="F171">
        <v>9.48</v>
      </c>
      <c r="G171">
        <v>9.9700000000000006</v>
      </c>
      <c r="H171">
        <v>47.73</v>
      </c>
    </row>
    <row r="172" spans="1:8" x14ac:dyDescent="0.2">
      <c r="A172" t="s">
        <v>173</v>
      </c>
      <c r="B172" t="s">
        <v>459</v>
      </c>
      <c r="C172">
        <v>1.29</v>
      </c>
      <c r="D172">
        <v>0.33</v>
      </c>
      <c r="E172">
        <v>5.04</v>
      </c>
      <c r="F172">
        <v>7.71</v>
      </c>
      <c r="G172">
        <v>2.23</v>
      </c>
      <c r="H172">
        <v>7.46</v>
      </c>
    </row>
    <row r="173" spans="1:8" x14ac:dyDescent="0.2">
      <c r="A173" t="s">
        <v>235</v>
      </c>
      <c r="B173" t="s">
        <v>460</v>
      </c>
      <c r="C173">
        <v>1.25</v>
      </c>
      <c r="D173">
        <v>0.17</v>
      </c>
      <c r="E173">
        <v>9.14</v>
      </c>
      <c r="F173">
        <v>9.11</v>
      </c>
      <c r="G173">
        <v>3.08</v>
      </c>
      <c r="H173">
        <v>27.21</v>
      </c>
    </row>
    <row r="174" spans="1:8" x14ac:dyDescent="0.2">
      <c r="A174" t="s">
        <v>171</v>
      </c>
      <c r="B174" t="s">
        <v>461</v>
      </c>
      <c r="C174">
        <v>1.18</v>
      </c>
      <c r="D174">
        <v>0.1</v>
      </c>
      <c r="E174">
        <v>14.03</v>
      </c>
      <c r="F174">
        <v>8.02</v>
      </c>
      <c r="G174">
        <v>9.02</v>
      </c>
      <c r="H174">
        <v>38.15</v>
      </c>
    </row>
    <row r="175" spans="1:8" x14ac:dyDescent="0.2">
      <c r="A175" t="s">
        <v>176</v>
      </c>
      <c r="B175" t="s">
        <v>462</v>
      </c>
      <c r="C175">
        <v>1.17</v>
      </c>
      <c r="D175">
        <v>7.0000000000000007E-2</v>
      </c>
      <c r="E175">
        <v>19.71</v>
      </c>
      <c r="F175">
        <v>14.92</v>
      </c>
      <c r="G175">
        <v>10.73</v>
      </c>
      <c r="H175">
        <v>47.84</v>
      </c>
    </row>
    <row r="176" spans="1:8" x14ac:dyDescent="0.2">
      <c r="A176" t="s">
        <v>21</v>
      </c>
      <c r="B176" t="s">
        <v>463</v>
      </c>
      <c r="C176">
        <v>1.1599999999999999</v>
      </c>
      <c r="D176">
        <v>0.17</v>
      </c>
      <c r="E176">
        <v>7.9</v>
      </c>
      <c r="F176">
        <v>4.59</v>
      </c>
      <c r="G176">
        <v>3.36</v>
      </c>
      <c r="H176">
        <v>31.92</v>
      </c>
    </row>
    <row r="177" spans="1:8" x14ac:dyDescent="0.2">
      <c r="A177" t="s">
        <v>37</v>
      </c>
      <c r="B177" t="s">
        <v>464</v>
      </c>
      <c r="C177">
        <v>1.1100000000000001</v>
      </c>
      <c r="D177">
        <v>0.11</v>
      </c>
      <c r="E177">
        <v>11.12</v>
      </c>
      <c r="F177">
        <v>9.52</v>
      </c>
      <c r="G177">
        <v>9.89</v>
      </c>
      <c r="H177">
        <v>14.62</v>
      </c>
    </row>
    <row r="178" spans="1:8" x14ac:dyDescent="0.2">
      <c r="A178" t="s">
        <v>47</v>
      </c>
      <c r="B178" t="s">
        <v>465</v>
      </c>
      <c r="C178">
        <v>1.0900000000000001</v>
      </c>
      <c r="D178">
        <v>0.1</v>
      </c>
      <c r="E178">
        <v>11.94</v>
      </c>
      <c r="F178">
        <v>6.13</v>
      </c>
      <c r="G178">
        <v>7.03</v>
      </c>
      <c r="H178">
        <v>39.51</v>
      </c>
    </row>
    <row r="179" spans="1:8" x14ac:dyDescent="0.2">
      <c r="A179" t="s">
        <v>1</v>
      </c>
      <c r="B179" t="s">
        <v>466</v>
      </c>
      <c r="C179">
        <v>1.05</v>
      </c>
      <c r="D179">
        <v>0.16</v>
      </c>
      <c r="E179">
        <v>6.85</v>
      </c>
      <c r="F179">
        <v>4.7300000000000004</v>
      </c>
      <c r="G179">
        <v>2.89</v>
      </c>
      <c r="H179">
        <v>23.54</v>
      </c>
    </row>
    <row r="180" spans="1:8" x14ac:dyDescent="0.2">
      <c r="A180" t="s">
        <v>55</v>
      </c>
      <c r="B180" t="s">
        <v>467</v>
      </c>
      <c r="C180">
        <v>1.03</v>
      </c>
      <c r="D180">
        <v>0.1</v>
      </c>
      <c r="E180">
        <v>10.62</v>
      </c>
      <c r="F180">
        <v>7.18</v>
      </c>
      <c r="G180">
        <v>4.2</v>
      </c>
      <c r="H180">
        <v>39.770000000000003</v>
      </c>
    </row>
    <row r="181" spans="1:8" x14ac:dyDescent="0.2">
      <c r="A181" t="s">
        <v>32</v>
      </c>
      <c r="B181" t="s">
        <v>468</v>
      </c>
      <c r="C181">
        <v>1.03</v>
      </c>
      <c r="D181">
        <v>0.15</v>
      </c>
      <c r="E181">
        <v>7.14</v>
      </c>
      <c r="F181">
        <v>5.62</v>
      </c>
      <c r="G181">
        <v>2.09</v>
      </c>
      <c r="H181">
        <v>30.93</v>
      </c>
    </row>
    <row r="182" spans="1:8" x14ac:dyDescent="0.2">
      <c r="A182" t="s">
        <v>211</v>
      </c>
      <c r="B182" t="s">
        <v>469</v>
      </c>
      <c r="C182">
        <v>1.02</v>
      </c>
      <c r="D182">
        <v>0.11</v>
      </c>
      <c r="E182">
        <v>9.39</v>
      </c>
      <c r="F182">
        <v>8.48</v>
      </c>
      <c r="G182">
        <v>2.79</v>
      </c>
      <c r="H182">
        <v>34.97</v>
      </c>
    </row>
    <row r="183" spans="1:8" x14ac:dyDescent="0.2">
      <c r="A183" t="s">
        <v>12</v>
      </c>
      <c r="B183" t="s">
        <v>470</v>
      </c>
      <c r="C183">
        <v>0.98</v>
      </c>
      <c r="D183">
        <v>0.18</v>
      </c>
      <c r="E183">
        <v>5.36</v>
      </c>
      <c r="F183">
        <v>3.51</v>
      </c>
      <c r="G183">
        <v>1.61</v>
      </c>
      <c r="H183">
        <v>27.31</v>
      </c>
    </row>
    <row r="184" spans="1:8" x14ac:dyDescent="0.2">
      <c r="A184" t="s">
        <v>74</v>
      </c>
      <c r="B184" t="s">
        <v>471</v>
      </c>
      <c r="C184">
        <v>0.95</v>
      </c>
      <c r="D184">
        <v>0.11</v>
      </c>
      <c r="E184">
        <v>8.2200000000000006</v>
      </c>
      <c r="F184">
        <v>5.46</v>
      </c>
      <c r="G184">
        <v>9.6199999999999992</v>
      </c>
      <c r="H184">
        <v>10.56</v>
      </c>
    </row>
    <row r="185" spans="1:8" x14ac:dyDescent="0.2">
      <c r="A185" t="s">
        <v>35</v>
      </c>
      <c r="B185" t="s">
        <v>472</v>
      </c>
      <c r="C185">
        <v>0.94</v>
      </c>
      <c r="D185">
        <v>0.14000000000000001</v>
      </c>
      <c r="E185">
        <v>6.31</v>
      </c>
      <c r="F185">
        <v>5.64</v>
      </c>
      <c r="G185">
        <v>2.63</v>
      </c>
      <c r="H185">
        <v>16.93</v>
      </c>
    </row>
    <row r="186" spans="1:8" x14ac:dyDescent="0.2">
      <c r="A186" t="s">
        <v>23</v>
      </c>
      <c r="B186" t="s">
        <v>473</v>
      </c>
      <c r="C186">
        <v>0.94</v>
      </c>
      <c r="D186">
        <v>0.15</v>
      </c>
      <c r="E186">
        <v>5.87</v>
      </c>
      <c r="F186">
        <v>4.09</v>
      </c>
      <c r="G186">
        <v>4.26</v>
      </c>
      <c r="H186">
        <v>11.62</v>
      </c>
    </row>
    <row r="187" spans="1:8" x14ac:dyDescent="0.2">
      <c r="A187" t="s">
        <v>2</v>
      </c>
      <c r="B187" t="s">
        <v>474</v>
      </c>
      <c r="C187">
        <v>0.8</v>
      </c>
      <c r="D187">
        <v>0.15</v>
      </c>
      <c r="E187">
        <v>4.25</v>
      </c>
      <c r="F187">
        <v>3.83</v>
      </c>
      <c r="G187">
        <v>0.83</v>
      </c>
      <c r="H187">
        <v>24.11</v>
      </c>
    </row>
    <row r="188" spans="1:8" x14ac:dyDescent="0.2">
      <c r="A188" t="s">
        <v>119</v>
      </c>
      <c r="B188" t="s">
        <v>475</v>
      </c>
      <c r="C188">
        <v>0.76</v>
      </c>
      <c r="D188">
        <v>0.05</v>
      </c>
      <c r="E188">
        <v>11.48</v>
      </c>
      <c r="F188">
        <v>7.74</v>
      </c>
      <c r="G188">
        <v>5.67</v>
      </c>
      <c r="H188">
        <v>34.51</v>
      </c>
    </row>
    <row r="189" spans="1:8" x14ac:dyDescent="0.2">
      <c r="A189" t="s">
        <v>203</v>
      </c>
      <c r="B189" t="s">
        <v>476</v>
      </c>
      <c r="C189">
        <v>0.71</v>
      </c>
      <c r="D189">
        <v>0.09</v>
      </c>
      <c r="E189">
        <v>5.64</v>
      </c>
      <c r="F189">
        <v>6.5</v>
      </c>
      <c r="G189">
        <v>0.99</v>
      </c>
      <c r="H189">
        <v>27.92</v>
      </c>
    </row>
    <row r="190" spans="1:8" x14ac:dyDescent="0.2">
      <c r="A190" t="s">
        <v>477</v>
      </c>
      <c r="B190" t="s">
        <v>478</v>
      </c>
      <c r="C190">
        <v>0.67</v>
      </c>
      <c r="D190">
        <v>0.02</v>
      </c>
      <c r="E190">
        <v>22.26</v>
      </c>
      <c r="F190">
        <v>16.559999999999999</v>
      </c>
      <c r="G190">
        <v>12.79</v>
      </c>
      <c r="H190">
        <v>52.07</v>
      </c>
    </row>
    <row r="191" spans="1:8" x14ac:dyDescent="0.2">
      <c r="A191" t="s">
        <v>7</v>
      </c>
      <c r="B191" t="s">
        <v>479</v>
      </c>
      <c r="C191">
        <v>0.61</v>
      </c>
      <c r="D191">
        <v>0.06</v>
      </c>
      <c r="E191">
        <v>6.17</v>
      </c>
      <c r="F191">
        <v>4.16</v>
      </c>
      <c r="G191">
        <v>5.85</v>
      </c>
      <c r="H191">
        <v>9.65</v>
      </c>
    </row>
    <row r="192" spans="1:8" x14ac:dyDescent="0.2">
      <c r="A192" t="s">
        <v>218</v>
      </c>
      <c r="B192" t="s">
        <v>480</v>
      </c>
      <c r="C192">
        <v>0.35</v>
      </c>
      <c r="D192">
        <v>0.03</v>
      </c>
      <c r="E192">
        <v>4.1100000000000003</v>
      </c>
      <c r="F192">
        <v>2.74</v>
      </c>
      <c r="G192">
        <v>1.31</v>
      </c>
      <c r="H192">
        <v>19.37</v>
      </c>
    </row>
    <row r="193" spans="1:8" x14ac:dyDescent="0.2">
      <c r="A193" t="s">
        <v>146</v>
      </c>
      <c r="B193" t="s">
        <v>481</v>
      </c>
      <c r="C193">
        <v>0.28000000000000003</v>
      </c>
      <c r="D193">
        <v>0.02</v>
      </c>
      <c r="E193">
        <v>3.96</v>
      </c>
      <c r="F193">
        <v>2.63</v>
      </c>
      <c r="G193">
        <v>1.86</v>
      </c>
      <c r="H193">
        <v>12.66</v>
      </c>
    </row>
    <row r="194" spans="1:8" x14ac:dyDescent="0.2">
      <c r="A194" t="s">
        <v>148</v>
      </c>
      <c r="B194" t="s">
        <v>482</v>
      </c>
      <c r="C194">
        <v>0.18</v>
      </c>
      <c r="D194">
        <v>0.02</v>
      </c>
      <c r="E194">
        <v>1.57</v>
      </c>
      <c r="F194">
        <v>1.68</v>
      </c>
      <c r="G194">
        <v>0.44</v>
      </c>
      <c r="H194">
        <v>5.25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890C-0829-CA40-B0A9-1CAB28E87F3A}">
  <dimension ref="A1:D107"/>
  <sheetViews>
    <sheetView workbookViewId="0">
      <selection activeCell="C3" sqref="C3"/>
    </sheetView>
  </sheetViews>
  <sheetFormatPr baseColWidth="10" defaultRowHeight="16" x14ac:dyDescent="0.2"/>
  <sheetData>
    <row r="1" spans="1:4" x14ac:dyDescent="0.2">
      <c r="A1" s="4" t="s">
        <v>139</v>
      </c>
      <c r="B1" t="s">
        <v>246</v>
      </c>
      <c r="C1" t="s">
        <v>247</v>
      </c>
      <c r="D1" t="s">
        <v>248</v>
      </c>
    </row>
    <row r="2" spans="1:4" x14ac:dyDescent="0.2">
      <c r="A2" s="5" t="s">
        <v>1</v>
      </c>
      <c r="B2">
        <v>0</v>
      </c>
    </row>
    <row r="3" spans="1:4" x14ac:dyDescent="0.2">
      <c r="A3" s="5" t="s">
        <v>7</v>
      </c>
    </row>
    <row r="4" spans="1:4" x14ac:dyDescent="0.2">
      <c r="A4" s="5" t="s">
        <v>8</v>
      </c>
    </row>
    <row r="5" spans="1:4" x14ac:dyDescent="0.2">
      <c r="A5" s="5" t="s">
        <v>2</v>
      </c>
    </row>
    <row r="6" spans="1:4" x14ac:dyDescent="0.2">
      <c r="A6" s="5" t="s">
        <v>4</v>
      </c>
    </row>
    <row r="7" spans="1:4" x14ac:dyDescent="0.2">
      <c r="A7" s="5" t="s">
        <v>12</v>
      </c>
    </row>
    <row r="8" spans="1:4" x14ac:dyDescent="0.2">
      <c r="A8" s="5" t="s">
        <v>17</v>
      </c>
    </row>
    <row r="9" spans="1:4" x14ac:dyDescent="0.2">
      <c r="A9" s="5" t="s">
        <v>5</v>
      </c>
    </row>
    <row r="10" spans="1:4" x14ac:dyDescent="0.2">
      <c r="A10" s="5" t="s">
        <v>15</v>
      </c>
    </row>
    <row r="11" spans="1:4" x14ac:dyDescent="0.2">
      <c r="A11" s="5" t="s">
        <v>11</v>
      </c>
    </row>
    <row r="12" spans="1:4" x14ac:dyDescent="0.2">
      <c r="A12" s="5" t="s">
        <v>18</v>
      </c>
    </row>
    <row r="13" spans="1:4" x14ac:dyDescent="0.2">
      <c r="A13" s="5" t="s">
        <v>16</v>
      </c>
    </row>
    <row r="14" spans="1:4" x14ac:dyDescent="0.2">
      <c r="A14" s="5" t="s">
        <v>25</v>
      </c>
    </row>
    <row r="15" spans="1:4" x14ac:dyDescent="0.2">
      <c r="A15" s="5" t="s">
        <v>10</v>
      </c>
    </row>
    <row r="16" spans="1:4" x14ac:dyDescent="0.2">
      <c r="A16" s="5" t="s">
        <v>23</v>
      </c>
    </row>
    <row r="17" spans="1:1" x14ac:dyDescent="0.2">
      <c r="A17" s="5" t="s">
        <v>13</v>
      </c>
    </row>
    <row r="18" spans="1:1" x14ac:dyDescent="0.2">
      <c r="A18" s="5" t="s">
        <v>22</v>
      </c>
    </row>
    <row r="19" spans="1:1" x14ac:dyDescent="0.2">
      <c r="A19" s="5" t="s">
        <v>29</v>
      </c>
    </row>
    <row r="20" spans="1:1" x14ac:dyDescent="0.2">
      <c r="A20" s="5" t="s">
        <v>19</v>
      </c>
    </row>
    <row r="21" spans="1:1" x14ac:dyDescent="0.2">
      <c r="A21" s="5" t="s">
        <v>26</v>
      </c>
    </row>
    <row r="22" spans="1:1" x14ac:dyDescent="0.2">
      <c r="A22" s="5" t="s">
        <v>35</v>
      </c>
    </row>
    <row r="23" spans="1:1" x14ac:dyDescent="0.2">
      <c r="A23" s="5" t="s">
        <v>28</v>
      </c>
    </row>
    <row r="24" spans="1:1" x14ac:dyDescent="0.2">
      <c r="A24" s="5" t="s">
        <v>21</v>
      </c>
    </row>
    <row r="25" spans="1:1" x14ac:dyDescent="0.2">
      <c r="A25" s="5" t="s">
        <v>27</v>
      </c>
    </row>
    <row r="26" spans="1:1" x14ac:dyDescent="0.2">
      <c r="A26" s="5" t="s">
        <v>44</v>
      </c>
    </row>
    <row r="27" spans="1:1" x14ac:dyDescent="0.2">
      <c r="A27" s="5" t="s">
        <v>30</v>
      </c>
    </row>
    <row r="28" spans="1:1" x14ac:dyDescent="0.2">
      <c r="A28" s="5" t="s">
        <v>24</v>
      </c>
    </row>
    <row r="29" spans="1:1" x14ac:dyDescent="0.2">
      <c r="A29" s="5" t="s">
        <v>59</v>
      </c>
    </row>
    <row r="30" spans="1:1" x14ac:dyDescent="0.2">
      <c r="A30" s="5" t="s">
        <v>45</v>
      </c>
    </row>
    <row r="31" spans="1:1" x14ac:dyDescent="0.2">
      <c r="A31" s="5" t="s">
        <v>66</v>
      </c>
    </row>
    <row r="32" spans="1:1" x14ac:dyDescent="0.2">
      <c r="A32" s="5" t="s">
        <v>41</v>
      </c>
    </row>
    <row r="33" spans="1:1" x14ac:dyDescent="0.2">
      <c r="A33" s="5" t="s">
        <v>31</v>
      </c>
    </row>
    <row r="34" spans="1:1" x14ac:dyDescent="0.2">
      <c r="A34" s="5" t="s">
        <v>33</v>
      </c>
    </row>
    <row r="35" spans="1:1" x14ac:dyDescent="0.2">
      <c r="A35" s="5" t="s">
        <v>47</v>
      </c>
    </row>
    <row r="36" spans="1:1" x14ac:dyDescent="0.2">
      <c r="A36" s="5" t="s">
        <v>39</v>
      </c>
    </row>
    <row r="37" spans="1:1" x14ac:dyDescent="0.2">
      <c r="A37" s="5" t="s">
        <v>40</v>
      </c>
    </row>
    <row r="38" spans="1:1" x14ac:dyDescent="0.2">
      <c r="A38" s="5" t="s">
        <v>52</v>
      </c>
    </row>
    <row r="39" spans="1:1" x14ac:dyDescent="0.2">
      <c r="A39" s="5" t="s">
        <v>57</v>
      </c>
    </row>
    <row r="40" spans="1:1" x14ac:dyDescent="0.2">
      <c r="A40" s="5" t="s">
        <v>32</v>
      </c>
    </row>
    <row r="41" spans="1:1" x14ac:dyDescent="0.2">
      <c r="A41" s="5" t="s">
        <v>53</v>
      </c>
    </row>
    <row r="42" spans="1:1" x14ac:dyDescent="0.2">
      <c r="A42" s="5" t="s">
        <v>51</v>
      </c>
    </row>
    <row r="43" spans="1:1" x14ac:dyDescent="0.2">
      <c r="A43" s="5" t="s">
        <v>100</v>
      </c>
    </row>
    <row r="44" spans="1:1" x14ac:dyDescent="0.2">
      <c r="A44" s="5" t="s">
        <v>55</v>
      </c>
    </row>
    <row r="45" spans="1:1" x14ac:dyDescent="0.2">
      <c r="A45" s="5" t="s">
        <v>58</v>
      </c>
    </row>
    <row r="46" spans="1:1" x14ac:dyDescent="0.2">
      <c r="A46" s="5" t="s">
        <v>43</v>
      </c>
    </row>
    <row r="47" spans="1:1" x14ac:dyDescent="0.2">
      <c r="A47" s="5" t="s">
        <v>81</v>
      </c>
    </row>
    <row r="48" spans="1:1" x14ac:dyDescent="0.2">
      <c r="A48" s="5" t="s">
        <v>74</v>
      </c>
    </row>
    <row r="49" spans="1:1" x14ac:dyDescent="0.2">
      <c r="A49" s="5" t="s">
        <v>98</v>
      </c>
    </row>
    <row r="50" spans="1:1" x14ac:dyDescent="0.2">
      <c r="A50" s="5" t="s">
        <v>88</v>
      </c>
    </row>
    <row r="51" spans="1:1" x14ac:dyDescent="0.2">
      <c r="A51" s="5" t="s">
        <v>107</v>
      </c>
    </row>
    <row r="52" spans="1:1" x14ac:dyDescent="0.2">
      <c r="A52" s="5" t="s">
        <v>49</v>
      </c>
    </row>
    <row r="53" spans="1:1" x14ac:dyDescent="0.2">
      <c r="A53" s="5" t="s">
        <v>48</v>
      </c>
    </row>
    <row r="54" spans="1:1" x14ac:dyDescent="0.2">
      <c r="A54" s="5" t="s">
        <v>34</v>
      </c>
    </row>
    <row r="55" spans="1:1" x14ac:dyDescent="0.2">
      <c r="A55" s="5" t="s">
        <v>80</v>
      </c>
    </row>
    <row r="56" spans="1:1" x14ac:dyDescent="0.2">
      <c r="A56" s="5" t="s">
        <v>38</v>
      </c>
    </row>
    <row r="57" spans="1:1" x14ac:dyDescent="0.2">
      <c r="A57" s="5" t="s">
        <v>69</v>
      </c>
    </row>
    <row r="58" spans="1:1" x14ac:dyDescent="0.2">
      <c r="A58" s="5" t="s">
        <v>42</v>
      </c>
    </row>
    <row r="59" spans="1:1" x14ac:dyDescent="0.2">
      <c r="A59" s="5" t="s">
        <v>72</v>
      </c>
    </row>
    <row r="60" spans="1:1" x14ac:dyDescent="0.2">
      <c r="A60" s="5" t="s">
        <v>73</v>
      </c>
    </row>
    <row r="61" spans="1:1" x14ac:dyDescent="0.2">
      <c r="A61" s="5" t="s">
        <v>133</v>
      </c>
    </row>
    <row r="62" spans="1:1" x14ac:dyDescent="0.2">
      <c r="A62" s="5" t="s">
        <v>128</v>
      </c>
    </row>
    <row r="63" spans="1:1" x14ac:dyDescent="0.2">
      <c r="A63" s="5" t="s">
        <v>75</v>
      </c>
    </row>
    <row r="64" spans="1:1" x14ac:dyDescent="0.2">
      <c r="A64" s="5" t="s">
        <v>105</v>
      </c>
    </row>
    <row r="65" spans="1:1" x14ac:dyDescent="0.2">
      <c r="A65" s="5" t="s">
        <v>83</v>
      </c>
    </row>
    <row r="66" spans="1:1" x14ac:dyDescent="0.2">
      <c r="A66" s="5" t="s">
        <v>82</v>
      </c>
    </row>
    <row r="67" spans="1:1" x14ac:dyDescent="0.2">
      <c r="A67" s="5" t="s">
        <v>108</v>
      </c>
    </row>
    <row r="68" spans="1:1" x14ac:dyDescent="0.2">
      <c r="A68" s="5" t="s">
        <v>68</v>
      </c>
    </row>
    <row r="69" spans="1:1" x14ac:dyDescent="0.2">
      <c r="A69" s="5" t="s">
        <v>94</v>
      </c>
    </row>
    <row r="70" spans="1:1" x14ac:dyDescent="0.2">
      <c r="A70" s="5" t="s">
        <v>109</v>
      </c>
    </row>
    <row r="71" spans="1:1" x14ac:dyDescent="0.2">
      <c r="A71" s="5" t="s">
        <v>84</v>
      </c>
    </row>
    <row r="72" spans="1:1" x14ac:dyDescent="0.2">
      <c r="A72" s="5" t="s">
        <v>119</v>
      </c>
    </row>
    <row r="73" spans="1:1" x14ac:dyDescent="0.2">
      <c r="A73" s="5" t="s">
        <v>65</v>
      </c>
    </row>
    <row r="74" spans="1:1" x14ac:dyDescent="0.2">
      <c r="A74" s="5" t="s">
        <v>54</v>
      </c>
    </row>
    <row r="75" spans="1:1" x14ac:dyDescent="0.2">
      <c r="A75" s="5" t="s">
        <v>79</v>
      </c>
    </row>
    <row r="76" spans="1:1" x14ac:dyDescent="0.2">
      <c r="A76" s="5" t="s">
        <v>96</v>
      </c>
    </row>
    <row r="77" spans="1:1" x14ac:dyDescent="0.2">
      <c r="A77" s="5" t="s">
        <v>103</v>
      </c>
    </row>
    <row r="78" spans="1:1" x14ac:dyDescent="0.2">
      <c r="A78" s="5" t="s">
        <v>122</v>
      </c>
    </row>
    <row r="79" spans="1:1" x14ac:dyDescent="0.2">
      <c r="A79" s="5" t="s">
        <v>121</v>
      </c>
    </row>
    <row r="80" spans="1:1" x14ac:dyDescent="0.2">
      <c r="A80" s="5" t="s">
        <v>106</v>
      </c>
    </row>
    <row r="81" spans="1:1" x14ac:dyDescent="0.2">
      <c r="A81" s="5" t="s">
        <v>116</v>
      </c>
    </row>
    <row r="82" spans="1:1" x14ac:dyDescent="0.2">
      <c r="A82" s="5" t="s">
        <v>124</v>
      </c>
    </row>
    <row r="83" spans="1:1" x14ac:dyDescent="0.2">
      <c r="A83" s="5" t="s">
        <v>115</v>
      </c>
    </row>
    <row r="84" spans="1:1" x14ac:dyDescent="0.2">
      <c r="A84" s="5" t="s">
        <v>114</v>
      </c>
    </row>
    <row r="85" spans="1:1" x14ac:dyDescent="0.2">
      <c r="A85" s="5" t="s">
        <v>104</v>
      </c>
    </row>
    <row r="86" spans="1:1" x14ac:dyDescent="0.2">
      <c r="A86" s="5" t="s">
        <v>112</v>
      </c>
    </row>
    <row r="87" spans="1:1" x14ac:dyDescent="0.2">
      <c r="A87" s="5" t="s">
        <v>86</v>
      </c>
    </row>
    <row r="88" spans="1:1" x14ac:dyDescent="0.2">
      <c r="A88" s="5" t="s">
        <v>118</v>
      </c>
    </row>
    <row r="89" spans="1:1" x14ac:dyDescent="0.2">
      <c r="A89" s="5" t="s">
        <v>113</v>
      </c>
    </row>
    <row r="90" spans="1:1" x14ac:dyDescent="0.2">
      <c r="A90" s="5" t="s">
        <v>126</v>
      </c>
    </row>
    <row r="91" spans="1:1" x14ac:dyDescent="0.2">
      <c r="A91" s="5" t="s">
        <v>110</v>
      </c>
    </row>
    <row r="92" spans="1:1" x14ac:dyDescent="0.2">
      <c r="A92" s="5" t="s">
        <v>90</v>
      </c>
    </row>
    <row r="93" spans="1:1" x14ac:dyDescent="0.2">
      <c r="A93" s="5" t="s">
        <v>136</v>
      </c>
    </row>
    <row r="94" spans="1:1" x14ac:dyDescent="0.2">
      <c r="A94" s="5" t="s">
        <v>123</v>
      </c>
    </row>
    <row r="95" spans="1:1" x14ac:dyDescent="0.2">
      <c r="A95" s="5" t="s">
        <v>127</v>
      </c>
    </row>
    <row r="96" spans="1:1" x14ac:dyDescent="0.2">
      <c r="A96" s="5" t="s">
        <v>111</v>
      </c>
    </row>
    <row r="97" spans="1:1" x14ac:dyDescent="0.2">
      <c r="A97" s="5" t="s">
        <v>129</v>
      </c>
    </row>
    <row r="98" spans="1:1" x14ac:dyDescent="0.2">
      <c r="A98" s="5" t="s">
        <v>134</v>
      </c>
    </row>
    <row r="99" spans="1:1" x14ac:dyDescent="0.2">
      <c r="A99" s="5" t="s">
        <v>125</v>
      </c>
    </row>
    <row r="100" spans="1:1" x14ac:dyDescent="0.2">
      <c r="A100" s="5" t="s">
        <v>95</v>
      </c>
    </row>
    <row r="101" spans="1:1" x14ac:dyDescent="0.2">
      <c r="A101" s="5" t="s">
        <v>131</v>
      </c>
    </row>
    <row r="102" spans="1:1" x14ac:dyDescent="0.2">
      <c r="A102" s="5" t="s">
        <v>101</v>
      </c>
    </row>
    <row r="103" spans="1:1" x14ac:dyDescent="0.2">
      <c r="A103" s="5" t="s">
        <v>97</v>
      </c>
    </row>
    <row r="104" spans="1:1" x14ac:dyDescent="0.2">
      <c r="A104" s="5" t="s">
        <v>138</v>
      </c>
    </row>
    <row r="105" spans="1:1" x14ac:dyDescent="0.2">
      <c r="A105" s="5" t="s">
        <v>117</v>
      </c>
    </row>
    <row r="106" spans="1:1" x14ac:dyDescent="0.2">
      <c r="A106" s="5" t="s">
        <v>135</v>
      </c>
    </row>
    <row r="107" spans="1:1" x14ac:dyDescent="0.2">
      <c r="A107" s="5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3666-5E5A-B140-B4C0-F9D5A1540756}">
  <dimension ref="A1:C140"/>
  <sheetViews>
    <sheetView workbookViewId="0">
      <selection activeCell="F6" sqref="F6"/>
    </sheetView>
  </sheetViews>
  <sheetFormatPr baseColWidth="10" defaultRowHeight="16" x14ac:dyDescent="0.2"/>
  <cols>
    <col min="2" max="2" width="10.83203125" style="3"/>
  </cols>
  <sheetData>
    <row r="1" spans="1:3" x14ac:dyDescent="0.2">
      <c r="A1" t="s">
        <v>139</v>
      </c>
      <c r="B1" s="4" t="s">
        <v>143</v>
      </c>
      <c r="C1" s="4" t="s">
        <v>144</v>
      </c>
    </row>
    <row r="2" spans="1:3" ht="18" x14ac:dyDescent="0.2">
      <c r="A2" s="1" t="s">
        <v>0</v>
      </c>
      <c r="B2" s="2">
        <v>75.400000000000006</v>
      </c>
      <c r="C2" t="e">
        <f>VLOOKUP(A2, Country!A:B, 2, FALSE)</f>
        <v>#N/A</v>
      </c>
    </row>
    <row r="3" spans="1:3" ht="18" x14ac:dyDescent="0.2">
      <c r="A3" s="1" t="s">
        <v>1</v>
      </c>
      <c r="B3" s="2">
        <v>74.8</v>
      </c>
      <c r="C3">
        <f>VLOOKUP(A3, Country!A:B, 2, FALSE)</f>
        <v>6862.91</v>
      </c>
    </row>
    <row r="4" spans="1:3" ht="18" x14ac:dyDescent="0.2">
      <c r="A4" s="1" t="s">
        <v>2</v>
      </c>
      <c r="B4" s="2">
        <v>73.7</v>
      </c>
      <c r="C4">
        <f>VLOOKUP(A4, Country!A:B, 2, FALSE)</f>
        <v>4106.34</v>
      </c>
    </row>
    <row r="5" spans="1:3" ht="18" x14ac:dyDescent="0.2">
      <c r="A5" s="1" t="s">
        <v>3</v>
      </c>
      <c r="B5" s="2">
        <v>66.099999999999994</v>
      </c>
      <c r="C5" t="e">
        <f>VLOOKUP(A5, Country!A:B, 2, FALSE)</f>
        <v>#N/A</v>
      </c>
    </row>
    <row r="6" spans="1:3" ht="18" x14ac:dyDescent="0.2">
      <c r="A6" s="1" t="s">
        <v>4</v>
      </c>
      <c r="B6" s="2">
        <v>65.900000000000006</v>
      </c>
      <c r="C6">
        <f>VLOOKUP(A6, Country!A:B, 2, FALSE)</f>
        <v>4076.16</v>
      </c>
    </row>
    <row r="7" spans="1:3" ht="18" x14ac:dyDescent="0.2">
      <c r="A7" s="1" t="s">
        <v>5</v>
      </c>
      <c r="B7" s="2">
        <v>65.7</v>
      </c>
      <c r="C7">
        <f>VLOOKUP(A7, Country!A:B, 2, FALSE)</f>
        <v>3852.5</v>
      </c>
    </row>
    <row r="8" spans="1:3" ht="18" x14ac:dyDescent="0.2">
      <c r="A8" s="1" t="s">
        <v>6</v>
      </c>
      <c r="B8" s="2">
        <v>57.1</v>
      </c>
      <c r="C8" t="e">
        <f>VLOOKUP(A8, Country!A:B, 2, FALSE)</f>
        <v>#N/A</v>
      </c>
    </row>
    <row r="9" spans="1:3" ht="18" x14ac:dyDescent="0.2">
      <c r="A9" s="1" t="s">
        <v>7</v>
      </c>
      <c r="B9" s="2">
        <v>54.8</v>
      </c>
      <c r="C9">
        <f>VLOOKUP(A9, Country!A:B, 2, FALSE)</f>
        <v>5379.43</v>
      </c>
    </row>
    <row r="10" spans="1:3" ht="18" x14ac:dyDescent="0.2">
      <c r="A10" s="1" t="s">
        <v>8</v>
      </c>
      <c r="B10" s="2">
        <v>54.3</v>
      </c>
      <c r="C10">
        <f>VLOOKUP(A10, Country!A:B, 2, FALSE)</f>
        <v>4269.4799999999996</v>
      </c>
    </row>
    <row r="11" spans="1:3" ht="18" x14ac:dyDescent="0.2">
      <c r="A11" s="1" t="s">
        <v>9</v>
      </c>
      <c r="B11" s="2">
        <v>53.7</v>
      </c>
      <c r="C11" t="e">
        <f>VLOOKUP(A11, Country!A:B, 2, FALSE)</f>
        <v>#N/A</v>
      </c>
    </row>
    <row r="12" spans="1:3" ht="18" x14ac:dyDescent="0.2">
      <c r="A12" s="1" t="s">
        <v>10</v>
      </c>
      <c r="B12" s="2">
        <v>50.6</v>
      </c>
      <c r="C12">
        <f>VLOOKUP(A12, Country!A:B, 2, FALSE)</f>
        <v>3441.52</v>
      </c>
    </row>
    <row r="13" spans="1:3" ht="18" x14ac:dyDescent="0.2">
      <c r="A13" s="1" t="s">
        <v>11</v>
      </c>
      <c r="B13" s="2">
        <v>49.4</v>
      </c>
      <c r="C13">
        <f>VLOOKUP(A13, Country!A:B, 2, FALSE)</f>
        <v>3645.41</v>
      </c>
    </row>
    <row r="14" spans="1:3" ht="18" x14ac:dyDescent="0.2">
      <c r="A14" s="1" t="s">
        <v>12</v>
      </c>
      <c r="B14" s="2">
        <v>48.6</v>
      </c>
      <c r="C14">
        <f>VLOOKUP(A14, Country!A:B, 2, FALSE)</f>
        <v>4005.27</v>
      </c>
    </row>
    <row r="15" spans="1:3" ht="18" x14ac:dyDescent="0.2">
      <c r="A15" s="1" t="s">
        <v>13</v>
      </c>
      <c r="B15" s="2">
        <v>48.3</v>
      </c>
      <c r="C15">
        <f>VLOOKUP(A15, Country!A:B, 2, FALSE)</f>
        <v>3301.93</v>
      </c>
    </row>
    <row r="16" spans="1:3" ht="18" x14ac:dyDescent="0.2">
      <c r="A16" s="1" t="s">
        <v>14</v>
      </c>
      <c r="B16" s="2">
        <v>47.9</v>
      </c>
      <c r="C16" t="e">
        <f>VLOOKUP(A16, Country!A:B, 2, FALSE)</f>
        <v>#N/A</v>
      </c>
    </row>
    <row r="17" spans="1:3" ht="18" x14ac:dyDescent="0.2">
      <c r="A17" s="1" t="s">
        <v>15</v>
      </c>
      <c r="B17" s="2">
        <v>47.9</v>
      </c>
      <c r="C17">
        <f>VLOOKUP(A17, Country!A:B, 2, FALSE)</f>
        <v>3829.17</v>
      </c>
    </row>
    <row r="18" spans="1:3" ht="18" x14ac:dyDescent="0.2">
      <c r="A18" s="1" t="s">
        <v>16</v>
      </c>
      <c r="B18" s="2">
        <v>47.8</v>
      </c>
      <c r="C18">
        <f>VLOOKUP(A18, Country!A:B, 2, FALSE)</f>
        <v>3520.47</v>
      </c>
    </row>
    <row r="19" spans="1:3" ht="18" x14ac:dyDescent="0.2">
      <c r="A19" s="1" t="s">
        <v>17</v>
      </c>
      <c r="B19" s="2">
        <v>47.1</v>
      </c>
      <c r="C19">
        <f>VLOOKUP(A19, Country!A:B, 2, FALSE)</f>
        <v>3945.23</v>
      </c>
    </row>
    <row r="20" spans="1:3" ht="18" x14ac:dyDescent="0.2">
      <c r="A20" s="1" t="s">
        <v>18</v>
      </c>
      <c r="B20" s="2">
        <v>46.3</v>
      </c>
      <c r="C20">
        <f>VLOOKUP(A20, Country!A:B, 2, FALSE)</f>
        <v>3572.87</v>
      </c>
    </row>
    <row r="21" spans="1:3" ht="18" x14ac:dyDescent="0.2">
      <c r="A21" s="1" t="s">
        <v>19</v>
      </c>
      <c r="B21" s="2">
        <v>46.1</v>
      </c>
      <c r="C21">
        <f>VLOOKUP(A21, Country!A:B, 2, FALSE)</f>
        <v>3038.11</v>
      </c>
    </row>
    <row r="22" spans="1:3" ht="18" x14ac:dyDescent="0.2">
      <c r="A22" s="1" t="s">
        <v>20</v>
      </c>
      <c r="B22" s="2">
        <v>44.6</v>
      </c>
      <c r="C22" t="e">
        <f>VLOOKUP(A22, Country!A:B, 2, FALSE)</f>
        <v>#N/A</v>
      </c>
    </row>
    <row r="23" spans="1:3" ht="18" x14ac:dyDescent="0.2">
      <c r="A23" s="1" t="s">
        <v>21</v>
      </c>
      <c r="B23" s="2">
        <v>43.6</v>
      </c>
      <c r="C23">
        <f>VLOOKUP(A23, Country!A:B, 2, FALSE)</f>
        <v>2786.82</v>
      </c>
    </row>
    <row r="24" spans="1:3" ht="18" x14ac:dyDescent="0.2">
      <c r="A24" s="1" t="s">
        <v>22</v>
      </c>
      <c r="B24" s="2">
        <v>42.4</v>
      </c>
      <c r="C24">
        <f>VLOOKUP(A24, Country!A:B, 2, FALSE)</f>
        <v>3287.08</v>
      </c>
    </row>
    <row r="25" spans="1:3" ht="18" x14ac:dyDescent="0.2">
      <c r="A25" s="1" t="s">
        <v>23</v>
      </c>
      <c r="B25" s="2">
        <v>41.7</v>
      </c>
      <c r="C25">
        <f>VLOOKUP(A25, Country!A:B, 2, FALSE)</f>
        <v>3372.51</v>
      </c>
    </row>
    <row r="26" spans="1:3" ht="18" x14ac:dyDescent="0.2">
      <c r="A26" s="1" t="s">
        <v>24</v>
      </c>
      <c r="B26" s="2">
        <v>41.5</v>
      </c>
      <c r="C26">
        <f>VLOOKUP(A26, Country!A:B, 2, FALSE)</f>
        <v>2410.5300000000002</v>
      </c>
    </row>
    <row r="27" spans="1:3" ht="18" x14ac:dyDescent="0.2">
      <c r="A27" s="1" t="s">
        <v>25</v>
      </c>
      <c r="B27" s="2">
        <v>41.2</v>
      </c>
      <c r="C27">
        <f>VLOOKUP(A27, Country!A:B, 2, FALSE)</f>
        <v>3447.98</v>
      </c>
    </row>
    <row r="28" spans="1:3" ht="18" x14ac:dyDescent="0.2">
      <c r="A28" s="1" t="s">
        <v>26</v>
      </c>
      <c r="B28" s="2">
        <v>41.1</v>
      </c>
      <c r="C28">
        <f>VLOOKUP(A28, Country!A:B, 2, FALSE)</f>
        <v>2987.09</v>
      </c>
    </row>
    <row r="29" spans="1:3" ht="18" x14ac:dyDescent="0.2">
      <c r="A29" s="1" t="s">
        <v>27</v>
      </c>
      <c r="B29" s="2">
        <v>41</v>
      </c>
      <c r="C29">
        <f>VLOOKUP(A29, Country!A:B, 2, FALSE)</f>
        <v>2785.28</v>
      </c>
    </row>
    <row r="30" spans="1:3" ht="18" x14ac:dyDescent="0.2">
      <c r="A30" s="1" t="s">
        <v>28</v>
      </c>
      <c r="B30" s="2">
        <v>40.1</v>
      </c>
      <c r="C30">
        <f>VLOOKUP(A30, Country!A:B, 2, FALSE)</f>
        <v>2798.06</v>
      </c>
    </row>
    <row r="31" spans="1:3" ht="18" x14ac:dyDescent="0.2">
      <c r="A31" s="1" t="s">
        <v>29</v>
      </c>
      <c r="B31" s="2">
        <v>38.700000000000003</v>
      </c>
      <c r="C31">
        <f>VLOOKUP(A31, Country!A:B, 2, FALSE)</f>
        <v>3072.84</v>
      </c>
    </row>
    <row r="32" spans="1:3" ht="18" x14ac:dyDescent="0.2">
      <c r="A32" s="1" t="s">
        <v>30</v>
      </c>
      <c r="B32" s="2">
        <v>38.200000000000003</v>
      </c>
      <c r="C32">
        <f>VLOOKUP(A32, Country!A:B, 2, FALSE)</f>
        <v>2495.16</v>
      </c>
    </row>
    <row r="33" spans="1:3" ht="18" x14ac:dyDescent="0.2">
      <c r="A33" s="1" t="s">
        <v>31</v>
      </c>
      <c r="B33" s="2">
        <v>38.200000000000003</v>
      </c>
      <c r="C33">
        <f>VLOOKUP(A33, Country!A:B, 2, FALSE)</f>
        <v>1886.76</v>
      </c>
    </row>
    <row r="34" spans="1:3" ht="18" x14ac:dyDescent="0.2">
      <c r="A34" s="1" t="s">
        <v>32</v>
      </c>
      <c r="B34" s="2">
        <v>37.1</v>
      </c>
      <c r="C34">
        <f>VLOOKUP(A34, Country!A:B, 2, FALSE)</f>
        <v>1537.8</v>
      </c>
    </row>
    <row r="35" spans="1:3" ht="18" x14ac:dyDescent="0.2">
      <c r="A35" s="1" t="s">
        <v>33</v>
      </c>
      <c r="B35" s="2">
        <v>36.299999999999997</v>
      </c>
      <c r="C35">
        <f>VLOOKUP(A35, Country!A:B, 2, FALSE)</f>
        <v>1838.18</v>
      </c>
    </row>
    <row r="36" spans="1:3" ht="18" x14ac:dyDescent="0.2">
      <c r="A36" s="1" t="s">
        <v>34</v>
      </c>
      <c r="B36" s="2">
        <v>36.1</v>
      </c>
      <c r="C36">
        <f>VLOOKUP(A36, Country!A:B, 2, FALSE)</f>
        <v>996.61</v>
      </c>
    </row>
    <row r="37" spans="1:3" ht="18" x14ac:dyDescent="0.2">
      <c r="A37" s="1" t="s">
        <v>35</v>
      </c>
      <c r="B37" s="2">
        <v>36</v>
      </c>
      <c r="C37">
        <f>VLOOKUP(A37, Country!A:B, 2, FALSE)</f>
        <v>2818.77</v>
      </c>
    </row>
    <row r="38" spans="1:3" ht="18" x14ac:dyDescent="0.2">
      <c r="A38" s="1" t="s">
        <v>36</v>
      </c>
      <c r="B38" s="2">
        <v>35.9</v>
      </c>
      <c r="C38" t="e">
        <f>VLOOKUP(A38, Country!A:B, 2, FALSE)</f>
        <v>#N/A</v>
      </c>
    </row>
    <row r="39" spans="1:3" ht="18" x14ac:dyDescent="0.2">
      <c r="A39" s="1" t="s">
        <v>37</v>
      </c>
      <c r="B39" s="2">
        <v>35</v>
      </c>
      <c r="C39" t="e">
        <f>VLOOKUP(A39, Country!A:B, 2, FALSE)</f>
        <v>#N/A</v>
      </c>
    </row>
    <row r="40" spans="1:3" ht="18" x14ac:dyDescent="0.2">
      <c r="A40" s="1" t="s">
        <v>38</v>
      </c>
      <c r="B40" s="2">
        <v>34.4</v>
      </c>
      <c r="C40">
        <f>VLOOKUP(A40, Country!A:B, 2, FALSE)</f>
        <v>927.5</v>
      </c>
    </row>
    <row r="41" spans="1:3" ht="18" x14ac:dyDescent="0.2">
      <c r="A41" s="1" t="s">
        <v>39</v>
      </c>
      <c r="B41" s="2">
        <v>34.1</v>
      </c>
      <c r="C41">
        <f>VLOOKUP(A41, Country!A:B, 2, FALSE)</f>
        <v>1701.32</v>
      </c>
    </row>
    <row r="42" spans="1:3" ht="18" x14ac:dyDescent="0.2">
      <c r="A42" s="1" t="s">
        <v>40</v>
      </c>
      <c r="B42" s="2">
        <v>33.799999999999997</v>
      </c>
      <c r="C42">
        <f>VLOOKUP(A42, Country!A:B, 2, FALSE)</f>
        <v>1688.65</v>
      </c>
    </row>
    <row r="43" spans="1:3" ht="18" x14ac:dyDescent="0.2">
      <c r="A43" s="1" t="s">
        <v>41</v>
      </c>
      <c r="B43" s="2">
        <v>33.6</v>
      </c>
      <c r="C43">
        <f>VLOOKUP(A43, Country!A:B, 2, FALSE)</f>
        <v>2042.2</v>
      </c>
    </row>
    <row r="44" spans="1:3" ht="18" x14ac:dyDescent="0.2">
      <c r="A44" s="1" t="s">
        <v>42</v>
      </c>
      <c r="B44" s="2">
        <v>33.299999999999997</v>
      </c>
      <c r="C44">
        <f>VLOOKUP(A44, Country!A:B, 2, FALSE)</f>
        <v>897.13</v>
      </c>
    </row>
    <row r="45" spans="1:3" ht="18" x14ac:dyDescent="0.2">
      <c r="A45" s="1" t="s">
        <v>43</v>
      </c>
      <c r="B45" s="2">
        <v>32.799999999999997</v>
      </c>
      <c r="C45">
        <f>VLOOKUP(A45, Country!A:B, 2, FALSE)</f>
        <v>1225.6600000000001</v>
      </c>
    </row>
    <row r="46" spans="1:3" ht="18" x14ac:dyDescent="0.2">
      <c r="A46" s="1" t="s">
        <v>44</v>
      </c>
      <c r="B46" s="2">
        <v>32.200000000000003</v>
      </c>
      <c r="C46">
        <f>VLOOKUP(A46, Country!A:B, 2, FALSE)</f>
        <v>2734.78</v>
      </c>
    </row>
    <row r="47" spans="1:3" ht="18" x14ac:dyDescent="0.2">
      <c r="A47" s="1" t="s">
        <v>45</v>
      </c>
      <c r="B47" s="2">
        <v>31.6</v>
      </c>
      <c r="C47">
        <f>VLOOKUP(A47, Country!A:B, 2, FALSE)</f>
        <v>2092.09</v>
      </c>
    </row>
    <row r="48" spans="1:3" ht="18" x14ac:dyDescent="0.2">
      <c r="A48" s="1" t="s">
        <v>46</v>
      </c>
      <c r="B48" s="3">
        <v>31.5</v>
      </c>
      <c r="C48" t="e">
        <f>VLOOKUP(A48, Country!A:B, 2, FALSE)</f>
        <v>#N/A</v>
      </c>
    </row>
    <row r="49" spans="1:3" ht="18" x14ac:dyDescent="0.2">
      <c r="A49" s="1" t="s">
        <v>47</v>
      </c>
      <c r="B49" s="3">
        <v>31.5</v>
      </c>
      <c r="C49">
        <f>VLOOKUP(A49, Country!A:B, 2, FALSE)</f>
        <v>1701.33</v>
      </c>
    </row>
    <row r="50" spans="1:3" ht="18" x14ac:dyDescent="0.2">
      <c r="A50" s="1" t="s">
        <v>48</v>
      </c>
      <c r="B50" s="3">
        <v>31.5</v>
      </c>
      <c r="C50">
        <f>VLOOKUP(A50, Country!A:B, 2, FALSE)</f>
        <v>1029.74</v>
      </c>
    </row>
    <row r="51" spans="1:3" ht="18" x14ac:dyDescent="0.2">
      <c r="A51" s="1" t="s">
        <v>49</v>
      </c>
      <c r="B51" s="3">
        <v>31.1</v>
      </c>
      <c r="C51">
        <f>VLOOKUP(A51, Country!A:B, 2, FALSE)</f>
        <v>1064.97</v>
      </c>
    </row>
    <row r="52" spans="1:3" ht="18" x14ac:dyDescent="0.2">
      <c r="A52" s="1" t="s">
        <v>50</v>
      </c>
      <c r="B52" s="2">
        <v>31</v>
      </c>
      <c r="C52" t="e">
        <f>VLOOKUP(A52, Country!A:B, 2, FALSE)</f>
        <v>#N/A</v>
      </c>
    </row>
    <row r="53" spans="1:3" ht="18" x14ac:dyDescent="0.2">
      <c r="A53" s="1" t="s">
        <v>51</v>
      </c>
      <c r="B53" s="3">
        <v>30.9</v>
      </c>
      <c r="C53">
        <f>VLOOKUP(A53, Country!A:B, 2, FALSE)</f>
        <v>1458.62</v>
      </c>
    </row>
    <row r="54" spans="1:3" ht="18" x14ac:dyDescent="0.2">
      <c r="A54" s="1" t="s">
        <v>52</v>
      </c>
      <c r="B54" s="3">
        <v>30.5</v>
      </c>
      <c r="C54">
        <f>VLOOKUP(A54, Country!A:B, 2, FALSE)</f>
        <v>1644.77</v>
      </c>
    </row>
    <row r="55" spans="1:3" ht="18" x14ac:dyDescent="0.2">
      <c r="A55" s="1" t="s">
        <v>53</v>
      </c>
      <c r="B55" s="3">
        <v>30.5</v>
      </c>
      <c r="C55">
        <f>VLOOKUP(A55, Country!A:B, 2, FALSE)</f>
        <v>1516.63</v>
      </c>
    </row>
    <row r="56" spans="1:3" ht="18" x14ac:dyDescent="0.2">
      <c r="A56" s="1" t="s">
        <v>54</v>
      </c>
      <c r="B56" s="3">
        <v>29.9</v>
      </c>
      <c r="C56">
        <f>VLOOKUP(A56, Country!A:B, 2, FALSE)</f>
        <v>557.97</v>
      </c>
    </row>
    <row r="57" spans="1:3" ht="18" x14ac:dyDescent="0.2">
      <c r="A57" s="1" t="s">
        <v>55</v>
      </c>
      <c r="B57" s="3">
        <v>29.7</v>
      </c>
      <c r="C57">
        <f>VLOOKUP(A57, Country!A:B, 2, FALSE)</f>
        <v>1388.08</v>
      </c>
    </row>
    <row r="58" spans="1:3" ht="18" x14ac:dyDescent="0.2">
      <c r="A58" s="1" t="s">
        <v>56</v>
      </c>
      <c r="B58" s="3">
        <v>29.6</v>
      </c>
      <c r="C58" t="e">
        <f>VLOOKUP(A58, Country!A:B, 2, FALSE)</f>
        <v>#N/A</v>
      </c>
    </row>
    <row r="59" spans="1:3" ht="18" x14ac:dyDescent="0.2">
      <c r="A59" s="1" t="s">
        <v>57</v>
      </c>
      <c r="B59" s="3">
        <v>28.8</v>
      </c>
      <c r="C59">
        <f>VLOOKUP(A59, Country!A:B, 2, FALSE)</f>
        <v>1632.99</v>
      </c>
    </row>
    <row r="60" spans="1:3" ht="18" x14ac:dyDescent="0.2">
      <c r="A60" s="1" t="s">
        <v>58</v>
      </c>
      <c r="B60" s="3">
        <v>28.6</v>
      </c>
      <c r="C60">
        <f>VLOOKUP(A60, Country!A:B, 2, FALSE)</f>
        <v>1298.51</v>
      </c>
    </row>
    <row r="61" spans="1:3" ht="18" x14ac:dyDescent="0.2">
      <c r="A61" s="1" t="s">
        <v>59</v>
      </c>
      <c r="B61" s="3">
        <v>28.4</v>
      </c>
      <c r="C61">
        <f>VLOOKUP(A61, Country!A:B, 2, FALSE)</f>
        <v>2386.3200000000002</v>
      </c>
    </row>
    <row r="62" spans="1:3" ht="18" x14ac:dyDescent="0.2">
      <c r="A62" s="1" t="s">
        <v>60</v>
      </c>
      <c r="B62" s="3">
        <v>28.2</v>
      </c>
      <c r="C62" t="e">
        <f>VLOOKUP(A62, Country!A:B, 2, FALSE)</f>
        <v>#N/A</v>
      </c>
    </row>
    <row r="63" spans="1:3" ht="18" x14ac:dyDescent="0.2">
      <c r="A63" s="1" t="s">
        <v>61</v>
      </c>
      <c r="B63" s="2">
        <v>28</v>
      </c>
      <c r="C63" t="e">
        <f>VLOOKUP(A63, Country!A:B, 2, FALSE)</f>
        <v>#N/A</v>
      </c>
    </row>
    <row r="64" spans="1:3" ht="18" x14ac:dyDescent="0.2">
      <c r="A64" s="1" t="s">
        <v>62</v>
      </c>
      <c r="B64" s="2">
        <v>28</v>
      </c>
      <c r="C64" t="e">
        <f>VLOOKUP(A64, Country!A:B, 2, FALSE)</f>
        <v>#N/A</v>
      </c>
    </row>
    <row r="65" spans="1:3" ht="18" x14ac:dyDescent="0.2">
      <c r="A65" s="1" t="s">
        <v>63</v>
      </c>
      <c r="B65" s="3">
        <v>27.9</v>
      </c>
      <c r="C65" t="e">
        <f>VLOOKUP(A65, Country!A:B, 2, FALSE)</f>
        <v>#N/A</v>
      </c>
    </row>
    <row r="66" spans="1:3" ht="18" x14ac:dyDescent="0.2">
      <c r="A66" s="1" t="s">
        <v>64</v>
      </c>
      <c r="B66" s="3">
        <v>27.8</v>
      </c>
      <c r="C66" t="e">
        <f>VLOOKUP(A66, Country!A:B, 2, FALSE)</f>
        <v>#N/A</v>
      </c>
    </row>
    <row r="67" spans="1:3" ht="18" x14ac:dyDescent="0.2">
      <c r="A67" s="1" t="s">
        <v>65</v>
      </c>
      <c r="B67" s="3">
        <v>27.7</v>
      </c>
      <c r="C67">
        <f>VLOOKUP(A67, Country!A:B, 2, FALSE)</f>
        <v>562.5</v>
      </c>
    </row>
    <row r="68" spans="1:3" ht="18" x14ac:dyDescent="0.2">
      <c r="A68" s="1" t="s">
        <v>66</v>
      </c>
      <c r="B68" s="3">
        <v>27.5</v>
      </c>
      <c r="C68">
        <f>VLOOKUP(A68, Country!A:B, 2, FALSE)</f>
        <v>2068.6999999999998</v>
      </c>
    </row>
    <row r="69" spans="1:3" ht="18" x14ac:dyDescent="0.2">
      <c r="A69" s="1" t="s">
        <v>67</v>
      </c>
      <c r="B69" s="3">
        <v>27.5</v>
      </c>
      <c r="C69" t="e">
        <f>VLOOKUP(A69, Country!A:B, 2, FALSE)</f>
        <v>#N/A</v>
      </c>
    </row>
    <row r="70" spans="1:3" ht="18" x14ac:dyDescent="0.2">
      <c r="A70" s="1" t="s">
        <v>68</v>
      </c>
      <c r="B70" s="3">
        <v>27.4</v>
      </c>
      <c r="C70">
        <f>VLOOKUP(A70, Country!A:B, 2, FALSE)</f>
        <v>691.2</v>
      </c>
    </row>
    <row r="71" spans="1:3" ht="18" x14ac:dyDescent="0.2">
      <c r="A71" s="1" t="s">
        <v>69</v>
      </c>
      <c r="B71" s="3">
        <v>26.8</v>
      </c>
      <c r="C71">
        <f>VLOOKUP(A71, Country!A:B, 2, FALSE)</f>
        <v>920.03</v>
      </c>
    </row>
    <row r="72" spans="1:3" ht="18" x14ac:dyDescent="0.2">
      <c r="A72" s="1" t="s">
        <v>70</v>
      </c>
      <c r="B72" s="3">
        <v>26.1</v>
      </c>
      <c r="C72" t="e">
        <f>VLOOKUP(A72, Country!A:B, 2, FALSE)</f>
        <v>#N/A</v>
      </c>
    </row>
    <row r="73" spans="1:3" ht="18" x14ac:dyDescent="0.2">
      <c r="A73" s="1" t="s">
        <v>71</v>
      </c>
      <c r="B73" s="3">
        <v>25.5</v>
      </c>
      <c r="C73" t="e">
        <f>VLOOKUP(A73, Country!A:B, 2, FALSE)</f>
        <v>#N/A</v>
      </c>
    </row>
    <row r="74" spans="1:3" ht="18" x14ac:dyDescent="0.2">
      <c r="A74" s="1" t="s">
        <v>72</v>
      </c>
      <c r="B74" s="3">
        <v>25.4</v>
      </c>
      <c r="C74">
        <f>VLOOKUP(A74, Country!A:B, 2, FALSE)</f>
        <v>888.27</v>
      </c>
    </row>
    <row r="75" spans="1:3" ht="18" x14ac:dyDescent="0.2">
      <c r="A75" s="1" t="s">
        <v>73</v>
      </c>
      <c r="B75" s="3">
        <v>25.4</v>
      </c>
      <c r="C75">
        <f>VLOOKUP(A75, Country!A:B, 2, FALSE)</f>
        <v>826.22</v>
      </c>
    </row>
    <row r="76" spans="1:3" ht="18" x14ac:dyDescent="0.2">
      <c r="A76" s="1" t="s">
        <v>74</v>
      </c>
      <c r="B76" s="3">
        <v>25.3</v>
      </c>
      <c r="C76">
        <f>VLOOKUP(A76, Country!A:B, 2, FALSE)</f>
        <v>1180.9100000000001</v>
      </c>
    </row>
    <row r="77" spans="1:3" ht="18" x14ac:dyDescent="0.2">
      <c r="A77" s="1" t="s">
        <v>75</v>
      </c>
      <c r="B77" s="2">
        <v>25</v>
      </c>
      <c r="C77">
        <f>VLOOKUP(A77, Country!A:B, 2, FALSE)</f>
        <v>791.88</v>
      </c>
    </row>
    <row r="78" spans="1:3" ht="18" x14ac:dyDescent="0.2">
      <c r="A78" s="1" t="s">
        <v>76</v>
      </c>
      <c r="B78" s="3">
        <v>34.799999999999997</v>
      </c>
      <c r="C78" t="e">
        <f>VLOOKUP(A78, Country!A:B, 2, FALSE)</f>
        <v>#N/A</v>
      </c>
    </row>
    <row r="79" spans="1:3" ht="18" x14ac:dyDescent="0.2">
      <c r="A79" s="1" t="s">
        <v>77</v>
      </c>
      <c r="B79" s="3">
        <v>24.5</v>
      </c>
      <c r="C79" t="e">
        <f>VLOOKUP(A79, Country!A:B, 2, FALSE)</f>
        <v>#N/A</v>
      </c>
    </row>
    <row r="80" spans="1:3" ht="18" x14ac:dyDescent="0.2">
      <c r="A80" s="1" t="s">
        <v>78</v>
      </c>
      <c r="B80" s="3">
        <v>24.4</v>
      </c>
      <c r="C80">
        <f>VLOOKUP(A80, Country!A:B, 2, FALSE)</f>
        <v>122.75</v>
      </c>
    </row>
    <row r="81" spans="1:3" ht="18" x14ac:dyDescent="0.2">
      <c r="A81" s="1" t="s">
        <v>79</v>
      </c>
      <c r="B81" s="3">
        <v>24.3</v>
      </c>
      <c r="C81">
        <f>VLOOKUP(A81, Country!A:B, 2, FALSE)</f>
        <v>557.94000000000005</v>
      </c>
    </row>
    <row r="82" spans="1:3" ht="18" x14ac:dyDescent="0.2">
      <c r="A82" s="1" t="s">
        <v>80</v>
      </c>
      <c r="B82" s="3">
        <v>24.3</v>
      </c>
      <c r="C82">
        <f>VLOOKUP(A82, Country!A:B, 2, FALSE)</f>
        <v>930.84</v>
      </c>
    </row>
    <row r="83" spans="1:3" ht="18" x14ac:dyDescent="0.2">
      <c r="A83" s="1" t="s">
        <v>81</v>
      </c>
      <c r="B83" s="3">
        <v>24.2</v>
      </c>
      <c r="C83">
        <f>VLOOKUP(A83, Country!A:B, 2, FALSE)</f>
        <v>1187.71</v>
      </c>
    </row>
    <row r="84" spans="1:3" ht="18" x14ac:dyDescent="0.2">
      <c r="A84" s="1" t="s">
        <v>82</v>
      </c>
      <c r="B84" s="3">
        <v>24.1</v>
      </c>
      <c r="C84">
        <f>VLOOKUP(A84, Country!A:B, 2, FALSE)</f>
        <v>716.25</v>
      </c>
    </row>
    <row r="85" spans="1:3" ht="18" x14ac:dyDescent="0.2">
      <c r="A85" s="1" t="s">
        <v>83</v>
      </c>
      <c r="B85" s="3">
        <v>24.1</v>
      </c>
      <c r="C85">
        <f>VLOOKUP(A85, Country!A:B, 2, FALSE)</f>
        <v>741.51</v>
      </c>
    </row>
    <row r="86" spans="1:3" ht="18" x14ac:dyDescent="0.2">
      <c r="A86" s="1" t="s">
        <v>84</v>
      </c>
      <c r="B86" s="3">
        <v>24.1</v>
      </c>
      <c r="C86">
        <f>VLOOKUP(A86, Country!A:B, 2, FALSE)</f>
        <v>632.23</v>
      </c>
    </row>
    <row r="87" spans="1:3" ht="18" x14ac:dyDescent="0.2">
      <c r="A87" s="1" t="s">
        <v>85</v>
      </c>
      <c r="B87" s="3">
        <v>23.8</v>
      </c>
      <c r="C87" t="e">
        <f>VLOOKUP(A87, Country!A:B, 2, FALSE)</f>
        <v>#N/A</v>
      </c>
    </row>
    <row r="88" spans="1:3" ht="18" x14ac:dyDescent="0.2">
      <c r="A88" s="1" t="s">
        <v>86</v>
      </c>
      <c r="B88" s="3">
        <v>23.5</v>
      </c>
      <c r="C88">
        <f>VLOOKUP(A88, Country!A:B, 2, FALSE)</f>
        <v>462.55</v>
      </c>
    </row>
    <row r="89" spans="1:3" ht="18" x14ac:dyDescent="0.2">
      <c r="A89" s="1" t="s">
        <v>87</v>
      </c>
      <c r="B89" s="3">
        <v>23.4</v>
      </c>
      <c r="C89" t="e">
        <f>VLOOKUP(A89, Country!A:B, 2, FALSE)</f>
        <v>#N/A</v>
      </c>
    </row>
    <row r="90" spans="1:3" ht="18" x14ac:dyDescent="0.2">
      <c r="A90" s="1" t="s">
        <v>88</v>
      </c>
      <c r="B90" s="3">
        <v>23.2</v>
      </c>
      <c r="C90">
        <f>VLOOKUP(A90, Country!A:B, 2, FALSE)</f>
        <v>1129.5899999999999</v>
      </c>
    </row>
    <row r="91" spans="1:3" ht="18" x14ac:dyDescent="0.2">
      <c r="A91" s="1" t="s">
        <v>89</v>
      </c>
      <c r="B91" s="3">
        <v>23.1</v>
      </c>
      <c r="C91" t="e">
        <f>VLOOKUP(A91, Country!A:B, 2, FALSE)</f>
        <v>#N/A</v>
      </c>
    </row>
    <row r="92" spans="1:3" ht="18" x14ac:dyDescent="0.2">
      <c r="A92" s="1" t="s">
        <v>90</v>
      </c>
      <c r="B92" s="3">
        <v>23.1</v>
      </c>
      <c r="C92">
        <f>VLOOKUP(A92, Country!A:B, 2, FALSE)</f>
        <v>355.56</v>
      </c>
    </row>
    <row r="93" spans="1:3" ht="18" x14ac:dyDescent="0.2">
      <c r="A93" s="1" t="s">
        <v>91</v>
      </c>
      <c r="B93" s="3">
        <v>23.1</v>
      </c>
      <c r="C93" t="e">
        <f>VLOOKUP(A93, Country!A:B, 2, FALSE)</f>
        <v>#N/A</v>
      </c>
    </row>
    <row r="94" spans="1:3" ht="18" x14ac:dyDescent="0.2">
      <c r="A94" s="1" t="s">
        <v>92</v>
      </c>
      <c r="B94" s="2">
        <v>23</v>
      </c>
      <c r="C94" t="e">
        <f>VLOOKUP(A94, Country!A:B, 2, FALSE)</f>
        <v>#N/A</v>
      </c>
    </row>
    <row r="95" spans="1:3" ht="18" x14ac:dyDescent="0.2">
      <c r="A95" s="1" t="s">
        <v>93</v>
      </c>
      <c r="B95" s="3">
        <v>22.9</v>
      </c>
      <c r="C95" t="e">
        <f>VLOOKUP(A95, Country!A:B, 2, FALSE)</f>
        <v>#N/A</v>
      </c>
    </row>
    <row r="96" spans="1:3" ht="18" x14ac:dyDescent="0.2">
      <c r="A96" s="1" t="s">
        <v>94</v>
      </c>
      <c r="B96" s="3">
        <v>22.7</v>
      </c>
      <c r="C96">
        <f>VLOOKUP(A96, Country!A:B, 2, FALSE)</f>
        <v>644.82000000000005</v>
      </c>
    </row>
    <row r="97" spans="1:3" ht="18" x14ac:dyDescent="0.2">
      <c r="A97" s="1" t="s">
        <v>95</v>
      </c>
      <c r="B97" s="3">
        <v>22.6</v>
      </c>
      <c r="C97">
        <f>VLOOKUP(A97, Country!A:B, 2, FALSE)</f>
        <v>243.75</v>
      </c>
    </row>
    <row r="98" spans="1:3" ht="18" x14ac:dyDescent="0.2">
      <c r="A98" s="1" t="s">
        <v>96</v>
      </c>
      <c r="B98" s="3">
        <v>22.6</v>
      </c>
      <c r="C98">
        <f>VLOOKUP(A98, Country!A:B, 2, FALSE)</f>
        <v>539.49</v>
      </c>
    </row>
    <row r="99" spans="1:3" ht="18" x14ac:dyDescent="0.2">
      <c r="A99" s="1" t="s">
        <v>97</v>
      </c>
      <c r="B99" s="3">
        <v>22.4</v>
      </c>
      <c r="C99">
        <f>VLOOKUP(A99, Country!A:B, 2, FALSE)</f>
        <v>189.88</v>
      </c>
    </row>
    <row r="100" spans="1:3" ht="18" x14ac:dyDescent="0.2">
      <c r="A100" s="1" t="s">
        <v>98</v>
      </c>
      <c r="B100" s="3">
        <v>22.2</v>
      </c>
      <c r="C100">
        <f>VLOOKUP(A100, Country!A:B, 2, FALSE)</f>
        <v>1137.2</v>
      </c>
    </row>
    <row r="101" spans="1:3" ht="18" x14ac:dyDescent="0.2">
      <c r="A101" s="1" t="s">
        <v>99</v>
      </c>
      <c r="B101" s="3">
        <v>21.6</v>
      </c>
      <c r="C101" t="e">
        <f>VLOOKUP(A101, Country!A:B, 2, FALSE)</f>
        <v>#N/A</v>
      </c>
    </row>
    <row r="102" spans="1:3" ht="18" x14ac:dyDescent="0.2">
      <c r="A102" s="1" t="s">
        <v>100</v>
      </c>
      <c r="B102" s="3">
        <v>21.6</v>
      </c>
      <c r="C102">
        <f>VLOOKUP(A102, Country!A:B, 2, FALSE)</f>
        <v>1414.5</v>
      </c>
    </row>
    <row r="103" spans="1:3" ht="18" x14ac:dyDescent="0.2">
      <c r="A103" s="1" t="s">
        <v>101</v>
      </c>
      <c r="B103" s="3">
        <v>21.5</v>
      </c>
      <c r="C103">
        <f>VLOOKUP(A103, Country!A:B, 2, FALSE)</f>
        <v>197.61</v>
      </c>
    </row>
    <row r="104" spans="1:3" ht="18" x14ac:dyDescent="0.2">
      <c r="A104" s="1" t="s">
        <v>102</v>
      </c>
      <c r="B104" s="3">
        <v>21.4</v>
      </c>
      <c r="C104" t="e">
        <f>VLOOKUP(A104, Country!A:B, 2, FALSE)</f>
        <v>#N/A</v>
      </c>
    </row>
    <row r="105" spans="1:3" ht="18" x14ac:dyDescent="0.2">
      <c r="A105" s="1" t="s">
        <v>103</v>
      </c>
      <c r="B105" s="3">
        <v>20.5</v>
      </c>
      <c r="C105">
        <f>VLOOKUP(A105, Country!A:B, 2, FALSE)</f>
        <v>530.59</v>
      </c>
    </row>
    <row r="106" spans="1:3" ht="18" x14ac:dyDescent="0.2">
      <c r="A106" s="1" t="s">
        <v>104</v>
      </c>
      <c r="B106" s="3">
        <v>20.399999999999999</v>
      </c>
      <c r="C106">
        <f>VLOOKUP(A106, Country!A:B, 2, FALSE)</f>
        <v>466.32</v>
      </c>
    </row>
    <row r="107" spans="1:3" ht="18" x14ac:dyDescent="0.2">
      <c r="A107" s="1" t="s">
        <v>105</v>
      </c>
      <c r="B107" s="3">
        <v>20.3</v>
      </c>
      <c r="C107">
        <f>VLOOKUP(A107, Country!A:B, 2, FALSE)</f>
        <v>774.99</v>
      </c>
    </row>
    <row r="108" spans="1:3" ht="18" x14ac:dyDescent="0.2">
      <c r="A108" s="1" t="s">
        <v>106</v>
      </c>
      <c r="B108" s="3">
        <v>20.3</v>
      </c>
      <c r="C108">
        <f>VLOOKUP(A108, Country!A:B, 2, FALSE)</f>
        <v>509.62</v>
      </c>
    </row>
    <row r="109" spans="1:3" ht="18" x14ac:dyDescent="0.2">
      <c r="A109" s="1" t="s">
        <v>107</v>
      </c>
      <c r="B109" s="3">
        <v>20.100000000000001</v>
      </c>
      <c r="C109">
        <f>VLOOKUP(A109, Country!A:B, 2, FALSE)</f>
        <v>1098.28</v>
      </c>
    </row>
    <row r="110" spans="1:3" ht="18" x14ac:dyDescent="0.2">
      <c r="A110" s="1" t="s">
        <v>108</v>
      </c>
      <c r="B110" s="3">
        <v>19.899999999999999</v>
      </c>
      <c r="C110">
        <f>VLOOKUP(A110, Country!A:B, 2, FALSE)</f>
        <v>703</v>
      </c>
    </row>
    <row r="111" spans="1:3" ht="18" x14ac:dyDescent="0.2">
      <c r="A111" s="1" t="s">
        <v>109</v>
      </c>
      <c r="B111" s="3">
        <v>19.399999999999999</v>
      </c>
      <c r="C111">
        <f>VLOOKUP(A111, Country!A:B, 2, FALSE)</f>
        <v>644.53</v>
      </c>
    </row>
    <row r="112" spans="1:3" ht="18" x14ac:dyDescent="0.2">
      <c r="A112" s="1" t="s">
        <v>110</v>
      </c>
      <c r="B112" s="3">
        <v>19.100000000000001</v>
      </c>
      <c r="C112">
        <f>VLOOKUP(A112, Country!A:B, 2, FALSE)</f>
        <v>367.77</v>
      </c>
    </row>
    <row r="113" spans="1:3" ht="18" x14ac:dyDescent="0.2">
      <c r="A113" s="1" t="s">
        <v>111</v>
      </c>
      <c r="B113" s="3">
        <v>19.100000000000001</v>
      </c>
      <c r="C113">
        <f>VLOOKUP(A113, Country!A:B, 2, FALSE)</f>
        <v>318.86</v>
      </c>
    </row>
    <row r="114" spans="1:3" ht="18" x14ac:dyDescent="0.2">
      <c r="A114" s="1" t="s">
        <v>112</v>
      </c>
      <c r="B114" s="3">
        <v>18.899999999999999</v>
      </c>
      <c r="C114">
        <f>VLOOKUP(A114, Country!A:B, 2, FALSE)</f>
        <v>463.44</v>
      </c>
    </row>
    <row r="115" spans="1:3" ht="18" x14ac:dyDescent="0.2">
      <c r="A115" s="1" t="s">
        <v>113</v>
      </c>
      <c r="B115" s="3">
        <v>18.899999999999999</v>
      </c>
      <c r="C115">
        <f>VLOOKUP(A115, Country!A:B, 2, FALSE)</f>
        <v>381.98</v>
      </c>
    </row>
    <row r="116" spans="1:3" ht="18" x14ac:dyDescent="0.2">
      <c r="A116" s="1" t="s">
        <v>114</v>
      </c>
      <c r="B116" s="3">
        <v>18.8</v>
      </c>
      <c r="C116">
        <f>VLOOKUP(A116, Country!A:B, 2, FALSE)</f>
        <v>469</v>
      </c>
    </row>
    <row r="117" spans="1:3" ht="18" x14ac:dyDescent="0.2">
      <c r="A117" s="1" t="s">
        <v>115</v>
      </c>
      <c r="B117" s="3">
        <v>18.3</v>
      </c>
      <c r="C117">
        <f>VLOOKUP(A117, Country!A:B, 2, FALSE)</f>
        <v>478.72</v>
      </c>
    </row>
    <row r="118" spans="1:3" ht="18" x14ac:dyDescent="0.2">
      <c r="A118" s="1" t="s">
        <v>116</v>
      </c>
      <c r="B118" s="3">
        <v>18.2</v>
      </c>
      <c r="C118">
        <f>VLOOKUP(A118, Country!A:B, 2, FALSE)</f>
        <v>497.47</v>
      </c>
    </row>
    <row r="119" spans="1:3" ht="18" x14ac:dyDescent="0.2">
      <c r="A119" s="1" t="s">
        <v>117</v>
      </c>
      <c r="B119" s="3">
        <v>18.2</v>
      </c>
      <c r="C119">
        <f>VLOOKUP(A119, Country!A:B, 2, FALSE)</f>
        <v>177.32</v>
      </c>
    </row>
    <row r="120" spans="1:3" ht="18" x14ac:dyDescent="0.2">
      <c r="A120" s="1" t="s">
        <v>118</v>
      </c>
      <c r="B120" s="3">
        <v>18.100000000000001</v>
      </c>
      <c r="C120">
        <f>VLOOKUP(A120, Country!A:B, 2, FALSE)</f>
        <v>427.57</v>
      </c>
    </row>
    <row r="121" spans="1:3" ht="18" x14ac:dyDescent="0.2">
      <c r="A121" s="1" t="s">
        <v>119</v>
      </c>
      <c r="B121" s="3">
        <v>17.8</v>
      </c>
      <c r="C121">
        <f>VLOOKUP(A121, Country!A:B, 2, FALSE)</f>
        <v>626.51</v>
      </c>
    </row>
    <row r="122" spans="1:3" ht="18" x14ac:dyDescent="0.2">
      <c r="A122" s="1" t="s">
        <v>120</v>
      </c>
      <c r="B122" s="3">
        <v>17.7</v>
      </c>
      <c r="C122" t="e">
        <f>VLOOKUP(A122, Country!A:B, 2, FALSE)</f>
        <v>#N/A</v>
      </c>
    </row>
    <row r="123" spans="1:3" ht="18" x14ac:dyDescent="0.2">
      <c r="A123" s="1" t="s">
        <v>121</v>
      </c>
      <c r="B123" s="3">
        <v>17.399999999999999</v>
      </c>
      <c r="C123">
        <f>VLOOKUP(A123, Country!A:B, 2, FALSE)</f>
        <v>512.55999999999995</v>
      </c>
    </row>
    <row r="124" spans="1:3" ht="18" x14ac:dyDescent="0.2">
      <c r="A124" s="1" t="s">
        <v>122</v>
      </c>
      <c r="B124" s="3">
        <v>17.3</v>
      </c>
      <c r="C124">
        <f>VLOOKUP(A124, Country!A:B, 2, FALSE)</f>
        <v>527.49</v>
      </c>
    </row>
    <row r="125" spans="1:3" ht="18" x14ac:dyDescent="0.2">
      <c r="A125" s="1" t="s">
        <v>123</v>
      </c>
      <c r="B125" s="3">
        <v>17.100000000000001</v>
      </c>
      <c r="C125">
        <f>VLOOKUP(A125, Country!A:B, 2, FALSE)</f>
        <v>325.8</v>
      </c>
    </row>
    <row r="126" spans="1:3" ht="18" x14ac:dyDescent="0.2">
      <c r="A126" s="1" t="s">
        <v>124</v>
      </c>
      <c r="B126" s="3">
        <v>17.100000000000001</v>
      </c>
      <c r="C126">
        <f>VLOOKUP(A126, Country!A:B, 2, FALSE)</f>
        <v>485.26</v>
      </c>
    </row>
    <row r="127" spans="1:3" ht="18" x14ac:dyDescent="0.2">
      <c r="A127" s="1" t="s">
        <v>125</v>
      </c>
      <c r="B127" s="3">
        <v>16.8</v>
      </c>
      <c r="C127">
        <f>VLOOKUP(A127, Country!A:B, 2, FALSE)</f>
        <v>253.36</v>
      </c>
    </row>
    <row r="128" spans="1:3" ht="18" x14ac:dyDescent="0.2">
      <c r="A128" s="1" t="s">
        <v>126</v>
      </c>
      <c r="B128" s="3">
        <v>16.600000000000001</v>
      </c>
      <c r="C128">
        <f>VLOOKUP(A128, Country!A:B, 2, FALSE)</f>
        <v>377.54</v>
      </c>
    </row>
    <row r="129" spans="1:3" ht="18" x14ac:dyDescent="0.2">
      <c r="A129" s="1" t="s">
        <v>127</v>
      </c>
      <c r="B129" s="3">
        <v>16.3</v>
      </c>
      <c r="C129">
        <f>VLOOKUP(A129, Country!A:B, 2, FALSE)</f>
        <v>324.92</v>
      </c>
    </row>
    <row r="130" spans="1:3" ht="18" x14ac:dyDescent="0.2">
      <c r="A130" s="1" t="s">
        <v>128</v>
      </c>
      <c r="B130" s="3">
        <v>15.8</v>
      </c>
      <c r="C130">
        <f>VLOOKUP(A130, Country!A:B, 2, FALSE)</f>
        <v>792.5</v>
      </c>
    </row>
    <row r="131" spans="1:3" ht="18" x14ac:dyDescent="0.2">
      <c r="A131" s="1" t="s">
        <v>129</v>
      </c>
      <c r="B131" s="3">
        <v>15.2</v>
      </c>
      <c r="C131">
        <f>VLOOKUP(A131, Country!A:B, 2, FALSE)</f>
        <v>311.08999999999997</v>
      </c>
    </row>
    <row r="132" spans="1:3" ht="18" x14ac:dyDescent="0.2">
      <c r="A132" s="1" t="s">
        <v>130</v>
      </c>
      <c r="B132" s="3">
        <v>14.5</v>
      </c>
      <c r="C132" t="e">
        <f>VLOOKUP(A132, Country!A:B, 2, FALSE)</f>
        <v>#N/A</v>
      </c>
    </row>
    <row r="133" spans="1:3" ht="18" x14ac:dyDescent="0.2">
      <c r="A133" s="1" t="s">
        <v>131</v>
      </c>
      <c r="B133" s="3">
        <v>14.1</v>
      </c>
      <c r="C133">
        <f>VLOOKUP(A133, Country!A:B, 2, FALSE)</f>
        <v>228.51</v>
      </c>
    </row>
    <row r="134" spans="1:3" ht="18" x14ac:dyDescent="0.2">
      <c r="A134" s="1" t="s">
        <v>132</v>
      </c>
      <c r="B134" s="3">
        <v>13.5</v>
      </c>
      <c r="C134" t="e">
        <f>VLOOKUP(A134, Country!A:B, 2, FALSE)</f>
        <v>#N/A</v>
      </c>
    </row>
    <row r="135" spans="1:3" ht="18" x14ac:dyDescent="0.2">
      <c r="A135" s="1" t="s">
        <v>133</v>
      </c>
      <c r="B135" s="3">
        <v>13.1</v>
      </c>
      <c r="C135">
        <f>VLOOKUP(A135, Country!A:B, 2, FALSE)</f>
        <v>823.76</v>
      </c>
    </row>
    <row r="136" spans="1:3" ht="18" x14ac:dyDescent="0.2">
      <c r="A136" s="1" t="s">
        <v>134</v>
      </c>
      <c r="B136" s="3">
        <v>12.7</v>
      </c>
      <c r="C136">
        <f>VLOOKUP(A136, Country!A:B, 2, FALSE)</f>
        <v>271.77999999999997</v>
      </c>
    </row>
    <row r="137" spans="1:3" ht="18" x14ac:dyDescent="0.2">
      <c r="A137" s="1" t="s">
        <v>135</v>
      </c>
      <c r="B137" s="3">
        <v>12.2</v>
      </c>
      <c r="C137">
        <f>VLOOKUP(A137, Country!A:B, 2, FALSE)</f>
        <v>147.61000000000001</v>
      </c>
    </row>
    <row r="138" spans="1:3" ht="18" x14ac:dyDescent="0.2">
      <c r="A138" s="1" t="s">
        <v>136</v>
      </c>
      <c r="B138" s="3">
        <v>12.1</v>
      </c>
      <c r="C138">
        <f>VLOOKUP(A138, Country!A:B, 2, FALSE)</f>
        <v>347.57</v>
      </c>
    </row>
    <row r="139" spans="1:3" ht="18" x14ac:dyDescent="0.2">
      <c r="A139" s="1" t="s">
        <v>137</v>
      </c>
      <c r="B139" s="2">
        <v>12</v>
      </c>
      <c r="C139" t="e">
        <f>VLOOKUP(A139, Country!A:B, 2, FALSE)</f>
        <v>#N/A</v>
      </c>
    </row>
    <row r="140" spans="1:3" ht="18" x14ac:dyDescent="0.2">
      <c r="A140" s="1" t="s">
        <v>138</v>
      </c>
      <c r="B140" s="3">
        <v>11.2</v>
      </c>
      <c r="C140">
        <f>VLOOKUP(A140, Country!A:B, 2, FALSE)</f>
        <v>181.6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698C-AA61-614B-9E5A-45F75F5C3717}">
  <dimension ref="A1:E107"/>
  <sheetViews>
    <sheetView workbookViewId="0">
      <selection activeCell="C1" sqref="C1"/>
    </sheetView>
  </sheetViews>
  <sheetFormatPr baseColWidth="10" defaultRowHeight="16" x14ac:dyDescent="0.2"/>
  <sheetData>
    <row r="1" spans="1:5" x14ac:dyDescent="0.2">
      <c r="A1" s="4" t="s">
        <v>139</v>
      </c>
      <c r="B1" s="4" t="s">
        <v>140</v>
      </c>
      <c r="C1" s="4" t="s">
        <v>143</v>
      </c>
      <c r="D1" s="4" t="s">
        <v>141</v>
      </c>
      <c r="E1" s="4" t="s">
        <v>142</v>
      </c>
    </row>
    <row r="2" spans="1:5" x14ac:dyDescent="0.2">
      <c r="A2" s="5" t="s">
        <v>1</v>
      </c>
      <c r="B2" s="5">
        <v>6862.91</v>
      </c>
      <c r="C2" s="4">
        <f>VLOOKUP(A2, Sheet1!A:B, 2, FALSE)</f>
        <v>74.8</v>
      </c>
      <c r="D2">
        <f>(B2-B$18)*100/B$18</f>
        <v>108.7843922265354</v>
      </c>
      <c r="E2">
        <f>(C2-C$18)*100/C$18</f>
        <v>76.415094339622641</v>
      </c>
    </row>
    <row r="3" spans="1:5" x14ac:dyDescent="0.2">
      <c r="A3" s="5" t="s">
        <v>7</v>
      </c>
      <c r="B3" s="5">
        <v>5379.43</v>
      </c>
      <c r="C3" s="4">
        <f>VLOOKUP(A3, Sheet1!A:B, 2, FALSE)</f>
        <v>54.8</v>
      </c>
      <c r="D3">
        <f t="shared" ref="D3:D66" si="0">(B3-B$18)*100/B$18</f>
        <v>63.653759567762279</v>
      </c>
      <c r="E3">
        <f t="shared" ref="E3:E66" si="1">(C3-C$18)*100/C$18</f>
        <v>29.245283018867919</v>
      </c>
    </row>
    <row r="4" spans="1:5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 t="shared" si="0"/>
        <v>29.886707959648067</v>
      </c>
      <c r="E4">
        <f t="shared" si="1"/>
        <v>28.066037735849051</v>
      </c>
    </row>
    <row r="5" spans="1:5" x14ac:dyDescent="0.2">
      <c r="A5" s="5" t="s">
        <v>2</v>
      </c>
      <c r="B5" s="5">
        <v>4106.34</v>
      </c>
      <c r="C5" s="4">
        <f>VLOOKUP(A5, Sheet1!A:B, 2, FALSE)</f>
        <v>73.7</v>
      </c>
      <c r="D5">
        <f t="shared" si="0"/>
        <v>24.923640434671512</v>
      </c>
      <c r="E5">
        <f t="shared" si="1"/>
        <v>73.820754716981142</v>
      </c>
    </row>
    <row r="6" spans="1:5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 t="shared" si="0"/>
        <v>24.00550032247466</v>
      </c>
      <c r="E6">
        <f t="shared" si="1"/>
        <v>55.424528301886816</v>
      </c>
    </row>
    <row r="7" spans="1:5" x14ac:dyDescent="0.2">
      <c r="A7" s="5" t="s">
        <v>12</v>
      </c>
      <c r="B7" s="5">
        <v>4005.27</v>
      </c>
      <c r="C7" s="4">
        <f>VLOOKUP(A7, Sheet1!A:B, 2, FALSE)</f>
        <v>48.6</v>
      </c>
      <c r="D7">
        <f t="shared" si="0"/>
        <v>21.848874989352254</v>
      </c>
      <c r="E7">
        <f t="shared" si="1"/>
        <v>14.622641509433969</v>
      </c>
    </row>
    <row r="8" spans="1:5" x14ac:dyDescent="0.2">
      <c r="A8" s="5" t="s">
        <v>17</v>
      </c>
      <c r="B8" s="5">
        <v>3945.23</v>
      </c>
      <c r="C8" s="4">
        <f>VLOOKUP(A8, Sheet1!A:B, 2, FALSE)</f>
        <v>47.1</v>
      </c>
      <c r="D8">
        <f t="shared" si="0"/>
        <v>20.022329848984516</v>
      </c>
      <c r="E8">
        <f t="shared" si="1"/>
        <v>11.084905660377366</v>
      </c>
    </row>
    <row r="9" spans="1:5" x14ac:dyDescent="0.2">
      <c r="A9" s="5" t="s">
        <v>5</v>
      </c>
      <c r="B9" s="5">
        <v>3852.5</v>
      </c>
      <c r="C9" s="4">
        <f>VLOOKUP(A9, Sheet1!A:B, 2, FALSE)</f>
        <v>65.7</v>
      </c>
      <c r="D9">
        <f t="shared" si="0"/>
        <v>17.201285031091427</v>
      </c>
      <c r="E9">
        <f t="shared" si="1"/>
        <v>54.952830188679258</v>
      </c>
    </row>
    <row r="10" spans="1:5" x14ac:dyDescent="0.2">
      <c r="A10" s="5" t="s">
        <v>15</v>
      </c>
      <c r="B10" s="5">
        <v>3829.17</v>
      </c>
      <c r="C10" s="4">
        <f>VLOOKUP(A10, Sheet1!A:B, 2, FALSE)</f>
        <v>47.9</v>
      </c>
      <c r="D10">
        <f t="shared" si="0"/>
        <v>16.491536561324949</v>
      </c>
      <c r="E10">
        <f t="shared" si="1"/>
        <v>12.971698113207548</v>
      </c>
    </row>
    <row r="11" spans="1:5" x14ac:dyDescent="0.2">
      <c r="A11" s="5" t="s">
        <v>11</v>
      </c>
      <c r="B11" s="5">
        <v>3645.41</v>
      </c>
      <c r="C11" s="4">
        <f>VLOOKUP(A11, Sheet1!A:B, 2, FALSE)</f>
        <v>49.4</v>
      </c>
      <c r="D11">
        <f t="shared" si="0"/>
        <v>10.901164559426602</v>
      </c>
      <c r="E11">
        <f t="shared" si="1"/>
        <v>16.509433962264151</v>
      </c>
    </row>
    <row r="12" spans="1:5" x14ac:dyDescent="0.2">
      <c r="A12" s="5" t="s">
        <v>18</v>
      </c>
      <c r="B12" s="5">
        <v>3572.87</v>
      </c>
      <c r="C12" s="4">
        <f>VLOOKUP(A12, Sheet1!A:B, 2, FALSE)</f>
        <v>46.3</v>
      </c>
      <c r="D12">
        <f t="shared" si="0"/>
        <v>8.6943426992954222</v>
      </c>
      <c r="E12">
        <f t="shared" si="1"/>
        <v>9.1981132075471681</v>
      </c>
    </row>
    <row r="13" spans="1:5" x14ac:dyDescent="0.2">
      <c r="A13" s="5" t="s">
        <v>16</v>
      </c>
      <c r="B13" s="5">
        <v>3520.47</v>
      </c>
      <c r="C13" s="4">
        <f>VLOOKUP(A13, Sheet1!A:B, 2, FALSE)</f>
        <v>47.8</v>
      </c>
      <c r="D13">
        <f t="shared" si="0"/>
        <v>7.1002226900470893</v>
      </c>
      <c r="E13">
        <f t="shared" si="1"/>
        <v>12.735849056603771</v>
      </c>
    </row>
    <row r="14" spans="1:5" x14ac:dyDescent="0.2">
      <c r="A14" s="5" t="s">
        <v>25</v>
      </c>
      <c r="B14" s="5">
        <v>3447.98</v>
      </c>
      <c r="C14" s="4">
        <f>VLOOKUP(A14, Sheet1!A:B, 2, FALSE)</f>
        <v>41.2</v>
      </c>
      <c r="D14">
        <f t="shared" si="0"/>
        <v>4.8949219367949697</v>
      </c>
      <c r="E14">
        <f t="shared" si="1"/>
        <v>-2.8301886792452731</v>
      </c>
    </row>
    <row r="15" spans="1:5" x14ac:dyDescent="0.2">
      <c r="A15" s="5" t="s">
        <v>10</v>
      </c>
      <c r="B15" s="5">
        <v>3441.52</v>
      </c>
      <c r="C15" s="4">
        <f>VLOOKUP(A15, Sheet1!A:B, 2, FALSE)</f>
        <v>50.6</v>
      </c>
      <c r="D15">
        <f t="shared" si="0"/>
        <v>4.6983949280212238</v>
      </c>
      <c r="E15">
        <f t="shared" si="1"/>
        <v>19.33962264150944</v>
      </c>
    </row>
    <row r="16" spans="1:5" x14ac:dyDescent="0.2">
      <c r="A16" s="5" t="s">
        <v>23</v>
      </c>
      <c r="B16" s="5">
        <v>3372.51</v>
      </c>
      <c r="C16" s="4">
        <f>VLOOKUP(A16, Sheet1!A:B, 2, FALSE)</f>
        <v>41.7</v>
      </c>
      <c r="D16">
        <f t="shared" si="0"/>
        <v>2.5989632135512459</v>
      </c>
      <c r="E16">
        <f t="shared" si="1"/>
        <v>-1.6509433962264051</v>
      </c>
    </row>
    <row r="17" spans="1:5" x14ac:dyDescent="0.2">
      <c r="A17" s="5" t="s">
        <v>13</v>
      </c>
      <c r="B17" s="5">
        <v>3301.93</v>
      </c>
      <c r="C17" s="4">
        <f>VLOOKUP(A17, Sheet1!A:B, 2, FALSE)</f>
        <v>48.3</v>
      </c>
      <c r="D17">
        <f t="shared" si="0"/>
        <v>0.45176874307896092</v>
      </c>
      <c r="E17">
        <f t="shared" si="1"/>
        <v>13.915094339622639</v>
      </c>
    </row>
    <row r="18" spans="1:5" x14ac:dyDescent="0.2">
      <c r="A18" s="5" t="s">
        <v>22</v>
      </c>
      <c r="B18" s="5">
        <v>3287.08</v>
      </c>
      <c r="C18" s="4">
        <f>VLOOKUP(A18, Sheet1!A:B, 2, FALSE)</f>
        <v>42.4</v>
      </c>
      <c r="D18">
        <f t="shared" si="0"/>
        <v>0</v>
      </c>
      <c r="E18">
        <f t="shared" si="1"/>
        <v>0</v>
      </c>
    </row>
    <row r="19" spans="1:5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 t="shared" si="0"/>
        <v>-6.517638755369501</v>
      </c>
      <c r="E19">
        <f t="shared" si="1"/>
        <v>-8.7264150943396128</v>
      </c>
    </row>
    <row r="20" spans="1:5" x14ac:dyDescent="0.2">
      <c r="A20" s="5" t="s">
        <v>19</v>
      </c>
      <c r="B20" s="5">
        <v>3038.11</v>
      </c>
      <c r="C20" s="4">
        <f>VLOOKUP(A20, Sheet1!A:B, 2, FALSE)</f>
        <v>46.1</v>
      </c>
      <c r="D20">
        <f t="shared" si="0"/>
        <v>-7.5741995935602358</v>
      </c>
      <c r="E20">
        <f t="shared" si="1"/>
        <v>8.7264150943396288</v>
      </c>
    </row>
    <row r="21" spans="1:5" x14ac:dyDescent="0.2">
      <c r="A21" s="5" t="s">
        <v>26</v>
      </c>
      <c r="B21" s="5">
        <v>2987.09</v>
      </c>
      <c r="C21" s="4">
        <f>VLOOKUP(A21, Sheet1!A:B, 2, FALSE)</f>
        <v>41.1</v>
      </c>
      <c r="D21">
        <f t="shared" si="0"/>
        <v>-9.1263370529466812</v>
      </c>
      <c r="E21">
        <f t="shared" si="1"/>
        <v>-3.0660377358490498</v>
      </c>
    </row>
    <row r="22" spans="1:5" x14ac:dyDescent="0.2">
      <c r="A22" s="5" t="s">
        <v>35</v>
      </c>
      <c r="B22" s="5">
        <v>2818.77</v>
      </c>
      <c r="C22" s="4">
        <f>VLOOKUP(A22, Sheet1!A:B, 2, FALSE)</f>
        <v>36</v>
      </c>
      <c r="D22">
        <f t="shared" si="0"/>
        <v>-14.246991250593229</v>
      </c>
      <c r="E22">
        <f t="shared" si="1"/>
        <v>-15.094339622641508</v>
      </c>
    </row>
    <row r="23" spans="1:5" x14ac:dyDescent="0.2">
      <c r="A23" s="5" t="s">
        <v>28</v>
      </c>
      <c r="B23" s="5">
        <v>2798.06</v>
      </c>
      <c r="C23" s="4">
        <f>VLOOKUP(A23, Sheet1!A:B, 2, FALSE)</f>
        <v>40.1</v>
      </c>
      <c r="D23">
        <f t="shared" si="0"/>
        <v>-14.877033719897295</v>
      </c>
      <c r="E23">
        <f t="shared" si="1"/>
        <v>-5.4245283018867863</v>
      </c>
    </row>
    <row r="24" spans="1:5" x14ac:dyDescent="0.2">
      <c r="A24" s="5" t="s">
        <v>21</v>
      </c>
      <c r="B24" s="5">
        <v>2786.82</v>
      </c>
      <c r="C24" s="4">
        <f>VLOOKUP(A24, Sheet1!A:B, 2, FALSE)</f>
        <v>43.6</v>
      </c>
      <c r="D24">
        <f t="shared" si="0"/>
        <v>-15.218978546308572</v>
      </c>
      <c r="E24">
        <f t="shared" si="1"/>
        <v>2.8301886792452899</v>
      </c>
    </row>
    <row r="25" spans="1:5" x14ac:dyDescent="0.2">
      <c r="A25" s="5" t="s">
        <v>27</v>
      </c>
      <c r="B25" s="5">
        <v>2785.28</v>
      </c>
      <c r="C25" s="4">
        <f>VLOOKUP(A25, Sheet1!A:B, 2, FALSE)</f>
        <v>41</v>
      </c>
      <c r="D25">
        <f t="shared" si="0"/>
        <v>-15.265828638183425</v>
      </c>
      <c r="E25">
        <f t="shared" si="1"/>
        <v>-3.301886792452827</v>
      </c>
    </row>
    <row r="26" spans="1:5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 t="shared" si="0"/>
        <v>-16.802146586027714</v>
      </c>
      <c r="E26">
        <f t="shared" si="1"/>
        <v>-24.056603773584897</v>
      </c>
    </row>
    <row r="27" spans="1:5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 t="shared" si="0"/>
        <v>-24.091899193204913</v>
      </c>
      <c r="E27">
        <f t="shared" si="1"/>
        <v>-9.9056603773584797</v>
      </c>
    </row>
    <row r="28" spans="1:5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 t="shared" si="0"/>
        <v>-26.66652469669128</v>
      </c>
      <c r="E28">
        <f t="shared" si="1"/>
        <v>-2.1226415094339588</v>
      </c>
    </row>
    <row r="29" spans="1:5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 t="shared" si="0"/>
        <v>-27.403044647529107</v>
      </c>
      <c r="E29">
        <f t="shared" si="1"/>
        <v>-33.018867924528301</v>
      </c>
    </row>
    <row r="30" spans="1:5" x14ac:dyDescent="0.2">
      <c r="A30" s="5" t="s">
        <v>45</v>
      </c>
      <c r="B30" s="5">
        <v>2092.09</v>
      </c>
      <c r="C30" s="4">
        <f>VLOOKUP(A30, Sheet1!A:B, 2, FALSE)</f>
        <v>31.6</v>
      </c>
      <c r="D30">
        <f t="shared" si="0"/>
        <v>-36.354150188008802</v>
      </c>
      <c r="E30">
        <f t="shared" si="1"/>
        <v>-25.471698113207541</v>
      </c>
    </row>
    <row r="31" spans="1:5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 t="shared" si="0"/>
        <v>-37.065723986030157</v>
      </c>
      <c r="E31">
        <f t="shared" si="1"/>
        <v>-35.141509433962263</v>
      </c>
    </row>
    <row r="32" spans="1:5" x14ac:dyDescent="0.2">
      <c r="A32" s="5" t="s">
        <v>41</v>
      </c>
      <c r="B32" s="5">
        <v>2042.2</v>
      </c>
      <c r="C32" s="4">
        <f>VLOOKUP(A32, Sheet1!A:B, 2, FALSE)</f>
        <v>33.6</v>
      </c>
      <c r="D32">
        <f t="shared" si="0"/>
        <v>-37.871910631928635</v>
      </c>
      <c r="E32">
        <f t="shared" si="1"/>
        <v>-20.75471698113207</v>
      </c>
    </row>
    <row r="33" spans="1:5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 t="shared" si="0"/>
        <v>-42.600727697530942</v>
      </c>
      <c r="E33">
        <f t="shared" si="1"/>
        <v>-9.9056603773584797</v>
      </c>
    </row>
    <row r="34" spans="1:5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 t="shared" si="0"/>
        <v>-44.078635141219564</v>
      </c>
      <c r="E34">
        <f t="shared" si="1"/>
        <v>-14.386792452830193</v>
      </c>
    </row>
    <row r="35" spans="1:5" x14ac:dyDescent="0.2">
      <c r="A35" s="5" t="s">
        <v>47</v>
      </c>
      <c r="B35" s="5">
        <v>1701.33</v>
      </c>
      <c r="C35" s="4">
        <f>VLOOKUP(A35, Sheet1!A:B, 2, FALSE)</f>
        <v>31.5</v>
      </c>
      <c r="D35">
        <f t="shared" si="0"/>
        <v>-48.24190466918968</v>
      </c>
      <c r="E35">
        <f t="shared" si="1"/>
        <v>-25.707547169811317</v>
      </c>
    </row>
    <row r="36" spans="1:5" x14ac:dyDescent="0.2">
      <c r="A36" s="5" t="s">
        <v>39</v>
      </c>
      <c r="B36" s="5">
        <v>1701.32</v>
      </c>
      <c r="C36" s="4">
        <f>VLOOKUP(A36, Sheet1!A:B, 2, FALSE)</f>
        <v>34.1</v>
      </c>
      <c r="D36">
        <f t="shared" si="0"/>
        <v>-48.242208890565486</v>
      </c>
      <c r="E36">
        <f t="shared" si="1"/>
        <v>-19.575471698113201</v>
      </c>
    </row>
    <row r="37" spans="1:5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 t="shared" si="0"/>
        <v>-48.627657373717696</v>
      </c>
      <c r="E37">
        <f t="shared" si="1"/>
        <v>-20.283018867924532</v>
      </c>
    </row>
    <row r="38" spans="1:5" x14ac:dyDescent="0.2">
      <c r="A38" s="5" t="s">
        <v>52</v>
      </c>
      <c r="B38" s="5">
        <v>1644.77</v>
      </c>
      <c r="C38" s="4">
        <f>VLOOKUP(A38, Sheet1!A:B, 2, FALSE)</f>
        <v>30.5</v>
      </c>
      <c r="D38">
        <f t="shared" si="0"/>
        <v>-49.962580770775276</v>
      </c>
      <c r="E38">
        <f t="shared" si="1"/>
        <v>-28.066037735849051</v>
      </c>
    </row>
    <row r="39" spans="1:5" x14ac:dyDescent="0.2">
      <c r="A39" s="5" t="s">
        <v>57</v>
      </c>
      <c r="B39" s="5">
        <v>1632.99</v>
      </c>
      <c r="C39" s="4">
        <f>VLOOKUP(A39, Sheet1!A:B, 2, FALSE)</f>
        <v>28.8</v>
      </c>
      <c r="D39">
        <f t="shared" si="0"/>
        <v>-50.320953551480343</v>
      </c>
      <c r="E39">
        <f t="shared" si="1"/>
        <v>-32.075471698113205</v>
      </c>
    </row>
    <row r="40" spans="1:5" x14ac:dyDescent="0.2">
      <c r="A40" s="5" t="s">
        <v>32</v>
      </c>
      <c r="B40" s="5">
        <v>1537.8</v>
      </c>
      <c r="C40" s="4">
        <f>VLOOKUP(A40, Sheet1!A:B, 2, FALSE)</f>
        <v>37.1</v>
      </c>
      <c r="D40">
        <f t="shared" si="0"/>
        <v>-53.216836827822874</v>
      </c>
      <c r="E40">
        <f t="shared" si="1"/>
        <v>-12.499999999999995</v>
      </c>
    </row>
    <row r="41" spans="1:5" x14ac:dyDescent="0.2">
      <c r="A41" s="5" t="s">
        <v>53</v>
      </c>
      <c r="B41" s="5">
        <v>1516.63</v>
      </c>
      <c r="C41" s="4">
        <f>VLOOKUP(A41, Sheet1!A:B, 2, FALSE)</f>
        <v>30.5</v>
      </c>
      <c r="D41">
        <f t="shared" si="0"/>
        <v>-53.86087348041422</v>
      </c>
      <c r="E41">
        <f t="shared" si="1"/>
        <v>-28.066037735849051</v>
      </c>
    </row>
    <row r="42" spans="1:5" x14ac:dyDescent="0.2">
      <c r="A42" s="5" t="s">
        <v>51</v>
      </c>
      <c r="B42" s="5">
        <v>1458.62</v>
      </c>
      <c r="C42" s="4">
        <f>VLOOKUP(A42, Sheet1!A:B, 2, FALSE)</f>
        <v>30.9</v>
      </c>
      <c r="D42">
        <f t="shared" si="0"/>
        <v>-55.625661681492389</v>
      </c>
      <c r="E42">
        <f t="shared" si="1"/>
        <v>-27.122641509433961</v>
      </c>
    </row>
    <row r="43" spans="1:5" x14ac:dyDescent="0.2">
      <c r="A43" s="5" t="s">
        <v>100</v>
      </c>
      <c r="B43" s="5">
        <v>1414.5</v>
      </c>
      <c r="C43" s="4">
        <f>VLOOKUP(A43, Sheet1!A:B, 2, FALSE)</f>
        <v>21.6</v>
      </c>
      <c r="D43">
        <f t="shared" si="0"/>
        <v>-56.967886391569415</v>
      </c>
      <c r="E43">
        <f t="shared" si="1"/>
        <v>-49.056603773584897</v>
      </c>
    </row>
    <row r="44" spans="1:5" x14ac:dyDescent="0.2">
      <c r="A44" s="5" t="s">
        <v>55</v>
      </c>
      <c r="B44" s="5">
        <v>1388.08</v>
      </c>
      <c r="C44" s="4">
        <f>VLOOKUP(A44, Sheet1!A:B, 2, FALSE)</f>
        <v>29.7</v>
      </c>
      <c r="D44">
        <f t="shared" si="0"/>
        <v>-57.77163926646142</v>
      </c>
      <c r="E44">
        <f t="shared" si="1"/>
        <v>-29.952830188679247</v>
      </c>
    </row>
    <row r="45" spans="1:5" x14ac:dyDescent="0.2">
      <c r="A45" s="5" t="s">
        <v>58</v>
      </c>
      <c r="B45" s="5">
        <v>1298.51</v>
      </c>
      <c r="C45" s="4">
        <f>VLOOKUP(A45, Sheet1!A:B, 2, FALSE)</f>
        <v>28.6</v>
      </c>
      <c r="D45">
        <f t="shared" si="0"/>
        <v>-60.496550129598305</v>
      </c>
      <c r="E45">
        <f t="shared" si="1"/>
        <v>-32.547169811320749</v>
      </c>
    </row>
    <row r="46" spans="1:5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 t="shared" si="0"/>
        <v>-62.712802852379617</v>
      </c>
      <c r="E46">
        <f t="shared" si="1"/>
        <v>-22.641509433962266</v>
      </c>
    </row>
    <row r="47" spans="1:5" x14ac:dyDescent="0.2">
      <c r="A47" s="5" t="s">
        <v>81</v>
      </c>
      <c r="B47" s="5">
        <v>1187.71</v>
      </c>
      <c r="C47" s="4">
        <f>VLOOKUP(A47, Sheet1!A:B, 2, FALSE)</f>
        <v>24.2</v>
      </c>
      <c r="D47">
        <f t="shared" si="0"/>
        <v>-63.867322973581416</v>
      </c>
      <c r="E47">
        <f t="shared" si="1"/>
        <v>-42.924528301886795</v>
      </c>
    </row>
    <row r="48" spans="1:5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 t="shared" si="0"/>
        <v>-64.074193509132726</v>
      </c>
      <c r="E48">
        <f t="shared" si="1"/>
        <v>-40.330188679245282</v>
      </c>
    </row>
    <row r="49" spans="1:5" x14ac:dyDescent="0.2">
      <c r="A49" s="5" t="s">
        <v>98</v>
      </c>
      <c r="B49" s="5">
        <v>1137.2</v>
      </c>
      <c r="C49" s="4">
        <f>VLOOKUP(A49, Sheet1!A:B, 2, FALSE)</f>
        <v>22.2</v>
      </c>
      <c r="D49">
        <f t="shared" si="0"/>
        <v>-65.403945142801518</v>
      </c>
      <c r="E49">
        <f t="shared" si="1"/>
        <v>-47.641509433962263</v>
      </c>
    </row>
    <row r="50" spans="1:5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 t="shared" si="0"/>
        <v>-65.635457609793491</v>
      </c>
      <c r="E50">
        <f t="shared" si="1"/>
        <v>-45.283018867924532</v>
      </c>
    </row>
    <row r="51" spans="1:5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 t="shared" si="0"/>
        <v>-66.58797473745696</v>
      </c>
      <c r="E51">
        <f t="shared" si="1"/>
        <v>-52.594339622641499</v>
      </c>
    </row>
    <row r="52" spans="1:5" x14ac:dyDescent="0.2">
      <c r="A52" s="5" t="s">
        <v>49</v>
      </c>
      <c r="B52" s="5">
        <v>1064.97</v>
      </c>
      <c r="C52" s="4">
        <f>VLOOKUP(A52, Sheet1!A:B, 2, FALSE)</f>
        <v>31.1</v>
      </c>
      <c r="D52">
        <f t="shared" si="0"/>
        <v>-67.601336140282555</v>
      </c>
      <c r="E52">
        <f t="shared" si="1"/>
        <v>-26.65094339622641</v>
      </c>
    </row>
    <row r="53" spans="1:5" x14ac:dyDescent="0.2">
      <c r="A53" s="5" t="s">
        <v>48</v>
      </c>
      <c r="B53" s="5">
        <v>1029.74</v>
      </c>
      <c r="C53" s="4">
        <f>VLOOKUP(A53, Sheet1!A:B, 2, FALSE)</f>
        <v>31.5</v>
      </c>
      <c r="D53">
        <f t="shared" si="0"/>
        <v>-68.673108047263838</v>
      </c>
      <c r="E53">
        <f t="shared" si="1"/>
        <v>-25.707547169811317</v>
      </c>
    </row>
    <row r="54" spans="1:5" x14ac:dyDescent="0.2">
      <c r="A54" s="5" t="s">
        <v>34</v>
      </c>
      <c r="B54" s="5">
        <v>996.61</v>
      </c>
      <c r="C54" s="4">
        <f>VLOOKUP(A54, Sheet1!A:B, 2, FALSE)</f>
        <v>36.1</v>
      </c>
      <c r="D54">
        <f t="shared" si="0"/>
        <v>-69.680993465324846</v>
      </c>
      <c r="E54">
        <f t="shared" si="1"/>
        <v>-14.85849056603773</v>
      </c>
    </row>
    <row r="55" spans="1:5" x14ac:dyDescent="0.2">
      <c r="A55" s="5" t="s">
        <v>80</v>
      </c>
      <c r="B55" s="5">
        <v>930.84</v>
      </c>
      <c r="C55" s="4">
        <f>VLOOKUP(A55, Sheet1!A:B, 2, FALSE)</f>
        <v>24.3</v>
      </c>
      <c r="D55">
        <f t="shared" si="0"/>
        <v>-71.681857454032141</v>
      </c>
      <c r="E55">
        <f t="shared" si="1"/>
        <v>-42.688679245283012</v>
      </c>
    </row>
    <row r="56" spans="1:5" x14ac:dyDescent="0.2">
      <c r="A56" s="5" t="s">
        <v>38</v>
      </c>
      <c r="B56" s="5">
        <v>927.5</v>
      </c>
      <c r="C56" s="4">
        <f>VLOOKUP(A56, Sheet1!A:B, 2, FALSE)</f>
        <v>34.4</v>
      </c>
      <c r="D56">
        <f t="shared" si="0"/>
        <v>-71.783467393552939</v>
      </c>
      <c r="E56">
        <f t="shared" si="1"/>
        <v>-18.867924528301888</v>
      </c>
    </row>
    <row r="57" spans="1:5" x14ac:dyDescent="0.2">
      <c r="A57" s="5" t="s">
        <v>69</v>
      </c>
      <c r="B57" s="5">
        <v>920.03</v>
      </c>
      <c r="C57" s="4">
        <f>VLOOKUP(A57, Sheet1!A:B, 2, FALSE)</f>
        <v>26.8</v>
      </c>
      <c r="D57">
        <f t="shared" si="0"/>
        <v>-72.010720761283579</v>
      </c>
      <c r="E57">
        <f t="shared" si="1"/>
        <v>-36.792452830188672</v>
      </c>
    </row>
    <row r="58" spans="1:5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 t="shared" si="0"/>
        <v>-72.707387711890178</v>
      </c>
      <c r="E58">
        <f t="shared" si="1"/>
        <v>-21.462264150943401</v>
      </c>
    </row>
    <row r="59" spans="1:5" x14ac:dyDescent="0.2">
      <c r="A59" s="5" t="s">
        <v>72</v>
      </c>
      <c r="B59" s="5">
        <v>888.27</v>
      </c>
      <c r="C59" s="4">
        <f>VLOOKUP(A59, Sheet1!A:B, 2, FALSE)</f>
        <v>25.4</v>
      </c>
      <c r="D59">
        <f t="shared" si="0"/>
        <v>-72.976927850858516</v>
      </c>
      <c r="E59">
        <f t="shared" si="1"/>
        <v>-40.094339622641513</v>
      </c>
    </row>
    <row r="60" spans="1:5" x14ac:dyDescent="0.2">
      <c r="A60" s="5" t="s">
        <v>73</v>
      </c>
      <c r="B60" s="5">
        <v>826.22</v>
      </c>
      <c r="C60" s="4">
        <f>VLOOKUP(A60, Sheet1!A:B, 2, FALSE)</f>
        <v>25.4</v>
      </c>
      <c r="D60">
        <f t="shared" si="0"/>
        <v>-74.864621487764211</v>
      </c>
      <c r="E60">
        <f t="shared" si="1"/>
        <v>-40.094339622641513</v>
      </c>
    </row>
    <row r="61" spans="1:5" x14ac:dyDescent="0.2">
      <c r="A61" s="5" t="s">
        <v>133</v>
      </c>
      <c r="B61" s="5">
        <v>823.76</v>
      </c>
      <c r="C61" s="4">
        <f>VLOOKUP(A61, Sheet1!A:B, 2, FALSE)</f>
        <v>13.1</v>
      </c>
      <c r="D61">
        <f t="shared" si="0"/>
        <v>-74.93945994621366</v>
      </c>
      <c r="E61">
        <f t="shared" si="1"/>
        <v>-69.103773584905653</v>
      </c>
    </row>
    <row r="62" spans="1:5" x14ac:dyDescent="0.2">
      <c r="A62" s="5" t="s">
        <v>128</v>
      </c>
      <c r="B62" s="5">
        <v>792.5</v>
      </c>
      <c r="C62" s="4">
        <f>VLOOKUP(A62, Sheet1!A:B, 2, FALSE)</f>
        <v>15.8</v>
      </c>
      <c r="D62">
        <f t="shared" si="0"/>
        <v>-75.890455966998061</v>
      </c>
      <c r="E62">
        <f t="shared" si="1"/>
        <v>-62.735849056603776</v>
      </c>
    </row>
    <row r="63" spans="1:5" x14ac:dyDescent="0.2">
      <c r="A63" s="5" t="s">
        <v>75</v>
      </c>
      <c r="B63" s="5">
        <v>791.88</v>
      </c>
      <c r="C63" s="4">
        <f>VLOOKUP(A63, Sheet1!A:B, 2, FALSE)</f>
        <v>25</v>
      </c>
      <c r="D63">
        <f t="shared" si="0"/>
        <v>-75.90931769229833</v>
      </c>
      <c r="E63">
        <f t="shared" si="1"/>
        <v>-41.037735849056602</v>
      </c>
    </row>
    <row r="64" spans="1:5" x14ac:dyDescent="0.2">
      <c r="A64" s="5" t="s">
        <v>105</v>
      </c>
      <c r="B64" s="5">
        <v>774.99</v>
      </c>
      <c r="C64" s="4">
        <f>VLOOKUP(A64, Sheet1!A:B, 2, FALSE)</f>
        <v>20.3</v>
      </c>
      <c r="D64">
        <f t="shared" si="0"/>
        <v>-76.423147596042696</v>
      </c>
      <c r="E64">
        <f t="shared" si="1"/>
        <v>-52.122641509433961</v>
      </c>
    </row>
    <row r="65" spans="1:5" x14ac:dyDescent="0.2">
      <c r="A65" s="5" t="s">
        <v>83</v>
      </c>
      <c r="B65" s="5">
        <v>741.51</v>
      </c>
      <c r="C65" s="4">
        <f>VLOOKUP(A65, Sheet1!A:B, 2, FALSE)</f>
        <v>24.1</v>
      </c>
      <c r="D65">
        <f t="shared" si="0"/>
        <v>-77.441680762257079</v>
      </c>
      <c r="E65">
        <f t="shared" si="1"/>
        <v>-43.160377358490564</v>
      </c>
    </row>
    <row r="66" spans="1:5" x14ac:dyDescent="0.2">
      <c r="A66" s="5" t="s">
        <v>82</v>
      </c>
      <c r="B66" s="5">
        <v>716.25</v>
      </c>
      <c r="C66" s="4">
        <f>VLOOKUP(A66, Sheet1!A:B, 2, FALSE)</f>
        <v>24.1</v>
      </c>
      <c r="D66">
        <f t="shared" si="0"/>
        <v>-78.210143957555033</v>
      </c>
      <c r="E66">
        <f t="shared" si="1"/>
        <v>-43.160377358490564</v>
      </c>
    </row>
    <row r="67" spans="1:5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 t="shared" ref="D67:E107" si="2">(B67-B$18)*100/B$18</f>
        <v>-78.613237280504279</v>
      </c>
      <c r="E67">
        <f t="shared" si="2"/>
        <v>-53.066037735849058</v>
      </c>
    </row>
    <row r="68" spans="1:5" x14ac:dyDescent="0.2">
      <c r="A68" s="5" t="s">
        <v>68</v>
      </c>
      <c r="B68" s="5">
        <v>691.2</v>
      </c>
      <c r="C68" s="4">
        <f>VLOOKUP(A68, Sheet1!A:B, 2, FALSE)</f>
        <v>27.4</v>
      </c>
      <c r="D68">
        <f t="shared" si="2"/>
        <v>-78.97221850396096</v>
      </c>
      <c r="E68">
        <f t="shared" si="2"/>
        <v>-35.377358490566039</v>
      </c>
    </row>
    <row r="69" spans="1:5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 t="shared" si="2"/>
        <v>-80.383197244971228</v>
      </c>
      <c r="E69">
        <f t="shared" si="2"/>
        <v>-46.462264150943398</v>
      </c>
    </row>
    <row r="70" spans="1:5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 t="shared" si="2"/>
        <v>-80.392019664869736</v>
      </c>
      <c r="E70">
        <f t="shared" si="2"/>
        <v>-54.245283018867923</v>
      </c>
    </row>
    <row r="71" spans="1:5" x14ac:dyDescent="0.2">
      <c r="A71" s="5" t="s">
        <v>84</v>
      </c>
      <c r="B71" s="5">
        <v>632.23</v>
      </c>
      <c r="C71" s="4">
        <f>VLOOKUP(A71, Sheet1!A:B, 2, FALSE)</f>
        <v>24.1</v>
      </c>
      <c r="D71">
        <f t="shared" si="2"/>
        <v>-80.766211957116951</v>
      </c>
      <c r="E71">
        <f t="shared" si="2"/>
        <v>-43.160377358490564</v>
      </c>
    </row>
    <row r="72" spans="1:5" x14ac:dyDescent="0.2">
      <c r="A72" s="5" t="s">
        <v>119</v>
      </c>
      <c r="B72" s="5">
        <v>626.51</v>
      </c>
      <c r="C72" s="4">
        <f>VLOOKUP(A72, Sheet1!A:B, 2, FALSE)</f>
        <v>17.8</v>
      </c>
      <c r="D72">
        <f t="shared" si="2"/>
        <v>-80.940226584080705</v>
      </c>
      <c r="E72">
        <f t="shared" si="2"/>
        <v>-58.018867924528301</v>
      </c>
    </row>
    <row r="73" spans="1:5" x14ac:dyDescent="0.2">
      <c r="A73" s="5" t="s">
        <v>65</v>
      </c>
      <c r="B73" s="5">
        <v>562.5</v>
      </c>
      <c r="C73" s="4">
        <f>VLOOKUP(A73, Sheet1!A:B, 2, FALSE)</f>
        <v>27.7</v>
      </c>
      <c r="D73">
        <f t="shared" si="2"/>
        <v>-82.887547610645314</v>
      </c>
      <c r="E73">
        <f t="shared" si="2"/>
        <v>-34.669811320754718</v>
      </c>
    </row>
    <row r="74" spans="1:5" x14ac:dyDescent="0.2">
      <c r="A74" s="5" t="s">
        <v>54</v>
      </c>
      <c r="B74" s="5">
        <v>557.97</v>
      </c>
      <c r="C74" s="4">
        <f>VLOOKUP(A74, Sheet1!A:B, 2, FALSE)</f>
        <v>29.9</v>
      </c>
      <c r="D74">
        <f t="shared" si="2"/>
        <v>-83.025359893887568</v>
      </c>
      <c r="E74">
        <f t="shared" si="2"/>
        <v>-29.481132075471699</v>
      </c>
    </row>
    <row r="75" spans="1:5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 t="shared" si="2"/>
        <v>-83.026272558015023</v>
      </c>
      <c r="E75">
        <f t="shared" si="2"/>
        <v>-42.688679245283012</v>
      </c>
    </row>
    <row r="76" spans="1:5" x14ac:dyDescent="0.2">
      <c r="A76" s="5" t="s">
        <v>96</v>
      </c>
      <c r="B76" s="5">
        <v>539.49</v>
      </c>
      <c r="C76" s="4">
        <f>VLOOKUP(A76, Sheet1!A:B, 2, FALSE)</f>
        <v>22.6</v>
      </c>
      <c r="D76">
        <f t="shared" si="2"/>
        <v>-83.587560996385847</v>
      </c>
      <c r="E76">
        <f t="shared" si="2"/>
        <v>-46.698113207547166</v>
      </c>
    </row>
    <row r="77" spans="1:5" x14ac:dyDescent="0.2">
      <c r="A77" s="5" t="s">
        <v>103</v>
      </c>
      <c r="B77" s="5">
        <v>530.59</v>
      </c>
      <c r="C77" s="4">
        <f>VLOOKUP(A77, Sheet1!A:B, 2, FALSE)</f>
        <v>20.5</v>
      </c>
      <c r="D77">
        <f t="shared" si="2"/>
        <v>-83.858318020857425</v>
      </c>
      <c r="E77">
        <f t="shared" si="2"/>
        <v>-51.650943396226417</v>
      </c>
    </row>
    <row r="78" spans="1:5" x14ac:dyDescent="0.2">
      <c r="A78" s="5" t="s">
        <v>122</v>
      </c>
      <c r="B78" s="5">
        <v>527.49</v>
      </c>
      <c r="C78" s="4">
        <f>VLOOKUP(A78, Sheet1!A:B, 2, FALSE)</f>
        <v>17.3</v>
      </c>
      <c r="D78">
        <f t="shared" si="2"/>
        <v>-83.952626647358755</v>
      </c>
      <c r="E78">
        <f t="shared" si="2"/>
        <v>-59.198113207547173</v>
      </c>
    </row>
    <row r="79" spans="1:5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 t="shared" si="2"/>
        <v>-84.406829161444207</v>
      </c>
      <c r="E79">
        <f t="shared" si="2"/>
        <v>-58.962264150943398</v>
      </c>
    </row>
    <row r="80" spans="1:5" x14ac:dyDescent="0.2">
      <c r="A80" s="5" t="s">
        <v>106</v>
      </c>
      <c r="B80" s="5">
        <v>509.62</v>
      </c>
      <c r="C80" s="4">
        <f>VLOOKUP(A80, Sheet1!A:B, 2, FALSE)</f>
        <v>20.3</v>
      </c>
      <c r="D80">
        <f t="shared" si="2"/>
        <v>-84.496270245932564</v>
      </c>
      <c r="E80">
        <f t="shared" si="2"/>
        <v>-52.122641509433961</v>
      </c>
    </row>
    <row r="81" spans="1:5" x14ac:dyDescent="0.2">
      <c r="A81" s="5" t="s">
        <v>116</v>
      </c>
      <c r="B81" s="5">
        <v>497.47</v>
      </c>
      <c r="C81" s="4">
        <f>VLOOKUP(A81, Sheet1!A:B, 2, FALSE)</f>
        <v>18.2</v>
      </c>
      <c r="D81">
        <f t="shared" si="2"/>
        <v>-84.865899217542605</v>
      </c>
      <c r="E81">
        <f t="shared" si="2"/>
        <v>-57.075471698113212</v>
      </c>
    </row>
    <row r="82" spans="1:5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 t="shared" si="2"/>
        <v>-85.237353517407556</v>
      </c>
      <c r="E82">
        <f t="shared" si="2"/>
        <v>-59.669811320754711</v>
      </c>
    </row>
    <row r="83" spans="1:5" x14ac:dyDescent="0.2">
      <c r="A83" s="5" t="s">
        <v>115</v>
      </c>
      <c r="B83" s="5">
        <v>478.72</v>
      </c>
      <c r="C83" s="4">
        <f>VLOOKUP(A83, Sheet1!A:B, 2, FALSE)</f>
        <v>18.3</v>
      </c>
      <c r="D83">
        <f t="shared" si="2"/>
        <v>-85.436314297187764</v>
      </c>
      <c r="E83">
        <f t="shared" si="2"/>
        <v>-56.839622641509436</v>
      </c>
    </row>
    <row r="84" spans="1:5" x14ac:dyDescent="0.2">
      <c r="A84" s="5" t="s">
        <v>114</v>
      </c>
      <c r="B84" s="5">
        <v>469</v>
      </c>
      <c r="C84" s="4">
        <f>VLOOKUP(A84, Sheet1!A:B, 2, FALSE)</f>
        <v>18.8</v>
      </c>
      <c r="D84">
        <f t="shared" si="2"/>
        <v>-85.732017474475825</v>
      </c>
      <c r="E84">
        <f t="shared" si="2"/>
        <v>-55.660377358490571</v>
      </c>
    </row>
    <row r="85" spans="1:5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 t="shared" si="2"/>
        <v>-85.813548803193115</v>
      </c>
      <c r="E85">
        <f t="shared" si="2"/>
        <v>-51.886792452830193</v>
      </c>
    </row>
    <row r="86" spans="1:5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 t="shared" si="2"/>
        <v>-85.901164559426604</v>
      </c>
      <c r="E86">
        <f t="shared" si="2"/>
        <v>-55.424528301886795</v>
      </c>
    </row>
    <row r="87" spans="1:5" x14ac:dyDescent="0.2">
      <c r="A87" s="5" t="s">
        <v>86</v>
      </c>
      <c r="B87" s="5">
        <v>462.55</v>
      </c>
      <c r="C87" s="4">
        <f>VLOOKUP(A87, Sheet1!A:B, 2, FALSE)</f>
        <v>23.5</v>
      </c>
      <c r="D87">
        <f t="shared" si="2"/>
        <v>-85.928240261873768</v>
      </c>
      <c r="E87">
        <f t="shared" si="2"/>
        <v>-44.575471698113205</v>
      </c>
    </row>
    <row r="88" spans="1:5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 t="shared" si="2"/>
        <v>-86.992406634459769</v>
      </c>
      <c r="E88">
        <f t="shared" si="2"/>
        <v>-57.311320754716974</v>
      </c>
    </row>
    <row r="89" spans="1:5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 t="shared" si="2"/>
        <v>-88.379351886780981</v>
      </c>
      <c r="E89">
        <f t="shared" si="2"/>
        <v>-55.424528301886795</v>
      </c>
    </row>
    <row r="90" spans="1:5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 t="shared" si="2"/>
        <v>-88.514426177640942</v>
      </c>
      <c r="E90">
        <f t="shared" si="2"/>
        <v>-60.849056603773576</v>
      </c>
    </row>
    <row r="91" spans="1:5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 t="shared" si="2"/>
        <v>-88.811650461808057</v>
      </c>
      <c r="E91">
        <f t="shared" si="2"/>
        <v>-54.952830188679236</v>
      </c>
    </row>
    <row r="92" spans="1:5" x14ac:dyDescent="0.2">
      <c r="A92" s="5" t="s">
        <v>90</v>
      </c>
      <c r="B92" s="5">
        <v>355.56</v>
      </c>
      <c r="C92" s="4">
        <f>VLOOKUP(A92, Sheet1!A:B, 2, FALSE)</f>
        <v>23.1</v>
      </c>
      <c r="D92">
        <f t="shared" si="2"/>
        <v>-89.183104761672979</v>
      </c>
      <c r="E92">
        <f t="shared" si="2"/>
        <v>-45.518867924528301</v>
      </c>
    </row>
    <row r="93" spans="1:5" x14ac:dyDescent="0.2">
      <c r="A93" s="5" t="s">
        <v>136</v>
      </c>
      <c r="B93" s="5">
        <v>347.57</v>
      </c>
      <c r="C93" s="4">
        <f>VLOOKUP(A93, Sheet1!A:B, 2, FALSE)</f>
        <v>12.1</v>
      </c>
      <c r="D93">
        <f t="shared" si="2"/>
        <v>-89.426177640945767</v>
      </c>
      <c r="E93">
        <f t="shared" si="2"/>
        <v>-71.462264150943383</v>
      </c>
    </row>
    <row r="94" spans="1:5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 t="shared" si="2"/>
        <v>-90.088467576085762</v>
      </c>
      <c r="E94">
        <f t="shared" si="2"/>
        <v>-59.669811320754711</v>
      </c>
    </row>
    <row r="95" spans="1:5" x14ac:dyDescent="0.2">
      <c r="A95" s="5" t="s">
        <v>127</v>
      </c>
      <c r="B95" s="5">
        <v>324.92</v>
      </c>
      <c r="C95" s="4">
        <f>VLOOKUP(A95, Sheet1!A:B, 2, FALSE)</f>
        <v>16.3</v>
      </c>
      <c r="D95">
        <f t="shared" si="2"/>
        <v>-90.115239057157112</v>
      </c>
      <c r="E95">
        <f t="shared" si="2"/>
        <v>-61.556603773584911</v>
      </c>
    </row>
    <row r="96" spans="1:5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 t="shared" si="2"/>
        <v>-90.299597210898426</v>
      </c>
      <c r="E96">
        <f t="shared" si="2"/>
        <v>-54.952830188679236</v>
      </c>
    </row>
    <row r="97" spans="1:5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 t="shared" si="2"/>
        <v>-90.535977219903387</v>
      </c>
      <c r="E97">
        <f t="shared" si="2"/>
        <v>-64.150943396226424</v>
      </c>
    </row>
    <row r="98" spans="1:5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 t="shared" si="2"/>
        <v>-91.731871448215443</v>
      </c>
      <c r="E98">
        <f t="shared" si="2"/>
        <v>-70.047169811320757</v>
      </c>
    </row>
    <row r="99" spans="1:5" x14ac:dyDescent="0.2">
      <c r="A99" s="5" t="s">
        <v>125</v>
      </c>
      <c r="B99" s="5">
        <v>253.36</v>
      </c>
      <c r="C99" s="4">
        <f>VLOOKUP(A99, Sheet1!A:B, 2, FALSE)</f>
        <v>16.8</v>
      </c>
      <c r="D99">
        <f t="shared" si="2"/>
        <v>-92.29224722245884</v>
      </c>
      <c r="E99">
        <f t="shared" si="2"/>
        <v>-60.377358490566039</v>
      </c>
    </row>
    <row r="100" spans="1:5" x14ac:dyDescent="0.2">
      <c r="A100" s="5" t="s">
        <v>95</v>
      </c>
      <c r="B100" s="5">
        <v>243.75</v>
      </c>
      <c r="C100" s="4">
        <f>VLOOKUP(A100, Sheet1!A:B, 2, FALSE)</f>
        <v>22.6</v>
      </c>
      <c r="D100">
        <f t="shared" si="2"/>
        <v>-92.584603964612967</v>
      </c>
      <c r="E100">
        <f t="shared" si="2"/>
        <v>-46.698113207547166</v>
      </c>
    </row>
    <row r="101" spans="1:5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 t="shared" si="2"/>
        <v>-93.048237341348553</v>
      </c>
      <c r="E101">
        <f t="shared" si="2"/>
        <v>-66.745283018867923</v>
      </c>
    </row>
    <row r="102" spans="1:5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 t="shared" si="2"/>
        <v>-93.988281392603767</v>
      </c>
      <c r="E102">
        <f t="shared" si="2"/>
        <v>-49.29245283018868</v>
      </c>
    </row>
    <row r="103" spans="1:5" x14ac:dyDescent="0.2">
      <c r="A103" s="5" t="s">
        <v>97</v>
      </c>
      <c r="B103" s="5">
        <v>189.88</v>
      </c>
      <c r="C103" s="4">
        <f>VLOOKUP(A103, Sheet1!A:B, 2, FALSE)</f>
        <v>22.4</v>
      </c>
      <c r="D103">
        <f t="shared" si="2"/>
        <v>-94.223444516105488</v>
      </c>
      <c r="E103">
        <f t="shared" si="2"/>
        <v>-47.169811320754718</v>
      </c>
    </row>
    <row r="104" spans="1:5" x14ac:dyDescent="0.2">
      <c r="A104" s="5" t="s">
        <v>138</v>
      </c>
      <c r="B104" s="5">
        <v>181.6</v>
      </c>
      <c r="C104" s="4">
        <f>VLOOKUP(A104, Sheet1!A:B, 2, FALSE)</f>
        <v>11.2</v>
      </c>
      <c r="D104">
        <f t="shared" si="2"/>
        <v>-94.475339815276783</v>
      </c>
      <c r="E104">
        <f t="shared" si="2"/>
        <v>-73.584905660377359</v>
      </c>
    </row>
    <row r="105" spans="1:5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 t="shared" si="2"/>
        <v>-94.605546564123784</v>
      </c>
      <c r="E105">
        <f t="shared" si="2"/>
        <v>-57.075471698113212</v>
      </c>
    </row>
    <row r="106" spans="1:5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 t="shared" si="2"/>
        <v>-95.509388271657528</v>
      </c>
      <c r="E106">
        <f t="shared" si="2"/>
        <v>-71.226415094339629</v>
      </c>
    </row>
    <row r="107" spans="1:5" x14ac:dyDescent="0.2">
      <c r="A107" s="5" t="s">
        <v>78</v>
      </c>
      <c r="B107" s="5">
        <v>122.75</v>
      </c>
      <c r="C107" s="4">
        <f>VLOOKUP(A107, Sheet1!A:B, 2, FALSE)</f>
        <v>24.4</v>
      </c>
      <c r="D107">
        <f t="shared" si="2"/>
        <v>-96.26568261192304</v>
      </c>
      <c r="E107">
        <f t="shared" si="2"/>
        <v>-42.452830188679243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CF9B-2AF2-8F4F-BD7E-EC2D0C415101}">
  <dimension ref="A1:B148"/>
  <sheetViews>
    <sheetView workbookViewId="0">
      <selection activeCell="A24" sqref="A24"/>
    </sheetView>
  </sheetViews>
  <sheetFormatPr baseColWidth="10" defaultRowHeight="16" x14ac:dyDescent="0.2"/>
  <sheetData>
    <row r="1" spans="1:2" x14ac:dyDescent="0.2">
      <c r="A1" t="s">
        <v>139</v>
      </c>
      <c r="B1" s="6" t="s">
        <v>145</v>
      </c>
    </row>
    <row r="2" spans="1:2" ht="18" x14ac:dyDescent="0.2">
      <c r="A2" s="1" t="s">
        <v>146</v>
      </c>
      <c r="B2" s="1">
        <v>84.7</v>
      </c>
    </row>
    <row r="3" spans="1:2" ht="18" x14ac:dyDescent="0.2">
      <c r="A3" s="1" t="s">
        <v>16</v>
      </c>
      <c r="B3" s="1">
        <v>84.5</v>
      </c>
    </row>
    <row r="4" spans="1:2" ht="18" x14ac:dyDescent="0.2">
      <c r="A4" s="1" t="s">
        <v>23</v>
      </c>
      <c r="B4" s="1">
        <v>84.2</v>
      </c>
    </row>
    <row r="5" spans="1:2" ht="18" x14ac:dyDescent="0.2">
      <c r="A5" s="1" t="s">
        <v>52</v>
      </c>
      <c r="B5" s="1">
        <v>82.9</v>
      </c>
    </row>
    <row r="6" spans="1:2" ht="18" x14ac:dyDescent="0.2">
      <c r="A6" s="1" t="s">
        <v>66</v>
      </c>
      <c r="B6" s="1">
        <v>81.7</v>
      </c>
    </row>
    <row r="7" spans="1:2" ht="18" x14ac:dyDescent="0.2">
      <c r="A7" s="1" t="s">
        <v>147</v>
      </c>
      <c r="B7" s="1">
        <v>79</v>
      </c>
    </row>
    <row r="8" spans="1:2" ht="18" x14ac:dyDescent="0.2">
      <c r="A8" s="1" t="s">
        <v>5</v>
      </c>
      <c r="B8" s="1">
        <v>78.5</v>
      </c>
    </row>
    <row r="9" spans="1:2" ht="18" x14ac:dyDescent="0.2">
      <c r="A9" s="1" t="s">
        <v>54</v>
      </c>
      <c r="B9" s="1">
        <v>77.900000000000006</v>
      </c>
    </row>
    <row r="10" spans="1:2" ht="18" x14ac:dyDescent="0.2">
      <c r="A10" s="1" t="s">
        <v>2</v>
      </c>
      <c r="B10" s="1">
        <v>77.400000000000006</v>
      </c>
    </row>
    <row r="11" spans="1:2" ht="18" x14ac:dyDescent="0.2">
      <c r="A11" s="1" t="s">
        <v>45</v>
      </c>
      <c r="B11" s="1">
        <v>77.099999999999994</v>
      </c>
    </row>
    <row r="12" spans="1:2" ht="18" x14ac:dyDescent="0.2">
      <c r="A12" s="1" t="s">
        <v>148</v>
      </c>
      <c r="B12" s="1">
        <v>76.7</v>
      </c>
    </row>
    <row r="13" spans="1:2" ht="18" x14ac:dyDescent="0.2">
      <c r="A13" s="1" t="s">
        <v>40</v>
      </c>
      <c r="B13" s="1">
        <v>76.3</v>
      </c>
    </row>
    <row r="14" spans="1:2" ht="18" x14ac:dyDescent="0.2">
      <c r="A14" s="1" t="s">
        <v>39</v>
      </c>
      <c r="B14" s="1">
        <v>76.2</v>
      </c>
    </row>
    <row r="15" spans="1:2" ht="18" x14ac:dyDescent="0.2">
      <c r="A15" s="1" t="s">
        <v>59</v>
      </c>
      <c r="B15" s="1">
        <v>76.099999999999994</v>
      </c>
    </row>
    <row r="16" spans="1:2" ht="18" x14ac:dyDescent="0.2">
      <c r="A16" s="1" t="s">
        <v>98</v>
      </c>
      <c r="B16" s="1">
        <v>76</v>
      </c>
    </row>
    <row r="17" spans="1:2" ht="18" x14ac:dyDescent="0.2">
      <c r="A17" s="1" t="s">
        <v>35</v>
      </c>
      <c r="B17" s="1">
        <v>75.5</v>
      </c>
    </row>
    <row r="18" spans="1:2" ht="18" x14ac:dyDescent="0.2">
      <c r="A18" s="1" t="s">
        <v>30</v>
      </c>
      <c r="B18" s="1">
        <v>75.099999999999994</v>
      </c>
    </row>
    <row r="19" spans="1:2" ht="18" x14ac:dyDescent="0.2">
      <c r="A19" s="1" t="s">
        <v>53</v>
      </c>
      <c r="B19" s="1">
        <v>74.5</v>
      </c>
    </row>
    <row r="20" spans="1:2" ht="18" x14ac:dyDescent="0.2">
      <c r="A20" s="1" t="s">
        <v>4</v>
      </c>
      <c r="B20" s="1">
        <v>74.3</v>
      </c>
    </row>
    <row r="21" spans="1:2" ht="18" x14ac:dyDescent="0.2">
      <c r="A21" s="1" t="s">
        <v>12</v>
      </c>
      <c r="B21" s="1">
        <v>74</v>
      </c>
    </row>
    <row r="22" spans="1:2" ht="18" x14ac:dyDescent="0.2">
      <c r="A22" s="1" t="s">
        <v>96</v>
      </c>
      <c r="B22" s="1">
        <v>73.7</v>
      </c>
    </row>
    <row r="23" spans="1:2" ht="18" x14ac:dyDescent="0.2">
      <c r="A23" s="1" t="s">
        <v>47</v>
      </c>
      <c r="B23" s="1">
        <v>73.5</v>
      </c>
    </row>
    <row r="24" spans="1:2" ht="18" x14ac:dyDescent="0.2">
      <c r="A24" s="1" t="s">
        <v>1</v>
      </c>
      <c r="B24" s="1">
        <v>73.5</v>
      </c>
    </row>
    <row r="25" spans="1:2" ht="18" x14ac:dyDescent="0.2">
      <c r="A25" s="1" t="s">
        <v>26</v>
      </c>
      <c r="B25" s="1">
        <v>73.2</v>
      </c>
    </row>
    <row r="26" spans="1:2" ht="18" x14ac:dyDescent="0.2">
      <c r="A26" s="1" t="s">
        <v>93</v>
      </c>
      <c r="B26" s="1">
        <v>73.099999999999994</v>
      </c>
    </row>
    <row r="27" spans="1:2" ht="18" x14ac:dyDescent="0.2">
      <c r="A27" s="1" t="s">
        <v>15</v>
      </c>
      <c r="B27" s="1">
        <v>73.099999999999994</v>
      </c>
    </row>
    <row r="28" spans="1:2" ht="18" x14ac:dyDescent="0.2">
      <c r="A28" s="1" t="s">
        <v>114</v>
      </c>
      <c r="B28" s="1">
        <v>72.099999999999994</v>
      </c>
    </row>
    <row r="29" spans="1:2" ht="18" x14ac:dyDescent="0.2">
      <c r="A29" s="1" t="s">
        <v>57</v>
      </c>
      <c r="B29" s="1">
        <v>71</v>
      </c>
    </row>
    <row r="30" spans="1:2" ht="18" x14ac:dyDescent="0.2">
      <c r="A30" s="1" t="s">
        <v>46</v>
      </c>
      <c r="B30" s="1">
        <v>70.7</v>
      </c>
    </row>
    <row r="31" spans="1:2" ht="18" x14ac:dyDescent="0.2">
      <c r="A31" s="1" t="s">
        <v>21</v>
      </c>
      <c r="B31" s="1">
        <v>70.5</v>
      </c>
    </row>
    <row r="32" spans="1:2" ht="18" x14ac:dyDescent="0.2">
      <c r="A32" s="1" t="s">
        <v>149</v>
      </c>
      <c r="B32" s="1">
        <v>69.2</v>
      </c>
    </row>
    <row r="33" spans="1:2" ht="18" x14ac:dyDescent="0.2">
      <c r="A33" s="1" t="s">
        <v>55</v>
      </c>
      <c r="B33" s="1">
        <v>69</v>
      </c>
    </row>
    <row r="34" spans="1:2" ht="18" x14ac:dyDescent="0.2">
      <c r="A34" s="1" t="s">
        <v>104</v>
      </c>
      <c r="B34" s="1">
        <v>68.2</v>
      </c>
    </row>
    <row r="35" spans="1:2" ht="18" x14ac:dyDescent="0.2">
      <c r="A35" s="1" t="s">
        <v>13</v>
      </c>
      <c r="B35" s="1">
        <v>68.2</v>
      </c>
    </row>
    <row r="36" spans="1:2" ht="18" x14ac:dyDescent="0.2">
      <c r="A36" s="1" t="s">
        <v>43</v>
      </c>
      <c r="B36" s="1">
        <v>67.900000000000006</v>
      </c>
    </row>
    <row r="37" spans="1:2" ht="18" x14ac:dyDescent="0.2">
      <c r="A37" s="1" t="s">
        <v>88</v>
      </c>
      <c r="B37" s="1">
        <v>67.7</v>
      </c>
    </row>
    <row r="38" spans="1:2" ht="18" x14ac:dyDescent="0.2">
      <c r="A38" s="1" t="s">
        <v>51</v>
      </c>
      <c r="B38" s="1">
        <v>67.599999999999994</v>
      </c>
    </row>
    <row r="39" spans="1:2" ht="18" x14ac:dyDescent="0.2">
      <c r="A39" s="1" t="s">
        <v>44</v>
      </c>
      <c r="B39" s="1">
        <v>67.2</v>
      </c>
    </row>
    <row r="40" spans="1:2" ht="18" x14ac:dyDescent="0.2">
      <c r="A40" s="1" t="s">
        <v>11</v>
      </c>
      <c r="B40" s="1">
        <v>67</v>
      </c>
    </row>
    <row r="41" spans="1:2" ht="18" x14ac:dyDescent="0.2">
      <c r="A41" s="1" t="s">
        <v>31</v>
      </c>
      <c r="B41" s="1">
        <v>66.900000000000006</v>
      </c>
    </row>
    <row r="42" spans="1:2" ht="18" x14ac:dyDescent="0.2">
      <c r="A42" s="1" t="s">
        <v>74</v>
      </c>
      <c r="B42" s="1">
        <v>66.3</v>
      </c>
    </row>
    <row r="43" spans="1:2" ht="18" x14ac:dyDescent="0.2">
      <c r="A43" s="1" t="s">
        <v>7</v>
      </c>
      <c r="B43" s="1">
        <v>65.8</v>
      </c>
    </row>
    <row r="44" spans="1:2" ht="18" x14ac:dyDescent="0.2">
      <c r="A44" s="1" t="s">
        <v>63</v>
      </c>
      <c r="B44" s="1">
        <v>65.599999999999994</v>
      </c>
    </row>
    <row r="45" spans="1:2" ht="18" x14ac:dyDescent="0.2">
      <c r="A45" s="1" t="s">
        <v>69</v>
      </c>
      <c r="B45" s="1">
        <v>64.599999999999994</v>
      </c>
    </row>
    <row r="46" spans="1:2" ht="18" x14ac:dyDescent="0.2">
      <c r="A46" s="1" t="s">
        <v>81</v>
      </c>
      <c r="B46" s="1">
        <v>63.9</v>
      </c>
    </row>
    <row r="47" spans="1:2" ht="18" x14ac:dyDescent="0.2">
      <c r="A47" s="1" t="s">
        <v>41</v>
      </c>
      <c r="B47" s="1">
        <v>63.4</v>
      </c>
    </row>
    <row r="48" spans="1:2" ht="18" x14ac:dyDescent="0.2">
      <c r="A48" s="1" t="s">
        <v>131</v>
      </c>
      <c r="B48" s="1">
        <v>63.3</v>
      </c>
    </row>
    <row r="49" spans="1:2" ht="18" x14ac:dyDescent="0.2">
      <c r="A49" s="1" t="s">
        <v>58</v>
      </c>
      <c r="B49" s="1">
        <v>62.9</v>
      </c>
    </row>
    <row r="50" spans="1:2" ht="18" x14ac:dyDescent="0.2">
      <c r="A50" s="1" t="s">
        <v>72</v>
      </c>
      <c r="B50" s="1">
        <v>62.8</v>
      </c>
    </row>
    <row r="51" spans="1:2" ht="18" x14ac:dyDescent="0.2">
      <c r="A51" s="1" t="s">
        <v>84</v>
      </c>
      <c r="B51" s="1">
        <v>62.7</v>
      </c>
    </row>
    <row r="52" spans="1:2" ht="18" x14ac:dyDescent="0.2">
      <c r="A52" s="1" t="s">
        <v>128</v>
      </c>
      <c r="B52" s="1">
        <v>61.3</v>
      </c>
    </row>
    <row r="53" spans="1:2" ht="18" x14ac:dyDescent="0.2">
      <c r="A53" s="1" t="s">
        <v>22</v>
      </c>
      <c r="B53" s="1">
        <v>60.6</v>
      </c>
    </row>
    <row r="54" spans="1:2" ht="18" x14ac:dyDescent="0.2">
      <c r="A54" s="1" t="s">
        <v>82</v>
      </c>
      <c r="B54" s="1">
        <v>60</v>
      </c>
    </row>
    <row r="55" spans="1:2" ht="18" x14ac:dyDescent="0.2">
      <c r="A55" s="1" t="s">
        <v>122</v>
      </c>
      <c r="B55" s="1">
        <v>59.2</v>
      </c>
    </row>
    <row r="56" spans="1:2" ht="18" x14ac:dyDescent="0.2">
      <c r="A56" s="1" t="s">
        <v>112</v>
      </c>
      <c r="B56" s="1">
        <v>59.2</v>
      </c>
    </row>
    <row r="57" spans="1:2" ht="18" x14ac:dyDescent="0.2">
      <c r="A57" s="1" t="s">
        <v>108</v>
      </c>
      <c r="B57" s="1">
        <v>58.9</v>
      </c>
    </row>
    <row r="58" spans="1:2" ht="18" x14ac:dyDescent="0.2">
      <c r="A58" s="1" t="s">
        <v>75</v>
      </c>
      <c r="B58" s="1">
        <v>58.8</v>
      </c>
    </row>
    <row r="59" spans="1:2" ht="18" x14ac:dyDescent="0.2">
      <c r="A59" s="1" t="s">
        <v>105</v>
      </c>
      <c r="B59" s="1">
        <v>58.3</v>
      </c>
    </row>
    <row r="60" spans="1:2" ht="18" x14ac:dyDescent="0.2">
      <c r="A60" s="1" t="s">
        <v>101</v>
      </c>
      <c r="B60" s="1">
        <v>57.9</v>
      </c>
    </row>
    <row r="61" spans="1:2" ht="18" x14ac:dyDescent="0.2">
      <c r="A61" s="1" t="s">
        <v>38</v>
      </c>
      <c r="B61" s="1">
        <v>57.3</v>
      </c>
    </row>
    <row r="62" spans="1:2" ht="18" x14ac:dyDescent="0.2">
      <c r="A62" s="1" t="s">
        <v>71</v>
      </c>
      <c r="B62" s="1">
        <v>57.2</v>
      </c>
    </row>
    <row r="63" spans="1:2" ht="18" x14ac:dyDescent="0.2">
      <c r="A63" s="1" t="s">
        <v>32</v>
      </c>
      <c r="B63" s="1">
        <v>57</v>
      </c>
    </row>
    <row r="64" spans="1:2" ht="18" x14ac:dyDescent="0.2">
      <c r="A64" s="1" t="s">
        <v>110</v>
      </c>
      <c r="B64" s="1">
        <v>56.9</v>
      </c>
    </row>
    <row r="65" spans="1:2" ht="18" x14ac:dyDescent="0.2">
      <c r="A65" s="1" t="s">
        <v>116</v>
      </c>
      <c r="B65" s="1">
        <v>56.9</v>
      </c>
    </row>
    <row r="66" spans="1:2" ht="18" x14ac:dyDescent="0.2">
      <c r="A66" s="1" t="s">
        <v>138</v>
      </c>
      <c r="B66" s="1">
        <v>56.3</v>
      </c>
    </row>
    <row r="67" spans="1:2" ht="18" x14ac:dyDescent="0.2">
      <c r="A67" s="1" t="s">
        <v>133</v>
      </c>
      <c r="B67" s="1">
        <v>55.7</v>
      </c>
    </row>
    <row r="68" spans="1:2" ht="18" x14ac:dyDescent="0.2">
      <c r="A68" s="1" t="s">
        <v>94</v>
      </c>
      <c r="B68" s="1">
        <v>55.7</v>
      </c>
    </row>
    <row r="69" spans="1:2" ht="18" x14ac:dyDescent="0.2">
      <c r="A69" s="1" t="s">
        <v>68</v>
      </c>
      <c r="B69" s="1">
        <v>55.3</v>
      </c>
    </row>
    <row r="70" spans="1:2" ht="18" x14ac:dyDescent="0.2">
      <c r="A70" s="1" t="s">
        <v>14</v>
      </c>
      <c r="B70" s="1">
        <v>55.1</v>
      </c>
    </row>
    <row r="71" spans="1:2" ht="18" x14ac:dyDescent="0.2">
      <c r="A71" s="1" t="s">
        <v>127</v>
      </c>
      <c r="B71" s="1">
        <v>54.9</v>
      </c>
    </row>
    <row r="72" spans="1:2" ht="18" x14ac:dyDescent="0.2">
      <c r="A72" s="1" t="s">
        <v>109</v>
      </c>
      <c r="B72" s="1">
        <v>54.8</v>
      </c>
    </row>
    <row r="73" spans="1:2" ht="18" x14ac:dyDescent="0.2">
      <c r="A73" s="1" t="s">
        <v>97</v>
      </c>
      <c r="B73" s="1">
        <v>54.6</v>
      </c>
    </row>
    <row r="74" spans="1:2" ht="18" x14ac:dyDescent="0.2">
      <c r="A74" s="1" t="s">
        <v>150</v>
      </c>
      <c r="B74" s="1">
        <v>54.5</v>
      </c>
    </row>
    <row r="75" spans="1:2" ht="18" x14ac:dyDescent="0.2">
      <c r="A75" s="1" t="s">
        <v>91</v>
      </c>
      <c r="B75" s="1">
        <v>54.4</v>
      </c>
    </row>
    <row r="76" spans="1:2" ht="18" x14ac:dyDescent="0.2">
      <c r="A76" s="1" t="s">
        <v>19</v>
      </c>
      <c r="B76" s="1">
        <v>54.3</v>
      </c>
    </row>
    <row r="77" spans="1:2" ht="18" x14ac:dyDescent="0.2">
      <c r="A77" s="1" t="s">
        <v>123</v>
      </c>
      <c r="B77" s="1">
        <v>54</v>
      </c>
    </row>
    <row r="78" spans="1:2" ht="18" x14ac:dyDescent="0.2">
      <c r="A78" s="1" t="s">
        <v>49</v>
      </c>
      <c r="B78" s="1">
        <v>53.6</v>
      </c>
    </row>
    <row r="79" spans="1:2" ht="18" x14ac:dyDescent="0.2">
      <c r="A79" s="1" t="s">
        <v>65</v>
      </c>
      <c r="B79" s="1">
        <v>53.2</v>
      </c>
    </row>
    <row r="80" spans="1:2" ht="18" x14ac:dyDescent="0.2">
      <c r="A80" s="1" t="s">
        <v>33</v>
      </c>
      <c r="B80" s="1">
        <v>53.1</v>
      </c>
    </row>
    <row r="81" spans="1:2" ht="18" x14ac:dyDescent="0.2">
      <c r="A81" s="1" t="s">
        <v>124</v>
      </c>
      <c r="B81" s="1">
        <v>53</v>
      </c>
    </row>
    <row r="82" spans="1:2" ht="18" x14ac:dyDescent="0.2">
      <c r="A82" s="1" t="s">
        <v>135</v>
      </c>
      <c r="B82" s="1">
        <v>52.7</v>
      </c>
    </row>
    <row r="83" spans="1:2" ht="18" x14ac:dyDescent="0.2">
      <c r="A83" s="1" t="s">
        <v>17</v>
      </c>
      <c r="B83" s="1">
        <v>52.7</v>
      </c>
    </row>
    <row r="84" spans="1:2" ht="18" x14ac:dyDescent="0.2">
      <c r="A84" s="1" t="s">
        <v>10</v>
      </c>
      <c r="B84" s="1">
        <v>52.4</v>
      </c>
    </row>
    <row r="85" spans="1:2" ht="18" x14ac:dyDescent="0.2">
      <c r="A85" s="1" t="s">
        <v>115</v>
      </c>
      <c r="B85" s="1">
        <v>52.2</v>
      </c>
    </row>
    <row r="86" spans="1:2" ht="18" x14ac:dyDescent="0.2">
      <c r="A86" s="1" t="s">
        <v>29</v>
      </c>
      <c r="B86" s="1">
        <v>52</v>
      </c>
    </row>
    <row r="87" spans="1:2" ht="18" x14ac:dyDescent="0.2">
      <c r="A87" s="1" t="s">
        <v>25</v>
      </c>
      <c r="B87" s="1">
        <v>51.8</v>
      </c>
    </row>
    <row r="88" spans="1:2" ht="18" x14ac:dyDescent="0.2">
      <c r="A88" s="1" t="s">
        <v>18</v>
      </c>
      <c r="B88" s="1">
        <v>51.7</v>
      </c>
    </row>
    <row r="89" spans="1:2" ht="18" x14ac:dyDescent="0.2">
      <c r="A89" s="1" t="s">
        <v>107</v>
      </c>
      <c r="B89" s="1">
        <v>51.1</v>
      </c>
    </row>
    <row r="90" spans="1:2" ht="18" x14ac:dyDescent="0.2">
      <c r="A90" s="1" t="s">
        <v>8</v>
      </c>
      <c r="B90" s="1">
        <v>50.8</v>
      </c>
    </row>
    <row r="91" spans="1:2" ht="18" x14ac:dyDescent="0.2">
      <c r="A91" s="1" t="s">
        <v>28</v>
      </c>
      <c r="B91" s="1">
        <v>50.6</v>
      </c>
    </row>
    <row r="92" spans="1:2" ht="18" x14ac:dyDescent="0.2">
      <c r="A92" s="1" t="s">
        <v>119</v>
      </c>
      <c r="B92" s="1">
        <v>50.2</v>
      </c>
    </row>
    <row r="93" spans="1:2" ht="18" x14ac:dyDescent="0.2">
      <c r="A93" s="1" t="s">
        <v>83</v>
      </c>
      <c r="B93" s="1">
        <v>50</v>
      </c>
    </row>
    <row r="94" spans="1:2" ht="18" x14ac:dyDescent="0.2">
      <c r="A94" s="1" t="s">
        <v>125</v>
      </c>
      <c r="B94" s="1">
        <v>49.5</v>
      </c>
    </row>
    <row r="95" spans="1:2" ht="18" x14ac:dyDescent="0.2">
      <c r="A95" s="1" t="s">
        <v>50</v>
      </c>
      <c r="B95" s="1">
        <v>49.3</v>
      </c>
    </row>
    <row r="96" spans="1:2" ht="18" x14ac:dyDescent="0.2">
      <c r="A96" s="1" t="s">
        <v>151</v>
      </c>
      <c r="B96" s="1">
        <v>49.2</v>
      </c>
    </row>
    <row r="97" spans="1:2" ht="18" x14ac:dyDescent="0.2">
      <c r="A97" s="1" t="s">
        <v>152</v>
      </c>
      <c r="B97" s="1">
        <v>49.1</v>
      </c>
    </row>
    <row r="98" spans="1:2" ht="18" x14ac:dyDescent="0.2">
      <c r="A98" s="1" t="s">
        <v>92</v>
      </c>
      <c r="B98" s="1">
        <v>48.7</v>
      </c>
    </row>
    <row r="99" spans="1:2" ht="18" x14ac:dyDescent="0.2">
      <c r="A99" s="1" t="s">
        <v>48</v>
      </c>
      <c r="B99" s="1">
        <v>48</v>
      </c>
    </row>
    <row r="100" spans="1:2" ht="18" x14ac:dyDescent="0.2">
      <c r="A100" s="1" t="s">
        <v>87</v>
      </c>
      <c r="B100" s="1">
        <v>47.9</v>
      </c>
    </row>
    <row r="101" spans="1:2" ht="18" x14ac:dyDescent="0.2">
      <c r="A101" s="1" t="s">
        <v>129</v>
      </c>
      <c r="B101" s="1">
        <v>47.4</v>
      </c>
    </row>
    <row r="102" spans="1:2" ht="18" x14ac:dyDescent="0.2">
      <c r="A102" s="1" t="s">
        <v>60</v>
      </c>
      <c r="B102" s="1">
        <v>47.3</v>
      </c>
    </row>
    <row r="103" spans="1:2" ht="18" x14ac:dyDescent="0.2">
      <c r="A103" s="1" t="s">
        <v>77</v>
      </c>
      <c r="B103" s="1">
        <v>47.3</v>
      </c>
    </row>
    <row r="104" spans="1:2" ht="18" x14ac:dyDescent="0.2">
      <c r="A104" s="1" t="s">
        <v>73</v>
      </c>
      <c r="B104" s="1">
        <v>46.6</v>
      </c>
    </row>
    <row r="105" spans="1:2" ht="18" x14ac:dyDescent="0.2">
      <c r="A105" s="1" t="s">
        <v>99</v>
      </c>
      <c r="B105" s="1">
        <v>46.5</v>
      </c>
    </row>
    <row r="106" spans="1:2" ht="18" x14ac:dyDescent="0.2">
      <c r="A106" s="1" t="s">
        <v>153</v>
      </c>
      <c r="B106" s="1">
        <v>45.9</v>
      </c>
    </row>
    <row r="107" spans="1:2" ht="18" x14ac:dyDescent="0.2">
      <c r="A107" s="1" t="s">
        <v>37</v>
      </c>
      <c r="B107" s="1">
        <v>45.9</v>
      </c>
    </row>
    <row r="108" spans="1:2" ht="18" x14ac:dyDescent="0.2">
      <c r="A108" s="1" t="s">
        <v>117</v>
      </c>
      <c r="B108" s="1">
        <v>45.9</v>
      </c>
    </row>
    <row r="109" spans="1:2" ht="18" x14ac:dyDescent="0.2">
      <c r="A109" s="1" t="s">
        <v>34</v>
      </c>
      <c r="B109" s="1">
        <v>45.9</v>
      </c>
    </row>
    <row r="110" spans="1:2" ht="18" x14ac:dyDescent="0.2">
      <c r="A110" s="1" t="s">
        <v>113</v>
      </c>
      <c r="B110" s="1">
        <v>45.7</v>
      </c>
    </row>
    <row r="111" spans="1:2" ht="18" x14ac:dyDescent="0.2">
      <c r="A111" s="1" t="s">
        <v>27</v>
      </c>
      <c r="B111" s="1">
        <v>44.6</v>
      </c>
    </row>
    <row r="112" spans="1:2" ht="18" x14ac:dyDescent="0.2">
      <c r="A112" s="1" t="s">
        <v>111</v>
      </c>
      <c r="B112" s="1">
        <v>44</v>
      </c>
    </row>
    <row r="113" spans="1:2" ht="18" x14ac:dyDescent="0.2">
      <c r="A113" s="1" t="s">
        <v>61</v>
      </c>
      <c r="B113" s="1">
        <v>43.6</v>
      </c>
    </row>
    <row r="114" spans="1:2" ht="18" x14ac:dyDescent="0.2">
      <c r="A114" s="1" t="s">
        <v>136</v>
      </c>
      <c r="B114" s="1">
        <v>43.6</v>
      </c>
    </row>
    <row r="115" spans="1:2" ht="18" x14ac:dyDescent="0.2">
      <c r="A115" s="1" t="s">
        <v>76</v>
      </c>
      <c r="B115" s="1">
        <v>43.4</v>
      </c>
    </row>
    <row r="116" spans="1:2" ht="18" x14ac:dyDescent="0.2">
      <c r="A116" s="1" t="s">
        <v>3</v>
      </c>
      <c r="B116" s="1">
        <v>43.1</v>
      </c>
    </row>
    <row r="117" spans="1:2" ht="18" x14ac:dyDescent="0.2">
      <c r="A117" s="1" t="s">
        <v>70</v>
      </c>
      <c r="B117" s="1">
        <v>42.3</v>
      </c>
    </row>
    <row r="118" spans="1:2" ht="18" x14ac:dyDescent="0.2">
      <c r="A118" s="1" t="s">
        <v>62</v>
      </c>
      <c r="B118" s="1">
        <v>41.4</v>
      </c>
    </row>
    <row r="119" spans="1:2" ht="18" x14ac:dyDescent="0.2">
      <c r="A119" s="1" t="s">
        <v>126</v>
      </c>
      <c r="B119" s="1">
        <v>40.200000000000003</v>
      </c>
    </row>
    <row r="120" spans="1:2" ht="18" x14ac:dyDescent="0.2">
      <c r="A120" s="1" t="s">
        <v>0</v>
      </c>
      <c r="B120" s="1">
        <v>40.1</v>
      </c>
    </row>
    <row r="121" spans="1:2" ht="18" x14ac:dyDescent="0.2">
      <c r="A121" s="1" t="s">
        <v>67</v>
      </c>
      <c r="B121" s="1">
        <v>39.9</v>
      </c>
    </row>
    <row r="122" spans="1:2" ht="18" x14ac:dyDescent="0.2">
      <c r="A122" s="1" t="s">
        <v>86</v>
      </c>
      <c r="B122" s="1">
        <v>39.5</v>
      </c>
    </row>
    <row r="123" spans="1:2" ht="18" x14ac:dyDescent="0.2">
      <c r="A123" s="1" t="s">
        <v>80</v>
      </c>
      <c r="B123" s="1">
        <v>39.5</v>
      </c>
    </row>
    <row r="124" spans="1:2" ht="18" x14ac:dyDescent="0.2">
      <c r="A124" s="1" t="s">
        <v>90</v>
      </c>
      <c r="B124" s="1">
        <v>39.299999999999997</v>
      </c>
    </row>
    <row r="125" spans="1:2" ht="18" x14ac:dyDescent="0.2">
      <c r="A125" s="1" t="s">
        <v>118</v>
      </c>
      <c r="B125" s="1">
        <v>39.1</v>
      </c>
    </row>
    <row r="126" spans="1:2" ht="18" x14ac:dyDescent="0.2">
      <c r="A126" s="1" t="s">
        <v>24</v>
      </c>
      <c r="B126" s="1">
        <v>38.5</v>
      </c>
    </row>
    <row r="127" spans="1:2" ht="18" x14ac:dyDescent="0.2">
      <c r="A127" s="1" t="s">
        <v>134</v>
      </c>
      <c r="B127" s="1">
        <v>38.4</v>
      </c>
    </row>
    <row r="128" spans="1:2" ht="18" x14ac:dyDescent="0.2">
      <c r="A128" s="1" t="s">
        <v>106</v>
      </c>
      <c r="B128" s="1">
        <v>37.5</v>
      </c>
    </row>
    <row r="129" spans="1:2" ht="18" x14ac:dyDescent="0.2">
      <c r="A129" s="1" t="s">
        <v>79</v>
      </c>
      <c r="B129" s="1">
        <v>36.6</v>
      </c>
    </row>
    <row r="130" spans="1:2" ht="18" x14ac:dyDescent="0.2">
      <c r="A130" s="1" t="s">
        <v>102</v>
      </c>
      <c r="B130" s="1">
        <v>36.5</v>
      </c>
    </row>
    <row r="131" spans="1:2" ht="18" x14ac:dyDescent="0.2">
      <c r="A131" s="1" t="s">
        <v>56</v>
      </c>
      <c r="B131" s="1">
        <v>36.299999999999997</v>
      </c>
    </row>
    <row r="132" spans="1:2" ht="18" x14ac:dyDescent="0.2">
      <c r="A132" s="1" t="s">
        <v>89</v>
      </c>
      <c r="B132" s="1">
        <v>36.1</v>
      </c>
    </row>
    <row r="133" spans="1:2" ht="18" x14ac:dyDescent="0.2">
      <c r="A133" s="1" t="s">
        <v>121</v>
      </c>
      <c r="B133" s="1">
        <v>35.5</v>
      </c>
    </row>
    <row r="134" spans="1:2" ht="18" x14ac:dyDescent="0.2">
      <c r="A134" s="1" t="s">
        <v>120</v>
      </c>
      <c r="B134" s="1">
        <v>35</v>
      </c>
    </row>
    <row r="135" spans="1:2" ht="18" x14ac:dyDescent="0.2">
      <c r="A135" s="1" t="s">
        <v>64</v>
      </c>
      <c r="B135" s="1">
        <v>34.5</v>
      </c>
    </row>
    <row r="136" spans="1:2" ht="18" x14ac:dyDescent="0.2">
      <c r="A136" s="1" t="s">
        <v>154</v>
      </c>
      <c r="B136" s="1">
        <v>33.700000000000003</v>
      </c>
    </row>
    <row r="137" spans="1:2" ht="18" x14ac:dyDescent="0.2">
      <c r="A137" s="1" t="s">
        <v>155</v>
      </c>
      <c r="B137" s="1">
        <v>33.700000000000003</v>
      </c>
    </row>
    <row r="138" spans="1:2" ht="18" x14ac:dyDescent="0.2">
      <c r="A138" s="1" t="s">
        <v>78</v>
      </c>
      <c r="B138" s="1">
        <v>33.4</v>
      </c>
    </row>
    <row r="139" spans="1:2" ht="18" x14ac:dyDescent="0.2">
      <c r="A139" s="1" t="s">
        <v>103</v>
      </c>
      <c r="B139" s="1">
        <v>32.9</v>
      </c>
    </row>
    <row r="140" spans="1:2" ht="18" x14ac:dyDescent="0.2">
      <c r="A140" s="1" t="s">
        <v>36</v>
      </c>
      <c r="B140" s="1">
        <v>32.6</v>
      </c>
    </row>
    <row r="141" spans="1:2" ht="18" x14ac:dyDescent="0.2">
      <c r="A141" s="1" t="s">
        <v>130</v>
      </c>
      <c r="B141" s="1">
        <v>31.9</v>
      </c>
    </row>
    <row r="142" spans="1:2" ht="18" x14ac:dyDescent="0.2">
      <c r="A142" s="1" t="s">
        <v>42</v>
      </c>
      <c r="B142">
        <v>29.1</v>
      </c>
    </row>
    <row r="143" spans="1:2" ht="18" x14ac:dyDescent="0.2">
      <c r="A143" s="1" t="s">
        <v>85</v>
      </c>
      <c r="B143" s="1">
        <v>28</v>
      </c>
    </row>
    <row r="144" spans="1:2" ht="18" x14ac:dyDescent="0.2">
      <c r="A144" s="1" t="s">
        <v>100</v>
      </c>
      <c r="B144">
        <v>25.3</v>
      </c>
    </row>
    <row r="145" spans="1:2" ht="18" x14ac:dyDescent="0.2">
      <c r="A145" s="1" t="s">
        <v>137</v>
      </c>
      <c r="B145">
        <v>24.9</v>
      </c>
    </row>
    <row r="146" spans="1:2" ht="18" x14ac:dyDescent="0.2">
      <c r="A146" s="1" t="s">
        <v>156</v>
      </c>
      <c r="B146">
        <v>21.1</v>
      </c>
    </row>
    <row r="147" spans="1:2" ht="18" x14ac:dyDescent="0.2">
      <c r="A147" s="1" t="s">
        <v>9</v>
      </c>
      <c r="B147">
        <v>19.7</v>
      </c>
    </row>
    <row r="148" spans="1:2" ht="18" x14ac:dyDescent="0.2">
      <c r="A148" s="1" t="s">
        <v>95</v>
      </c>
      <c r="B148">
        <v>19.3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1E62-A07D-6F4A-B0A7-54BDFBC15105}">
  <dimension ref="A1:B98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139</v>
      </c>
      <c r="B1" s="6" t="s">
        <v>241</v>
      </c>
    </row>
    <row r="2" spans="1:2" ht="18" x14ac:dyDescent="0.2">
      <c r="A2" s="1" t="s">
        <v>52</v>
      </c>
      <c r="B2" s="1">
        <v>86.5</v>
      </c>
    </row>
    <row r="3" spans="1:2" ht="18" x14ac:dyDescent="0.2">
      <c r="A3" s="1" t="s">
        <v>30</v>
      </c>
      <c r="B3" s="1">
        <v>82.8</v>
      </c>
    </row>
    <row r="4" spans="1:2" ht="18" x14ac:dyDescent="0.2">
      <c r="A4" s="1" t="s">
        <v>45</v>
      </c>
      <c r="B4" s="1">
        <v>80</v>
      </c>
    </row>
    <row r="5" spans="1:2" ht="18" x14ac:dyDescent="0.2">
      <c r="A5" s="1" t="s">
        <v>15</v>
      </c>
      <c r="B5" s="1">
        <v>79.3</v>
      </c>
    </row>
    <row r="6" spans="1:2" ht="18" x14ac:dyDescent="0.2">
      <c r="A6" s="1" t="s">
        <v>12</v>
      </c>
      <c r="B6" s="1">
        <v>78.400000000000006</v>
      </c>
    </row>
    <row r="7" spans="1:2" ht="18" x14ac:dyDescent="0.2">
      <c r="A7" s="1" t="s">
        <v>21</v>
      </c>
      <c r="B7" s="1">
        <v>77.900000000000006</v>
      </c>
    </row>
    <row r="8" spans="1:2" ht="18" x14ac:dyDescent="0.2">
      <c r="A8" s="1" t="s">
        <v>27</v>
      </c>
      <c r="B8" s="1">
        <v>77.7</v>
      </c>
    </row>
    <row r="9" spans="1:2" ht="18" x14ac:dyDescent="0.2">
      <c r="A9" s="1" t="s">
        <v>26</v>
      </c>
      <c r="B9" s="1">
        <v>77.5</v>
      </c>
    </row>
    <row r="10" spans="1:2" ht="18" x14ac:dyDescent="0.2">
      <c r="A10" s="1" t="s">
        <v>84</v>
      </c>
      <c r="B10" s="1">
        <v>77.5</v>
      </c>
    </row>
    <row r="11" spans="1:2" ht="18" x14ac:dyDescent="0.2">
      <c r="A11" s="1" t="s">
        <v>41</v>
      </c>
      <c r="B11" s="1">
        <v>77.3</v>
      </c>
    </row>
    <row r="12" spans="1:2" ht="18" x14ac:dyDescent="0.2">
      <c r="A12" s="1" t="s">
        <v>106</v>
      </c>
      <c r="B12" s="1">
        <v>77.099999999999994</v>
      </c>
    </row>
    <row r="13" spans="1:2" ht="18" x14ac:dyDescent="0.2">
      <c r="A13" s="1" t="s">
        <v>28</v>
      </c>
      <c r="B13" s="1">
        <v>75.900000000000006</v>
      </c>
    </row>
    <row r="14" spans="1:2" ht="18" x14ac:dyDescent="0.2">
      <c r="A14" s="1" t="s">
        <v>11</v>
      </c>
      <c r="B14" s="1">
        <v>75.599999999999994</v>
      </c>
    </row>
    <row r="15" spans="1:2" ht="18" x14ac:dyDescent="0.2">
      <c r="A15" s="1" t="s">
        <v>47</v>
      </c>
      <c r="B15" s="1">
        <v>75.5</v>
      </c>
    </row>
    <row r="16" spans="1:2" ht="18" x14ac:dyDescent="0.2">
      <c r="A16" s="1" t="s">
        <v>40</v>
      </c>
      <c r="B16" s="1">
        <v>75.5</v>
      </c>
    </row>
    <row r="17" spans="1:2" ht="18" x14ac:dyDescent="0.2">
      <c r="A17" s="1" t="s">
        <v>7</v>
      </c>
      <c r="B17" s="1">
        <v>75.2</v>
      </c>
    </row>
    <row r="18" spans="1:2" ht="18" x14ac:dyDescent="0.2">
      <c r="A18" s="1" t="s">
        <v>51</v>
      </c>
      <c r="B18" s="1">
        <v>75</v>
      </c>
    </row>
    <row r="19" spans="1:2" ht="18" x14ac:dyDescent="0.2">
      <c r="A19" s="1" t="s">
        <v>23</v>
      </c>
      <c r="B19" s="1">
        <v>73.400000000000006</v>
      </c>
    </row>
    <row r="20" spans="1:2" ht="18" x14ac:dyDescent="0.2">
      <c r="A20" s="1" t="s">
        <v>17</v>
      </c>
      <c r="B20" s="1">
        <v>73.400000000000006</v>
      </c>
    </row>
    <row r="21" spans="1:2" ht="18" x14ac:dyDescent="0.2">
      <c r="A21" s="1" t="s">
        <v>13</v>
      </c>
      <c r="B21" s="1">
        <v>73.2</v>
      </c>
    </row>
    <row r="22" spans="1:2" ht="18" x14ac:dyDescent="0.2">
      <c r="A22" s="1" t="s">
        <v>18</v>
      </c>
      <c r="B22" s="1">
        <v>72.7</v>
      </c>
    </row>
    <row r="23" spans="1:2" ht="18" x14ac:dyDescent="0.2">
      <c r="A23" s="1" t="s">
        <v>73</v>
      </c>
      <c r="B23" s="1">
        <v>72.5</v>
      </c>
    </row>
    <row r="24" spans="1:2" ht="18" x14ac:dyDescent="0.2">
      <c r="A24" s="1" t="s">
        <v>43</v>
      </c>
      <c r="B24" s="1">
        <v>72.2</v>
      </c>
    </row>
    <row r="25" spans="1:2" ht="18" x14ac:dyDescent="0.2">
      <c r="A25" s="1" t="s">
        <v>22</v>
      </c>
      <c r="B25" s="1">
        <v>71.900000000000006</v>
      </c>
    </row>
    <row r="26" spans="1:2" ht="18" x14ac:dyDescent="0.2">
      <c r="A26" s="1" t="s">
        <v>2</v>
      </c>
      <c r="B26" s="1">
        <v>71.8</v>
      </c>
    </row>
    <row r="27" spans="1:2" ht="18" x14ac:dyDescent="0.2">
      <c r="A27" s="1" t="s">
        <v>1</v>
      </c>
      <c r="B27" s="1">
        <v>71.5</v>
      </c>
    </row>
    <row r="28" spans="1:2" ht="18" x14ac:dyDescent="0.2">
      <c r="A28" s="1" t="s">
        <v>101</v>
      </c>
      <c r="B28" s="1">
        <v>71.400000000000006</v>
      </c>
    </row>
    <row r="29" spans="1:2" ht="18" x14ac:dyDescent="0.2">
      <c r="A29" s="1" t="s">
        <v>75</v>
      </c>
      <c r="B29" s="1">
        <v>71.2</v>
      </c>
    </row>
    <row r="30" spans="1:2" ht="18" x14ac:dyDescent="0.2">
      <c r="A30" s="1" t="s">
        <v>16</v>
      </c>
      <c r="B30" s="1">
        <v>70.599999999999994</v>
      </c>
    </row>
    <row r="31" spans="1:2" ht="18" x14ac:dyDescent="0.2">
      <c r="A31" s="1" t="s">
        <v>107</v>
      </c>
      <c r="B31" s="1">
        <v>70.3</v>
      </c>
    </row>
    <row r="32" spans="1:2" ht="18" x14ac:dyDescent="0.2">
      <c r="A32" s="1" t="s">
        <v>19</v>
      </c>
      <c r="B32" s="1">
        <v>68.7</v>
      </c>
    </row>
    <row r="33" spans="1:2" ht="18" x14ac:dyDescent="0.2">
      <c r="A33" s="1" t="s">
        <v>98</v>
      </c>
      <c r="B33" s="1">
        <v>68.7</v>
      </c>
    </row>
    <row r="34" spans="1:2" ht="18" x14ac:dyDescent="0.2">
      <c r="A34" s="1" t="s">
        <v>48</v>
      </c>
      <c r="B34" s="1">
        <v>68.599999999999994</v>
      </c>
    </row>
    <row r="35" spans="1:2" ht="18" x14ac:dyDescent="0.2">
      <c r="A35" s="1" t="s">
        <v>118</v>
      </c>
      <c r="B35" s="1">
        <v>68.599999999999994</v>
      </c>
    </row>
    <row r="36" spans="1:2" ht="18" x14ac:dyDescent="0.2">
      <c r="A36" s="1" t="s">
        <v>25</v>
      </c>
      <c r="B36" s="1">
        <v>68.400000000000006</v>
      </c>
    </row>
    <row r="37" spans="1:2" ht="18" x14ac:dyDescent="0.2">
      <c r="A37" s="1" t="s">
        <v>29</v>
      </c>
      <c r="B37" s="1">
        <v>68.3</v>
      </c>
    </row>
    <row r="38" spans="1:2" ht="18" x14ac:dyDescent="0.2">
      <c r="A38" s="1" t="s">
        <v>79</v>
      </c>
      <c r="B38" s="1">
        <v>68</v>
      </c>
    </row>
    <row r="39" spans="1:2" ht="18" x14ac:dyDescent="0.2">
      <c r="A39" s="1" t="s">
        <v>8</v>
      </c>
      <c r="B39" s="1">
        <v>67.8</v>
      </c>
    </row>
    <row r="40" spans="1:2" ht="18" x14ac:dyDescent="0.2">
      <c r="A40" s="1" t="s">
        <v>4</v>
      </c>
      <c r="B40" s="1">
        <v>67.599999999999994</v>
      </c>
    </row>
    <row r="41" spans="1:2" ht="18" x14ac:dyDescent="0.2">
      <c r="A41" s="1" t="s">
        <v>70</v>
      </c>
      <c r="B41" s="1">
        <v>67.3</v>
      </c>
    </row>
    <row r="42" spans="1:2" ht="18" x14ac:dyDescent="0.2">
      <c r="A42" s="1" t="s">
        <v>110</v>
      </c>
      <c r="B42" s="1">
        <v>67.3</v>
      </c>
    </row>
    <row r="43" spans="1:2" ht="18" x14ac:dyDescent="0.2">
      <c r="A43" s="1" t="s">
        <v>5</v>
      </c>
      <c r="B43" s="1">
        <v>66.099999999999994</v>
      </c>
    </row>
    <row r="44" spans="1:2" ht="18" x14ac:dyDescent="0.2">
      <c r="A44" s="1" t="s">
        <v>39</v>
      </c>
      <c r="B44" s="1">
        <v>66.099999999999994</v>
      </c>
    </row>
    <row r="45" spans="1:2" ht="18" x14ac:dyDescent="0.2">
      <c r="A45" s="1" t="s">
        <v>133</v>
      </c>
      <c r="B45" s="1">
        <v>65.5</v>
      </c>
    </row>
    <row r="46" spans="1:2" ht="18" x14ac:dyDescent="0.2">
      <c r="A46" s="1" t="s">
        <v>82</v>
      </c>
      <c r="B46" s="1">
        <v>65.2</v>
      </c>
    </row>
    <row r="47" spans="1:2" ht="18" x14ac:dyDescent="0.2">
      <c r="A47" s="1" t="s">
        <v>66</v>
      </c>
      <c r="B47" s="1">
        <v>65.099999999999994</v>
      </c>
    </row>
    <row r="48" spans="1:2" ht="18" x14ac:dyDescent="0.2">
      <c r="A48" s="1" t="s">
        <v>33</v>
      </c>
      <c r="B48" s="1">
        <v>65.099999999999994</v>
      </c>
    </row>
    <row r="49" spans="1:2" ht="18" x14ac:dyDescent="0.2">
      <c r="A49" s="1" t="s">
        <v>53</v>
      </c>
      <c r="B49" s="1">
        <v>64.7</v>
      </c>
    </row>
    <row r="50" spans="1:2" ht="18" x14ac:dyDescent="0.2">
      <c r="A50" s="1" t="s">
        <v>34</v>
      </c>
      <c r="B50" s="1">
        <v>64.3</v>
      </c>
    </row>
    <row r="51" spans="1:2" ht="18" x14ac:dyDescent="0.2">
      <c r="A51" s="1" t="s">
        <v>100</v>
      </c>
      <c r="B51" s="1">
        <v>63.8</v>
      </c>
    </row>
    <row r="52" spans="1:2" ht="18" x14ac:dyDescent="0.2">
      <c r="A52" s="1" t="s">
        <v>65</v>
      </c>
      <c r="B52" s="1">
        <v>63.7</v>
      </c>
    </row>
    <row r="53" spans="1:2" ht="18" x14ac:dyDescent="0.2">
      <c r="A53" s="1" t="s">
        <v>80</v>
      </c>
      <c r="B53" s="1">
        <v>63.5</v>
      </c>
    </row>
    <row r="54" spans="1:2" ht="18" x14ac:dyDescent="0.2">
      <c r="A54" s="1" t="s">
        <v>58</v>
      </c>
      <c r="B54" s="1">
        <v>62.4</v>
      </c>
    </row>
    <row r="55" spans="1:2" ht="18" x14ac:dyDescent="0.2">
      <c r="A55" s="1" t="s">
        <v>111</v>
      </c>
      <c r="B55" s="1">
        <v>62</v>
      </c>
    </row>
    <row r="56" spans="1:2" ht="18" x14ac:dyDescent="0.2">
      <c r="A56" s="1" t="s">
        <v>59</v>
      </c>
      <c r="B56" s="1">
        <v>61.8</v>
      </c>
    </row>
    <row r="57" spans="1:2" ht="18" x14ac:dyDescent="0.2">
      <c r="A57" s="1" t="s">
        <v>128</v>
      </c>
      <c r="B57" s="1">
        <v>61.5</v>
      </c>
    </row>
    <row r="58" spans="1:2" ht="18" x14ac:dyDescent="0.2">
      <c r="A58" s="1" t="s">
        <v>112</v>
      </c>
      <c r="B58" s="1">
        <v>61.3</v>
      </c>
    </row>
    <row r="59" spans="1:2" ht="18" x14ac:dyDescent="0.2">
      <c r="A59" s="1" t="s">
        <v>123</v>
      </c>
      <c r="B59" s="1">
        <v>60.9</v>
      </c>
    </row>
    <row r="60" spans="1:2" ht="18" x14ac:dyDescent="0.2">
      <c r="A60" s="1" t="s">
        <v>38</v>
      </c>
      <c r="B60" s="1">
        <v>60.7</v>
      </c>
    </row>
    <row r="61" spans="1:2" ht="18" x14ac:dyDescent="0.2">
      <c r="A61" s="1" t="s">
        <v>109</v>
      </c>
      <c r="B61" s="1">
        <v>60.7</v>
      </c>
    </row>
    <row r="62" spans="1:2" ht="18" x14ac:dyDescent="0.2">
      <c r="A62" s="1" t="s">
        <v>138</v>
      </c>
      <c r="B62" s="1">
        <v>59.3</v>
      </c>
    </row>
    <row r="63" spans="1:2" ht="18" x14ac:dyDescent="0.2">
      <c r="A63" s="1" t="s">
        <v>121</v>
      </c>
      <c r="B63" s="1">
        <v>59.1</v>
      </c>
    </row>
    <row r="64" spans="1:2" ht="18" x14ac:dyDescent="0.2">
      <c r="A64" s="1" t="s">
        <v>54</v>
      </c>
      <c r="B64" s="1">
        <v>59</v>
      </c>
    </row>
    <row r="65" spans="1:2" ht="18" x14ac:dyDescent="0.2">
      <c r="A65" s="1" t="s">
        <v>24</v>
      </c>
      <c r="B65" s="1">
        <v>58.5</v>
      </c>
    </row>
    <row r="66" spans="1:2" ht="18" x14ac:dyDescent="0.2">
      <c r="A66" s="1" t="s">
        <v>49</v>
      </c>
      <c r="B66" s="1">
        <v>58.5</v>
      </c>
    </row>
    <row r="67" spans="1:2" ht="18" x14ac:dyDescent="0.2">
      <c r="A67" s="1" t="s">
        <v>55</v>
      </c>
      <c r="B67" s="1">
        <v>58.4</v>
      </c>
    </row>
    <row r="68" spans="1:2" ht="18" x14ac:dyDescent="0.2">
      <c r="A68" s="1" t="s">
        <v>44</v>
      </c>
      <c r="B68" s="1">
        <v>58.4</v>
      </c>
    </row>
    <row r="69" spans="1:2" ht="18" x14ac:dyDescent="0.2">
      <c r="A69" s="1" t="s">
        <v>86</v>
      </c>
      <c r="B69" s="1">
        <v>58.3</v>
      </c>
    </row>
    <row r="70" spans="1:2" ht="18" x14ac:dyDescent="0.2">
      <c r="A70" s="1" t="s">
        <v>81</v>
      </c>
      <c r="B70" s="1">
        <v>58.1</v>
      </c>
    </row>
    <row r="71" spans="1:2" ht="18" x14ac:dyDescent="0.2">
      <c r="A71" s="1" t="s">
        <v>57</v>
      </c>
      <c r="B71" s="1">
        <v>58</v>
      </c>
    </row>
    <row r="72" spans="1:2" ht="18" x14ac:dyDescent="0.2">
      <c r="A72" s="1" t="s">
        <v>131</v>
      </c>
      <c r="B72" s="1">
        <v>57.7</v>
      </c>
    </row>
    <row r="73" spans="1:2" ht="18" x14ac:dyDescent="0.2">
      <c r="A73" s="1" t="s">
        <v>97</v>
      </c>
      <c r="B73" s="1">
        <v>57.4</v>
      </c>
    </row>
    <row r="74" spans="1:2" ht="18" x14ac:dyDescent="0.2">
      <c r="A74" s="1" t="s">
        <v>127</v>
      </c>
      <c r="B74" s="1">
        <v>57.2</v>
      </c>
    </row>
    <row r="75" spans="1:2" ht="18" x14ac:dyDescent="0.2">
      <c r="A75" s="1" t="s">
        <v>31</v>
      </c>
      <c r="B75" s="1">
        <v>57.1</v>
      </c>
    </row>
    <row r="76" spans="1:2" ht="18" x14ac:dyDescent="0.2">
      <c r="A76" s="1" t="s">
        <v>88</v>
      </c>
      <c r="B76" s="1">
        <v>56.5</v>
      </c>
    </row>
    <row r="77" spans="1:2" ht="18" x14ac:dyDescent="0.2">
      <c r="A77" s="1" t="s">
        <v>103</v>
      </c>
      <c r="B77" s="1">
        <v>56.3</v>
      </c>
    </row>
    <row r="78" spans="1:2" ht="18" x14ac:dyDescent="0.2">
      <c r="A78" s="1" t="s">
        <v>124</v>
      </c>
      <c r="B78" s="1">
        <v>55.9</v>
      </c>
    </row>
    <row r="79" spans="1:2" ht="18" x14ac:dyDescent="0.2">
      <c r="A79" s="1" t="s">
        <v>96</v>
      </c>
      <c r="B79" s="1">
        <v>55.6</v>
      </c>
    </row>
    <row r="80" spans="1:2" ht="18" x14ac:dyDescent="0.2">
      <c r="A80" s="1" t="s">
        <v>105</v>
      </c>
      <c r="B80" s="1">
        <v>55.6</v>
      </c>
    </row>
    <row r="81" spans="1:2" ht="18" x14ac:dyDescent="0.2">
      <c r="A81" s="1" t="s">
        <v>108</v>
      </c>
      <c r="B81" s="1">
        <v>55.1</v>
      </c>
    </row>
    <row r="82" spans="1:2" ht="18" x14ac:dyDescent="0.2">
      <c r="A82" s="1" t="s">
        <v>129</v>
      </c>
      <c r="B82" s="1">
        <v>54.5</v>
      </c>
    </row>
    <row r="83" spans="1:2" ht="18" x14ac:dyDescent="0.2">
      <c r="A83" s="1" t="s">
        <v>42</v>
      </c>
      <c r="B83" s="1">
        <v>54.3</v>
      </c>
    </row>
    <row r="84" spans="1:2" ht="18" x14ac:dyDescent="0.2">
      <c r="A84" s="1" t="s">
        <v>74</v>
      </c>
      <c r="B84" s="1">
        <v>54.3</v>
      </c>
    </row>
    <row r="85" spans="1:2" ht="18" x14ac:dyDescent="0.2">
      <c r="A85" s="1" t="s">
        <v>125</v>
      </c>
      <c r="B85" s="1">
        <v>52.8</v>
      </c>
    </row>
    <row r="86" spans="1:2" ht="18" x14ac:dyDescent="0.2">
      <c r="A86" s="1" t="s">
        <v>32</v>
      </c>
      <c r="B86" s="1">
        <v>52.5</v>
      </c>
    </row>
    <row r="87" spans="1:2" ht="18" x14ac:dyDescent="0.2">
      <c r="A87" s="1" t="s">
        <v>72</v>
      </c>
      <c r="B87" s="1">
        <v>52.1</v>
      </c>
    </row>
    <row r="88" spans="1:2" ht="18" x14ac:dyDescent="0.2">
      <c r="A88" s="1" t="s">
        <v>10</v>
      </c>
      <c r="B88" s="1">
        <v>51.5</v>
      </c>
    </row>
    <row r="89" spans="1:2" ht="18" x14ac:dyDescent="0.2">
      <c r="A89" s="1" t="s">
        <v>92</v>
      </c>
      <c r="B89" s="1">
        <v>50.7</v>
      </c>
    </row>
    <row r="90" spans="1:2" ht="18" x14ac:dyDescent="0.2">
      <c r="A90" s="1" t="s">
        <v>78</v>
      </c>
      <c r="B90" s="1">
        <v>49.1</v>
      </c>
    </row>
    <row r="91" spans="1:2" ht="18" x14ac:dyDescent="0.2">
      <c r="A91" s="1" t="s">
        <v>119</v>
      </c>
      <c r="B91" s="1">
        <v>48.5</v>
      </c>
    </row>
    <row r="92" spans="1:2" ht="18" x14ac:dyDescent="0.2">
      <c r="A92" s="1" t="s">
        <v>104</v>
      </c>
      <c r="B92" s="1">
        <v>48.3</v>
      </c>
    </row>
    <row r="93" spans="1:2" ht="18" x14ac:dyDescent="0.2">
      <c r="A93" s="1" t="s">
        <v>68</v>
      </c>
      <c r="B93" s="1">
        <v>48.2</v>
      </c>
    </row>
    <row r="94" spans="1:2" ht="18" x14ac:dyDescent="0.2">
      <c r="A94" s="1" t="s">
        <v>135</v>
      </c>
      <c r="B94" s="1">
        <v>47.3</v>
      </c>
    </row>
    <row r="95" spans="1:2" ht="18" x14ac:dyDescent="0.2">
      <c r="A95" s="1" t="s">
        <v>115</v>
      </c>
      <c r="B95" s="1">
        <v>46.8</v>
      </c>
    </row>
    <row r="96" spans="1:2" ht="18" x14ac:dyDescent="0.2">
      <c r="A96" s="1" t="s">
        <v>116</v>
      </c>
      <c r="B96" s="1">
        <v>45.9</v>
      </c>
    </row>
    <row r="97" spans="1:2" ht="18" x14ac:dyDescent="0.2">
      <c r="A97" s="1" t="s">
        <v>134</v>
      </c>
      <c r="B97" s="1">
        <v>42.2</v>
      </c>
    </row>
    <row r="98" spans="1:2" ht="18" x14ac:dyDescent="0.2">
      <c r="A98" s="1" t="s">
        <v>95</v>
      </c>
      <c r="B98" s="1">
        <v>38.700000000000003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8B32-DD76-6649-A244-762BE4AB1922}">
  <dimension ref="A1:I215"/>
  <sheetViews>
    <sheetView workbookViewId="0">
      <selection activeCell="I1" sqref="I1"/>
    </sheetView>
  </sheetViews>
  <sheetFormatPr baseColWidth="10" defaultRowHeight="16" x14ac:dyDescent="0.2"/>
  <sheetData>
    <row r="1" spans="1:9" x14ac:dyDescent="0.2">
      <c r="A1" s="8" t="s">
        <v>139</v>
      </c>
      <c r="B1" s="8" t="s">
        <v>157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  <c r="I1" s="6" t="s">
        <v>242</v>
      </c>
    </row>
    <row r="2" spans="1:9" x14ac:dyDescent="0.2">
      <c r="A2" t="s">
        <v>137</v>
      </c>
      <c r="B2">
        <v>13.679244995117189</v>
      </c>
      <c r="C2">
        <v>1.415094375610352</v>
      </c>
      <c r="D2">
        <v>1.421800971031189</v>
      </c>
      <c r="E2">
        <v>5.1886792182922363</v>
      </c>
      <c r="F2">
        <v>9.4339618682861328</v>
      </c>
      <c r="G2">
        <v>1.960784316062927</v>
      </c>
      <c r="H2">
        <v>5.5165942907333374</v>
      </c>
    </row>
    <row r="3" spans="1:9" x14ac:dyDescent="0.2">
      <c r="A3" t="s">
        <v>68</v>
      </c>
      <c r="B3">
        <v>43.396224975585938</v>
      </c>
      <c r="C3">
        <v>60.377357482910163</v>
      </c>
      <c r="D3">
        <v>51.658767700195312</v>
      </c>
      <c r="E3">
        <v>45.754718780517578</v>
      </c>
      <c r="F3">
        <v>58.490566253662109</v>
      </c>
      <c r="G3">
        <v>53.92156982421875</v>
      </c>
      <c r="H3">
        <v>52.266534169514983</v>
      </c>
    </row>
    <row r="4" spans="1:9" x14ac:dyDescent="0.2">
      <c r="A4" t="s">
        <v>129</v>
      </c>
      <c r="B4">
        <v>30.188678741455082</v>
      </c>
      <c r="C4">
        <v>27.358489990234379</v>
      </c>
      <c r="D4">
        <v>23.222749710083011</v>
      </c>
      <c r="E4">
        <v>26.415094375610352</v>
      </c>
      <c r="F4">
        <v>16.037734985351559</v>
      </c>
      <c r="G4">
        <v>22.058822631835941</v>
      </c>
      <c r="H4">
        <v>24.21359507242839</v>
      </c>
    </row>
    <row r="5" spans="1:9" x14ac:dyDescent="0.2">
      <c r="A5" t="s">
        <v>164</v>
      </c>
      <c r="B5">
        <v>87.735847473144531</v>
      </c>
      <c r="C5">
        <v>73.113204956054688</v>
      </c>
      <c r="D5">
        <v>91.943130493164062</v>
      </c>
      <c r="E5">
        <v>85.377357482910156</v>
      </c>
      <c r="F5">
        <v>68.396224975585938</v>
      </c>
      <c r="H5">
        <v>81.313153076171872</v>
      </c>
    </row>
    <row r="6" spans="1:9" x14ac:dyDescent="0.2">
      <c r="A6" t="s">
        <v>146</v>
      </c>
      <c r="B6">
        <v>87.735847473144531</v>
      </c>
      <c r="C6">
        <v>91.037734985351562</v>
      </c>
      <c r="D6">
        <v>98.578201293945312</v>
      </c>
      <c r="E6">
        <v>91.509437561035156</v>
      </c>
      <c r="F6">
        <v>89.622642517089844</v>
      </c>
      <c r="G6">
        <v>78.92156982421875</v>
      </c>
      <c r="H6">
        <v>89.567572275797531</v>
      </c>
    </row>
    <row r="7" spans="1:9" x14ac:dyDescent="0.2">
      <c r="A7" t="s">
        <v>155</v>
      </c>
      <c r="B7">
        <v>29.245283126831051</v>
      </c>
      <c r="C7">
        <v>14.622641563415529</v>
      </c>
      <c r="D7">
        <v>32.227489471435547</v>
      </c>
      <c r="E7">
        <v>14.622641563415529</v>
      </c>
      <c r="F7">
        <v>22.641510009765621</v>
      </c>
      <c r="G7">
        <v>27.941177368164059</v>
      </c>
      <c r="H7">
        <v>23.550123850504558</v>
      </c>
    </row>
    <row r="8" spans="1:9" x14ac:dyDescent="0.2">
      <c r="A8" t="s">
        <v>165</v>
      </c>
      <c r="B8">
        <v>87.735847473144531</v>
      </c>
      <c r="C8">
        <v>87.264152526855469</v>
      </c>
      <c r="D8">
        <v>91.943130493164062</v>
      </c>
      <c r="E8">
        <v>75</v>
      </c>
      <c r="F8">
        <v>79.245285034179688</v>
      </c>
      <c r="H8">
        <v>84.237683105468747</v>
      </c>
    </row>
    <row r="9" spans="1:9" x14ac:dyDescent="0.2">
      <c r="A9" t="s">
        <v>166</v>
      </c>
      <c r="B9">
        <v>62.264152526855469</v>
      </c>
      <c r="C9">
        <v>63.679244995117188</v>
      </c>
      <c r="D9">
        <v>80.568717956542969</v>
      </c>
      <c r="E9">
        <v>59.905658721923828</v>
      </c>
      <c r="F9">
        <v>70.28302001953125</v>
      </c>
      <c r="G9">
        <v>70.098037719726562</v>
      </c>
      <c r="H9">
        <v>67.799805323282882</v>
      </c>
    </row>
    <row r="10" spans="1:9" x14ac:dyDescent="0.2">
      <c r="A10" t="s">
        <v>79</v>
      </c>
      <c r="B10">
        <v>41.981132507324219</v>
      </c>
      <c r="C10">
        <v>36.320755004882812</v>
      </c>
      <c r="D10">
        <v>41.706161499023438</v>
      </c>
      <c r="E10">
        <v>37.735847473144531</v>
      </c>
      <c r="F10">
        <v>35.377357482910163</v>
      </c>
      <c r="G10">
        <v>63.235294342041023</v>
      </c>
      <c r="H10">
        <v>42.726091384887702</v>
      </c>
    </row>
    <row r="11" spans="1:9" x14ac:dyDescent="0.2">
      <c r="A11" t="s">
        <v>54</v>
      </c>
      <c r="B11">
        <v>57.075469970703118</v>
      </c>
      <c r="C11">
        <v>43.867923736572273</v>
      </c>
      <c r="D11">
        <v>17.061611175537109</v>
      </c>
      <c r="E11">
        <v>49.056602478027337</v>
      </c>
      <c r="F11">
        <v>52.830188751220703</v>
      </c>
      <c r="G11">
        <v>50.490196228027337</v>
      </c>
      <c r="H11">
        <v>45.063665390014648</v>
      </c>
    </row>
    <row r="12" spans="1:9" x14ac:dyDescent="0.2">
      <c r="A12" t="s">
        <v>167</v>
      </c>
      <c r="B12">
        <v>75.471694946289062</v>
      </c>
      <c r="C12">
        <v>78.301887512207031</v>
      </c>
      <c r="D12">
        <v>97.630332946777344</v>
      </c>
      <c r="E12">
        <v>87.264152526855469</v>
      </c>
      <c r="F12">
        <v>80.188682556152344</v>
      </c>
      <c r="G12">
        <v>80.392158508300781</v>
      </c>
      <c r="H12">
        <v>83.208151499430343</v>
      </c>
    </row>
    <row r="13" spans="1:9" x14ac:dyDescent="0.2">
      <c r="A13" t="s">
        <v>17</v>
      </c>
      <c r="B13">
        <v>95.754714965820312</v>
      </c>
      <c r="C13">
        <v>93.867927551269531</v>
      </c>
      <c r="D13">
        <v>79.620849609375</v>
      </c>
      <c r="E13">
        <v>91.981132507324219</v>
      </c>
      <c r="F13">
        <v>99.528305053710938</v>
      </c>
      <c r="G13">
        <v>96.07843017578125</v>
      </c>
      <c r="H13">
        <v>92.805226643880204</v>
      </c>
    </row>
    <row r="14" spans="1:9" x14ac:dyDescent="0.2">
      <c r="A14" t="s">
        <v>21</v>
      </c>
      <c r="B14">
        <v>83.490562438964844</v>
      </c>
      <c r="C14">
        <v>89.622642517089844</v>
      </c>
      <c r="D14">
        <v>71.563980102539062</v>
      </c>
      <c r="E14">
        <v>97.169815063476562</v>
      </c>
      <c r="F14">
        <v>90.094337463378906</v>
      </c>
      <c r="G14">
        <v>93.627449035644531</v>
      </c>
      <c r="H14">
        <v>87.594797770182296</v>
      </c>
    </row>
    <row r="15" spans="1:9" x14ac:dyDescent="0.2">
      <c r="A15" t="s">
        <v>104</v>
      </c>
      <c r="B15">
        <v>12.264150619506839</v>
      </c>
      <c r="C15">
        <v>50.471698760986328</v>
      </c>
      <c r="D15">
        <v>18.009479522705082</v>
      </c>
      <c r="E15">
        <v>29.245283126831051</v>
      </c>
      <c r="F15">
        <v>49.056602478027337</v>
      </c>
      <c r="G15">
        <v>9.313725471496582</v>
      </c>
      <c r="H15">
        <v>28.060156663258869</v>
      </c>
    </row>
    <row r="16" spans="1:9" x14ac:dyDescent="0.2">
      <c r="A16" t="s">
        <v>168</v>
      </c>
      <c r="B16">
        <v>88.207550048828125</v>
      </c>
      <c r="C16">
        <v>61.792453765869141</v>
      </c>
      <c r="D16">
        <v>84.834121704101562</v>
      </c>
      <c r="E16">
        <v>55.660377502441413</v>
      </c>
      <c r="F16">
        <v>51.886791229248047</v>
      </c>
      <c r="G16">
        <v>74.019607543945312</v>
      </c>
      <c r="H16">
        <v>69.400150299072266</v>
      </c>
    </row>
    <row r="17" spans="1:8" x14ac:dyDescent="0.2">
      <c r="A17" t="s">
        <v>35</v>
      </c>
      <c r="B17">
        <v>59.433963775634773</v>
      </c>
      <c r="C17">
        <v>74.528305053710938</v>
      </c>
      <c r="D17">
        <v>29.38388633728027</v>
      </c>
      <c r="E17">
        <v>65.5660400390625</v>
      </c>
      <c r="F17">
        <v>83.962265014648438</v>
      </c>
      <c r="G17">
        <v>11.274509429931641</v>
      </c>
      <c r="H17">
        <v>54.024828275044761</v>
      </c>
    </row>
    <row r="18" spans="1:8" x14ac:dyDescent="0.2">
      <c r="A18" t="s">
        <v>134</v>
      </c>
      <c r="B18">
        <v>14.622641563415529</v>
      </c>
      <c r="C18">
        <v>26.88679313659668</v>
      </c>
      <c r="D18">
        <v>15.639810562133791</v>
      </c>
      <c r="E18">
        <v>33.490566253662109</v>
      </c>
      <c r="F18">
        <v>18.867923736572269</v>
      </c>
      <c r="G18">
        <v>27.450981140136719</v>
      </c>
      <c r="H18">
        <v>22.826452732086182</v>
      </c>
    </row>
    <row r="19" spans="1:8" x14ac:dyDescent="0.2">
      <c r="A19" t="s">
        <v>14</v>
      </c>
      <c r="B19">
        <v>89.622642517089844</v>
      </c>
      <c r="C19">
        <v>64.15093994140625</v>
      </c>
      <c r="D19">
        <v>93.838859558105469</v>
      </c>
      <c r="E19">
        <v>62.264152526855469</v>
      </c>
      <c r="F19">
        <v>67.452827453613281</v>
      </c>
      <c r="G19">
        <v>87.254905700683594</v>
      </c>
      <c r="H19">
        <v>77.430721282958984</v>
      </c>
    </row>
    <row r="20" spans="1:8" x14ac:dyDescent="0.2">
      <c r="A20" t="s">
        <v>119</v>
      </c>
      <c r="B20">
        <v>26.88679313659668</v>
      </c>
      <c r="C20">
        <v>15.094339370727541</v>
      </c>
      <c r="D20">
        <v>18.48341178894043</v>
      </c>
      <c r="E20">
        <v>11.320755004882811</v>
      </c>
      <c r="F20">
        <v>7.5471696853637704</v>
      </c>
      <c r="G20">
        <v>3.921568632125854</v>
      </c>
      <c r="H20">
        <v>13.875672936439511</v>
      </c>
    </row>
    <row r="21" spans="1:8" x14ac:dyDescent="0.2">
      <c r="A21" t="s">
        <v>28</v>
      </c>
      <c r="B21">
        <v>89.15093994140625</v>
      </c>
      <c r="C21">
        <v>80.660377502441406</v>
      </c>
      <c r="D21">
        <v>58.293838500976562</v>
      </c>
      <c r="E21">
        <v>88.207550048828125</v>
      </c>
      <c r="F21">
        <v>85.84906005859375</v>
      </c>
      <c r="G21">
        <v>92.647056579589844</v>
      </c>
      <c r="H21">
        <v>82.468137105305985</v>
      </c>
    </row>
    <row r="22" spans="1:8" x14ac:dyDescent="0.2">
      <c r="A22" t="s">
        <v>60</v>
      </c>
      <c r="B22">
        <v>48.113208770751953</v>
      </c>
      <c r="C22">
        <v>36.792453765869141</v>
      </c>
      <c r="D22">
        <v>65.402847290039062</v>
      </c>
      <c r="E22">
        <v>27.8301887512207</v>
      </c>
      <c r="F22">
        <v>35.849056243896477</v>
      </c>
      <c r="G22">
        <v>63.725490570068359</v>
      </c>
      <c r="H22">
        <v>46.285540898640953</v>
      </c>
    </row>
    <row r="23" spans="1:8" x14ac:dyDescent="0.2">
      <c r="A23" t="s">
        <v>169</v>
      </c>
      <c r="B23">
        <v>52.830188751220703</v>
      </c>
      <c r="C23">
        <v>42.452831268310547</v>
      </c>
      <c r="D23">
        <v>31.753555297851559</v>
      </c>
      <c r="E23">
        <v>33.018867492675781</v>
      </c>
      <c r="F23">
        <v>40.566036224365227</v>
      </c>
      <c r="G23">
        <v>40.196079254150391</v>
      </c>
      <c r="H23">
        <v>40.136259714762367</v>
      </c>
    </row>
    <row r="24" spans="1:8" x14ac:dyDescent="0.2">
      <c r="A24" t="s">
        <v>170</v>
      </c>
      <c r="B24">
        <v>87.735847473144531</v>
      </c>
      <c r="C24">
        <v>87.264152526855469</v>
      </c>
      <c r="D24">
        <v>86.7298583984375</v>
      </c>
      <c r="E24">
        <v>75</v>
      </c>
      <c r="F24">
        <v>79.245285034179688</v>
      </c>
      <c r="H24">
        <v>83.195028686523443</v>
      </c>
    </row>
    <row r="25" spans="1:8" x14ac:dyDescent="0.2">
      <c r="A25" t="s">
        <v>171</v>
      </c>
      <c r="B25">
        <v>91.037734985351562</v>
      </c>
      <c r="C25">
        <v>69.339622497558594</v>
      </c>
      <c r="D25">
        <v>83.412322998046875</v>
      </c>
      <c r="E25">
        <v>72.641510009765625</v>
      </c>
      <c r="F25">
        <v>36.792453765869141</v>
      </c>
      <c r="G25">
        <v>54.901962280273438</v>
      </c>
      <c r="H25">
        <v>68.020934422810868</v>
      </c>
    </row>
    <row r="26" spans="1:8" x14ac:dyDescent="0.2">
      <c r="A26" t="s">
        <v>120</v>
      </c>
      <c r="B26">
        <v>21.698112487792969</v>
      </c>
      <c r="C26">
        <v>29.245283126831051</v>
      </c>
      <c r="D26">
        <v>35.071090698242188</v>
      </c>
      <c r="E26">
        <v>11.792452812194821</v>
      </c>
      <c r="F26">
        <v>11.792452812194821</v>
      </c>
      <c r="G26">
        <v>39.215686798095703</v>
      </c>
      <c r="H26">
        <v>24.80251312255859</v>
      </c>
    </row>
    <row r="27" spans="1:8" x14ac:dyDescent="0.2">
      <c r="A27" t="s">
        <v>172</v>
      </c>
      <c r="B27">
        <v>30.66037750244141</v>
      </c>
      <c r="C27">
        <v>15.566038131713871</v>
      </c>
      <c r="D27">
        <v>31.279621124267582</v>
      </c>
      <c r="E27">
        <v>39.622642517089837</v>
      </c>
      <c r="F27">
        <v>46.698112487792969</v>
      </c>
      <c r="G27">
        <v>38.235294342041023</v>
      </c>
      <c r="H27">
        <v>33.677014350891113</v>
      </c>
    </row>
    <row r="28" spans="1:8" x14ac:dyDescent="0.2">
      <c r="A28" t="s">
        <v>77</v>
      </c>
      <c r="B28">
        <v>73.584907531738281</v>
      </c>
      <c r="C28">
        <v>66.981132507324219</v>
      </c>
      <c r="D28">
        <v>87.203788757324219</v>
      </c>
      <c r="E28">
        <v>61.320755004882812</v>
      </c>
      <c r="F28">
        <v>66.981132507324219</v>
      </c>
      <c r="G28">
        <v>62.745098114013672</v>
      </c>
      <c r="H28">
        <v>69.802802403767899</v>
      </c>
    </row>
    <row r="29" spans="1:8" x14ac:dyDescent="0.2">
      <c r="A29" t="s">
        <v>121</v>
      </c>
      <c r="B29">
        <v>34.433963775634773</v>
      </c>
      <c r="C29">
        <v>32.075469970703118</v>
      </c>
      <c r="D29">
        <v>28.436019897460941</v>
      </c>
      <c r="E29">
        <v>41.981132507324219</v>
      </c>
      <c r="F29">
        <v>40.094341278076172</v>
      </c>
      <c r="G29">
        <v>59.803920745849609</v>
      </c>
      <c r="H29">
        <v>39.470808029174798</v>
      </c>
    </row>
    <row r="30" spans="1:8" x14ac:dyDescent="0.2">
      <c r="A30" t="s">
        <v>173</v>
      </c>
      <c r="B30">
        <v>88.679244995117188</v>
      </c>
      <c r="C30">
        <v>90.094337463378906</v>
      </c>
      <c r="D30">
        <v>96.682464599609375</v>
      </c>
      <c r="E30">
        <v>79.245285034179688</v>
      </c>
      <c r="F30">
        <v>80.660377502441406</v>
      </c>
      <c r="G30">
        <v>28.921567916870121</v>
      </c>
      <c r="H30">
        <v>77.380546251932785</v>
      </c>
    </row>
    <row r="31" spans="1:8" x14ac:dyDescent="0.2">
      <c r="A31" t="s">
        <v>81</v>
      </c>
      <c r="B31">
        <v>50</v>
      </c>
      <c r="C31">
        <v>53.301887512207031</v>
      </c>
      <c r="D31">
        <v>55.450237274169922</v>
      </c>
      <c r="E31">
        <v>53.773586273193359</v>
      </c>
      <c r="F31">
        <v>65.5660400390625</v>
      </c>
      <c r="G31">
        <v>60.294116973876953</v>
      </c>
      <c r="H31">
        <v>56.397644678751632</v>
      </c>
    </row>
    <row r="32" spans="1:8" x14ac:dyDescent="0.2">
      <c r="A32" t="s">
        <v>174</v>
      </c>
      <c r="B32">
        <v>49.528301239013672</v>
      </c>
      <c r="C32">
        <v>21.22641563415527</v>
      </c>
      <c r="D32">
        <v>5.6872038841247559</v>
      </c>
      <c r="E32">
        <v>24.528301239013668</v>
      </c>
      <c r="F32">
        <v>34.905658721923828</v>
      </c>
      <c r="G32">
        <v>25.49019622802734</v>
      </c>
      <c r="H32">
        <v>26.894346157709759</v>
      </c>
    </row>
    <row r="33" spans="1:8" x14ac:dyDescent="0.2">
      <c r="A33" t="s">
        <v>175</v>
      </c>
      <c r="B33">
        <v>3.3018867969512939</v>
      </c>
      <c r="C33">
        <v>11.320755004882811</v>
      </c>
      <c r="D33">
        <v>12.79620838165283</v>
      </c>
      <c r="E33">
        <v>10.849056243896481</v>
      </c>
      <c r="F33">
        <v>15.566038131713871</v>
      </c>
      <c r="G33">
        <v>11.764705657958981</v>
      </c>
      <c r="H33">
        <v>10.93310836950938</v>
      </c>
    </row>
    <row r="34" spans="1:8" x14ac:dyDescent="0.2">
      <c r="A34" t="s">
        <v>92</v>
      </c>
      <c r="B34">
        <v>9.4339618682861328</v>
      </c>
      <c r="C34">
        <v>38.207546234130859</v>
      </c>
      <c r="D34">
        <v>47.867298126220703</v>
      </c>
      <c r="E34">
        <v>23.584905624389648</v>
      </c>
      <c r="F34">
        <v>25.471698760986332</v>
      </c>
      <c r="G34">
        <v>12.74509811401367</v>
      </c>
      <c r="H34">
        <v>26.218418121337891</v>
      </c>
    </row>
    <row r="35" spans="1:8" x14ac:dyDescent="0.2">
      <c r="A35" t="s">
        <v>64</v>
      </c>
      <c r="B35">
        <v>13.207547187805179</v>
      </c>
      <c r="C35">
        <v>17.452829360961911</v>
      </c>
      <c r="D35">
        <v>11.37440776824951</v>
      </c>
      <c r="E35">
        <v>16.509433746337891</v>
      </c>
      <c r="F35">
        <v>19.33962249755859</v>
      </c>
      <c r="G35">
        <v>19.607843399047852</v>
      </c>
      <c r="H35">
        <v>16.248613993326821</v>
      </c>
    </row>
    <row r="36" spans="1:8" x14ac:dyDescent="0.2">
      <c r="A36" t="s">
        <v>19</v>
      </c>
      <c r="B36">
        <v>94.811317443847656</v>
      </c>
      <c r="C36">
        <v>91.981132507324219</v>
      </c>
      <c r="D36">
        <v>76.303314208984375</v>
      </c>
      <c r="E36">
        <v>90.094337463378906</v>
      </c>
      <c r="F36">
        <v>94.811317443847656</v>
      </c>
      <c r="G36">
        <v>95.098037719726562</v>
      </c>
      <c r="H36">
        <v>90.516576131184891</v>
      </c>
    </row>
    <row r="37" spans="1:8" x14ac:dyDescent="0.2">
      <c r="A37" t="s">
        <v>176</v>
      </c>
      <c r="B37">
        <v>81.132072448730469</v>
      </c>
      <c r="C37">
        <v>52.358489990234382</v>
      </c>
      <c r="D37">
        <v>79.146919250488281</v>
      </c>
      <c r="E37">
        <v>61.792453765869141</v>
      </c>
      <c r="F37">
        <v>59.905658721923828</v>
      </c>
      <c r="G37">
        <v>77.450981140136719</v>
      </c>
      <c r="H37">
        <v>68.631095886230469</v>
      </c>
    </row>
    <row r="38" spans="1:8" x14ac:dyDescent="0.2">
      <c r="A38" t="s">
        <v>149</v>
      </c>
      <c r="B38">
        <v>65.094337463378906</v>
      </c>
      <c r="C38">
        <v>88.207550048828125</v>
      </c>
      <c r="D38">
        <v>99.526069641113281</v>
      </c>
      <c r="E38">
        <v>76.415092468261719</v>
      </c>
      <c r="F38">
        <v>83.490562438964844</v>
      </c>
      <c r="G38">
        <v>71.568626403808594</v>
      </c>
      <c r="H38">
        <v>80.71703974405925</v>
      </c>
    </row>
    <row r="39" spans="1:8" x14ac:dyDescent="0.2">
      <c r="A39" t="s">
        <v>177</v>
      </c>
      <c r="B39">
        <v>8.9622640609741211</v>
      </c>
      <c r="C39">
        <v>4.2452831268310547</v>
      </c>
      <c r="D39">
        <v>3.3175356388092041</v>
      </c>
      <c r="E39">
        <v>3.3018867969512939</v>
      </c>
      <c r="F39">
        <v>6.132075309753418</v>
      </c>
      <c r="G39">
        <v>14.21568584442139</v>
      </c>
      <c r="H39">
        <v>6.6957884629567461</v>
      </c>
    </row>
    <row r="40" spans="1:8" x14ac:dyDescent="0.2">
      <c r="A40" t="s">
        <v>178</v>
      </c>
      <c r="B40">
        <v>4.7169809341430664</v>
      </c>
      <c r="C40">
        <v>7.5471696853637704</v>
      </c>
      <c r="D40">
        <v>9.0047397613525391</v>
      </c>
      <c r="E40">
        <v>8.0188674926757812</v>
      </c>
      <c r="F40">
        <v>12.264150619506839</v>
      </c>
      <c r="G40">
        <v>8.3333330154418945</v>
      </c>
      <c r="H40">
        <v>8.3142069180806484</v>
      </c>
    </row>
    <row r="41" spans="1:8" x14ac:dyDescent="0.2">
      <c r="A41" t="s">
        <v>80</v>
      </c>
      <c r="B41">
        <v>80.660377502441406</v>
      </c>
      <c r="C41">
        <v>75.943397521972656</v>
      </c>
      <c r="D41">
        <v>50.236965179443359</v>
      </c>
      <c r="E41">
        <v>71.226417541503906</v>
      </c>
      <c r="F41">
        <v>76.886795043945312</v>
      </c>
      <c r="G41">
        <v>79.901962280273438</v>
      </c>
      <c r="H41">
        <v>72.475985844930008</v>
      </c>
    </row>
    <row r="42" spans="1:8" x14ac:dyDescent="0.2">
      <c r="A42" t="s">
        <v>98</v>
      </c>
      <c r="B42">
        <v>54.245281219482422</v>
      </c>
      <c r="C42">
        <v>73.584907531738281</v>
      </c>
      <c r="D42">
        <v>25.11848258972168</v>
      </c>
      <c r="E42">
        <v>52.830188751220703</v>
      </c>
      <c r="F42">
        <v>38.679244995117188</v>
      </c>
      <c r="G42">
        <v>7.3529410362243652</v>
      </c>
      <c r="H42">
        <v>41.968507687250771</v>
      </c>
    </row>
    <row r="43" spans="1:8" x14ac:dyDescent="0.2">
      <c r="A43" t="s">
        <v>118</v>
      </c>
      <c r="B43">
        <v>44.811321258544922</v>
      </c>
      <c r="C43">
        <v>48.113208770751953</v>
      </c>
      <c r="D43">
        <v>18.957345962524411</v>
      </c>
      <c r="E43">
        <v>35.849056243896477</v>
      </c>
      <c r="F43">
        <v>54.245281219482422</v>
      </c>
      <c r="G43">
        <v>55.392158508300781</v>
      </c>
      <c r="H43">
        <v>42.894728660583503</v>
      </c>
    </row>
    <row r="44" spans="1:8" x14ac:dyDescent="0.2">
      <c r="A44" t="s">
        <v>179</v>
      </c>
      <c r="B44">
        <v>19.33962249755859</v>
      </c>
      <c r="C44">
        <v>6.6037735939025879</v>
      </c>
      <c r="D44">
        <v>38.862560272216797</v>
      </c>
      <c r="E44">
        <v>8.4905662536621094</v>
      </c>
      <c r="F44">
        <v>10.849056243896481</v>
      </c>
      <c r="G44">
        <v>25.980392456054691</v>
      </c>
      <c r="H44">
        <v>18.354328552881881</v>
      </c>
    </row>
    <row r="45" spans="1:8" x14ac:dyDescent="0.2">
      <c r="A45" t="s">
        <v>180</v>
      </c>
      <c r="B45">
        <v>5.1886792182922363</v>
      </c>
      <c r="C45">
        <v>4.7169809341430664</v>
      </c>
      <c r="D45">
        <v>5.2132701873779297</v>
      </c>
      <c r="E45">
        <v>4.7169809341430664</v>
      </c>
      <c r="F45">
        <v>8.0188674926757812</v>
      </c>
      <c r="G45">
        <v>15.68627452850342</v>
      </c>
      <c r="H45">
        <v>7.256842215855916</v>
      </c>
    </row>
    <row r="46" spans="1:8" x14ac:dyDescent="0.2">
      <c r="A46" t="s">
        <v>181</v>
      </c>
      <c r="B46">
        <v>8.0188674926757812</v>
      </c>
      <c r="C46">
        <v>9.4339618682861328</v>
      </c>
      <c r="D46">
        <v>46.919429779052727</v>
      </c>
      <c r="E46">
        <v>17.924528121948239</v>
      </c>
      <c r="F46">
        <v>10.377358436584471</v>
      </c>
      <c r="G46">
        <v>17.156862258911129</v>
      </c>
      <c r="H46">
        <v>18.305167992909752</v>
      </c>
    </row>
    <row r="47" spans="1:8" x14ac:dyDescent="0.2">
      <c r="A47" t="s">
        <v>182</v>
      </c>
      <c r="B47">
        <v>55.660377502441413</v>
      </c>
      <c r="C47">
        <v>44.811321258544922</v>
      </c>
      <c r="D47">
        <v>94.786727905273438</v>
      </c>
      <c r="E47">
        <v>31.132076263427731</v>
      </c>
      <c r="F47">
        <v>49.528301239013672</v>
      </c>
      <c r="G47">
        <v>75.980392456054688</v>
      </c>
      <c r="H47">
        <v>58.649866104125977</v>
      </c>
    </row>
    <row r="48" spans="1:8" x14ac:dyDescent="0.2">
      <c r="A48" t="s">
        <v>34</v>
      </c>
      <c r="B48">
        <v>72.641510009765625</v>
      </c>
      <c r="C48">
        <v>60.849056243896477</v>
      </c>
      <c r="D48">
        <v>83.886253356933594</v>
      </c>
      <c r="E48">
        <v>60.377357482910163</v>
      </c>
      <c r="F48">
        <v>69.811317443847656</v>
      </c>
      <c r="G48">
        <v>81.372550964355469</v>
      </c>
      <c r="H48">
        <v>71.489674250284835</v>
      </c>
    </row>
    <row r="49" spans="1:8" x14ac:dyDescent="0.2">
      <c r="A49" t="s">
        <v>53</v>
      </c>
      <c r="B49">
        <v>59.905658721923828</v>
      </c>
      <c r="C49">
        <v>75.471694946289062</v>
      </c>
      <c r="D49">
        <v>67.772514343261719</v>
      </c>
      <c r="E49">
        <v>59.433963775634773</v>
      </c>
      <c r="F49">
        <v>72.169815063476562</v>
      </c>
      <c r="G49">
        <v>65.686271667480469</v>
      </c>
      <c r="H49">
        <v>66.739986419677734</v>
      </c>
    </row>
    <row r="50" spans="1:8" x14ac:dyDescent="0.2">
      <c r="A50" t="s">
        <v>63</v>
      </c>
      <c r="B50">
        <v>52.358489990234382</v>
      </c>
      <c r="C50">
        <v>33.490566253662109</v>
      </c>
      <c r="D50">
        <v>56.872039794921882</v>
      </c>
      <c r="E50">
        <v>36.320755004882812</v>
      </c>
      <c r="F50">
        <v>5.1886792182922363</v>
      </c>
      <c r="G50">
        <v>14.70588207244873</v>
      </c>
      <c r="H50">
        <v>33.156068722407021</v>
      </c>
    </row>
    <row r="51" spans="1:8" x14ac:dyDescent="0.2">
      <c r="A51" t="s">
        <v>31</v>
      </c>
      <c r="B51">
        <v>62.735847473144531</v>
      </c>
      <c r="C51">
        <v>76.415092468261719</v>
      </c>
      <c r="D51">
        <v>59.241706848144531</v>
      </c>
      <c r="E51">
        <v>71.698112487792969</v>
      </c>
      <c r="F51">
        <v>75.943397521972656</v>
      </c>
      <c r="G51">
        <v>77.941177368164062</v>
      </c>
      <c r="H51">
        <v>70.662555694580078</v>
      </c>
    </row>
    <row r="52" spans="1:8" x14ac:dyDescent="0.2">
      <c r="A52" t="s">
        <v>47</v>
      </c>
      <c r="B52">
        <v>76.886795043945312</v>
      </c>
      <c r="C52">
        <v>82.547172546386719</v>
      </c>
      <c r="D52">
        <v>82.464454650878906</v>
      </c>
      <c r="E52">
        <v>84.4339599609375</v>
      </c>
      <c r="F52">
        <v>87.735847473144531</v>
      </c>
      <c r="G52">
        <v>82.352943420410156</v>
      </c>
      <c r="H52">
        <v>82.736862182617188</v>
      </c>
    </row>
    <row r="53" spans="1:8" x14ac:dyDescent="0.2">
      <c r="A53" t="s">
        <v>183</v>
      </c>
      <c r="B53">
        <v>44.339622497558587</v>
      </c>
      <c r="C53">
        <v>37.264152526855469</v>
      </c>
      <c r="D53">
        <v>21.800947189331051</v>
      </c>
      <c r="E53">
        <v>35.377357482910163</v>
      </c>
      <c r="F53">
        <v>48.584907531738281</v>
      </c>
      <c r="G53">
        <v>36.764705657958977</v>
      </c>
      <c r="H53">
        <v>37.355282147725433</v>
      </c>
    </row>
    <row r="54" spans="1:8" x14ac:dyDescent="0.2">
      <c r="A54" t="s">
        <v>12</v>
      </c>
      <c r="B54">
        <v>100</v>
      </c>
      <c r="C54">
        <v>98.584907531738281</v>
      </c>
      <c r="D54">
        <v>76.777252197265625</v>
      </c>
      <c r="E54">
        <v>99.528305053710938</v>
      </c>
      <c r="F54">
        <v>98.113204956054688</v>
      </c>
      <c r="G54">
        <v>98.529411315917969</v>
      </c>
      <c r="H54">
        <v>95.255513509114579</v>
      </c>
    </row>
    <row r="55" spans="1:8" x14ac:dyDescent="0.2">
      <c r="A55" t="s">
        <v>184</v>
      </c>
      <c r="B55">
        <v>23.584905624389648</v>
      </c>
      <c r="C55">
        <v>25.471698760986332</v>
      </c>
      <c r="D55">
        <v>24.644550323486332</v>
      </c>
      <c r="E55">
        <v>13.679244995117189</v>
      </c>
      <c r="F55">
        <v>17.452829360961911</v>
      </c>
      <c r="G55">
        <v>13.725490570068359</v>
      </c>
      <c r="H55">
        <v>19.759786605834961</v>
      </c>
    </row>
    <row r="56" spans="1:8" x14ac:dyDescent="0.2">
      <c r="A56" t="s">
        <v>185</v>
      </c>
      <c r="B56">
        <v>67.452827453613281</v>
      </c>
      <c r="C56">
        <v>61.320755004882812</v>
      </c>
      <c r="D56">
        <v>95.734596252441406</v>
      </c>
      <c r="E56">
        <v>70.754714965820312</v>
      </c>
      <c r="F56">
        <v>61.320755004882812</v>
      </c>
      <c r="G56">
        <v>72.549018859863281</v>
      </c>
      <c r="H56">
        <v>71.522111256917313</v>
      </c>
    </row>
    <row r="57" spans="1:8" x14ac:dyDescent="0.2">
      <c r="A57" t="s">
        <v>86</v>
      </c>
      <c r="B57">
        <v>37.735847473144531</v>
      </c>
      <c r="C57">
        <v>56.603775024414062</v>
      </c>
      <c r="D57">
        <v>53.554500579833977</v>
      </c>
      <c r="E57">
        <v>48.113208770751953</v>
      </c>
      <c r="F57">
        <v>58.018867492675781</v>
      </c>
      <c r="G57">
        <v>57.352939605712891</v>
      </c>
      <c r="H57">
        <v>51.896523157755531</v>
      </c>
    </row>
    <row r="58" spans="1:8" x14ac:dyDescent="0.2">
      <c r="A58" t="s">
        <v>106</v>
      </c>
      <c r="B58">
        <v>27.8301887512207</v>
      </c>
      <c r="C58">
        <v>32.547168731689453</v>
      </c>
      <c r="D58">
        <v>32.701423645019531</v>
      </c>
      <c r="E58">
        <v>19.33962249755859</v>
      </c>
      <c r="F58">
        <v>23.584905624389648</v>
      </c>
      <c r="G58">
        <v>44.117645263671882</v>
      </c>
      <c r="H58">
        <v>30.020159085591629</v>
      </c>
    </row>
    <row r="59" spans="1:8" x14ac:dyDescent="0.2">
      <c r="A59" t="s">
        <v>135</v>
      </c>
      <c r="B59">
        <v>24.528301239013668</v>
      </c>
      <c r="C59">
        <v>41.981132507324219</v>
      </c>
      <c r="D59">
        <v>16.587677001953121</v>
      </c>
      <c r="E59">
        <v>44.339622497558587</v>
      </c>
      <c r="F59">
        <v>26.88679313659668</v>
      </c>
      <c r="G59">
        <v>10.78431415557861</v>
      </c>
      <c r="H59">
        <v>27.51797342300415</v>
      </c>
    </row>
    <row r="60" spans="1:8" x14ac:dyDescent="0.2">
      <c r="A60" t="s">
        <v>62</v>
      </c>
      <c r="B60">
        <v>32.075469970703118</v>
      </c>
      <c r="C60">
        <v>53.773586273193359</v>
      </c>
      <c r="D60">
        <v>46.445499420166023</v>
      </c>
      <c r="E60">
        <v>39.150943756103523</v>
      </c>
      <c r="F60">
        <v>39.622642517089837</v>
      </c>
      <c r="G60">
        <v>34.803920745849609</v>
      </c>
      <c r="H60">
        <v>40.978677113850907</v>
      </c>
    </row>
    <row r="61" spans="1:8" x14ac:dyDescent="0.2">
      <c r="A61" t="s">
        <v>186</v>
      </c>
      <c r="B61">
        <v>2.8301887512207031</v>
      </c>
      <c r="C61">
        <v>9.9056606292724609</v>
      </c>
      <c r="D61">
        <v>38.388626098632812</v>
      </c>
      <c r="E61">
        <v>8.9622640609741211</v>
      </c>
      <c r="F61">
        <v>5.6603775024414062</v>
      </c>
      <c r="G61">
        <v>3.4313726425170898</v>
      </c>
      <c r="H61">
        <v>11.5297482808431</v>
      </c>
    </row>
    <row r="62" spans="1:8" x14ac:dyDescent="0.2">
      <c r="A62" t="s">
        <v>187</v>
      </c>
      <c r="B62">
        <v>5.6603775024414062</v>
      </c>
      <c r="C62">
        <v>2.8301887512207031</v>
      </c>
      <c r="D62">
        <v>17.53554534912109</v>
      </c>
      <c r="E62">
        <v>2.8301887512207031</v>
      </c>
      <c r="F62">
        <v>0.4716981053352356</v>
      </c>
      <c r="G62">
        <v>0.98039215803146362</v>
      </c>
      <c r="H62">
        <v>5.0513984362284354</v>
      </c>
    </row>
    <row r="63" spans="1:8" x14ac:dyDescent="0.2">
      <c r="A63" t="s">
        <v>40</v>
      </c>
      <c r="B63">
        <v>91.509437561035156</v>
      </c>
      <c r="C63">
        <v>88.679244995117188</v>
      </c>
      <c r="D63">
        <v>69.194313049316406</v>
      </c>
      <c r="E63">
        <v>89.622642517089844</v>
      </c>
      <c r="F63">
        <v>91.037734985351562</v>
      </c>
      <c r="G63">
        <v>88.725486755371094</v>
      </c>
      <c r="H63">
        <v>86.461476643880204</v>
      </c>
    </row>
    <row r="64" spans="1:8" x14ac:dyDescent="0.2">
      <c r="A64" t="s">
        <v>188</v>
      </c>
      <c r="B64">
        <v>25</v>
      </c>
      <c r="C64">
        <v>19.33962249755859</v>
      </c>
      <c r="D64">
        <v>30.80568695068359</v>
      </c>
      <c r="E64">
        <v>28.301887512207031</v>
      </c>
      <c r="F64">
        <v>24.05660438537598</v>
      </c>
      <c r="G64">
        <v>16.666666030883789</v>
      </c>
      <c r="H64">
        <v>24.0284112294515</v>
      </c>
    </row>
    <row r="65" spans="1:8" x14ac:dyDescent="0.2">
      <c r="A65" t="s">
        <v>50</v>
      </c>
      <c r="B65">
        <v>37.264152526855469</v>
      </c>
      <c r="C65">
        <v>24.05660438537598</v>
      </c>
      <c r="D65">
        <v>6.161137580871582</v>
      </c>
      <c r="E65">
        <v>26.88679313659668</v>
      </c>
      <c r="F65">
        <v>14.150943756103519</v>
      </c>
      <c r="G65">
        <v>20.098039627075199</v>
      </c>
      <c r="H65">
        <v>21.436278502146401</v>
      </c>
    </row>
    <row r="66" spans="1:8" x14ac:dyDescent="0.2">
      <c r="A66" t="s">
        <v>76</v>
      </c>
      <c r="B66">
        <v>66.037734985351562</v>
      </c>
      <c r="C66">
        <v>68.396224975585938</v>
      </c>
      <c r="D66">
        <v>72.98577880859375</v>
      </c>
      <c r="E66">
        <v>58.490566253662109</v>
      </c>
      <c r="F66">
        <v>50</v>
      </c>
      <c r="G66">
        <v>54.411766052246087</v>
      </c>
      <c r="H66">
        <v>61.720345179239906</v>
      </c>
    </row>
    <row r="67" spans="1:8" x14ac:dyDescent="0.2">
      <c r="A67" t="s">
        <v>26</v>
      </c>
      <c r="B67">
        <v>99.528305053710938</v>
      </c>
      <c r="C67">
        <v>97.169815063476562</v>
      </c>
      <c r="D67">
        <v>71.090049743652344</v>
      </c>
      <c r="E67">
        <v>100</v>
      </c>
      <c r="F67">
        <v>96.698112487792969</v>
      </c>
      <c r="G67">
        <v>97.549018859863281</v>
      </c>
      <c r="H67">
        <v>93.672550201416016</v>
      </c>
    </row>
    <row r="68" spans="1:8" x14ac:dyDescent="0.2">
      <c r="A68" t="s">
        <v>27</v>
      </c>
      <c r="B68">
        <v>83.962265014648438</v>
      </c>
      <c r="C68">
        <v>83.018867492675781</v>
      </c>
      <c r="D68">
        <v>55.924171447753913</v>
      </c>
      <c r="E68">
        <v>84.905662536621094</v>
      </c>
      <c r="F68">
        <v>85.377357482910156</v>
      </c>
      <c r="G68">
        <v>86.76470947265625</v>
      </c>
      <c r="H68">
        <v>79.992172241210938</v>
      </c>
    </row>
    <row r="69" spans="1:8" x14ac:dyDescent="0.2">
      <c r="A69" t="s">
        <v>189</v>
      </c>
      <c r="B69">
        <v>80.188682556152344</v>
      </c>
      <c r="C69">
        <v>89.15093994140625</v>
      </c>
      <c r="D69">
        <v>53.080570220947273</v>
      </c>
      <c r="E69">
        <v>83.962265014648438</v>
      </c>
      <c r="F69">
        <v>83.490562438964844</v>
      </c>
      <c r="G69">
        <v>91.666664123535156</v>
      </c>
      <c r="H69">
        <v>80.256614049275711</v>
      </c>
    </row>
    <row r="70" spans="1:8" x14ac:dyDescent="0.2">
      <c r="A70" t="s">
        <v>190</v>
      </c>
      <c r="B70">
        <v>17.924528121948239</v>
      </c>
      <c r="C70">
        <v>23.11320686340332</v>
      </c>
      <c r="D70">
        <v>33.649288177490227</v>
      </c>
      <c r="E70">
        <v>20.754716873168949</v>
      </c>
      <c r="F70">
        <v>25</v>
      </c>
      <c r="G70">
        <v>24.019607543945309</v>
      </c>
      <c r="H70">
        <v>24.076891263326011</v>
      </c>
    </row>
    <row r="71" spans="1:8" x14ac:dyDescent="0.2">
      <c r="A71" t="s">
        <v>191</v>
      </c>
      <c r="B71">
        <v>46.226413726806641</v>
      </c>
      <c r="C71">
        <v>29.716981887817379</v>
      </c>
      <c r="D71">
        <v>45.971565246582031</v>
      </c>
      <c r="E71">
        <v>38.207546234130859</v>
      </c>
      <c r="F71">
        <v>28.301887512207031</v>
      </c>
      <c r="G71">
        <v>45.588233947753913</v>
      </c>
      <c r="H71">
        <v>39.002104759216309</v>
      </c>
    </row>
    <row r="72" spans="1:8" x14ac:dyDescent="0.2">
      <c r="A72" t="s">
        <v>96</v>
      </c>
      <c r="B72">
        <v>71.226417541503906</v>
      </c>
      <c r="C72">
        <v>77.830184936523438</v>
      </c>
      <c r="D72">
        <v>33.17535400390625</v>
      </c>
      <c r="E72">
        <v>55.188678741455078</v>
      </c>
      <c r="F72">
        <v>79.71697998046875</v>
      </c>
      <c r="G72">
        <v>48.039215087890618</v>
      </c>
      <c r="H72">
        <v>60.862805048624672</v>
      </c>
    </row>
    <row r="73" spans="1:8" x14ac:dyDescent="0.2">
      <c r="A73" t="s">
        <v>22</v>
      </c>
      <c r="B73">
        <v>94.339622497558594</v>
      </c>
      <c r="C73">
        <v>85.377357482910156</v>
      </c>
      <c r="D73">
        <v>66.3507080078125</v>
      </c>
      <c r="E73">
        <v>92.924530029296875</v>
      </c>
      <c r="F73">
        <v>91.981132507324219</v>
      </c>
      <c r="G73">
        <v>94.607841491699219</v>
      </c>
      <c r="H73">
        <v>87.596865336100265</v>
      </c>
    </row>
    <row r="74" spans="1:8" x14ac:dyDescent="0.2">
      <c r="A74" t="s">
        <v>97</v>
      </c>
      <c r="B74">
        <v>51.415092468261719</v>
      </c>
      <c r="C74">
        <v>47.169811248779297</v>
      </c>
      <c r="D74">
        <v>45.497631072998047</v>
      </c>
      <c r="E74">
        <v>49.528301239013672</v>
      </c>
      <c r="F74">
        <v>45.28302001953125</v>
      </c>
      <c r="G74">
        <v>60.784313201904297</v>
      </c>
      <c r="H74">
        <v>49.946361541748047</v>
      </c>
    </row>
    <row r="75" spans="1:8" x14ac:dyDescent="0.2">
      <c r="A75" t="s">
        <v>49</v>
      </c>
      <c r="B75">
        <v>58.018867492675781</v>
      </c>
      <c r="C75">
        <v>57.547168731689453</v>
      </c>
      <c r="D75">
        <v>54.028434753417969</v>
      </c>
      <c r="E75">
        <v>57.075469970703118</v>
      </c>
      <c r="F75">
        <v>70.754714965820312</v>
      </c>
      <c r="G75">
        <v>79.411766052246094</v>
      </c>
      <c r="H75">
        <v>62.806070327758789</v>
      </c>
    </row>
    <row r="76" spans="1:8" x14ac:dyDescent="0.2">
      <c r="A76" t="s">
        <v>192</v>
      </c>
      <c r="B76">
        <v>82.075469970703125</v>
      </c>
      <c r="C76">
        <v>77.358489990234375</v>
      </c>
      <c r="D76">
        <v>98.104263305664062</v>
      </c>
      <c r="E76">
        <v>95.28302001953125</v>
      </c>
      <c r="F76">
        <v>86.792449951171875</v>
      </c>
      <c r="G76">
        <v>91.666664123535156</v>
      </c>
      <c r="H76">
        <v>88.546726226806641</v>
      </c>
    </row>
    <row r="77" spans="1:8" x14ac:dyDescent="0.2">
      <c r="A77" t="s">
        <v>193</v>
      </c>
      <c r="B77">
        <v>68.396224975585938</v>
      </c>
      <c r="C77">
        <v>50.943397521972663</v>
      </c>
      <c r="D77">
        <v>86.25592041015625</v>
      </c>
      <c r="E77">
        <v>69.339622497558594</v>
      </c>
      <c r="F77">
        <v>61.792453765869141</v>
      </c>
      <c r="G77">
        <v>71.07843017578125</v>
      </c>
      <c r="H77">
        <v>67.967674891153976</v>
      </c>
    </row>
    <row r="78" spans="1:8" x14ac:dyDescent="0.2">
      <c r="A78" t="s">
        <v>194</v>
      </c>
      <c r="B78">
        <v>87.735847473144531</v>
      </c>
      <c r="C78">
        <v>73.113204956054688</v>
      </c>
      <c r="D78">
        <v>78.199050903320312</v>
      </c>
      <c r="E78">
        <v>81.603775024414062</v>
      </c>
      <c r="F78">
        <v>68.396224975585938</v>
      </c>
      <c r="H78">
        <v>77.809620666503903</v>
      </c>
    </row>
    <row r="79" spans="1:8" x14ac:dyDescent="0.2">
      <c r="A79" t="s">
        <v>70</v>
      </c>
      <c r="B79">
        <v>14.150943756103519</v>
      </c>
      <c r="C79">
        <v>18.39622688293457</v>
      </c>
      <c r="D79">
        <v>36.966823577880859</v>
      </c>
      <c r="E79">
        <v>15.566038131713871</v>
      </c>
      <c r="F79">
        <v>41.509433746337891</v>
      </c>
      <c r="G79">
        <v>33.333332061767578</v>
      </c>
      <c r="H79">
        <v>26.653799692789711</v>
      </c>
    </row>
    <row r="80" spans="1:8" x14ac:dyDescent="0.2">
      <c r="A80" t="s">
        <v>195</v>
      </c>
      <c r="B80">
        <v>20.283018112182621</v>
      </c>
      <c r="C80">
        <v>16.981132507324219</v>
      </c>
      <c r="D80">
        <v>16.11374473571777</v>
      </c>
      <c r="E80">
        <v>14.150943756103519</v>
      </c>
      <c r="F80">
        <v>13.207547187805179</v>
      </c>
      <c r="G80">
        <v>17.64705848693848</v>
      </c>
      <c r="H80">
        <v>16.397240797678631</v>
      </c>
    </row>
    <row r="81" spans="1:8" x14ac:dyDescent="0.2">
      <c r="A81" t="s">
        <v>196</v>
      </c>
      <c r="B81">
        <v>12.735849380493161</v>
      </c>
      <c r="C81">
        <v>8.0188674926757812</v>
      </c>
      <c r="D81">
        <v>34.123222351074219</v>
      </c>
      <c r="E81">
        <v>7.0754718780517578</v>
      </c>
      <c r="F81">
        <v>9.9056606292724609</v>
      </c>
      <c r="G81">
        <v>36.274509429931641</v>
      </c>
      <c r="H81">
        <v>18.0222635269165</v>
      </c>
    </row>
    <row r="82" spans="1:8" x14ac:dyDescent="0.2">
      <c r="A82" t="s">
        <v>154</v>
      </c>
      <c r="B82">
        <v>40.566036224365227</v>
      </c>
      <c r="C82">
        <v>39.622642517089837</v>
      </c>
      <c r="D82">
        <v>43.601894378662109</v>
      </c>
      <c r="E82">
        <v>40.566036224365227</v>
      </c>
      <c r="F82">
        <v>31.60377311706543</v>
      </c>
      <c r="G82">
        <v>52.941177368164062</v>
      </c>
      <c r="H82">
        <v>41.483593304951988</v>
      </c>
    </row>
    <row r="83" spans="1:8" x14ac:dyDescent="0.2">
      <c r="A83" t="s">
        <v>156</v>
      </c>
      <c r="B83">
        <v>6.132075309753418</v>
      </c>
      <c r="C83">
        <v>0.94339621067047119</v>
      </c>
      <c r="D83">
        <v>10.426540374755859</v>
      </c>
      <c r="E83">
        <v>7.5471696853637704</v>
      </c>
      <c r="F83">
        <v>8.4905662536621094</v>
      </c>
      <c r="G83">
        <v>16.176469802856449</v>
      </c>
      <c r="H83">
        <v>8.2860362728436794</v>
      </c>
    </row>
    <row r="84" spans="1:8" x14ac:dyDescent="0.2">
      <c r="A84" t="s">
        <v>85</v>
      </c>
      <c r="B84">
        <v>15.094339370727541</v>
      </c>
      <c r="C84">
        <v>22.641510009765621</v>
      </c>
      <c r="D84">
        <v>27.96208572387695</v>
      </c>
      <c r="E84">
        <v>15.094339370727541</v>
      </c>
      <c r="F84">
        <v>32.075469970703118</v>
      </c>
      <c r="G84">
        <v>35.294116973876953</v>
      </c>
      <c r="H84">
        <v>24.693643569946289</v>
      </c>
    </row>
    <row r="85" spans="1:8" x14ac:dyDescent="0.2">
      <c r="A85" t="s">
        <v>5</v>
      </c>
      <c r="B85">
        <v>93.396224975585938</v>
      </c>
      <c r="C85">
        <v>92.924530029296875</v>
      </c>
      <c r="D85">
        <v>69.668243408203125</v>
      </c>
      <c r="E85">
        <v>87.735847473144531</v>
      </c>
      <c r="F85">
        <v>93.867927551269531</v>
      </c>
      <c r="G85">
        <v>37.254901885986328</v>
      </c>
      <c r="H85">
        <v>79.141279220581055</v>
      </c>
    </row>
    <row r="86" spans="1:8" x14ac:dyDescent="0.2">
      <c r="A86" t="s">
        <v>74</v>
      </c>
      <c r="B86">
        <v>54.71697998046875</v>
      </c>
      <c r="C86">
        <v>62.735847473144531</v>
      </c>
      <c r="D86">
        <v>72.037918090820312</v>
      </c>
      <c r="E86">
        <v>63.207546234130859</v>
      </c>
      <c r="F86">
        <v>62.735847473144531</v>
      </c>
      <c r="G86">
        <v>59.313724517822273</v>
      </c>
      <c r="H86">
        <v>62.457977294921882</v>
      </c>
    </row>
    <row r="87" spans="1:8" x14ac:dyDescent="0.2">
      <c r="A87" t="s">
        <v>4</v>
      </c>
      <c r="B87">
        <v>91.981132507324219</v>
      </c>
      <c r="C87">
        <v>93.396224975585938</v>
      </c>
      <c r="D87">
        <v>95.260665893554688</v>
      </c>
      <c r="E87">
        <v>96.698112487792969</v>
      </c>
      <c r="F87">
        <v>87.264152526855469</v>
      </c>
      <c r="G87">
        <v>94.117645263671875</v>
      </c>
      <c r="H87">
        <v>93.119655609130859</v>
      </c>
    </row>
    <row r="88" spans="1:8" x14ac:dyDescent="0.2">
      <c r="A88" t="s">
        <v>133</v>
      </c>
      <c r="B88">
        <v>41.509433746337891</v>
      </c>
      <c r="C88">
        <v>67.924530029296875</v>
      </c>
      <c r="D88">
        <v>21.3270149230957</v>
      </c>
      <c r="E88">
        <v>56.132076263427727</v>
      </c>
      <c r="F88">
        <v>47.169811248779297</v>
      </c>
      <c r="G88">
        <v>51.470588684082031</v>
      </c>
      <c r="H88">
        <v>47.588909149169922</v>
      </c>
    </row>
    <row r="89" spans="1:8" x14ac:dyDescent="0.2">
      <c r="A89" t="s">
        <v>123</v>
      </c>
      <c r="B89">
        <v>36.320755004882812</v>
      </c>
      <c r="C89">
        <v>69.811317443847656</v>
      </c>
      <c r="D89">
        <v>28.909952163696289</v>
      </c>
      <c r="E89">
        <v>46.698112487792969</v>
      </c>
      <c r="F89">
        <v>60.849056243896477</v>
      </c>
      <c r="G89">
        <v>52.450981140136719</v>
      </c>
      <c r="H89">
        <v>49.173362414042153</v>
      </c>
    </row>
    <row r="90" spans="1:8" x14ac:dyDescent="0.2">
      <c r="A90" t="s">
        <v>125</v>
      </c>
      <c r="B90">
        <v>10.377358436584471</v>
      </c>
      <c r="C90">
        <v>14.150943756103519</v>
      </c>
      <c r="D90">
        <v>8.0568723678588867</v>
      </c>
      <c r="E90">
        <v>16.037734985351559</v>
      </c>
      <c r="F90">
        <v>4.2452831268310547</v>
      </c>
      <c r="G90">
        <v>7.843137264251709</v>
      </c>
      <c r="H90">
        <v>10.11855498949687</v>
      </c>
    </row>
    <row r="91" spans="1:8" x14ac:dyDescent="0.2">
      <c r="A91" t="s">
        <v>116</v>
      </c>
      <c r="B91">
        <v>8.4905662536621094</v>
      </c>
      <c r="C91">
        <v>8.4905662536621094</v>
      </c>
      <c r="D91">
        <v>2.3696682453155522</v>
      </c>
      <c r="E91">
        <v>3.7735848426818852</v>
      </c>
      <c r="F91">
        <v>6.6037735939025879</v>
      </c>
      <c r="G91">
        <v>23.529411315917969</v>
      </c>
      <c r="H91">
        <v>8.8762617508570347</v>
      </c>
    </row>
    <row r="92" spans="1:8" x14ac:dyDescent="0.2">
      <c r="A92" t="s">
        <v>10</v>
      </c>
      <c r="B92">
        <v>92.924530029296875</v>
      </c>
      <c r="C92">
        <v>94.339622497558594</v>
      </c>
      <c r="D92">
        <v>78.672988891601562</v>
      </c>
      <c r="E92">
        <v>93.867927551269531</v>
      </c>
      <c r="F92">
        <v>96.226417541503906</v>
      </c>
      <c r="G92">
        <v>95.588233947753906</v>
      </c>
      <c r="H92">
        <v>91.936620076497391</v>
      </c>
    </row>
    <row r="93" spans="1:8" x14ac:dyDescent="0.2">
      <c r="A93" t="s">
        <v>13</v>
      </c>
      <c r="B93">
        <v>78.773582458496094</v>
      </c>
      <c r="C93">
        <v>83.490562438964844</v>
      </c>
      <c r="D93">
        <v>9.952606201171875</v>
      </c>
      <c r="E93">
        <v>77.358489990234375</v>
      </c>
      <c r="F93">
        <v>84.4339599609375</v>
      </c>
      <c r="G93">
        <v>69.117645263671875</v>
      </c>
      <c r="H93">
        <v>67.187807718912765</v>
      </c>
    </row>
    <row r="94" spans="1:8" x14ac:dyDescent="0.2">
      <c r="A94" t="s">
        <v>33</v>
      </c>
      <c r="B94">
        <v>67.924530029296875</v>
      </c>
      <c r="C94">
        <v>70.28302001953125</v>
      </c>
      <c r="D94">
        <v>64.928909301757812</v>
      </c>
      <c r="E94">
        <v>60.849056243896477</v>
      </c>
      <c r="F94">
        <v>72.641510009765625</v>
      </c>
      <c r="G94">
        <v>85.784317016601562</v>
      </c>
      <c r="H94">
        <v>70.401890436808273</v>
      </c>
    </row>
    <row r="95" spans="1:8" x14ac:dyDescent="0.2">
      <c r="A95" t="s">
        <v>36</v>
      </c>
      <c r="B95">
        <v>50.943397521972663</v>
      </c>
      <c r="C95">
        <v>66.037734985351562</v>
      </c>
      <c r="D95">
        <v>57.345970153808587</v>
      </c>
      <c r="E95">
        <v>44.811321258544922</v>
      </c>
      <c r="F95">
        <v>53.773586273193359</v>
      </c>
      <c r="G95">
        <v>65.196075439453125</v>
      </c>
      <c r="H95">
        <v>56.351347605387367</v>
      </c>
    </row>
    <row r="96" spans="1:8" x14ac:dyDescent="0.2">
      <c r="A96" t="s">
        <v>45</v>
      </c>
      <c r="B96">
        <v>90.094337463378906</v>
      </c>
      <c r="C96">
        <v>96.698112487792969</v>
      </c>
      <c r="D96">
        <v>81.516586303710938</v>
      </c>
      <c r="E96">
        <v>92.452827453613281</v>
      </c>
      <c r="F96">
        <v>92.452827453613281</v>
      </c>
      <c r="G96">
        <v>85.294120788574219</v>
      </c>
      <c r="H96">
        <v>89.751468658447266</v>
      </c>
    </row>
    <row r="97" spans="1:8" x14ac:dyDescent="0.2">
      <c r="A97" t="s">
        <v>197</v>
      </c>
      <c r="B97">
        <v>82.075469970703125</v>
      </c>
      <c r="C97">
        <v>84.905662536621094</v>
      </c>
      <c r="D97">
        <v>100</v>
      </c>
      <c r="E97">
        <v>95.28302001953125</v>
      </c>
      <c r="F97">
        <v>81.603775024414062</v>
      </c>
      <c r="G97">
        <v>91.666664123535156</v>
      </c>
      <c r="H97">
        <v>89.25576527913411</v>
      </c>
    </row>
    <row r="98" spans="1:8" x14ac:dyDescent="0.2">
      <c r="A98" t="s">
        <v>82</v>
      </c>
      <c r="B98">
        <v>57.547168731689453</v>
      </c>
      <c r="C98">
        <v>64.622642517089844</v>
      </c>
      <c r="D98">
        <v>40.284358978271477</v>
      </c>
      <c r="E98">
        <v>58.018867492675781</v>
      </c>
      <c r="F98">
        <v>59.433963775634773</v>
      </c>
      <c r="G98">
        <v>26.960784912109379</v>
      </c>
      <c r="H98">
        <v>51.144631067911781</v>
      </c>
    </row>
    <row r="99" spans="1:8" x14ac:dyDescent="0.2">
      <c r="A99" t="s">
        <v>109</v>
      </c>
      <c r="B99">
        <v>47.169811248779297</v>
      </c>
      <c r="C99">
        <v>57.075469970703118</v>
      </c>
      <c r="D99">
        <v>36.492889404296882</v>
      </c>
      <c r="E99">
        <v>36.792453765869141</v>
      </c>
      <c r="F99">
        <v>53.301887512207031</v>
      </c>
      <c r="G99">
        <v>21.56862831115723</v>
      </c>
      <c r="H99">
        <v>42.066856702168778</v>
      </c>
    </row>
    <row r="100" spans="1:8" x14ac:dyDescent="0.2">
      <c r="A100" t="s">
        <v>111</v>
      </c>
      <c r="B100">
        <v>24.05660438537598</v>
      </c>
      <c r="C100">
        <v>38.679244995117188</v>
      </c>
      <c r="D100">
        <v>14.69194316864014</v>
      </c>
      <c r="E100">
        <v>41.037734985351562</v>
      </c>
      <c r="F100">
        <v>37.735847473144531</v>
      </c>
      <c r="G100">
        <v>41.666667938232422</v>
      </c>
      <c r="H100">
        <v>32.978007157643638</v>
      </c>
    </row>
    <row r="101" spans="1:8" x14ac:dyDescent="0.2">
      <c r="A101" t="s">
        <v>198</v>
      </c>
      <c r="B101">
        <v>64.15093994140625</v>
      </c>
      <c r="C101">
        <v>46.226413726806641</v>
      </c>
      <c r="D101">
        <v>90.995262145996094</v>
      </c>
      <c r="E101">
        <v>68.396224975585938</v>
      </c>
      <c r="F101">
        <v>42.452831268310547</v>
      </c>
      <c r="G101">
        <v>84.313728332519531</v>
      </c>
      <c r="H101">
        <v>66.0892333984375</v>
      </c>
    </row>
    <row r="102" spans="1:8" x14ac:dyDescent="0.2">
      <c r="A102" t="s">
        <v>30</v>
      </c>
      <c r="B102">
        <v>2.3584904670715332</v>
      </c>
      <c r="C102">
        <v>7.0754718780517578</v>
      </c>
      <c r="D102">
        <v>30.331752777099609</v>
      </c>
      <c r="E102">
        <v>5.6603775024414062</v>
      </c>
      <c r="F102">
        <v>0</v>
      </c>
      <c r="G102">
        <v>0</v>
      </c>
      <c r="H102">
        <v>7.5710154374440508</v>
      </c>
    </row>
    <row r="103" spans="1:8" x14ac:dyDescent="0.2">
      <c r="A103" t="s">
        <v>199</v>
      </c>
      <c r="B103">
        <v>79.71697998046875</v>
      </c>
      <c r="C103">
        <v>90.5660400390625</v>
      </c>
      <c r="D103">
        <v>68.246444702148438</v>
      </c>
      <c r="E103">
        <v>85.84906005859375</v>
      </c>
      <c r="F103">
        <v>84.905662536621094</v>
      </c>
      <c r="G103">
        <v>73.529411315917969</v>
      </c>
      <c r="H103">
        <v>80.46893310546875</v>
      </c>
    </row>
    <row r="104" spans="1:8" x14ac:dyDescent="0.2">
      <c r="A104" s="5" t="s">
        <v>122</v>
      </c>
      <c r="B104">
        <v>48.584907531738281</v>
      </c>
      <c r="C104">
        <v>47.641510009765618</v>
      </c>
      <c r="D104">
        <v>34.597156524658203</v>
      </c>
      <c r="E104">
        <v>41.509433746337891</v>
      </c>
      <c r="F104">
        <v>41.037734985351562</v>
      </c>
      <c r="G104">
        <v>43.137256622314453</v>
      </c>
      <c r="H104">
        <v>42.751333236694343</v>
      </c>
    </row>
    <row r="105" spans="1:8" x14ac:dyDescent="0.2">
      <c r="A105" t="s">
        <v>44</v>
      </c>
      <c r="B105">
        <v>60.377357482910163</v>
      </c>
      <c r="C105">
        <v>51.415092468261719</v>
      </c>
      <c r="D105">
        <v>58.767772674560547</v>
      </c>
      <c r="E105">
        <v>58.962265014648438</v>
      </c>
      <c r="F105">
        <v>63.679244995117188</v>
      </c>
      <c r="G105">
        <v>31.372549057006839</v>
      </c>
      <c r="H105">
        <v>54.09571361541748</v>
      </c>
    </row>
    <row r="106" spans="1:8" x14ac:dyDescent="0.2">
      <c r="A106" t="s">
        <v>113</v>
      </c>
      <c r="B106">
        <v>11.320755004882811</v>
      </c>
      <c r="C106">
        <v>18.867923736572269</v>
      </c>
      <c r="D106">
        <v>26.540285110473629</v>
      </c>
      <c r="E106">
        <v>12.735849380493161</v>
      </c>
      <c r="F106">
        <v>29.245283126831051</v>
      </c>
      <c r="G106">
        <v>28.43137168884277</v>
      </c>
      <c r="H106">
        <v>21.190244674682621</v>
      </c>
    </row>
    <row r="107" spans="1:8" x14ac:dyDescent="0.2">
      <c r="A107" t="s">
        <v>200</v>
      </c>
      <c r="B107">
        <v>19.811321258544918</v>
      </c>
      <c r="C107">
        <v>28.301887512207031</v>
      </c>
      <c r="D107">
        <v>75.355453491210938</v>
      </c>
      <c r="E107">
        <v>22.641510009765621</v>
      </c>
      <c r="F107">
        <v>17.924528121948239</v>
      </c>
      <c r="G107">
        <v>5.3921570777893066</v>
      </c>
      <c r="H107">
        <v>28.237809578577679</v>
      </c>
    </row>
    <row r="108" spans="1:8" x14ac:dyDescent="0.2">
      <c r="A108" t="s">
        <v>58</v>
      </c>
      <c r="B108">
        <v>74.528305053710938</v>
      </c>
      <c r="C108">
        <v>74.056602478027344</v>
      </c>
      <c r="D108">
        <v>66.82464599609375</v>
      </c>
      <c r="E108">
        <v>83.018867492675781</v>
      </c>
      <c r="F108">
        <v>86.320755004882812</v>
      </c>
      <c r="G108">
        <v>78.431373596191406</v>
      </c>
      <c r="H108">
        <v>77.196758270263672</v>
      </c>
    </row>
    <row r="109" spans="1:8" x14ac:dyDescent="0.2">
      <c r="A109" t="s">
        <v>65</v>
      </c>
      <c r="B109">
        <v>10.849056243896481</v>
      </c>
      <c r="C109">
        <v>6.132075309753418</v>
      </c>
      <c r="D109">
        <v>9.478672981262207</v>
      </c>
      <c r="E109">
        <v>13.207547187805179</v>
      </c>
      <c r="F109">
        <v>14.622641563415529</v>
      </c>
      <c r="G109">
        <v>30.882352828979489</v>
      </c>
      <c r="H109">
        <v>14.195391019185379</v>
      </c>
    </row>
    <row r="110" spans="1:8" x14ac:dyDescent="0.2">
      <c r="A110" t="s">
        <v>201</v>
      </c>
      <c r="B110">
        <v>33.490566253662109</v>
      </c>
      <c r="C110">
        <v>16.509433746337891</v>
      </c>
      <c r="D110">
        <v>35.545024871826172</v>
      </c>
      <c r="E110">
        <v>33.962265014648438</v>
      </c>
      <c r="F110">
        <v>29.716981887817379</v>
      </c>
      <c r="G110">
        <v>47.549018859863281</v>
      </c>
      <c r="H110">
        <v>32.795548439025879</v>
      </c>
    </row>
    <row r="111" spans="1:8" x14ac:dyDescent="0.2">
      <c r="A111" t="s">
        <v>202</v>
      </c>
      <c r="B111">
        <v>20.754716873168949</v>
      </c>
      <c r="C111">
        <v>8.9622640609741211</v>
      </c>
      <c r="D111">
        <v>42.654029846191413</v>
      </c>
      <c r="E111">
        <v>16.981132507324219</v>
      </c>
      <c r="F111">
        <v>18.39622688293457</v>
      </c>
      <c r="G111">
        <v>49.019607543945312</v>
      </c>
      <c r="H111">
        <v>26.127996285756431</v>
      </c>
    </row>
    <row r="112" spans="1:8" x14ac:dyDescent="0.2">
      <c r="A112" t="s">
        <v>136</v>
      </c>
      <c r="B112">
        <v>3.7735848426818852</v>
      </c>
      <c r="C112">
        <v>5.1886792182922363</v>
      </c>
      <c r="D112">
        <v>4.2654027938842773</v>
      </c>
      <c r="E112">
        <v>2.3584904670715332</v>
      </c>
      <c r="F112">
        <v>2.3584904670715332</v>
      </c>
      <c r="G112">
        <v>9.8039216995239258</v>
      </c>
      <c r="H112">
        <v>4.6247615814208984</v>
      </c>
    </row>
    <row r="113" spans="1:8" x14ac:dyDescent="0.2">
      <c r="A113" t="s">
        <v>203</v>
      </c>
      <c r="B113">
        <v>95.28302001953125</v>
      </c>
      <c r="C113">
        <v>96.226417541503906</v>
      </c>
      <c r="D113">
        <v>99.052131652832031</v>
      </c>
      <c r="E113">
        <v>96.226417541503906</v>
      </c>
      <c r="F113">
        <v>94.339622497558594</v>
      </c>
      <c r="G113">
        <v>93.137252807617188</v>
      </c>
      <c r="H113">
        <v>95.710810343424484</v>
      </c>
    </row>
    <row r="114" spans="1:8" x14ac:dyDescent="0.2">
      <c r="A114" t="s">
        <v>51</v>
      </c>
      <c r="B114">
        <v>77.830184936523438</v>
      </c>
      <c r="C114">
        <v>81.603775024414062</v>
      </c>
      <c r="D114">
        <v>72.511848449707031</v>
      </c>
      <c r="E114">
        <v>86.792449951171875</v>
      </c>
      <c r="F114">
        <v>88.207550048828125</v>
      </c>
      <c r="G114">
        <v>81.862747192382812</v>
      </c>
      <c r="H114">
        <v>81.468092600504562</v>
      </c>
    </row>
    <row r="115" spans="1:8" x14ac:dyDescent="0.2">
      <c r="A115" t="s">
        <v>7</v>
      </c>
      <c r="B115">
        <v>96.698112487792969</v>
      </c>
      <c r="C115">
        <v>98.113204956054688</v>
      </c>
      <c r="D115">
        <v>87.677726745605469</v>
      </c>
      <c r="E115">
        <v>97.641510009765625</v>
      </c>
      <c r="F115">
        <v>99.056602478027344</v>
      </c>
      <c r="G115">
        <v>98.039215087890625</v>
      </c>
      <c r="H115">
        <v>96.204395294189453</v>
      </c>
    </row>
    <row r="116" spans="1:8" x14ac:dyDescent="0.2">
      <c r="A116" t="s">
        <v>204</v>
      </c>
      <c r="B116">
        <v>79.245285034179688</v>
      </c>
      <c r="C116">
        <v>82.075469970703125</v>
      </c>
      <c r="D116">
        <v>88.151657104492188</v>
      </c>
      <c r="E116">
        <v>76.886795043945312</v>
      </c>
      <c r="F116">
        <v>97.641510009765625</v>
      </c>
      <c r="G116">
        <v>33.823528289794922</v>
      </c>
      <c r="H116">
        <v>76.304040908813477</v>
      </c>
    </row>
    <row r="117" spans="1:8" x14ac:dyDescent="0.2">
      <c r="A117" t="s">
        <v>132</v>
      </c>
      <c r="B117">
        <v>18.39622688293457</v>
      </c>
      <c r="C117">
        <v>13.679244995117189</v>
      </c>
      <c r="D117">
        <v>19.90521240234375</v>
      </c>
      <c r="E117">
        <v>18.867923736572269</v>
      </c>
      <c r="F117">
        <v>21.22641563415527</v>
      </c>
      <c r="G117">
        <v>37.745098114013672</v>
      </c>
      <c r="H117">
        <v>21.636686960856121</v>
      </c>
    </row>
    <row r="118" spans="1:8" x14ac:dyDescent="0.2">
      <c r="A118" t="s">
        <v>205</v>
      </c>
      <c r="B118">
        <v>29.716981887817379</v>
      </c>
      <c r="C118">
        <v>19.811321258544918</v>
      </c>
      <c r="D118">
        <v>37.914691925048828</v>
      </c>
      <c r="E118">
        <v>46.226413726806641</v>
      </c>
      <c r="F118">
        <v>22.1698112487793</v>
      </c>
      <c r="G118">
        <v>50</v>
      </c>
      <c r="H118">
        <v>34.306536674499512</v>
      </c>
    </row>
    <row r="119" spans="1:8" x14ac:dyDescent="0.2">
      <c r="A119" t="s">
        <v>107</v>
      </c>
      <c r="B119">
        <v>61.792453765869141</v>
      </c>
      <c r="C119">
        <v>79.71697998046875</v>
      </c>
      <c r="D119">
        <v>50.710899353027337</v>
      </c>
      <c r="E119">
        <v>67.452827453613281</v>
      </c>
      <c r="F119">
        <v>73.113204956054688</v>
      </c>
      <c r="G119">
        <v>50.980392456054688</v>
      </c>
      <c r="H119">
        <v>63.961126327514648</v>
      </c>
    </row>
    <row r="120" spans="1:8" x14ac:dyDescent="0.2">
      <c r="A120" t="s">
        <v>37</v>
      </c>
      <c r="B120">
        <v>39.622642517089837</v>
      </c>
      <c r="C120">
        <v>45.28302001953125</v>
      </c>
      <c r="D120">
        <v>62.559242248535163</v>
      </c>
      <c r="E120">
        <v>50.943397521972663</v>
      </c>
      <c r="F120">
        <v>26.415094375610352</v>
      </c>
      <c r="G120">
        <v>41.176471710205078</v>
      </c>
      <c r="H120">
        <v>44.333311398824058</v>
      </c>
    </row>
    <row r="121" spans="1:8" x14ac:dyDescent="0.2">
      <c r="A121" t="s">
        <v>206</v>
      </c>
      <c r="B121">
        <v>21.22641563415527</v>
      </c>
      <c r="C121">
        <v>12.735849380493161</v>
      </c>
      <c r="D121">
        <v>0.4739336371421814</v>
      </c>
      <c r="E121">
        <v>18.39622688293457</v>
      </c>
      <c r="F121">
        <v>25.94339561462402</v>
      </c>
      <c r="G121">
        <v>20.588235855102539</v>
      </c>
      <c r="H121">
        <v>16.56067616740863</v>
      </c>
    </row>
    <row r="122" spans="1:8" x14ac:dyDescent="0.2">
      <c r="A122" t="s">
        <v>32</v>
      </c>
      <c r="B122">
        <v>58.490566253662109</v>
      </c>
      <c r="C122">
        <v>65.5660400390625</v>
      </c>
      <c r="D122">
        <v>77.251182556152344</v>
      </c>
      <c r="E122">
        <v>75.471694946289062</v>
      </c>
      <c r="F122">
        <v>74.056602478027344</v>
      </c>
      <c r="G122">
        <v>76.960784912109375</v>
      </c>
      <c r="H122">
        <v>71.299478530883789</v>
      </c>
    </row>
    <row r="123" spans="1:8" x14ac:dyDescent="0.2">
      <c r="A123" t="s">
        <v>207</v>
      </c>
      <c r="B123">
        <v>64.15093994140625</v>
      </c>
      <c r="C123">
        <v>54.71697998046875</v>
      </c>
      <c r="D123">
        <v>93.36492919921875</v>
      </c>
      <c r="E123">
        <v>73.113204956054688</v>
      </c>
      <c r="F123">
        <v>36.320755004882812</v>
      </c>
      <c r="G123">
        <v>86.274513244628906</v>
      </c>
      <c r="H123">
        <v>67.990220387776688</v>
      </c>
    </row>
    <row r="124" spans="1:8" x14ac:dyDescent="0.2">
      <c r="A124" t="s">
        <v>208</v>
      </c>
      <c r="B124">
        <v>70.754714965820312</v>
      </c>
      <c r="C124">
        <v>73.113204956054688</v>
      </c>
      <c r="D124">
        <v>61.611373901367188</v>
      </c>
      <c r="E124">
        <v>75</v>
      </c>
      <c r="F124">
        <v>79.245285034179688</v>
      </c>
      <c r="H124">
        <v>71.944915771484375</v>
      </c>
    </row>
    <row r="125" spans="1:8" x14ac:dyDescent="0.2">
      <c r="A125" t="s">
        <v>209</v>
      </c>
      <c r="B125">
        <v>22.641510009765621</v>
      </c>
      <c r="C125">
        <v>24.528301239013668</v>
      </c>
      <c r="D125">
        <v>26.066350936889648</v>
      </c>
      <c r="E125">
        <v>27.358489990234379</v>
      </c>
      <c r="F125">
        <v>15.094339370727541</v>
      </c>
      <c r="G125">
        <v>30.392156600952148</v>
      </c>
      <c r="H125">
        <v>24.346858024597172</v>
      </c>
    </row>
    <row r="126" spans="1:8" x14ac:dyDescent="0.2">
      <c r="A126" t="s">
        <v>83</v>
      </c>
      <c r="B126">
        <v>65.5660400390625</v>
      </c>
      <c r="C126">
        <v>75</v>
      </c>
      <c r="D126">
        <v>74.881515502929688</v>
      </c>
      <c r="E126">
        <v>77.830184936523438</v>
      </c>
      <c r="F126">
        <v>82.547172546386719</v>
      </c>
      <c r="G126">
        <v>66.666664123535156</v>
      </c>
      <c r="H126">
        <v>73.74859619140625</v>
      </c>
    </row>
    <row r="127" spans="1:8" x14ac:dyDescent="0.2">
      <c r="A127" t="s">
        <v>73</v>
      </c>
      <c r="B127">
        <v>17.452829360961911</v>
      </c>
      <c r="C127">
        <v>43.396224975585938</v>
      </c>
      <c r="D127">
        <v>22.74881553649902</v>
      </c>
      <c r="E127">
        <v>24.05660438537598</v>
      </c>
      <c r="F127">
        <v>46.226413726806641</v>
      </c>
      <c r="G127">
        <v>42.156864166259773</v>
      </c>
      <c r="H127">
        <v>32.672958691914879</v>
      </c>
    </row>
    <row r="128" spans="1:8" x14ac:dyDescent="0.2">
      <c r="A128" t="s">
        <v>210</v>
      </c>
      <c r="B128">
        <v>78.301887512207031</v>
      </c>
      <c r="C128">
        <v>59.433963775634773</v>
      </c>
      <c r="D128">
        <v>89.573463439941406</v>
      </c>
      <c r="E128">
        <v>72.169815063476562</v>
      </c>
      <c r="F128">
        <v>30.66037750244141</v>
      </c>
      <c r="G128">
        <v>83.823532104492188</v>
      </c>
      <c r="H128">
        <v>68.993839899698898</v>
      </c>
    </row>
    <row r="129" spans="1:8" x14ac:dyDescent="0.2">
      <c r="A129" t="s">
        <v>94</v>
      </c>
      <c r="B129">
        <v>46.698112487792969</v>
      </c>
      <c r="C129">
        <v>44.339622497558587</v>
      </c>
      <c r="D129">
        <v>20.379146575927731</v>
      </c>
      <c r="E129">
        <v>47.169811248779297</v>
      </c>
      <c r="F129">
        <v>54.71697998046875</v>
      </c>
      <c r="G129">
        <v>55.882354736328118</v>
      </c>
      <c r="H129">
        <v>44.864337921142578</v>
      </c>
    </row>
    <row r="130" spans="1:8" x14ac:dyDescent="0.2">
      <c r="A130" t="s">
        <v>148</v>
      </c>
      <c r="B130">
        <v>87.735847473144531</v>
      </c>
      <c r="C130">
        <v>99.056602478027344</v>
      </c>
      <c r="D130">
        <v>93.36492919921875</v>
      </c>
      <c r="E130">
        <v>91.509437561035156</v>
      </c>
      <c r="F130">
        <v>89.622642517089844</v>
      </c>
      <c r="G130">
        <v>69.607841491699219</v>
      </c>
      <c r="H130">
        <v>88.482883453369141</v>
      </c>
    </row>
    <row r="131" spans="1:8" x14ac:dyDescent="0.2">
      <c r="A131" t="s">
        <v>87</v>
      </c>
      <c r="B131">
        <v>35.377357482910163</v>
      </c>
      <c r="C131">
        <v>33.962265014648438</v>
      </c>
      <c r="D131">
        <v>67.298576354980469</v>
      </c>
      <c r="E131">
        <v>43.867923736572273</v>
      </c>
      <c r="F131">
        <v>45.754718780517578</v>
      </c>
      <c r="G131">
        <v>56.372547149658203</v>
      </c>
      <c r="H131">
        <v>47.105564753214523</v>
      </c>
    </row>
    <row r="132" spans="1:8" x14ac:dyDescent="0.2">
      <c r="A132" t="s">
        <v>69</v>
      </c>
      <c r="B132">
        <v>51.886791229248047</v>
      </c>
      <c r="C132">
        <v>59.905658721923828</v>
      </c>
      <c r="D132">
        <v>48.815166473388672</v>
      </c>
      <c r="E132">
        <v>52.358489990234382</v>
      </c>
      <c r="F132">
        <v>64.15093994140625</v>
      </c>
      <c r="G132">
        <v>58.333332061767578</v>
      </c>
      <c r="H132">
        <v>55.908396402994789</v>
      </c>
    </row>
    <row r="133" spans="1:8" x14ac:dyDescent="0.2">
      <c r="A133" t="s">
        <v>115</v>
      </c>
      <c r="B133">
        <v>33.018867492675781</v>
      </c>
      <c r="C133">
        <v>50</v>
      </c>
      <c r="D133">
        <v>29.857820510864261</v>
      </c>
      <c r="E133">
        <v>48.584907531738281</v>
      </c>
      <c r="F133">
        <v>50.943397521972663</v>
      </c>
      <c r="G133">
        <v>34.313724517822273</v>
      </c>
      <c r="H133">
        <v>41.119786262512207</v>
      </c>
    </row>
    <row r="134" spans="1:8" x14ac:dyDescent="0.2">
      <c r="A134" t="s">
        <v>67</v>
      </c>
      <c r="B134">
        <v>22.1698112487793</v>
      </c>
      <c r="C134">
        <v>25.94339561462402</v>
      </c>
      <c r="D134">
        <v>11.84834098815918</v>
      </c>
      <c r="E134">
        <v>17.452829360961911</v>
      </c>
      <c r="F134">
        <v>24.528301239013668</v>
      </c>
      <c r="G134">
        <v>31.86274528503418</v>
      </c>
      <c r="H134">
        <v>22.300903956095379</v>
      </c>
    </row>
    <row r="135" spans="1:8" x14ac:dyDescent="0.2">
      <c r="A135" t="s">
        <v>152</v>
      </c>
      <c r="B135">
        <v>11.792452812194821</v>
      </c>
      <c r="C135">
        <v>3.7735848426818852</v>
      </c>
      <c r="D135">
        <v>4.7393364906311044</v>
      </c>
      <c r="E135">
        <v>6.132075309753418</v>
      </c>
      <c r="F135">
        <v>7.0754718780517578</v>
      </c>
      <c r="G135">
        <v>2.450980424880981</v>
      </c>
      <c r="H135">
        <v>5.9939836263656616</v>
      </c>
    </row>
    <row r="136" spans="1:8" x14ac:dyDescent="0.2">
      <c r="A136" t="s">
        <v>102</v>
      </c>
      <c r="B136">
        <v>58.962265014648438</v>
      </c>
      <c r="C136">
        <v>52.830188751220703</v>
      </c>
      <c r="D136">
        <v>63.507110595703118</v>
      </c>
      <c r="E136">
        <v>64.622642517089844</v>
      </c>
      <c r="F136">
        <v>51.415092468261719</v>
      </c>
      <c r="G136">
        <v>66.176467895507812</v>
      </c>
      <c r="H136">
        <v>59.585627873738609</v>
      </c>
    </row>
    <row r="137" spans="1:8" x14ac:dyDescent="0.2">
      <c r="A137" t="s">
        <v>211</v>
      </c>
      <c r="B137">
        <v>69.811317443847656</v>
      </c>
      <c r="C137">
        <v>48.584907531738281</v>
      </c>
      <c r="D137">
        <v>82.938385009765625</v>
      </c>
      <c r="E137">
        <v>53.301887512207031</v>
      </c>
      <c r="F137">
        <v>52.358489990234382</v>
      </c>
      <c r="G137">
        <v>68.627449035644531</v>
      </c>
      <c r="H137">
        <v>62.603739420572907</v>
      </c>
    </row>
    <row r="138" spans="1:8" x14ac:dyDescent="0.2">
      <c r="A138" t="s">
        <v>131</v>
      </c>
      <c r="B138">
        <v>33.962265014648438</v>
      </c>
      <c r="C138">
        <v>21.698112487792969</v>
      </c>
      <c r="D138">
        <v>39.336494445800781</v>
      </c>
      <c r="E138">
        <v>34.905658721923828</v>
      </c>
      <c r="F138">
        <v>27.358489990234379</v>
      </c>
      <c r="G138">
        <v>46.07843017578125</v>
      </c>
      <c r="H138">
        <v>33.889908472696938</v>
      </c>
    </row>
    <row r="139" spans="1:8" x14ac:dyDescent="0.2">
      <c r="A139" t="s">
        <v>15</v>
      </c>
      <c r="B139">
        <v>96.226417541503906</v>
      </c>
      <c r="C139">
        <v>95.754714965820312</v>
      </c>
      <c r="D139">
        <v>68.720382690429688</v>
      </c>
      <c r="E139">
        <v>94.339622497558594</v>
      </c>
      <c r="F139">
        <v>97.169815063476562</v>
      </c>
      <c r="G139">
        <v>96.568626403808594</v>
      </c>
      <c r="H139">
        <v>91.463263193766281</v>
      </c>
    </row>
    <row r="140" spans="1:8" x14ac:dyDescent="0.2">
      <c r="A140" t="s">
        <v>212</v>
      </c>
    </row>
    <row r="141" spans="1:8" x14ac:dyDescent="0.2">
      <c r="A141" t="s">
        <v>25</v>
      </c>
      <c r="B141">
        <v>98.584907531738281</v>
      </c>
      <c r="C141">
        <v>92.452827453613281</v>
      </c>
      <c r="D141">
        <v>96.208534240722656</v>
      </c>
      <c r="E141">
        <v>95.754714965820312</v>
      </c>
      <c r="F141">
        <v>98.584907531738281</v>
      </c>
      <c r="G141">
        <v>99.509803771972656</v>
      </c>
      <c r="H141">
        <v>96.849282582600907</v>
      </c>
    </row>
    <row r="142" spans="1:8" x14ac:dyDescent="0.2">
      <c r="A142" t="s">
        <v>151</v>
      </c>
      <c r="B142">
        <v>7.0754718780517578</v>
      </c>
      <c r="C142">
        <v>13.207547187805179</v>
      </c>
      <c r="D142">
        <v>42.180095672607422</v>
      </c>
      <c r="E142">
        <v>9.4339618682861328</v>
      </c>
      <c r="F142">
        <v>20.283018112182621</v>
      </c>
      <c r="G142">
        <v>10.29411792755127</v>
      </c>
      <c r="H142">
        <v>17.07903544108073</v>
      </c>
    </row>
    <row r="143" spans="1:8" x14ac:dyDescent="0.2">
      <c r="A143" t="s">
        <v>213</v>
      </c>
      <c r="B143">
        <v>31.60377311706543</v>
      </c>
      <c r="C143">
        <v>28.77358436584473</v>
      </c>
      <c r="D143">
        <v>8.5308055877685547</v>
      </c>
      <c r="E143">
        <v>25</v>
      </c>
      <c r="F143">
        <v>20.754716873168949</v>
      </c>
      <c r="G143">
        <v>29.901960372924801</v>
      </c>
      <c r="H143">
        <v>24.09414005279541</v>
      </c>
    </row>
    <row r="144" spans="1:8" x14ac:dyDescent="0.2">
      <c r="A144" t="s">
        <v>78</v>
      </c>
      <c r="B144">
        <v>16.981132507324219</v>
      </c>
      <c r="C144">
        <v>20.283018112182621</v>
      </c>
      <c r="D144">
        <v>7.5829381942749023</v>
      </c>
      <c r="E144">
        <v>20.283018112182621</v>
      </c>
      <c r="F144">
        <v>16.981132507324219</v>
      </c>
      <c r="G144">
        <v>32.352939605712891</v>
      </c>
      <c r="H144">
        <v>19.077363173166908</v>
      </c>
    </row>
    <row r="145" spans="1:8" x14ac:dyDescent="0.2">
      <c r="A145" t="s">
        <v>214</v>
      </c>
      <c r="B145">
        <v>49.056602478027337</v>
      </c>
      <c r="C145">
        <v>83.962265014648438</v>
      </c>
      <c r="E145">
        <v>31.132076263427731</v>
      </c>
      <c r="F145">
        <v>55.188678741455078</v>
      </c>
      <c r="H145">
        <v>54.834905624389648</v>
      </c>
    </row>
    <row r="146" spans="1:8" x14ac:dyDescent="0.2">
      <c r="A146" t="s">
        <v>108</v>
      </c>
      <c r="B146">
        <v>42.452831268310547</v>
      </c>
      <c r="C146">
        <v>49.056602478027337</v>
      </c>
      <c r="D146">
        <v>51.184833526611328</v>
      </c>
      <c r="E146">
        <v>45.28302001953125</v>
      </c>
      <c r="F146">
        <v>66.037734985351562</v>
      </c>
      <c r="G146">
        <v>53.431373596191413</v>
      </c>
      <c r="H146">
        <v>51.241065979003913</v>
      </c>
    </row>
    <row r="147" spans="1:8" x14ac:dyDescent="0.2">
      <c r="A147" t="s">
        <v>11</v>
      </c>
      <c r="B147">
        <v>99.056602478027344</v>
      </c>
      <c r="C147">
        <v>97.641510009765625</v>
      </c>
      <c r="D147">
        <v>77.725120544433594</v>
      </c>
      <c r="E147">
        <v>99.056602478027344</v>
      </c>
      <c r="F147">
        <v>93.396224975585938</v>
      </c>
      <c r="G147">
        <v>100</v>
      </c>
      <c r="H147">
        <v>94.479343414306641</v>
      </c>
    </row>
    <row r="148" spans="1:8" x14ac:dyDescent="0.2">
      <c r="A148" t="s">
        <v>66</v>
      </c>
      <c r="B148">
        <v>60.849056243896477</v>
      </c>
      <c r="C148">
        <v>62.264152526855469</v>
      </c>
      <c r="D148">
        <v>65.876777648925781</v>
      </c>
      <c r="E148">
        <v>70.28302001953125</v>
      </c>
      <c r="F148">
        <v>66.509437561035156</v>
      </c>
      <c r="G148">
        <v>21.078432083129879</v>
      </c>
      <c r="H148">
        <v>57.810146013895668</v>
      </c>
    </row>
    <row r="149" spans="1:8" x14ac:dyDescent="0.2">
      <c r="A149" t="s">
        <v>138</v>
      </c>
      <c r="B149">
        <v>18.867923736572269</v>
      </c>
      <c r="C149">
        <v>30.66037750244141</v>
      </c>
      <c r="D149">
        <v>6.6350712776184082</v>
      </c>
      <c r="E149">
        <v>21.22641563415527</v>
      </c>
      <c r="F149">
        <v>19.811321258544918</v>
      </c>
      <c r="G149">
        <v>23.039215087890621</v>
      </c>
      <c r="H149">
        <v>20.04005408287048</v>
      </c>
    </row>
    <row r="150" spans="1:8" x14ac:dyDescent="0.2">
      <c r="A150" t="s">
        <v>215</v>
      </c>
      <c r="B150">
        <v>69.811317443847656</v>
      </c>
      <c r="C150">
        <v>67.452827453613281</v>
      </c>
      <c r="D150">
        <v>89.573463439941406</v>
      </c>
      <c r="E150">
        <v>80.660377502441406</v>
      </c>
      <c r="F150">
        <v>65.094337463378906</v>
      </c>
      <c r="G150">
        <v>83.823532104492188</v>
      </c>
      <c r="H150">
        <v>76.069309234619141</v>
      </c>
    </row>
    <row r="151" spans="1:8" x14ac:dyDescent="0.2">
      <c r="A151" t="s">
        <v>38</v>
      </c>
      <c r="B151">
        <v>28.301887512207031</v>
      </c>
      <c r="C151">
        <v>42.924530029296882</v>
      </c>
      <c r="D151">
        <v>52.606636047363281</v>
      </c>
      <c r="E151">
        <v>40.094341278076172</v>
      </c>
      <c r="F151">
        <v>55.660377502441413</v>
      </c>
      <c r="G151">
        <v>64.215682983398438</v>
      </c>
      <c r="H151">
        <v>47.300575892130531</v>
      </c>
    </row>
    <row r="152" spans="1:8" x14ac:dyDescent="0.2">
      <c r="A152" t="s">
        <v>9</v>
      </c>
      <c r="B152">
        <v>27.358489990234379</v>
      </c>
      <c r="C152">
        <v>22.1698112487793</v>
      </c>
      <c r="D152">
        <v>27.014217376708981</v>
      </c>
      <c r="E152">
        <v>29.716981887817379</v>
      </c>
      <c r="F152">
        <v>27.8301887512207</v>
      </c>
      <c r="G152">
        <v>47.058822631835938</v>
      </c>
      <c r="H152">
        <v>30.19141864776611</v>
      </c>
    </row>
    <row r="153" spans="1:8" x14ac:dyDescent="0.2">
      <c r="A153" t="s">
        <v>126</v>
      </c>
      <c r="B153">
        <v>16.037734985351559</v>
      </c>
      <c r="C153">
        <v>34.433963775634773</v>
      </c>
      <c r="D153">
        <v>49.289100646972663</v>
      </c>
      <c r="E153">
        <v>28.77358436584473</v>
      </c>
      <c r="F153">
        <v>50.471698760986328</v>
      </c>
      <c r="G153">
        <v>48.529411315917969</v>
      </c>
      <c r="H153">
        <v>37.922582308451332</v>
      </c>
    </row>
    <row r="154" spans="1:8" x14ac:dyDescent="0.2">
      <c r="A154" t="s">
        <v>103</v>
      </c>
      <c r="B154">
        <v>25.471698760986332</v>
      </c>
      <c r="C154">
        <v>33.018867492675781</v>
      </c>
      <c r="D154">
        <v>24.17061614990234</v>
      </c>
      <c r="E154">
        <v>30.188678741455082</v>
      </c>
      <c r="F154">
        <v>60.377357482910163</v>
      </c>
      <c r="G154">
        <v>49.509803771972663</v>
      </c>
      <c r="H154">
        <v>37.122837066650391</v>
      </c>
    </row>
    <row r="155" spans="1:8" x14ac:dyDescent="0.2">
      <c r="A155" t="s">
        <v>110</v>
      </c>
      <c r="B155">
        <v>32.547168731689453</v>
      </c>
      <c r="C155">
        <v>58.018867492675781</v>
      </c>
      <c r="D155">
        <v>23.696681976318359</v>
      </c>
      <c r="E155">
        <v>37.264152526855469</v>
      </c>
      <c r="F155">
        <v>57.547168731689453</v>
      </c>
      <c r="G155">
        <v>46.568626403808587</v>
      </c>
      <c r="H155">
        <v>42.607110977172852</v>
      </c>
    </row>
    <row r="156" spans="1:8" x14ac:dyDescent="0.2">
      <c r="A156" t="s">
        <v>57</v>
      </c>
      <c r="B156">
        <v>68.867927551269531</v>
      </c>
      <c r="C156">
        <v>66.509437561035156</v>
      </c>
      <c r="D156">
        <v>63.981040954589837</v>
      </c>
      <c r="E156">
        <v>65.094337463378906</v>
      </c>
      <c r="F156">
        <v>76.415092468261719</v>
      </c>
      <c r="G156">
        <v>67.647056579589844</v>
      </c>
      <c r="H156">
        <v>68.0858154296875</v>
      </c>
    </row>
    <row r="157" spans="1:8" x14ac:dyDescent="0.2">
      <c r="A157" t="s">
        <v>43</v>
      </c>
      <c r="B157">
        <v>74.056602478027344</v>
      </c>
      <c r="C157">
        <v>80.188682556152344</v>
      </c>
      <c r="D157">
        <v>70.616111755371094</v>
      </c>
      <c r="E157">
        <v>83.490562438964844</v>
      </c>
      <c r="F157">
        <v>75.471694946289062</v>
      </c>
      <c r="G157">
        <v>88.23529052734375</v>
      </c>
      <c r="H157">
        <v>78.676490783691406</v>
      </c>
    </row>
    <row r="158" spans="1:8" x14ac:dyDescent="0.2">
      <c r="A158" t="s">
        <v>24</v>
      </c>
      <c r="B158">
        <v>55.188678741455078</v>
      </c>
      <c r="C158">
        <v>35.849056243896477</v>
      </c>
      <c r="D158">
        <v>61.137439727783203</v>
      </c>
      <c r="E158">
        <v>66.509437561035156</v>
      </c>
      <c r="F158">
        <v>71.698112487792969</v>
      </c>
      <c r="G158">
        <v>61.764705657958977</v>
      </c>
      <c r="H158">
        <v>58.691238403320312</v>
      </c>
    </row>
    <row r="159" spans="1:8" x14ac:dyDescent="0.2">
      <c r="A159" t="s">
        <v>23</v>
      </c>
      <c r="B159">
        <v>75</v>
      </c>
      <c r="C159">
        <v>85.84906005859375</v>
      </c>
      <c r="D159">
        <v>84.360191345214844</v>
      </c>
      <c r="E159">
        <v>80.188682556152344</v>
      </c>
      <c r="F159">
        <v>81.132072448730469</v>
      </c>
      <c r="G159">
        <v>22.549018859863281</v>
      </c>
      <c r="H159">
        <v>71.513170878092453</v>
      </c>
    </row>
    <row r="160" spans="1:8" x14ac:dyDescent="0.2">
      <c r="A160" t="s">
        <v>88</v>
      </c>
      <c r="B160">
        <v>56.132076263427727</v>
      </c>
      <c r="C160">
        <v>46.698112487792969</v>
      </c>
      <c r="D160">
        <v>56.398105621337891</v>
      </c>
      <c r="E160">
        <v>64.15093994140625</v>
      </c>
      <c r="F160">
        <v>63.207546234130859</v>
      </c>
      <c r="G160">
        <v>62.254901885986328</v>
      </c>
      <c r="H160">
        <v>58.140280405680343</v>
      </c>
    </row>
    <row r="161" spans="1:8" x14ac:dyDescent="0.2">
      <c r="A161" t="s">
        <v>128</v>
      </c>
      <c r="B161">
        <v>15.566038131713871</v>
      </c>
      <c r="C161">
        <v>26.415094375610352</v>
      </c>
      <c r="D161">
        <v>13.27014255523682</v>
      </c>
      <c r="E161">
        <v>12.264150619506839</v>
      </c>
      <c r="F161">
        <v>12.735849380493161</v>
      </c>
      <c r="G161">
        <v>13.235294342041019</v>
      </c>
      <c r="H161">
        <v>15.58109490076701</v>
      </c>
    </row>
    <row r="162" spans="1:8" x14ac:dyDescent="0.2">
      <c r="A162" t="s">
        <v>93</v>
      </c>
      <c r="B162">
        <v>73.113204956054688</v>
      </c>
      <c r="C162">
        <v>65.094337463378906</v>
      </c>
      <c r="D162">
        <v>49.763034820556641</v>
      </c>
      <c r="E162">
        <v>56.603775024414062</v>
      </c>
      <c r="F162">
        <v>56.132076263427727</v>
      </c>
      <c r="G162">
        <v>24.50980377197266</v>
      </c>
      <c r="H162">
        <v>54.202705383300781</v>
      </c>
    </row>
    <row r="163" spans="1:8" x14ac:dyDescent="0.2">
      <c r="A163" t="s">
        <v>216</v>
      </c>
      <c r="B163">
        <v>70.754714965820312</v>
      </c>
      <c r="C163">
        <v>73.113204956054688</v>
      </c>
      <c r="D163">
        <v>48.341232299804688</v>
      </c>
      <c r="E163">
        <v>75</v>
      </c>
      <c r="F163">
        <v>79.245285034179688</v>
      </c>
      <c r="H163">
        <v>69.290887451171869</v>
      </c>
    </row>
    <row r="164" spans="1:8" x14ac:dyDescent="0.2">
      <c r="A164" t="s">
        <v>217</v>
      </c>
      <c r="B164">
        <v>75.943397521972656</v>
      </c>
      <c r="C164">
        <v>68.867927551269531</v>
      </c>
      <c r="D164">
        <v>90.521324157714844</v>
      </c>
      <c r="E164">
        <v>79.71697998046875</v>
      </c>
      <c r="F164">
        <v>42.924530029296882</v>
      </c>
      <c r="G164">
        <v>80.882354736328125</v>
      </c>
      <c r="H164">
        <v>73.142752329508468</v>
      </c>
    </row>
    <row r="165" spans="1:8" x14ac:dyDescent="0.2">
      <c r="A165" t="s">
        <v>218</v>
      </c>
      <c r="B165">
        <v>87.735847473144531</v>
      </c>
      <c r="C165">
        <v>87.264152526855469</v>
      </c>
      <c r="D165">
        <v>93.36492919921875</v>
      </c>
      <c r="E165">
        <v>91.509437561035156</v>
      </c>
      <c r="F165">
        <v>79.245285034179688</v>
      </c>
      <c r="G165">
        <v>89.705879211425781</v>
      </c>
      <c r="H165">
        <v>88.137588500976562</v>
      </c>
    </row>
    <row r="166" spans="1:8" x14ac:dyDescent="0.2">
      <c r="A166" t="s">
        <v>59</v>
      </c>
      <c r="B166">
        <v>66.509437561035156</v>
      </c>
      <c r="C166">
        <v>78.773582458496094</v>
      </c>
      <c r="D166">
        <v>39.8104248046875</v>
      </c>
      <c r="E166">
        <v>62.735847473144531</v>
      </c>
      <c r="F166">
        <v>68.867927551269531</v>
      </c>
      <c r="G166">
        <v>8.8235292434692383</v>
      </c>
      <c r="H166">
        <v>54.253458182017013</v>
      </c>
    </row>
    <row r="167" spans="1:8" x14ac:dyDescent="0.2">
      <c r="A167" t="s">
        <v>219</v>
      </c>
      <c r="B167">
        <v>56.603775024414062</v>
      </c>
      <c r="C167">
        <v>54.245281219482422</v>
      </c>
      <c r="D167">
        <v>41.232227325439453</v>
      </c>
      <c r="E167">
        <v>42.924530029296882</v>
      </c>
      <c r="F167">
        <v>39.150943756103523</v>
      </c>
      <c r="G167">
        <v>51.960784912109382</v>
      </c>
      <c r="H167">
        <v>47.686257044474281</v>
      </c>
    </row>
    <row r="168" spans="1:8" x14ac:dyDescent="0.2">
      <c r="A168" t="s">
        <v>72</v>
      </c>
      <c r="B168">
        <v>38.207546234130859</v>
      </c>
      <c r="C168">
        <v>51.886791229248047</v>
      </c>
      <c r="D168">
        <v>44.549762725830078</v>
      </c>
      <c r="E168">
        <v>51.415092468261719</v>
      </c>
      <c r="F168">
        <v>56.603775024414062</v>
      </c>
      <c r="G168">
        <v>44.607841491699219</v>
      </c>
      <c r="H168">
        <v>47.878468195597328</v>
      </c>
    </row>
    <row r="169" spans="1:8" x14ac:dyDescent="0.2">
      <c r="A169" t="s">
        <v>220</v>
      </c>
      <c r="B169">
        <v>93.867927551269531</v>
      </c>
      <c r="C169">
        <v>70.754714965820312</v>
      </c>
      <c r="D169">
        <v>73.933647155761719</v>
      </c>
      <c r="E169">
        <v>63.679244995117188</v>
      </c>
      <c r="F169">
        <v>58.962265014648438</v>
      </c>
      <c r="G169">
        <v>64.705879211425781</v>
      </c>
      <c r="H169">
        <v>70.9839464823405</v>
      </c>
    </row>
    <row r="170" spans="1:8" x14ac:dyDescent="0.2">
      <c r="A170" t="s">
        <v>221</v>
      </c>
      <c r="B170">
        <v>31.132076263427731</v>
      </c>
      <c r="C170">
        <v>12.264150619506839</v>
      </c>
      <c r="D170">
        <v>37.440757751464837</v>
      </c>
      <c r="E170">
        <v>22.1698112487793</v>
      </c>
      <c r="F170">
        <v>13.679244995117189</v>
      </c>
      <c r="G170">
        <v>38.725490570068359</v>
      </c>
      <c r="H170">
        <v>25.901921908060711</v>
      </c>
    </row>
    <row r="171" spans="1:8" x14ac:dyDescent="0.2">
      <c r="A171" t="s">
        <v>2</v>
      </c>
      <c r="B171">
        <v>98.113204956054688</v>
      </c>
      <c r="C171">
        <v>100</v>
      </c>
      <c r="D171">
        <v>97.156394958496094</v>
      </c>
      <c r="E171">
        <v>98.113204956054688</v>
      </c>
      <c r="F171">
        <v>100</v>
      </c>
      <c r="G171">
        <v>43.627452850341797</v>
      </c>
      <c r="H171">
        <v>89.501709620157882</v>
      </c>
    </row>
    <row r="172" spans="1:8" x14ac:dyDescent="0.2">
      <c r="A172" t="s">
        <v>55</v>
      </c>
      <c r="B172">
        <v>61.320755004882812</v>
      </c>
      <c r="C172">
        <v>58.962265014648438</v>
      </c>
      <c r="D172">
        <v>64.454978942871094</v>
      </c>
      <c r="E172">
        <v>68.867927551269531</v>
      </c>
      <c r="F172">
        <v>71.226417541503906</v>
      </c>
      <c r="G172">
        <v>76.470588684082031</v>
      </c>
      <c r="H172">
        <v>66.88382212320964</v>
      </c>
    </row>
    <row r="173" spans="1:8" x14ac:dyDescent="0.2">
      <c r="A173" t="s">
        <v>39</v>
      </c>
      <c r="B173">
        <v>77.358489990234375</v>
      </c>
      <c r="C173">
        <v>81.132072448730469</v>
      </c>
      <c r="D173">
        <v>75.829383850097656</v>
      </c>
      <c r="E173">
        <v>82.547172546386719</v>
      </c>
      <c r="F173">
        <v>75</v>
      </c>
      <c r="G173">
        <v>82.8431396484375</v>
      </c>
      <c r="H173">
        <v>79.118376413981125</v>
      </c>
    </row>
    <row r="174" spans="1:8" x14ac:dyDescent="0.2">
      <c r="A174" t="s">
        <v>222</v>
      </c>
      <c r="B174">
        <v>50.471698760986328</v>
      </c>
      <c r="C174">
        <v>25</v>
      </c>
      <c r="D174">
        <v>60.663505554199219</v>
      </c>
      <c r="E174">
        <v>43.396224975585938</v>
      </c>
      <c r="F174">
        <v>21.698112487792969</v>
      </c>
      <c r="G174">
        <v>57.843135833740227</v>
      </c>
      <c r="H174">
        <v>43.178779602050781</v>
      </c>
    </row>
    <row r="175" spans="1:8" x14ac:dyDescent="0.2">
      <c r="A175" t="s">
        <v>89</v>
      </c>
      <c r="B175">
        <v>0.94339621067047119</v>
      </c>
      <c r="C175">
        <v>1.8867924213409419</v>
      </c>
      <c r="D175">
        <v>2.8436019420623779</v>
      </c>
      <c r="E175">
        <v>0</v>
      </c>
      <c r="F175">
        <v>2.8301887512207031</v>
      </c>
      <c r="G175">
        <v>4.4117646217346191</v>
      </c>
      <c r="H175">
        <v>2.1526239911715188</v>
      </c>
    </row>
    <row r="176" spans="1:8" x14ac:dyDescent="0.2">
      <c r="A176" t="s">
        <v>100</v>
      </c>
      <c r="B176">
        <v>45.754718780517578</v>
      </c>
      <c r="C176">
        <v>40.566036224365227</v>
      </c>
      <c r="D176">
        <v>20.853080749511719</v>
      </c>
      <c r="E176">
        <v>54.245281219482422</v>
      </c>
      <c r="F176">
        <v>44.339622497558587</v>
      </c>
      <c r="G176">
        <v>70.588233947753906</v>
      </c>
      <c r="H176">
        <v>46.057828903198242</v>
      </c>
    </row>
    <row r="177" spans="1:8" x14ac:dyDescent="0.2">
      <c r="A177" t="s">
        <v>223</v>
      </c>
      <c r="B177">
        <v>0</v>
      </c>
      <c r="C177">
        <v>0</v>
      </c>
      <c r="D177">
        <v>3.7914690971374512</v>
      </c>
      <c r="E177">
        <v>0.94339621067047119</v>
      </c>
      <c r="F177">
        <v>0.94339621067047119</v>
      </c>
      <c r="G177">
        <v>2.9411764144897461</v>
      </c>
      <c r="H177">
        <v>1.436572988828023</v>
      </c>
    </row>
    <row r="178" spans="1:8" x14ac:dyDescent="0.2">
      <c r="A178" t="s">
        <v>41</v>
      </c>
      <c r="B178">
        <v>71.698112487792969</v>
      </c>
      <c r="C178">
        <v>76.886795043945312</v>
      </c>
      <c r="D178">
        <v>54.976303100585938</v>
      </c>
      <c r="E178">
        <v>78.301887512207031</v>
      </c>
      <c r="F178">
        <v>74.528305053710938</v>
      </c>
      <c r="G178">
        <v>87.745094299316406</v>
      </c>
      <c r="H178">
        <v>74.022749582926437</v>
      </c>
    </row>
    <row r="179" spans="1:8" x14ac:dyDescent="0.2">
      <c r="A179" t="s">
        <v>101</v>
      </c>
      <c r="B179">
        <v>40.094341278076172</v>
      </c>
      <c r="C179">
        <v>41.037734985351562</v>
      </c>
      <c r="D179">
        <v>25.592416763305661</v>
      </c>
      <c r="E179">
        <v>50</v>
      </c>
      <c r="F179">
        <v>33.018867492675781</v>
      </c>
      <c r="G179">
        <v>39.705883026123047</v>
      </c>
      <c r="H179">
        <v>38.241540590922042</v>
      </c>
    </row>
    <row r="180" spans="1:8" x14ac:dyDescent="0.2">
      <c r="A180" t="s">
        <v>224</v>
      </c>
      <c r="B180">
        <v>64.622642517089844</v>
      </c>
      <c r="C180">
        <v>63.679244995117188</v>
      </c>
      <c r="D180">
        <v>80.568717956542969</v>
      </c>
      <c r="E180">
        <v>66.037734985351562</v>
      </c>
      <c r="F180">
        <v>69.339622497558594</v>
      </c>
      <c r="G180">
        <v>72.058822631835938</v>
      </c>
      <c r="H180">
        <v>69.384464263916016</v>
      </c>
    </row>
    <row r="181" spans="1:8" x14ac:dyDescent="0.2">
      <c r="A181" t="s">
        <v>225</v>
      </c>
      <c r="B181">
        <v>66.981132507324219</v>
      </c>
      <c r="C181">
        <v>55.660377502441413</v>
      </c>
      <c r="D181">
        <v>86.25592041015625</v>
      </c>
      <c r="E181">
        <v>69.811317443847656</v>
      </c>
      <c r="F181">
        <v>64.622642517089844</v>
      </c>
      <c r="G181">
        <v>74.509803771972656</v>
      </c>
      <c r="H181">
        <v>69.640199025472</v>
      </c>
    </row>
    <row r="182" spans="1:8" x14ac:dyDescent="0.2">
      <c r="A182" t="s">
        <v>226</v>
      </c>
      <c r="B182">
        <v>76.415092468261719</v>
      </c>
      <c r="C182">
        <v>55.660377502441413</v>
      </c>
      <c r="D182">
        <v>86.25592041015625</v>
      </c>
      <c r="E182">
        <v>67.924530029296875</v>
      </c>
      <c r="F182">
        <v>62.264152526855469</v>
      </c>
      <c r="G182">
        <v>73.039215087890625</v>
      </c>
      <c r="H182">
        <v>70.259881337483719</v>
      </c>
    </row>
    <row r="183" spans="1:8" x14ac:dyDescent="0.2">
      <c r="A183" t="s">
        <v>150</v>
      </c>
      <c r="B183">
        <v>4.2452831268310547</v>
      </c>
      <c r="C183">
        <v>2.3584904670715332</v>
      </c>
      <c r="D183">
        <v>1.895734548568726</v>
      </c>
      <c r="E183">
        <v>4.2452831268310547</v>
      </c>
      <c r="F183">
        <v>4.7169809341430664</v>
      </c>
      <c r="G183">
        <v>5.8823528289794922</v>
      </c>
      <c r="H183">
        <v>3.8906875054041539</v>
      </c>
    </row>
    <row r="184" spans="1:8" x14ac:dyDescent="0.2">
      <c r="A184" t="s">
        <v>227</v>
      </c>
      <c r="B184">
        <v>39.150943756103523</v>
      </c>
      <c r="C184">
        <v>16.037734985351559</v>
      </c>
      <c r="D184">
        <v>59.715641021728523</v>
      </c>
      <c r="E184">
        <v>51.886791229248047</v>
      </c>
      <c r="F184">
        <v>23.11320686340332</v>
      </c>
      <c r="G184">
        <v>58.823528289794922</v>
      </c>
      <c r="H184">
        <v>41.454641024271638</v>
      </c>
    </row>
    <row r="185" spans="1:8" x14ac:dyDescent="0.2">
      <c r="A185" t="s">
        <v>29</v>
      </c>
      <c r="B185">
        <v>97.641510009765625</v>
      </c>
      <c r="C185">
        <v>94.811317443847656</v>
      </c>
      <c r="D185">
        <v>73.459716796875</v>
      </c>
      <c r="E185">
        <v>93.396224975585938</v>
      </c>
      <c r="F185">
        <v>95.28302001953125</v>
      </c>
      <c r="G185">
        <v>97.058822631835938</v>
      </c>
      <c r="H185">
        <v>91.941768646240234</v>
      </c>
    </row>
    <row r="186" spans="1:8" x14ac:dyDescent="0.2">
      <c r="A186" t="s">
        <v>1</v>
      </c>
      <c r="B186">
        <v>97.169815063476562</v>
      </c>
      <c r="C186">
        <v>99.528305053710938</v>
      </c>
      <c r="D186">
        <v>88.625595092773438</v>
      </c>
      <c r="E186">
        <v>98.584907531738281</v>
      </c>
      <c r="F186">
        <v>95.754714965820312</v>
      </c>
      <c r="G186">
        <v>99.019607543945312</v>
      </c>
      <c r="H186">
        <v>96.447157541910812</v>
      </c>
    </row>
    <row r="187" spans="1:8" x14ac:dyDescent="0.2">
      <c r="A187" t="s">
        <v>228</v>
      </c>
      <c r="B187">
        <v>0.4716981053352356</v>
      </c>
      <c r="C187">
        <v>3.3018867969512939</v>
      </c>
      <c r="D187">
        <v>0</v>
      </c>
      <c r="E187">
        <v>1.415094375610352</v>
      </c>
      <c r="F187">
        <v>3.7735848426818852</v>
      </c>
      <c r="G187">
        <v>1.470588207244873</v>
      </c>
      <c r="H187">
        <v>1.73880872130394</v>
      </c>
    </row>
    <row r="188" spans="1:8" x14ac:dyDescent="0.2">
      <c r="A188" t="s">
        <v>229</v>
      </c>
      <c r="B188">
        <v>63.207546234130859</v>
      </c>
      <c r="C188">
        <v>17.924528121948239</v>
      </c>
      <c r="D188">
        <v>60.1895751953125</v>
      </c>
      <c r="E188">
        <v>25.471698760986332</v>
      </c>
      <c r="F188">
        <v>16.509433746337891</v>
      </c>
      <c r="G188">
        <v>56.862743377685547</v>
      </c>
      <c r="H188">
        <v>40.027587572733559</v>
      </c>
    </row>
    <row r="189" spans="1:8" x14ac:dyDescent="0.2">
      <c r="A189" t="s">
        <v>52</v>
      </c>
      <c r="B189">
        <v>84.4339599609375</v>
      </c>
      <c r="C189">
        <v>91.509437561035156</v>
      </c>
      <c r="D189">
        <v>74.407585144042969</v>
      </c>
      <c r="E189">
        <v>86.320755004882812</v>
      </c>
      <c r="F189">
        <v>91.509437561035156</v>
      </c>
      <c r="G189">
        <v>84.803924560546875</v>
      </c>
      <c r="H189">
        <v>85.497516632080078</v>
      </c>
    </row>
    <row r="190" spans="1:8" x14ac:dyDescent="0.2">
      <c r="A190" t="s">
        <v>230</v>
      </c>
      <c r="B190">
        <v>7.5471696853637704</v>
      </c>
      <c r="C190">
        <v>23.584905624389648</v>
      </c>
      <c r="D190">
        <v>27.488151550292969</v>
      </c>
      <c r="E190">
        <v>9.9056606292724609</v>
      </c>
      <c r="F190">
        <v>11.320755004882811</v>
      </c>
      <c r="G190">
        <v>4.9019608497619629</v>
      </c>
      <c r="H190">
        <v>14.12476722399394</v>
      </c>
    </row>
    <row r="191" spans="1:8" x14ac:dyDescent="0.2">
      <c r="A191" t="s">
        <v>99</v>
      </c>
      <c r="B191">
        <v>43.867923736572273</v>
      </c>
      <c r="C191">
        <v>34.905658721923828</v>
      </c>
      <c r="D191">
        <v>44.075828552246087</v>
      </c>
      <c r="E191">
        <v>38.679244995117188</v>
      </c>
      <c r="F191">
        <v>30.188678741455082</v>
      </c>
      <c r="G191">
        <v>32.843135833740227</v>
      </c>
      <c r="H191">
        <v>37.426745096842453</v>
      </c>
    </row>
    <row r="192" spans="1:8" x14ac:dyDescent="0.2">
      <c r="A192" t="s">
        <v>84</v>
      </c>
      <c r="B192">
        <v>35.849056243896477</v>
      </c>
      <c r="C192">
        <v>58.490566253662109</v>
      </c>
      <c r="D192">
        <v>36.018959045410163</v>
      </c>
      <c r="E192">
        <v>57.547168731689453</v>
      </c>
      <c r="F192">
        <v>57.075469970703118</v>
      </c>
      <c r="G192">
        <v>35.784313201904297</v>
      </c>
      <c r="H192">
        <v>46.794255574544273</v>
      </c>
    </row>
    <row r="193" spans="1:8" x14ac:dyDescent="0.2">
      <c r="A193" t="s">
        <v>231</v>
      </c>
      <c r="B193">
        <v>47.641510009765618</v>
      </c>
      <c r="C193">
        <v>20.754716873168949</v>
      </c>
      <c r="D193">
        <v>54.502368927001953</v>
      </c>
      <c r="E193">
        <v>21.698112487792969</v>
      </c>
      <c r="F193">
        <v>34.433963775634773</v>
      </c>
      <c r="G193">
        <v>61.274509429931641</v>
      </c>
      <c r="H193">
        <v>40.050863583882652</v>
      </c>
    </row>
    <row r="194" spans="1:8" x14ac:dyDescent="0.2">
      <c r="A194" t="s">
        <v>232</v>
      </c>
      <c r="B194">
        <v>28.77358436584473</v>
      </c>
      <c r="C194">
        <v>30.188678741455082</v>
      </c>
      <c r="D194">
        <v>14.218009948730471</v>
      </c>
      <c r="E194">
        <v>32.075469970703118</v>
      </c>
      <c r="F194">
        <v>33.962265014648438</v>
      </c>
      <c r="G194">
        <v>26.470588684082031</v>
      </c>
      <c r="H194">
        <v>27.614766120910641</v>
      </c>
    </row>
    <row r="195" spans="1:8" x14ac:dyDescent="0.2">
      <c r="A195" t="s">
        <v>233</v>
      </c>
      <c r="B195">
        <v>45.28302001953125</v>
      </c>
      <c r="C195">
        <v>45.754718780517578</v>
      </c>
      <c r="D195">
        <v>90.047393798828125</v>
      </c>
      <c r="E195">
        <v>66.981132507324219</v>
      </c>
      <c r="F195">
        <v>37.264152526855469</v>
      </c>
      <c r="G195">
        <v>75</v>
      </c>
      <c r="H195">
        <v>60.055069605509438</v>
      </c>
    </row>
    <row r="196" spans="1:8" x14ac:dyDescent="0.2">
      <c r="A196" t="s">
        <v>234</v>
      </c>
      <c r="B196">
        <v>41.037734985351562</v>
      </c>
      <c r="C196">
        <v>49.528301239013672</v>
      </c>
      <c r="D196">
        <v>57.819904327392578</v>
      </c>
      <c r="E196">
        <v>42.452831268310547</v>
      </c>
      <c r="F196">
        <v>47.641510009765618</v>
      </c>
      <c r="G196">
        <v>67.1568603515625</v>
      </c>
      <c r="H196">
        <v>50.939523696899407</v>
      </c>
    </row>
    <row r="197" spans="1:8" x14ac:dyDescent="0.2">
      <c r="A197" t="s">
        <v>127</v>
      </c>
      <c r="B197">
        <v>42.924530029296882</v>
      </c>
      <c r="C197">
        <v>39.150943756103523</v>
      </c>
      <c r="D197">
        <v>22.274881362915039</v>
      </c>
      <c r="E197">
        <v>47.641510009765618</v>
      </c>
      <c r="F197">
        <v>28.77358436584473</v>
      </c>
      <c r="G197">
        <v>40.686275482177727</v>
      </c>
      <c r="H197">
        <v>36.908620834350593</v>
      </c>
    </row>
    <row r="198" spans="1:8" x14ac:dyDescent="0.2">
      <c r="A198" t="s">
        <v>235</v>
      </c>
      <c r="B198">
        <v>6.6037735939025879</v>
      </c>
      <c r="C198">
        <v>10.849056243896481</v>
      </c>
      <c r="D198">
        <v>43.127960205078118</v>
      </c>
      <c r="E198">
        <v>6.6037735939025879</v>
      </c>
      <c r="F198">
        <v>1.415094375610352</v>
      </c>
      <c r="G198">
        <v>0.49019607901573181</v>
      </c>
      <c r="H198">
        <v>11.51497568190098</v>
      </c>
    </row>
    <row r="199" spans="1:8" x14ac:dyDescent="0.2">
      <c r="A199" t="s">
        <v>236</v>
      </c>
      <c r="B199">
        <v>72.169815063476562</v>
      </c>
      <c r="C199">
        <v>35.377357482910163</v>
      </c>
      <c r="D199">
        <v>94.312797546386719</v>
      </c>
      <c r="E199">
        <v>82.075469970703125</v>
      </c>
      <c r="F199">
        <v>44.811321258544922</v>
      </c>
      <c r="G199">
        <v>89.215682983398438</v>
      </c>
      <c r="H199">
        <v>69.660407384236649</v>
      </c>
    </row>
    <row r="200" spans="1:8" x14ac:dyDescent="0.2">
      <c r="A200" t="s">
        <v>75</v>
      </c>
      <c r="B200">
        <v>34.905658721923828</v>
      </c>
      <c r="C200">
        <v>41.509433746337891</v>
      </c>
      <c r="D200">
        <v>13.744075775146481</v>
      </c>
      <c r="E200">
        <v>32.547168731689453</v>
      </c>
      <c r="F200">
        <v>43.867923736572273</v>
      </c>
      <c r="G200">
        <v>25</v>
      </c>
      <c r="H200">
        <v>31.929043451944992</v>
      </c>
    </row>
    <row r="201" spans="1:8" x14ac:dyDescent="0.2">
      <c r="A201" t="s">
        <v>117</v>
      </c>
      <c r="B201">
        <v>16.509433746337891</v>
      </c>
      <c r="C201">
        <v>31.60377311706543</v>
      </c>
      <c r="D201">
        <v>19.431280136108398</v>
      </c>
      <c r="E201">
        <v>34.433963775634773</v>
      </c>
      <c r="F201">
        <v>32.547168731689453</v>
      </c>
      <c r="G201">
        <v>29.411764144897461</v>
      </c>
      <c r="H201">
        <v>27.322897275288899</v>
      </c>
    </row>
    <row r="202" spans="1:8" x14ac:dyDescent="0.2">
      <c r="A202" t="s">
        <v>124</v>
      </c>
      <c r="B202">
        <v>25.94339561462402</v>
      </c>
      <c r="C202">
        <v>37.735847473144531</v>
      </c>
      <c r="D202">
        <v>10.900473594665529</v>
      </c>
      <c r="E202">
        <v>19.811321258544918</v>
      </c>
      <c r="F202">
        <v>43.396224975585938</v>
      </c>
      <c r="G202">
        <v>42.647060394287109</v>
      </c>
      <c r="H202">
        <v>30.072387218475338</v>
      </c>
    </row>
    <row r="203" spans="1:8" x14ac:dyDescent="0.2">
      <c r="A203" t="s">
        <v>16</v>
      </c>
      <c r="B203">
        <v>82.547172546386719</v>
      </c>
      <c r="C203">
        <v>95.28302001953125</v>
      </c>
      <c r="D203">
        <v>70.142181396484375</v>
      </c>
      <c r="E203">
        <v>78.773582458496094</v>
      </c>
      <c r="F203">
        <v>82.075469970703125</v>
      </c>
      <c r="G203">
        <v>18.627450942993161</v>
      </c>
      <c r="H203">
        <v>71.241479555765792</v>
      </c>
    </row>
    <row r="204" spans="1:8" x14ac:dyDescent="0.2">
      <c r="A204" t="s">
        <v>18</v>
      </c>
      <c r="B204">
        <v>90.5660400390625</v>
      </c>
      <c r="C204">
        <v>84.4339599609375</v>
      </c>
      <c r="D204">
        <v>62.085308074951172</v>
      </c>
      <c r="E204">
        <v>89.15093994140625</v>
      </c>
      <c r="F204">
        <v>92.924530029296875</v>
      </c>
      <c r="G204">
        <v>90.196075439453125</v>
      </c>
      <c r="H204">
        <v>84.89280891418457</v>
      </c>
    </row>
    <row r="205" spans="1:8" x14ac:dyDescent="0.2">
      <c r="A205" t="s">
        <v>8</v>
      </c>
      <c r="B205">
        <v>83.018867492675781</v>
      </c>
      <c r="C205">
        <v>87.735847473144531</v>
      </c>
      <c r="D205">
        <v>47.393363952636719</v>
      </c>
      <c r="E205">
        <v>88.679244995117188</v>
      </c>
      <c r="F205">
        <v>90.5660400390625</v>
      </c>
      <c r="G205">
        <v>75.490196228027344</v>
      </c>
      <c r="H205">
        <v>78.813926696777344</v>
      </c>
    </row>
    <row r="206" spans="1:8" x14ac:dyDescent="0.2">
      <c r="A206" t="s">
        <v>48</v>
      </c>
      <c r="B206">
        <v>92.452827453613281</v>
      </c>
      <c r="C206">
        <v>79.245285034179688</v>
      </c>
      <c r="D206">
        <v>81.990524291992188</v>
      </c>
      <c r="E206">
        <v>75.943397521972656</v>
      </c>
      <c r="F206">
        <v>73.584907531738281</v>
      </c>
      <c r="G206">
        <v>92.1568603515625</v>
      </c>
      <c r="H206">
        <v>82.562300364176437</v>
      </c>
    </row>
    <row r="207" spans="1:8" x14ac:dyDescent="0.2">
      <c r="A207" t="s">
        <v>114</v>
      </c>
      <c r="B207">
        <v>23.11320686340332</v>
      </c>
      <c r="C207">
        <v>40.094341278076172</v>
      </c>
      <c r="D207">
        <v>40.758293151855469</v>
      </c>
      <c r="E207">
        <v>23.11320686340332</v>
      </c>
      <c r="F207">
        <v>31.132076263427731</v>
      </c>
      <c r="G207">
        <v>12.25490188598633</v>
      </c>
      <c r="H207">
        <v>28.411004384358719</v>
      </c>
    </row>
    <row r="208" spans="1:8" x14ac:dyDescent="0.2">
      <c r="A208" t="s">
        <v>237</v>
      </c>
      <c r="B208">
        <v>53.773586273193359</v>
      </c>
      <c r="C208">
        <v>31.132076263427731</v>
      </c>
      <c r="D208">
        <v>81.042655944824219</v>
      </c>
      <c r="E208">
        <v>54.71697998046875</v>
      </c>
      <c r="F208">
        <v>48.113208770751953</v>
      </c>
      <c r="G208">
        <v>68.137252807617188</v>
      </c>
      <c r="H208">
        <v>56.152626673380531</v>
      </c>
    </row>
    <row r="209" spans="1:8" x14ac:dyDescent="0.2">
      <c r="A209" t="s">
        <v>95</v>
      </c>
      <c r="B209">
        <v>1.415094375610352</v>
      </c>
      <c r="C209">
        <v>5.6603775024414062</v>
      </c>
      <c r="D209">
        <v>12.322275161743161</v>
      </c>
      <c r="E209">
        <v>0.4716981053352356</v>
      </c>
      <c r="F209">
        <v>1.8867924213409419</v>
      </c>
      <c r="G209">
        <v>6.8627452850341797</v>
      </c>
      <c r="H209">
        <v>4.7698304752508802</v>
      </c>
    </row>
    <row r="210" spans="1:8" x14ac:dyDescent="0.2">
      <c r="A210" t="s">
        <v>112</v>
      </c>
      <c r="B210">
        <v>38.679244995117188</v>
      </c>
      <c r="C210">
        <v>56.132076263427727</v>
      </c>
      <c r="D210">
        <v>45.023696899414062</v>
      </c>
      <c r="E210">
        <v>50.471698760986328</v>
      </c>
      <c r="F210">
        <v>38.207546234130859</v>
      </c>
      <c r="G210">
        <v>15.196078300476071</v>
      </c>
      <c r="H210">
        <v>40.618390242258712</v>
      </c>
    </row>
    <row r="211" spans="1:8" x14ac:dyDescent="0.2">
      <c r="A211" t="s">
        <v>238</v>
      </c>
      <c r="B211">
        <v>53.301887512207031</v>
      </c>
      <c r="C211">
        <v>73.113204956054688</v>
      </c>
      <c r="D211">
        <v>63.033176422119141</v>
      </c>
      <c r="E211">
        <v>81.603775024414062</v>
      </c>
      <c r="F211">
        <v>89.622642517089844</v>
      </c>
      <c r="H211">
        <v>72.134937286376953</v>
      </c>
    </row>
    <row r="212" spans="1:8" x14ac:dyDescent="0.2">
      <c r="A212" t="s">
        <v>239</v>
      </c>
      <c r="B212">
        <v>26.415094375610352</v>
      </c>
      <c r="C212">
        <v>10.377358436584471</v>
      </c>
      <c r="D212">
        <v>7.1090049743652344</v>
      </c>
      <c r="E212">
        <v>25.94339561462402</v>
      </c>
      <c r="F212">
        <v>41.981132507324219</v>
      </c>
      <c r="G212">
        <v>18.13725471496582</v>
      </c>
      <c r="H212">
        <v>21.66054010391235</v>
      </c>
    </row>
    <row r="213" spans="1:8" x14ac:dyDescent="0.2">
      <c r="A213" t="s">
        <v>240</v>
      </c>
      <c r="B213">
        <v>1.8867924213409419</v>
      </c>
      <c r="C213">
        <v>0.4716981053352356</v>
      </c>
      <c r="D213">
        <v>0.94786727428436279</v>
      </c>
      <c r="E213">
        <v>1.8867924213409419</v>
      </c>
      <c r="F213">
        <v>3.3018867969512939</v>
      </c>
      <c r="G213">
        <v>6.3725490570068359</v>
      </c>
      <c r="H213">
        <v>2.4779310127099361</v>
      </c>
    </row>
    <row r="214" spans="1:8" x14ac:dyDescent="0.2">
      <c r="A214" t="s">
        <v>91</v>
      </c>
      <c r="B214">
        <v>36.792453765869141</v>
      </c>
      <c r="C214">
        <v>27.8301887512207</v>
      </c>
      <c r="D214">
        <v>52.132701873779297</v>
      </c>
      <c r="E214">
        <v>31.60377311706543</v>
      </c>
      <c r="F214">
        <v>33.490566253662109</v>
      </c>
      <c r="G214">
        <v>45.098037719726562</v>
      </c>
      <c r="H214">
        <v>37.824620246887207</v>
      </c>
    </row>
    <row r="215" spans="1:8" x14ac:dyDescent="0.2">
      <c r="A215" t="s">
        <v>90</v>
      </c>
      <c r="B215">
        <v>9.9056606292724609</v>
      </c>
      <c r="C215">
        <v>11.792452812194821</v>
      </c>
      <c r="D215">
        <v>15.165876388549799</v>
      </c>
      <c r="E215">
        <v>10.377358436584471</v>
      </c>
      <c r="F215">
        <v>8.9622640609741211</v>
      </c>
      <c r="G215">
        <v>19.117647171020511</v>
      </c>
      <c r="H215">
        <v>12.55354324976603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9D6B-6608-AA4D-98BE-F2C115C3FFE2}">
  <dimension ref="A1:C114"/>
  <sheetViews>
    <sheetView workbookViewId="0">
      <selection activeCell="B1" sqref="B1"/>
    </sheetView>
  </sheetViews>
  <sheetFormatPr baseColWidth="10" defaultRowHeight="16" x14ac:dyDescent="0.2"/>
  <sheetData>
    <row r="1" spans="1:3" ht="18" x14ac:dyDescent="0.2">
      <c r="A1" s="9" t="s">
        <v>139</v>
      </c>
      <c r="B1" s="9" t="s">
        <v>244</v>
      </c>
      <c r="C1" s="9" t="s">
        <v>243</v>
      </c>
    </row>
    <row r="2" spans="1:3" ht="18" x14ac:dyDescent="0.2">
      <c r="A2" s="1" t="s">
        <v>64</v>
      </c>
      <c r="B2" s="10">
        <v>93.7</v>
      </c>
      <c r="C2" s="10">
        <v>169.8</v>
      </c>
    </row>
    <row r="3" spans="1:3" ht="18" x14ac:dyDescent="0.2">
      <c r="A3" s="1" t="s">
        <v>152</v>
      </c>
      <c r="B3" s="10">
        <v>89.8</v>
      </c>
      <c r="C3" s="10">
        <v>162.19999999999999</v>
      </c>
    </row>
    <row r="4" spans="1:3" ht="18" x14ac:dyDescent="0.2">
      <c r="A4" s="1" t="s">
        <v>65</v>
      </c>
      <c r="B4" s="10">
        <v>89.4</v>
      </c>
      <c r="C4" s="10">
        <v>159.80000000000001</v>
      </c>
    </row>
    <row r="5" spans="1:3" ht="18" x14ac:dyDescent="0.2">
      <c r="A5" s="1" t="s">
        <v>78</v>
      </c>
      <c r="B5" s="10">
        <v>88.2</v>
      </c>
      <c r="C5" s="10">
        <v>157.5</v>
      </c>
    </row>
    <row r="6" spans="1:3" ht="18" x14ac:dyDescent="0.2">
      <c r="A6" s="1" t="s">
        <v>87</v>
      </c>
      <c r="B6" s="10">
        <v>87.8</v>
      </c>
      <c r="C6" s="10">
        <v>160.4</v>
      </c>
    </row>
    <row r="7" spans="1:3" ht="18" x14ac:dyDescent="0.2">
      <c r="A7" s="1" t="s">
        <v>97</v>
      </c>
      <c r="B7" s="10">
        <v>87</v>
      </c>
      <c r="C7" s="10">
        <v>155.80000000000001</v>
      </c>
    </row>
    <row r="8" spans="1:3" ht="18" x14ac:dyDescent="0.2">
      <c r="A8" s="1" t="s">
        <v>134</v>
      </c>
      <c r="B8" s="10">
        <v>85.6</v>
      </c>
      <c r="C8" s="10">
        <v>153</v>
      </c>
    </row>
    <row r="9" spans="1:3" ht="18" x14ac:dyDescent="0.2">
      <c r="A9" s="1" t="s">
        <v>137</v>
      </c>
      <c r="B9" s="10">
        <v>84.4</v>
      </c>
      <c r="C9" s="10">
        <v>150.5</v>
      </c>
    </row>
    <row r="10" spans="1:3" ht="18" x14ac:dyDescent="0.2">
      <c r="A10" s="1" t="s">
        <v>112</v>
      </c>
      <c r="B10" s="10">
        <v>84.2</v>
      </c>
      <c r="C10" s="10">
        <v>150.4</v>
      </c>
    </row>
    <row r="11" spans="1:3" ht="18" x14ac:dyDescent="0.2">
      <c r="A11" s="1" t="s">
        <v>131</v>
      </c>
      <c r="B11" s="10">
        <v>84.2</v>
      </c>
      <c r="C11" s="10">
        <v>149.6</v>
      </c>
    </row>
    <row r="12" spans="1:3" ht="18" x14ac:dyDescent="0.2">
      <c r="A12" s="1" t="s">
        <v>135</v>
      </c>
      <c r="B12" s="10">
        <v>82.7</v>
      </c>
      <c r="C12" s="10">
        <v>146.80000000000001</v>
      </c>
    </row>
    <row r="13" spans="1:3" ht="18" x14ac:dyDescent="0.2">
      <c r="A13" s="1" t="s">
        <v>103</v>
      </c>
      <c r="B13" s="10">
        <v>82.5</v>
      </c>
      <c r="C13" s="10">
        <v>146.69999999999999</v>
      </c>
    </row>
    <row r="14" spans="1:3" ht="18" x14ac:dyDescent="0.2">
      <c r="A14" s="1" t="s">
        <v>108</v>
      </c>
      <c r="B14" s="10">
        <v>79.599999999999994</v>
      </c>
      <c r="C14" s="10">
        <v>144.9</v>
      </c>
    </row>
    <row r="15" spans="1:3" ht="18" x14ac:dyDescent="0.2">
      <c r="A15" s="1" t="s">
        <v>90</v>
      </c>
      <c r="B15" s="10">
        <v>78.400000000000006</v>
      </c>
      <c r="C15" s="10">
        <v>139.6</v>
      </c>
    </row>
    <row r="16" spans="1:3" ht="18" x14ac:dyDescent="0.2">
      <c r="A16" s="1" t="s">
        <v>92</v>
      </c>
      <c r="B16" s="10">
        <v>77.8</v>
      </c>
      <c r="C16" s="10">
        <v>137.19999999999999</v>
      </c>
    </row>
    <row r="17" spans="1:3" ht="18" x14ac:dyDescent="0.2">
      <c r="A17" s="1" t="s">
        <v>98</v>
      </c>
      <c r="B17" s="10">
        <v>77.8</v>
      </c>
      <c r="C17" s="10">
        <v>141.1</v>
      </c>
    </row>
    <row r="18" spans="1:3" ht="18" x14ac:dyDescent="0.2">
      <c r="A18" s="1" t="s">
        <v>148</v>
      </c>
      <c r="B18" s="10">
        <v>77.7</v>
      </c>
      <c r="C18" s="10">
        <v>139.1</v>
      </c>
    </row>
    <row r="19" spans="1:3" ht="18" x14ac:dyDescent="0.2">
      <c r="A19" s="1" t="s">
        <v>80</v>
      </c>
      <c r="B19" s="10">
        <v>77.599999999999994</v>
      </c>
      <c r="C19" s="10">
        <v>139.1</v>
      </c>
    </row>
    <row r="20" spans="1:3" ht="18" x14ac:dyDescent="0.2">
      <c r="A20" s="1" t="s">
        <v>82</v>
      </c>
      <c r="B20" s="10">
        <v>77.5</v>
      </c>
      <c r="C20" s="10">
        <v>136.6</v>
      </c>
    </row>
    <row r="21" spans="1:3" ht="18" x14ac:dyDescent="0.2">
      <c r="A21" s="1" t="s">
        <v>68</v>
      </c>
      <c r="B21" s="10">
        <v>77.2</v>
      </c>
      <c r="C21" s="10">
        <v>135.5</v>
      </c>
    </row>
    <row r="22" spans="1:3" ht="18" x14ac:dyDescent="0.2">
      <c r="A22" s="1" t="s">
        <v>32</v>
      </c>
      <c r="B22" s="10">
        <v>75.8</v>
      </c>
      <c r="C22" s="10">
        <v>133</v>
      </c>
    </row>
    <row r="23" spans="1:3" ht="18" x14ac:dyDescent="0.2">
      <c r="A23" s="1" t="s">
        <v>84</v>
      </c>
      <c r="B23" s="10">
        <v>75.7</v>
      </c>
      <c r="C23" s="10">
        <v>133.1</v>
      </c>
    </row>
    <row r="24" spans="1:3" ht="18" x14ac:dyDescent="0.2">
      <c r="A24" s="1" t="s">
        <v>95</v>
      </c>
      <c r="B24" s="10">
        <v>75.599999999999994</v>
      </c>
      <c r="C24" s="10">
        <v>134.19999999999999</v>
      </c>
    </row>
    <row r="25" spans="1:3" ht="18" x14ac:dyDescent="0.2">
      <c r="A25" s="1" t="s">
        <v>125</v>
      </c>
      <c r="B25" s="10">
        <v>75.3</v>
      </c>
      <c r="C25" s="10">
        <v>137.9</v>
      </c>
    </row>
    <row r="26" spans="1:3" ht="18" x14ac:dyDescent="0.2">
      <c r="A26" s="1" t="s">
        <v>130</v>
      </c>
      <c r="B26" s="10">
        <v>74.900000000000006</v>
      </c>
      <c r="C26" s="10">
        <v>130.69999999999999</v>
      </c>
    </row>
    <row r="27" spans="1:3" ht="18" x14ac:dyDescent="0.2">
      <c r="A27" s="1" t="s">
        <v>70</v>
      </c>
      <c r="B27" s="10">
        <v>73.5</v>
      </c>
      <c r="C27" s="10">
        <v>128.19999999999999</v>
      </c>
    </row>
    <row r="28" spans="1:3" ht="18" x14ac:dyDescent="0.2">
      <c r="A28" s="1" t="s">
        <v>50</v>
      </c>
      <c r="B28" s="10">
        <v>73.2</v>
      </c>
      <c r="C28" s="10">
        <v>127.9</v>
      </c>
    </row>
    <row r="29" spans="1:3" ht="18" x14ac:dyDescent="0.2">
      <c r="A29" s="1" t="s">
        <v>109</v>
      </c>
      <c r="B29" s="10">
        <v>73.2</v>
      </c>
      <c r="C29" s="10">
        <v>132.80000000000001</v>
      </c>
    </row>
    <row r="30" spans="1:3" ht="18" x14ac:dyDescent="0.2">
      <c r="A30" s="1" t="s">
        <v>138</v>
      </c>
      <c r="B30" s="10">
        <v>73.2</v>
      </c>
      <c r="C30" s="10">
        <v>127.6</v>
      </c>
    </row>
    <row r="31" spans="1:3" ht="18" x14ac:dyDescent="0.2">
      <c r="A31" s="1" t="s">
        <v>86</v>
      </c>
      <c r="B31" s="10">
        <v>73</v>
      </c>
      <c r="C31" s="10">
        <v>127.2</v>
      </c>
    </row>
    <row r="32" spans="1:3" ht="18" x14ac:dyDescent="0.2">
      <c r="A32" s="1" t="s">
        <v>133</v>
      </c>
      <c r="B32" s="10">
        <v>72.8</v>
      </c>
      <c r="C32" s="10">
        <v>127.1</v>
      </c>
    </row>
    <row r="33" spans="1:3" ht="18" x14ac:dyDescent="0.2">
      <c r="A33" s="1" t="s">
        <v>104</v>
      </c>
      <c r="B33" s="10">
        <v>72.7</v>
      </c>
      <c r="C33" s="10">
        <v>127</v>
      </c>
    </row>
    <row r="34" spans="1:3" ht="18" x14ac:dyDescent="0.2">
      <c r="A34" s="1" t="s">
        <v>110</v>
      </c>
      <c r="B34" s="10">
        <v>72.599999999999994</v>
      </c>
      <c r="C34" s="10">
        <v>127.4</v>
      </c>
    </row>
    <row r="35" spans="1:3" ht="18" x14ac:dyDescent="0.2">
      <c r="A35" s="1" t="s">
        <v>116</v>
      </c>
      <c r="B35" s="10">
        <v>72.5</v>
      </c>
      <c r="C35" s="10">
        <v>126.2</v>
      </c>
    </row>
    <row r="36" spans="1:3" ht="18" x14ac:dyDescent="0.2">
      <c r="A36" s="1" t="s">
        <v>120</v>
      </c>
      <c r="B36" s="10">
        <v>71.900000000000006</v>
      </c>
      <c r="C36" s="10">
        <v>125.7</v>
      </c>
    </row>
    <row r="37" spans="1:3" ht="18" x14ac:dyDescent="0.2">
      <c r="A37" s="1" t="s">
        <v>35</v>
      </c>
      <c r="B37" s="10">
        <v>71.599999999999994</v>
      </c>
      <c r="C37" s="10">
        <v>129.30000000000001</v>
      </c>
    </row>
    <row r="38" spans="1:3" ht="18" x14ac:dyDescent="0.2">
      <c r="A38" s="1" t="s">
        <v>127</v>
      </c>
      <c r="B38" s="10">
        <v>70.2</v>
      </c>
      <c r="C38" s="10">
        <v>122.2</v>
      </c>
    </row>
    <row r="39" spans="1:3" ht="18" x14ac:dyDescent="0.2">
      <c r="A39" s="1" t="s">
        <v>44</v>
      </c>
      <c r="B39" s="10">
        <v>69.400000000000006</v>
      </c>
      <c r="C39" s="10">
        <v>122.7</v>
      </c>
    </row>
    <row r="40" spans="1:3" ht="18" x14ac:dyDescent="0.2">
      <c r="A40" s="1" t="s">
        <v>111</v>
      </c>
      <c r="B40" s="10">
        <v>69</v>
      </c>
      <c r="C40" s="10">
        <v>120.8</v>
      </c>
    </row>
    <row r="41" spans="1:3" ht="18" x14ac:dyDescent="0.2">
      <c r="A41" s="1" t="s">
        <v>115</v>
      </c>
      <c r="B41" s="10">
        <v>68.7</v>
      </c>
      <c r="C41" s="10">
        <v>119.3</v>
      </c>
    </row>
    <row r="42" spans="1:3" ht="18" x14ac:dyDescent="0.2">
      <c r="A42" s="1" t="s">
        <v>96</v>
      </c>
      <c r="B42" s="10">
        <v>68.599999999999994</v>
      </c>
      <c r="C42" s="10">
        <v>123.2</v>
      </c>
    </row>
    <row r="43" spans="1:3" ht="18" x14ac:dyDescent="0.2">
      <c r="A43" s="1" t="s">
        <v>123</v>
      </c>
      <c r="B43" s="10">
        <v>67.599999999999994</v>
      </c>
      <c r="C43" s="10">
        <v>116.8</v>
      </c>
    </row>
    <row r="44" spans="1:3" ht="18" x14ac:dyDescent="0.2">
      <c r="A44" s="1" t="s">
        <v>5</v>
      </c>
      <c r="B44" s="10">
        <v>67</v>
      </c>
      <c r="C44" s="10">
        <v>118.8</v>
      </c>
    </row>
    <row r="45" spans="1:3" ht="18" x14ac:dyDescent="0.2">
      <c r="A45" s="1" t="s">
        <v>42</v>
      </c>
      <c r="B45" s="10">
        <v>66.7</v>
      </c>
      <c r="C45" s="10">
        <v>115.4</v>
      </c>
    </row>
    <row r="46" spans="1:3" ht="18" x14ac:dyDescent="0.2">
      <c r="A46" s="1" t="s">
        <v>36</v>
      </c>
      <c r="B46" s="10">
        <v>66.3</v>
      </c>
      <c r="C46" s="10">
        <v>115.4</v>
      </c>
    </row>
    <row r="47" spans="1:3" ht="18" x14ac:dyDescent="0.2">
      <c r="A47" s="1" t="s">
        <v>72</v>
      </c>
      <c r="B47" s="10">
        <v>65.2</v>
      </c>
      <c r="C47" s="10">
        <v>114.8</v>
      </c>
    </row>
    <row r="48" spans="1:3" ht="18" x14ac:dyDescent="0.2">
      <c r="A48" s="1" t="s">
        <v>52</v>
      </c>
      <c r="B48" s="10">
        <v>64.5</v>
      </c>
      <c r="C48" s="10">
        <v>112</v>
      </c>
    </row>
    <row r="49" spans="1:3" ht="18" x14ac:dyDescent="0.2">
      <c r="A49" s="1" t="s">
        <v>75</v>
      </c>
      <c r="B49" s="10">
        <v>64.3</v>
      </c>
      <c r="C49" s="10">
        <v>111.2</v>
      </c>
    </row>
    <row r="50" spans="1:3" ht="18" x14ac:dyDescent="0.2">
      <c r="A50" s="1" t="s">
        <v>129</v>
      </c>
      <c r="B50" s="10">
        <v>63.7</v>
      </c>
      <c r="C50" s="10">
        <v>110.9</v>
      </c>
    </row>
    <row r="51" spans="1:3" ht="18" x14ac:dyDescent="0.2">
      <c r="A51" s="1" t="s">
        <v>99</v>
      </c>
      <c r="B51" s="10">
        <v>63.5</v>
      </c>
      <c r="C51" s="10">
        <v>111.2</v>
      </c>
    </row>
    <row r="52" spans="1:3" ht="18" x14ac:dyDescent="0.2">
      <c r="A52" s="1" t="s">
        <v>81</v>
      </c>
      <c r="B52" s="10">
        <v>63.1</v>
      </c>
      <c r="C52" s="10">
        <v>113.8</v>
      </c>
    </row>
    <row r="53" spans="1:3" ht="18" x14ac:dyDescent="0.2">
      <c r="A53" s="1" t="s">
        <v>118</v>
      </c>
      <c r="B53" s="10">
        <v>62.6</v>
      </c>
      <c r="C53" s="10">
        <v>110.4</v>
      </c>
    </row>
    <row r="54" spans="1:3" ht="18" x14ac:dyDescent="0.2">
      <c r="A54" s="1" t="s">
        <v>54</v>
      </c>
      <c r="B54" s="10">
        <v>62.6</v>
      </c>
      <c r="C54" s="10">
        <v>114.1</v>
      </c>
    </row>
    <row r="55" spans="1:3" ht="18" x14ac:dyDescent="0.2">
      <c r="A55" s="1" t="s">
        <v>94</v>
      </c>
      <c r="B55" s="10">
        <v>62.6</v>
      </c>
      <c r="C55" s="10">
        <v>108.4</v>
      </c>
    </row>
    <row r="56" spans="1:3" ht="18" x14ac:dyDescent="0.2">
      <c r="A56" s="1" t="s">
        <v>59</v>
      </c>
      <c r="B56" s="10">
        <v>62.5</v>
      </c>
      <c r="C56" s="10">
        <v>109.3</v>
      </c>
    </row>
    <row r="57" spans="1:3" ht="18" x14ac:dyDescent="0.2">
      <c r="A57" s="1" t="s">
        <v>124</v>
      </c>
      <c r="B57" s="10">
        <v>62.1</v>
      </c>
      <c r="C57" s="10">
        <v>106.9</v>
      </c>
    </row>
    <row r="58" spans="1:3" ht="18" x14ac:dyDescent="0.2">
      <c r="A58" s="1" t="s">
        <v>107</v>
      </c>
      <c r="B58" s="10">
        <v>61.4</v>
      </c>
      <c r="C58" s="10">
        <v>104.7</v>
      </c>
    </row>
    <row r="59" spans="1:3" ht="18" x14ac:dyDescent="0.2">
      <c r="A59" s="1" t="s">
        <v>30</v>
      </c>
      <c r="B59" s="10">
        <v>61.4</v>
      </c>
      <c r="C59" s="10">
        <v>112</v>
      </c>
    </row>
    <row r="60" spans="1:3" ht="18" x14ac:dyDescent="0.2">
      <c r="A60" s="1" t="s">
        <v>23</v>
      </c>
      <c r="B60" s="10">
        <v>60</v>
      </c>
      <c r="C60" s="10">
        <v>106</v>
      </c>
    </row>
    <row r="61" spans="1:3" ht="18" x14ac:dyDescent="0.2">
      <c r="A61" s="1" t="s">
        <v>105</v>
      </c>
      <c r="B61" s="10">
        <v>59.8</v>
      </c>
      <c r="C61" s="10">
        <v>105.6</v>
      </c>
    </row>
    <row r="62" spans="1:3" ht="18" x14ac:dyDescent="0.2">
      <c r="A62" s="1" t="s">
        <v>128</v>
      </c>
      <c r="B62" s="10">
        <v>59.3</v>
      </c>
      <c r="C62" s="10">
        <v>101.3</v>
      </c>
    </row>
    <row r="63" spans="1:3" ht="18" x14ac:dyDescent="0.2">
      <c r="A63" s="1" t="s">
        <v>106</v>
      </c>
      <c r="B63" s="10">
        <v>58.8</v>
      </c>
      <c r="C63" s="10">
        <v>100.5</v>
      </c>
    </row>
    <row r="64" spans="1:3" ht="18" x14ac:dyDescent="0.2">
      <c r="A64" s="1" t="s">
        <v>88</v>
      </c>
      <c r="B64" s="10">
        <v>58.8</v>
      </c>
      <c r="C64" s="10">
        <v>100.5</v>
      </c>
    </row>
    <row r="65" spans="1:3" ht="18" x14ac:dyDescent="0.2">
      <c r="A65" s="1" t="s">
        <v>101</v>
      </c>
      <c r="B65" s="10">
        <v>58.5</v>
      </c>
      <c r="C65" s="10">
        <v>99.9</v>
      </c>
    </row>
    <row r="66" spans="1:3" ht="18" x14ac:dyDescent="0.2">
      <c r="A66" s="1" t="s">
        <v>73</v>
      </c>
      <c r="B66" s="10">
        <v>58.2</v>
      </c>
      <c r="C66" s="10">
        <v>98.8</v>
      </c>
    </row>
    <row r="67" spans="1:3" ht="18" x14ac:dyDescent="0.2">
      <c r="A67" s="1" t="s">
        <v>13</v>
      </c>
      <c r="B67" s="10">
        <v>56.8</v>
      </c>
      <c r="C67" s="10">
        <v>100.6</v>
      </c>
    </row>
    <row r="68" spans="1:3" ht="18" x14ac:dyDescent="0.2">
      <c r="A68" s="1" t="s">
        <v>100</v>
      </c>
      <c r="B68" s="10">
        <v>56.7</v>
      </c>
      <c r="C68" s="10">
        <v>96.7</v>
      </c>
    </row>
    <row r="69" spans="1:3" ht="18" x14ac:dyDescent="0.2">
      <c r="A69" s="1" t="s">
        <v>38</v>
      </c>
      <c r="B69" s="10">
        <v>55.6</v>
      </c>
      <c r="C69" s="10">
        <v>96.6</v>
      </c>
    </row>
    <row r="70" spans="1:3" ht="18" x14ac:dyDescent="0.2">
      <c r="A70" s="1" t="s">
        <v>57</v>
      </c>
      <c r="B70" s="10">
        <v>55.6</v>
      </c>
      <c r="C70" s="10">
        <v>98.4</v>
      </c>
    </row>
    <row r="71" spans="1:3" ht="18" x14ac:dyDescent="0.2">
      <c r="A71" s="1" t="s">
        <v>31</v>
      </c>
      <c r="B71" s="10">
        <v>55.3</v>
      </c>
      <c r="C71" s="10">
        <v>93.2</v>
      </c>
    </row>
    <row r="72" spans="1:3" ht="18" x14ac:dyDescent="0.2">
      <c r="A72" s="1" t="s">
        <v>83</v>
      </c>
      <c r="B72" s="10">
        <v>54.8</v>
      </c>
      <c r="C72" s="10">
        <v>93.1</v>
      </c>
    </row>
    <row r="73" spans="1:3" ht="18" x14ac:dyDescent="0.2">
      <c r="A73" s="1" t="s">
        <v>114</v>
      </c>
      <c r="B73" s="10">
        <v>54.3</v>
      </c>
      <c r="C73" s="10">
        <v>92.1</v>
      </c>
    </row>
    <row r="74" spans="1:3" ht="18" x14ac:dyDescent="0.2">
      <c r="A74" s="1" t="s">
        <v>33</v>
      </c>
      <c r="B74" s="10">
        <v>53.8</v>
      </c>
      <c r="C74" s="10">
        <v>91.2</v>
      </c>
    </row>
    <row r="75" spans="1:3" ht="18" x14ac:dyDescent="0.2">
      <c r="A75" s="1" t="s">
        <v>121</v>
      </c>
      <c r="B75" s="10">
        <v>52.5</v>
      </c>
      <c r="C75" s="10">
        <v>89.3</v>
      </c>
    </row>
    <row r="76" spans="1:3" ht="18" x14ac:dyDescent="0.2">
      <c r="A76" s="1" t="s">
        <v>49</v>
      </c>
      <c r="B76" s="10">
        <v>51.8</v>
      </c>
      <c r="C76" s="10">
        <v>90.5</v>
      </c>
    </row>
    <row r="77" spans="1:3" ht="18" x14ac:dyDescent="0.2">
      <c r="A77" s="1" t="s">
        <v>79</v>
      </c>
      <c r="B77" s="10">
        <v>50.9</v>
      </c>
      <c r="C77" s="10">
        <v>86.8</v>
      </c>
    </row>
    <row r="78" spans="1:3" ht="18" x14ac:dyDescent="0.2">
      <c r="A78" s="1" t="s">
        <v>28</v>
      </c>
      <c r="B78" s="10">
        <v>49.5</v>
      </c>
      <c r="C78" s="10">
        <v>83.3</v>
      </c>
    </row>
    <row r="79" spans="1:3" ht="18" x14ac:dyDescent="0.2">
      <c r="A79" s="1" t="s">
        <v>16</v>
      </c>
      <c r="B79" s="10">
        <v>48.2</v>
      </c>
      <c r="C79" s="10">
        <v>81.5</v>
      </c>
    </row>
    <row r="80" spans="1:3" ht="18" x14ac:dyDescent="0.2">
      <c r="A80" s="1" t="s">
        <v>24</v>
      </c>
      <c r="B80" s="10">
        <v>47.9</v>
      </c>
      <c r="C80" s="10">
        <v>82</v>
      </c>
    </row>
    <row r="81" spans="1:3" ht="18" x14ac:dyDescent="0.2">
      <c r="A81" s="1" t="s">
        <v>74</v>
      </c>
      <c r="B81" s="10">
        <v>46.7</v>
      </c>
      <c r="C81" s="10">
        <v>80.8</v>
      </c>
    </row>
    <row r="82" spans="1:3" ht="18" x14ac:dyDescent="0.2">
      <c r="A82" s="1" t="s">
        <v>69</v>
      </c>
      <c r="B82" s="10">
        <v>45.2</v>
      </c>
      <c r="C82" s="10">
        <v>76</v>
      </c>
    </row>
    <row r="83" spans="1:3" ht="18" x14ac:dyDescent="0.2">
      <c r="A83" s="1" t="s">
        <v>119</v>
      </c>
      <c r="B83" s="10">
        <v>45.2</v>
      </c>
      <c r="C83" s="10">
        <v>75.2</v>
      </c>
    </row>
    <row r="84" spans="1:3" ht="18" x14ac:dyDescent="0.2">
      <c r="A84" s="1" t="s">
        <v>27</v>
      </c>
      <c r="B84" s="10">
        <v>43.7</v>
      </c>
      <c r="C84" s="10">
        <v>73</v>
      </c>
    </row>
    <row r="85" spans="1:3" ht="18" x14ac:dyDescent="0.2">
      <c r="A85" s="1" t="s">
        <v>48</v>
      </c>
      <c r="B85" s="10">
        <v>43.6</v>
      </c>
      <c r="C85" s="10">
        <v>77.5</v>
      </c>
    </row>
    <row r="86" spans="1:3" ht="18" x14ac:dyDescent="0.2">
      <c r="A86" s="1" t="s">
        <v>34</v>
      </c>
      <c r="B86" s="10">
        <v>42.9</v>
      </c>
      <c r="C86" s="10">
        <v>73</v>
      </c>
    </row>
    <row r="87" spans="1:3" ht="18" x14ac:dyDescent="0.2">
      <c r="A87" s="1" t="s">
        <v>18</v>
      </c>
      <c r="B87" s="10">
        <v>40.4</v>
      </c>
      <c r="C87" s="10">
        <v>66.900000000000006</v>
      </c>
    </row>
    <row r="88" spans="1:3" ht="18" x14ac:dyDescent="0.2">
      <c r="A88" s="1" t="s">
        <v>45</v>
      </c>
      <c r="B88" s="10">
        <v>38.5</v>
      </c>
      <c r="C88" s="10">
        <v>62.2</v>
      </c>
    </row>
    <row r="89" spans="1:3" ht="18" x14ac:dyDescent="0.2">
      <c r="A89" s="1" t="s">
        <v>55</v>
      </c>
      <c r="B89" s="10">
        <v>37.4</v>
      </c>
      <c r="C89" s="10">
        <v>62.6</v>
      </c>
    </row>
    <row r="90" spans="1:3" ht="18" x14ac:dyDescent="0.2">
      <c r="A90" s="1" t="s">
        <v>8</v>
      </c>
      <c r="B90" s="10">
        <v>36.5</v>
      </c>
      <c r="C90" s="10">
        <v>60.3</v>
      </c>
    </row>
    <row r="91" spans="1:3" ht="18" x14ac:dyDescent="0.2">
      <c r="A91" s="1" t="s">
        <v>41</v>
      </c>
      <c r="B91" s="10">
        <v>35.4</v>
      </c>
      <c r="C91" s="10">
        <v>57</v>
      </c>
    </row>
    <row r="92" spans="1:3" ht="18" x14ac:dyDescent="0.2">
      <c r="A92" s="1" t="s">
        <v>66</v>
      </c>
      <c r="B92" s="10">
        <v>35</v>
      </c>
      <c r="C92" s="10">
        <v>55.6</v>
      </c>
    </row>
    <row r="93" spans="1:3" ht="18" x14ac:dyDescent="0.2">
      <c r="A93" s="1" t="s">
        <v>47</v>
      </c>
      <c r="B93" s="10">
        <v>34.9</v>
      </c>
      <c r="C93" s="10">
        <v>57.8</v>
      </c>
    </row>
    <row r="94" spans="1:3" ht="18" x14ac:dyDescent="0.2">
      <c r="A94" s="1" t="s">
        <v>10</v>
      </c>
      <c r="B94" s="10">
        <v>34.4</v>
      </c>
      <c r="C94" s="10">
        <v>57.1</v>
      </c>
    </row>
    <row r="95" spans="1:3" ht="18" x14ac:dyDescent="0.2">
      <c r="A95" s="1" t="s">
        <v>2</v>
      </c>
      <c r="B95" s="10">
        <v>32.5</v>
      </c>
      <c r="C95" s="10">
        <v>55.3</v>
      </c>
    </row>
    <row r="96" spans="1:3" ht="18" x14ac:dyDescent="0.2">
      <c r="A96" s="1" t="s">
        <v>53</v>
      </c>
      <c r="B96" s="10">
        <v>30.8</v>
      </c>
      <c r="C96" s="10">
        <v>50.6</v>
      </c>
    </row>
    <row r="97" spans="1:3" ht="18" x14ac:dyDescent="0.2">
      <c r="A97" s="1" t="s">
        <v>58</v>
      </c>
      <c r="B97" s="10">
        <v>30.4</v>
      </c>
      <c r="C97" s="10">
        <v>49</v>
      </c>
    </row>
    <row r="98" spans="1:3" ht="18" x14ac:dyDescent="0.2">
      <c r="A98" s="1" t="s">
        <v>19</v>
      </c>
      <c r="B98" s="10">
        <v>29.7</v>
      </c>
      <c r="C98" s="10">
        <v>48.4</v>
      </c>
    </row>
    <row r="99" spans="1:3" ht="18" x14ac:dyDescent="0.2">
      <c r="A99" s="1" t="s">
        <v>43</v>
      </c>
      <c r="B99" s="10">
        <v>28.7</v>
      </c>
      <c r="C99" s="10">
        <v>45.9</v>
      </c>
    </row>
    <row r="100" spans="1:3" ht="18" x14ac:dyDescent="0.2">
      <c r="A100" s="1" t="s">
        <v>22</v>
      </c>
      <c r="B100" s="10">
        <v>28.7</v>
      </c>
      <c r="C100" s="10">
        <v>46.3</v>
      </c>
    </row>
    <row r="101" spans="1:3" ht="18" x14ac:dyDescent="0.2">
      <c r="A101" s="1" t="s">
        <v>17</v>
      </c>
      <c r="B101" s="10">
        <v>27</v>
      </c>
      <c r="C101" s="10">
        <v>43.2</v>
      </c>
    </row>
    <row r="102" spans="1:3" ht="18" x14ac:dyDescent="0.2">
      <c r="A102" s="1" t="s">
        <v>51</v>
      </c>
      <c r="B102" s="10">
        <v>26.3</v>
      </c>
      <c r="C102" s="10">
        <v>42.6</v>
      </c>
    </row>
    <row r="103" spans="1:3" ht="18" x14ac:dyDescent="0.2">
      <c r="A103" s="1" t="s">
        <v>25</v>
      </c>
      <c r="B103" s="10">
        <v>26.3</v>
      </c>
      <c r="C103" s="10">
        <v>44.6</v>
      </c>
    </row>
    <row r="104" spans="1:3" ht="18" x14ac:dyDescent="0.2">
      <c r="A104" s="1" t="s">
        <v>1</v>
      </c>
      <c r="B104" s="10">
        <v>23.3</v>
      </c>
      <c r="C104" s="10">
        <v>37.4</v>
      </c>
    </row>
    <row r="105" spans="1:3" ht="18" x14ac:dyDescent="0.2">
      <c r="A105" s="1" t="s">
        <v>7</v>
      </c>
      <c r="B105" s="10">
        <v>23.3</v>
      </c>
      <c r="C105" s="10">
        <v>35.299999999999997</v>
      </c>
    </row>
    <row r="106" spans="1:3" ht="18" x14ac:dyDescent="0.2">
      <c r="A106" s="1" t="s">
        <v>39</v>
      </c>
      <c r="B106" s="10">
        <v>22</v>
      </c>
      <c r="C106" s="10">
        <v>38.299999999999997</v>
      </c>
    </row>
    <row r="107" spans="1:3" ht="18" x14ac:dyDescent="0.2">
      <c r="A107" s="1" t="s">
        <v>15</v>
      </c>
      <c r="B107" s="10">
        <v>21.4</v>
      </c>
      <c r="C107" s="10">
        <v>34</v>
      </c>
    </row>
    <row r="108" spans="1:3" ht="18" x14ac:dyDescent="0.2">
      <c r="A108" s="1" t="s">
        <v>21</v>
      </c>
      <c r="B108" s="10">
        <v>21.2</v>
      </c>
      <c r="C108" s="10">
        <v>34</v>
      </c>
    </row>
    <row r="109" spans="1:3" ht="18" x14ac:dyDescent="0.2">
      <c r="A109" s="1" t="s">
        <v>12</v>
      </c>
      <c r="B109" s="10">
        <v>20.8</v>
      </c>
      <c r="C109" s="10">
        <v>32.200000000000003</v>
      </c>
    </row>
    <row r="110" spans="1:3" ht="18" x14ac:dyDescent="0.2">
      <c r="A110" s="1" t="s">
        <v>11</v>
      </c>
      <c r="B110" s="10">
        <v>18.2</v>
      </c>
      <c r="C110" s="11">
        <v>29.3</v>
      </c>
    </row>
    <row r="111" spans="1:3" ht="18" x14ac:dyDescent="0.2">
      <c r="A111" s="1" t="s">
        <v>29</v>
      </c>
      <c r="B111" s="10">
        <v>17.7</v>
      </c>
      <c r="C111" s="10">
        <v>27.4</v>
      </c>
    </row>
    <row r="112" spans="1:3" ht="18" x14ac:dyDescent="0.2">
      <c r="A112" s="1" t="s">
        <v>40</v>
      </c>
      <c r="B112" s="10">
        <v>17</v>
      </c>
      <c r="C112" s="10">
        <v>27.3</v>
      </c>
    </row>
    <row r="113" spans="1:3" ht="18" x14ac:dyDescent="0.2">
      <c r="A113" s="1" t="s">
        <v>4</v>
      </c>
      <c r="B113" s="10">
        <v>16</v>
      </c>
      <c r="C113" s="10">
        <v>27.2</v>
      </c>
    </row>
    <row r="114" spans="1:3" ht="18" x14ac:dyDescent="0.2">
      <c r="A114" s="1" t="s">
        <v>26</v>
      </c>
      <c r="B114" s="10">
        <v>11.9</v>
      </c>
      <c r="C114" s="10">
        <v>19.899999999999999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7A66-F061-C548-ADD2-258472C75959}">
  <dimension ref="A1:B89"/>
  <sheetViews>
    <sheetView workbookViewId="0">
      <selection activeCell="B1" sqref="B1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t="s">
        <v>139</v>
      </c>
      <c r="B1" t="s">
        <v>245</v>
      </c>
    </row>
    <row r="2" spans="1:2" ht="18" x14ac:dyDescent="0.2">
      <c r="A2" s="1" t="s">
        <v>95</v>
      </c>
      <c r="B2" s="1">
        <v>99.9</v>
      </c>
    </row>
    <row r="3" spans="1:2" ht="18" x14ac:dyDescent="0.2">
      <c r="A3" s="1" t="s">
        <v>111</v>
      </c>
      <c r="B3" s="1">
        <v>99.8</v>
      </c>
    </row>
    <row r="4" spans="1:2" ht="18" x14ac:dyDescent="0.2">
      <c r="A4" s="1" t="s">
        <v>34</v>
      </c>
      <c r="B4" s="1">
        <v>99.5</v>
      </c>
    </row>
    <row r="5" spans="1:2" ht="18" x14ac:dyDescent="0.2">
      <c r="A5" s="1" t="s">
        <v>106</v>
      </c>
      <c r="B5" s="1">
        <v>98.7</v>
      </c>
    </row>
    <row r="6" spans="1:2" ht="18" x14ac:dyDescent="0.2">
      <c r="A6" s="1" t="s">
        <v>118</v>
      </c>
      <c r="B6" s="1">
        <v>98.4</v>
      </c>
    </row>
    <row r="7" spans="1:2" ht="18" x14ac:dyDescent="0.2">
      <c r="A7" s="1" t="s">
        <v>79</v>
      </c>
      <c r="B7" s="1">
        <v>98.3</v>
      </c>
    </row>
    <row r="8" spans="1:2" ht="18" x14ac:dyDescent="0.2">
      <c r="A8" s="1" t="s">
        <v>48</v>
      </c>
      <c r="B8" s="1">
        <v>98</v>
      </c>
    </row>
    <row r="9" spans="1:2" ht="18" x14ac:dyDescent="0.2">
      <c r="A9" s="1" t="s">
        <v>103</v>
      </c>
      <c r="B9" s="1">
        <v>97.7</v>
      </c>
    </row>
    <row r="10" spans="1:2" ht="18" x14ac:dyDescent="0.2">
      <c r="A10" s="1" t="s">
        <v>32</v>
      </c>
      <c r="B10" s="1">
        <v>97.4</v>
      </c>
    </row>
    <row r="11" spans="1:2" ht="18" x14ac:dyDescent="0.2">
      <c r="A11" s="1" t="s">
        <v>121</v>
      </c>
      <c r="B11" s="1">
        <v>97.4</v>
      </c>
    </row>
    <row r="12" spans="1:2" ht="18" x14ac:dyDescent="0.2">
      <c r="A12" s="1" t="s">
        <v>43</v>
      </c>
      <c r="B12" s="1">
        <v>97.3</v>
      </c>
    </row>
    <row r="13" spans="1:2" ht="18" x14ac:dyDescent="0.2">
      <c r="A13" s="1" t="s">
        <v>25</v>
      </c>
      <c r="B13" s="1">
        <v>95.5</v>
      </c>
    </row>
    <row r="14" spans="1:2" ht="18" x14ac:dyDescent="0.2">
      <c r="A14" s="1" t="s">
        <v>100</v>
      </c>
      <c r="B14" s="1">
        <v>95.3</v>
      </c>
    </row>
    <row r="15" spans="1:2" ht="18" x14ac:dyDescent="0.2">
      <c r="A15" s="1" t="s">
        <v>65</v>
      </c>
      <c r="B15" s="1">
        <v>94.7</v>
      </c>
    </row>
    <row r="16" spans="1:2" ht="18" x14ac:dyDescent="0.2">
      <c r="A16" s="1" t="s">
        <v>17</v>
      </c>
      <c r="B16" s="1">
        <v>93.8</v>
      </c>
    </row>
    <row r="17" spans="1:2" ht="18" x14ac:dyDescent="0.2">
      <c r="A17" s="1" t="s">
        <v>13</v>
      </c>
      <c r="B17" s="1">
        <v>93.8</v>
      </c>
    </row>
    <row r="18" spans="1:2" ht="18" x14ac:dyDescent="0.2">
      <c r="A18" s="1" t="s">
        <v>41</v>
      </c>
      <c r="B18" s="1">
        <v>93.6</v>
      </c>
    </row>
    <row r="19" spans="1:2" ht="18" x14ac:dyDescent="0.2">
      <c r="A19" s="1" t="s">
        <v>75</v>
      </c>
      <c r="B19" s="1">
        <v>93.3</v>
      </c>
    </row>
    <row r="20" spans="1:2" ht="18" x14ac:dyDescent="0.2">
      <c r="A20" s="1" t="s">
        <v>127</v>
      </c>
      <c r="B20" s="1">
        <v>93.2</v>
      </c>
    </row>
    <row r="21" spans="1:2" ht="18" x14ac:dyDescent="0.2">
      <c r="A21" s="1" t="s">
        <v>31</v>
      </c>
      <c r="B21" s="1">
        <v>92.2</v>
      </c>
    </row>
    <row r="22" spans="1:2" ht="18" x14ac:dyDescent="0.2">
      <c r="A22" s="1" t="s">
        <v>135</v>
      </c>
      <c r="B22" s="1">
        <v>92</v>
      </c>
    </row>
    <row r="23" spans="1:2" ht="18" x14ac:dyDescent="0.2">
      <c r="A23" s="1" t="s">
        <v>49</v>
      </c>
      <c r="B23" s="1">
        <v>91.8</v>
      </c>
    </row>
    <row r="24" spans="1:2" ht="18" x14ac:dyDescent="0.2">
      <c r="A24" s="1" t="s">
        <v>104</v>
      </c>
      <c r="B24" s="1">
        <v>91.4</v>
      </c>
    </row>
    <row r="25" spans="1:2" ht="18" x14ac:dyDescent="0.2">
      <c r="A25" s="1" t="s">
        <v>27</v>
      </c>
      <c r="B25" s="1">
        <v>90.2</v>
      </c>
    </row>
    <row r="26" spans="1:2" ht="18" x14ac:dyDescent="0.2">
      <c r="A26" s="1" t="s">
        <v>33</v>
      </c>
      <c r="B26" s="1">
        <v>90.2</v>
      </c>
    </row>
    <row r="27" spans="1:2" ht="18" x14ac:dyDescent="0.2">
      <c r="A27" s="1" t="s">
        <v>80</v>
      </c>
      <c r="B27" s="1">
        <v>90.2</v>
      </c>
    </row>
    <row r="28" spans="1:2" ht="18" x14ac:dyDescent="0.2">
      <c r="A28" s="1" t="s">
        <v>53</v>
      </c>
      <c r="B28" s="1">
        <v>89.2</v>
      </c>
    </row>
    <row r="29" spans="1:2" ht="18" x14ac:dyDescent="0.2">
      <c r="A29" s="1" t="s">
        <v>82</v>
      </c>
      <c r="B29" s="1">
        <v>89</v>
      </c>
    </row>
    <row r="30" spans="1:2" ht="18" x14ac:dyDescent="0.2">
      <c r="A30" s="1" t="s">
        <v>96</v>
      </c>
      <c r="B30" s="1">
        <v>88.5</v>
      </c>
    </row>
    <row r="31" spans="1:2" ht="18" x14ac:dyDescent="0.2">
      <c r="A31" s="1" t="s">
        <v>10</v>
      </c>
      <c r="B31" s="1">
        <v>87.8</v>
      </c>
    </row>
    <row r="32" spans="1:2" ht="18" x14ac:dyDescent="0.2">
      <c r="A32" s="1" t="s">
        <v>15</v>
      </c>
      <c r="B32" s="1">
        <v>87.2</v>
      </c>
    </row>
    <row r="33" spans="1:2" ht="18" x14ac:dyDescent="0.2">
      <c r="A33" s="1" t="s">
        <v>18</v>
      </c>
      <c r="B33" s="1">
        <v>87.2</v>
      </c>
    </row>
    <row r="34" spans="1:2" ht="18" x14ac:dyDescent="0.2">
      <c r="A34" s="1" t="s">
        <v>68</v>
      </c>
      <c r="B34" s="1">
        <v>86.4</v>
      </c>
    </row>
    <row r="35" spans="1:2" ht="18" x14ac:dyDescent="0.2">
      <c r="A35" s="1" t="s">
        <v>28</v>
      </c>
      <c r="B35" s="1">
        <v>86</v>
      </c>
    </row>
    <row r="36" spans="1:2" ht="18" x14ac:dyDescent="0.2">
      <c r="A36" s="1" t="s">
        <v>45</v>
      </c>
      <c r="B36" s="1">
        <v>85.3</v>
      </c>
    </row>
    <row r="37" spans="1:2" ht="18" x14ac:dyDescent="0.2">
      <c r="A37" s="1" t="s">
        <v>73</v>
      </c>
      <c r="B37" s="1">
        <v>85.3</v>
      </c>
    </row>
    <row r="38" spans="1:2" ht="18" x14ac:dyDescent="0.2">
      <c r="A38" s="1" t="s">
        <v>115</v>
      </c>
      <c r="B38" s="1">
        <v>85.2</v>
      </c>
    </row>
    <row r="39" spans="1:2" ht="18" x14ac:dyDescent="0.2">
      <c r="A39" s="1" t="s">
        <v>52</v>
      </c>
      <c r="B39" s="1">
        <v>84.4</v>
      </c>
    </row>
    <row r="40" spans="1:2" ht="18" x14ac:dyDescent="0.2">
      <c r="A40" s="1" t="s">
        <v>5</v>
      </c>
      <c r="B40" s="1">
        <v>83.6</v>
      </c>
    </row>
    <row r="41" spans="1:2" ht="18" x14ac:dyDescent="0.2">
      <c r="A41" s="1" t="s">
        <v>72</v>
      </c>
      <c r="B41" s="1">
        <v>83.2</v>
      </c>
    </row>
    <row r="42" spans="1:2" ht="18" x14ac:dyDescent="0.2">
      <c r="A42" s="1" t="s">
        <v>22</v>
      </c>
      <c r="B42" s="1">
        <v>82.9</v>
      </c>
    </row>
    <row r="43" spans="1:2" ht="18" x14ac:dyDescent="0.2">
      <c r="A43" s="1" t="s">
        <v>81</v>
      </c>
      <c r="B43" s="1">
        <v>82.8</v>
      </c>
    </row>
    <row r="44" spans="1:2" ht="18" x14ac:dyDescent="0.2">
      <c r="A44" s="1" t="s">
        <v>7</v>
      </c>
      <c r="B44" s="1">
        <v>82.6</v>
      </c>
    </row>
    <row r="45" spans="1:2" ht="18" x14ac:dyDescent="0.2">
      <c r="A45" s="1" t="s">
        <v>12</v>
      </c>
      <c r="B45" s="1">
        <v>82.5</v>
      </c>
    </row>
    <row r="46" spans="1:2" ht="18" x14ac:dyDescent="0.2">
      <c r="A46" s="1" t="s">
        <v>105</v>
      </c>
      <c r="B46" s="1">
        <v>80.5</v>
      </c>
    </row>
    <row r="47" spans="1:2" ht="18" x14ac:dyDescent="0.2">
      <c r="A47" s="1" t="s">
        <v>47</v>
      </c>
      <c r="B47" s="1">
        <v>80.099999999999994</v>
      </c>
    </row>
    <row r="48" spans="1:2" ht="18" x14ac:dyDescent="0.2">
      <c r="A48" s="1" t="s">
        <v>1</v>
      </c>
      <c r="B48" s="1">
        <v>79.2</v>
      </c>
    </row>
    <row r="49" spans="1:2" ht="18" x14ac:dyDescent="0.2">
      <c r="A49" s="1" t="s">
        <v>98</v>
      </c>
      <c r="B49" s="1">
        <v>79.2</v>
      </c>
    </row>
    <row r="50" spans="1:2" ht="18" x14ac:dyDescent="0.2">
      <c r="A50" s="1" t="s">
        <v>74</v>
      </c>
      <c r="B50" s="1">
        <v>78.7</v>
      </c>
    </row>
    <row r="51" spans="1:2" ht="18" x14ac:dyDescent="0.2">
      <c r="A51" s="1" t="s">
        <v>8</v>
      </c>
      <c r="B51" s="1">
        <v>78.5</v>
      </c>
    </row>
    <row r="52" spans="1:2" ht="18" x14ac:dyDescent="0.2">
      <c r="A52" s="1" t="s">
        <v>55</v>
      </c>
      <c r="B52" s="1">
        <v>78.099999999999994</v>
      </c>
    </row>
    <row r="53" spans="1:2" ht="18" x14ac:dyDescent="0.2">
      <c r="A53" s="1" t="s">
        <v>21</v>
      </c>
      <c r="B53" s="1">
        <v>77.8</v>
      </c>
    </row>
    <row r="54" spans="1:2" ht="18" x14ac:dyDescent="0.2">
      <c r="A54" s="1" t="s">
        <v>29</v>
      </c>
      <c r="B54" s="1">
        <v>76.5</v>
      </c>
    </row>
    <row r="55" spans="1:2" ht="18" x14ac:dyDescent="0.2">
      <c r="A55" s="1" t="s">
        <v>108</v>
      </c>
      <c r="B55" s="1">
        <v>76.3</v>
      </c>
    </row>
    <row r="56" spans="1:2" ht="18" x14ac:dyDescent="0.2">
      <c r="A56" s="1" t="s">
        <v>88</v>
      </c>
      <c r="B56" s="1">
        <v>76.2</v>
      </c>
    </row>
    <row r="57" spans="1:2" ht="18" x14ac:dyDescent="0.2">
      <c r="A57" s="1" t="s">
        <v>39</v>
      </c>
      <c r="B57" s="1">
        <v>76.099999999999994</v>
      </c>
    </row>
    <row r="58" spans="1:2" ht="18" x14ac:dyDescent="0.2">
      <c r="A58" s="1" t="s">
        <v>57</v>
      </c>
      <c r="B58" s="1">
        <v>75.900000000000006</v>
      </c>
    </row>
    <row r="59" spans="1:2" ht="18" x14ac:dyDescent="0.2">
      <c r="A59" s="1" t="s">
        <v>58</v>
      </c>
      <c r="B59" s="1">
        <v>74.7</v>
      </c>
    </row>
    <row r="60" spans="1:2" ht="18" x14ac:dyDescent="0.2">
      <c r="A60" s="1" t="s">
        <v>138</v>
      </c>
      <c r="B60" s="1">
        <v>71.900000000000006</v>
      </c>
    </row>
    <row r="61" spans="1:2" ht="18" x14ac:dyDescent="0.2">
      <c r="A61" s="1" t="s">
        <v>134</v>
      </c>
      <c r="B61" s="1">
        <v>71.3</v>
      </c>
    </row>
    <row r="62" spans="1:2" ht="18" x14ac:dyDescent="0.2">
      <c r="A62" s="1" t="s">
        <v>112</v>
      </c>
      <c r="B62" s="1">
        <v>71.2</v>
      </c>
    </row>
    <row r="63" spans="1:2" ht="18" x14ac:dyDescent="0.2">
      <c r="A63" s="1" t="s">
        <v>125</v>
      </c>
      <c r="B63" s="1">
        <v>71</v>
      </c>
    </row>
    <row r="64" spans="1:2" ht="18" x14ac:dyDescent="0.2">
      <c r="A64" s="1" t="s">
        <v>124</v>
      </c>
      <c r="B64" s="1">
        <v>70.7</v>
      </c>
    </row>
    <row r="65" spans="1:2" ht="18" x14ac:dyDescent="0.2">
      <c r="A65" s="1" t="s">
        <v>84</v>
      </c>
      <c r="B65" s="1">
        <v>69.400000000000006</v>
      </c>
    </row>
    <row r="66" spans="1:2" ht="18" x14ac:dyDescent="0.2">
      <c r="A66" s="1" t="s">
        <v>4</v>
      </c>
      <c r="B66" s="1">
        <v>68.8</v>
      </c>
    </row>
    <row r="67" spans="1:2" ht="18" x14ac:dyDescent="0.2">
      <c r="A67" s="1" t="s">
        <v>11</v>
      </c>
      <c r="B67" s="1">
        <v>68.5</v>
      </c>
    </row>
    <row r="68" spans="1:2" ht="18" x14ac:dyDescent="0.2">
      <c r="A68" s="1" t="s">
        <v>30</v>
      </c>
      <c r="B68" s="1">
        <v>68.400000000000006</v>
      </c>
    </row>
    <row r="69" spans="1:2" ht="18" x14ac:dyDescent="0.2">
      <c r="A69" s="1" t="s">
        <v>51</v>
      </c>
      <c r="B69" s="1">
        <v>67.8</v>
      </c>
    </row>
    <row r="70" spans="1:2" ht="18" x14ac:dyDescent="0.2">
      <c r="A70" s="1" t="s">
        <v>38</v>
      </c>
      <c r="B70" s="1">
        <v>67.8</v>
      </c>
    </row>
    <row r="71" spans="1:2" ht="18" x14ac:dyDescent="0.2">
      <c r="A71" s="1" t="s">
        <v>66</v>
      </c>
      <c r="B71" s="1">
        <v>67.2</v>
      </c>
    </row>
    <row r="72" spans="1:2" ht="18" x14ac:dyDescent="0.2">
      <c r="A72" s="1" t="s">
        <v>119</v>
      </c>
      <c r="B72" s="1">
        <v>64.400000000000006</v>
      </c>
    </row>
    <row r="73" spans="1:2" ht="18" x14ac:dyDescent="0.2">
      <c r="A73" s="1" t="s">
        <v>40</v>
      </c>
      <c r="B73" s="1">
        <v>64.3</v>
      </c>
    </row>
    <row r="74" spans="1:2" ht="18" x14ac:dyDescent="0.2">
      <c r="A74" s="1" t="s">
        <v>123</v>
      </c>
      <c r="B74" s="1">
        <v>63.8</v>
      </c>
    </row>
    <row r="75" spans="1:2" ht="18" x14ac:dyDescent="0.2">
      <c r="A75" s="1" t="s">
        <v>54</v>
      </c>
      <c r="B75" s="1">
        <v>63.4</v>
      </c>
    </row>
    <row r="76" spans="1:2" ht="18" x14ac:dyDescent="0.2">
      <c r="A76" s="1" t="s">
        <v>133</v>
      </c>
      <c r="B76" s="1">
        <v>63.3</v>
      </c>
    </row>
    <row r="77" spans="1:2" ht="18" x14ac:dyDescent="0.2">
      <c r="A77" s="1" t="s">
        <v>110</v>
      </c>
      <c r="B77" s="1">
        <v>61.2</v>
      </c>
    </row>
    <row r="78" spans="1:2" ht="18" x14ac:dyDescent="0.2">
      <c r="A78" s="1" t="s">
        <v>78</v>
      </c>
      <c r="B78" s="1">
        <v>60.8</v>
      </c>
    </row>
    <row r="79" spans="1:2" ht="18" x14ac:dyDescent="0.2">
      <c r="A79" s="1" t="s">
        <v>101</v>
      </c>
      <c r="B79" s="1">
        <v>59.1</v>
      </c>
    </row>
    <row r="80" spans="1:2" ht="18" x14ac:dyDescent="0.2">
      <c r="A80" s="1" t="s">
        <v>26</v>
      </c>
      <c r="B80" s="1">
        <v>58.6</v>
      </c>
    </row>
    <row r="81" spans="1:2" ht="18" x14ac:dyDescent="0.2">
      <c r="A81" s="1" t="s">
        <v>19</v>
      </c>
      <c r="B81" s="1">
        <v>57.8</v>
      </c>
    </row>
    <row r="82" spans="1:2" ht="18" x14ac:dyDescent="0.2">
      <c r="A82" s="1" t="s">
        <v>2</v>
      </c>
      <c r="B82" s="1">
        <v>57.5</v>
      </c>
    </row>
    <row r="83" spans="1:2" ht="18" x14ac:dyDescent="0.2">
      <c r="A83" s="1" t="s">
        <v>107</v>
      </c>
      <c r="B83" s="1">
        <v>56.6</v>
      </c>
    </row>
    <row r="84" spans="1:2" ht="18" x14ac:dyDescent="0.2">
      <c r="A84" s="1" t="s">
        <v>59</v>
      </c>
      <c r="B84" s="1">
        <v>55.3</v>
      </c>
    </row>
    <row r="85" spans="1:2" ht="18" x14ac:dyDescent="0.2">
      <c r="A85" s="1" t="s">
        <v>128</v>
      </c>
      <c r="B85" s="1">
        <v>47.4</v>
      </c>
    </row>
    <row r="86" spans="1:2" ht="18" x14ac:dyDescent="0.2">
      <c r="A86" s="1" t="s">
        <v>16</v>
      </c>
      <c r="B86" s="1">
        <v>45.8</v>
      </c>
    </row>
    <row r="87" spans="1:2" ht="18" x14ac:dyDescent="0.2">
      <c r="A87" s="1" t="s">
        <v>109</v>
      </c>
      <c r="B87" s="1">
        <v>39.799999999999997</v>
      </c>
    </row>
    <row r="88" spans="1:2" ht="18" x14ac:dyDescent="0.2">
      <c r="A88" s="1" t="s">
        <v>23</v>
      </c>
      <c r="B88" s="1">
        <v>36</v>
      </c>
    </row>
    <row r="89" spans="1:2" ht="18" x14ac:dyDescent="0.2">
      <c r="A89" s="1" t="s">
        <v>44</v>
      </c>
      <c r="B89">
        <v>20.2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4366-65AB-0B4A-9C94-DC064B1CE288}">
  <dimension ref="A1:K117"/>
  <sheetViews>
    <sheetView workbookViewId="0">
      <selection activeCell="G74" sqref="G74"/>
    </sheetView>
  </sheetViews>
  <sheetFormatPr baseColWidth="10" defaultRowHeight="16" x14ac:dyDescent="0.2"/>
  <sheetData>
    <row r="1" spans="1:11" ht="20" x14ac:dyDescent="0.2">
      <c r="A1" s="13" t="s">
        <v>258</v>
      </c>
      <c r="B1" s="13" t="s">
        <v>250</v>
      </c>
      <c r="C1" s="13" t="s">
        <v>249</v>
      </c>
      <c r="D1" s="13" t="s">
        <v>262</v>
      </c>
    </row>
    <row r="2" spans="1:11" ht="20" x14ac:dyDescent="0.2">
      <c r="A2" s="12" t="s">
        <v>15</v>
      </c>
      <c r="B2" s="14" t="s">
        <v>251</v>
      </c>
      <c r="C2" s="14">
        <v>636</v>
      </c>
      <c r="D2">
        <f>IF(B2="Very high proficiency",100,
 IF(B2="High proficiency",80,
 IF(B2="Moderate proficiency",60,
 IF(B2="Low proficiency",40,
 IF(B2="Very low proficiency",20)))))</f>
        <v>100</v>
      </c>
      <c r="F2" t="s">
        <v>257</v>
      </c>
      <c r="J2" t="s">
        <v>251</v>
      </c>
      <c r="K2">
        <v>100</v>
      </c>
    </row>
    <row r="3" spans="1:11" ht="20" x14ac:dyDescent="0.2">
      <c r="A3" s="12" t="s">
        <v>11</v>
      </c>
      <c r="B3" s="14" t="s">
        <v>251</v>
      </c>
      <c r="C3" s="14">
        <v>610</v>
      </c>
      <c r="D3">
        <f t="shared" ref="D3:D66" si="0">IF(B3="Very high proficiency",100,
 IF(B3="High proficiency",80,
 IF(B3="Moderate proficiency",60,
 IF(B3="Low proficiency",40,
 IF(B3="Very low proficiency",20)))))</f>
        <v>100</v>
      </c>
      <c r="J3" t="s">
        <v>253</v>
      </c>
      <c r="K3">
        <v>80</v>
      </c>
    </row>
    <row r="4" spans="1:11" ht="20" x14ac:dyDescent="0.2">
      <c r="A4" s="12" t="s">
        <v>2</v>
      </c>
      <c r="B4" s="14" t="s">
        <v>251</v>
      </c>
      <c r="C4" s="14">
        <v>609</v>
      </c>
      <c r="D4">
        <f t="shared" si="0"/>
        <v>100</v>
      </c>
      <c r="J4" t="s">
        <v>254</v>
      </c>
      <c r="K4">
        <v>60</v>
      </c>
    </row>
    <row r="5" spans="1:11" ht="20" x14ac:dyDescent="0.2">
      <c r="A5" s="12" t="s">
        <v>29</v>
      </c>
      <c r="B5" s="14" t="s">
        <v>251</v>
      </c>
      <c r="C5" s="14">
        <v>608</v>
      </c>
      <c r="D5">
        <f t="shared" si="0"/>
        <v>100</v>
      </c>
      <c r="J5" t="s">
        <v>255</v>
      </c>
      <c r="K5">
        <v>40</v>
      </c>
    </row>
    <row r="6" spans="1:11" ht="20" x14ac:dyDescent="0.2">
      <c r="A6" s="12" t="s">
        <v>53</v>
      </c>
      <c r="B6" s="14" t="s">
        <v>251</v>
      </c>
      <c r="C6" s="14">
        <v>607</v>
      </c>
      <c r="D6">
        <f t="shared" si="0"/>
        <v>100</v>
      </c>
      <c r="J6" t="s">
        <v>256</v>
      </c>
      <c r="K6">
        <v>20</v>
      </c>
    </row>
    <row r="7" spans="1:11" ht="20" x14ac:dyDescent="0.2">
      <c r="A7" s="12" t="s">
        <v>43</v>
      </c>
      <c r="B7" s="14" t="s">
        <v>251</v>
      </c>
      <c r="C7" s="14">
        <v>605</v>
      </c>
      <c r="D7">
        <f t="shared" si="0"/>
        <v>100</v>
      </c>
    </row>
    <row r="8" spans="1:11" ht="20" x14ac:dyDescent="0.2">
      <c r="A8" s="12" t="s">
        <v>12</v>
      </c>
      <c r="B8" s="14" t="s">
        <v>251</v>
      </c>
      <c r="C8" s="14">
        <v>603</v>
      </c>
      <c r="D8">
        <f t="shared" si="0"/>
        <v>100</v>
      </c>
    </row>
    <row r="9" spans="1:11" ht="20" x14ac:dyDescent="0.2">
      <c r="A9" s="12" t="s">
        <v>49</v>
      </c>
      <c r="B9" s="14" t="s">
        <v>251</v>
      </c>
      <c r="C9" s="14">
        <v>602</v>
      </c>
      <c r="D9">
        <f t="shared" si="0"/>
        <v>100</v>
      </c>
    </row>
    <row r="10" spans="1:11" ht="20" x14ac:dyDescent="0.2">
      <c r="A10" s="12" t="s">
        <v>21</v>
      </c>
      <c r="B10" s="14" t="s">
        <v>251</v>
      </c>
      <c r="C10" s="14">
        <v>600</v>
      </c>
      <c r="D10">
        <f t="shared" si="0"/>
        <v>100</v>
      </c>
    </row>
    <row r="11" spans="1:11" ht="20" x14ac:dyDescent="0.2">
      <c r="A11" s="12" t="s">
        <v>22</v>
      </c>
      <c r="B11" s="14" t="s">
        <v>252</v>
      </c>
      <c r="C11" s="14">
        <v>598</v>
      </c>
      <c r="D11">
        <f t="shared" si="0"/>
        <v>80</v>
      </c>
    </row>
    <row r="12" spans="1:11" ht="20" x14ac:dyDescent="0.2">
      <c r="A12" s="12" t="s">
        <v>100</v>
      </c>
      <c r="B12" s="14" t="s">
        <v>252</v>
      </c>
      <c r="C12" s="14">
        <v>594</v>
      </c>
      <c r="D12">
        <f t="shared" si="0"/>
        <v>80</v>
      </c>
    </row>
    <row r="13" spans="1:11" ht="20" x14ac:dyDescent="0.2">
      <c r="A13" s="12" t="s">
        <v>88</v>
      </c>
      <c r="B13" s="14" t="s">
        <v>253</v>
      </c>
      <c r="C13" s="14">
        <v>593</v>
      </c>
      <c r="D13">
        <f t="shared" si="0"/>
        <v>80</v>
      </c>
    </row>
    <row r="14" spans="1:11" ht="20" x14ac:dyDescent="0.2">
      <c r="A14" s="12" t="s">
        <v>28</v>
      </c>
      <c r="B14" s="14" t="s">
        <v>252</v>
      </c>
      <c r="C14" s="14">
        <v>592</v>
      </c>
      <c r="D14">
        <f t="shared" si="0"/>
        <v>80</v>
      </c>
    </row>
    <row r="15" spans="1:11" ht="20" x14ac:dyDescent="0.2">
      <c r="A15" s="12" t="s">
        <v>26</v>
      </c>
      <c r="B15" s="14" t="s">
        <v>253</v>
      </c>
      <c r="C15" s="14">
        <v>590</v>
      </c>
      <c r="D15">
        <f t="shared" si="0"/>
        <v>80</v>
      </c>
    </row>
    <row r="16" spans="1:11" ht="20" x14ac:dyDescent="0.2">
      <c r="A16" s="12" t="s">
        <v>57</v>
      </c>
      <c r="B16" s="14" t="s">
        <v>253</v>
      </c>
      <c r="C16" s="14">
        <v>588</v>
      </c>
      <c r="D16">
        <f t="shared" si="0"/>
        <v>80</v>
      </c>
    </row>
    <row r="17" spans="1:4" ht="20" x14ac:dyDescent="0.2">
      <c r="A17" s="12" t="s">
        <v>81</v>
      </c>
      <c r="B17" s="14" t="s">
        <v>253</v>
      </c>
      <c r="C17" s="14">
        <v>586</v>
      </c>
      <c r="D17">
        <f t="shared" si="0"/>
        <v>80</v>
      </c>
    </row>
    <row r="18" spans="1:4" ht="20" x14ac:dyDescent="0.2">
      <c r="A18" s="12" t="s">
        <v>74</v>
      </c>
      <c r="B18" s="14" t="s">
        <v>253</v>
      </c>
      <c r="C18" s="14">
        <v>585</v>
      </c>
      <c r="D18">
        <f t="shared" si="0"/>
        <v>80</v>
      </c>
    </row>
    <row r="19" spans="1:4" ht="20" x14ac:dyDescent="0.2">
      <c r="A19" s="12" t="s">
        <v>55</v>
      </c>
      <c r="B19" s="14" t="s">
        <v>253</v>
      </c>
      <c r="C19" s="14">
        <v>584</v>
      </c>
      <c r="D19">
        <f t="shared" si="0"/>
        <v>80</v>
      </c>
    </row>
    <row r="20" spans="1:4" ht="20" x14ac:dyDescent="0.2">
      <c r="A20" s="12" t="s">
        <v>111</v>
      </c>
      <c r="B20" s="14" t="s">
        <v>253</v>
      </c>
      <c r="C20" s="14">
        <v>581</v>
      </c>
      <c r="D20">
        <f t="shared" si="0"/>
        <v>80</v>
      </c>
    </row>
    <row r="21" spans="1:4" ht="20" x14ac:dyDescent="0.2">
      <c r="A21" s="12" t="s">
        <v>40</v>
      </c>
      <c r="B21" s="14" t="s">
        <v>253</v>
      </c>
      <c r="C21" s="14">
        <v>578</v>
      </c>
      <c r="D21">
        <f t="shared" si="0"/>
        <v>80</v>
      </c>
    </row>
    <row r="22" spans="1:4" ht="20" x14ac:dyDescent="0.2">
      <c r="A22" s="12" t="s">
        <v>7</v>
      </c>
      <c r="B22" s="14" t="s">
        <v>253</v>
      </c>
      <c r="C22" s="14">
        <v>576</v>
      </c>
      <c r="D22">
        <f t="shared" si="0"/>
        <v>80</v>
      </c>
    </row>
    <row r="23" spans="1:4" ht="20" x14ac:dyDescent="0.2">
      <c r="A23" s="12" t="s">
        <v>110</v>
      </c>
      <c r="B23" s="14" t="s">
        <v>253</v>
      </c>
      <c r="C23" s="14">
        <v>570</v>
      </c>
      <c r="D23">
        <f t="shared" si="0"/>
        <v>80</v>
      </c>
    </row>
    <row r="24" spans="1:4" ht="20" x14ac:dyDescent="0.2">
      <c r="A24" s="12" t="s">
        <v>51</v>
      </c>
      <c r="B24" s="14" t="s">
        <v>253</v>
      </c>
      <c r="C24" s="14">
        <v>569</v>
      </c>
      <c r="D24">
        <f t="shared" si="0"/>
        <v>80</v>
      </c>
    </row>
    <row r="25" spans="1:4" ht="20" x14ac:dyDescent="0.2">
      <c r="A25" s="12" t="s">
        <v>72</v>
      </c>
      <c r="B25" s="14" t="s">
        <v>253</v>
      </c>
      <c r="C25" s="14">
        <v>568</v>
      </c>
      <c r="D25">
        <f t="shared" si="0"/>
        <v>80</v>
      </c>
    </row>
    <row r="26" spans="1:4" ht="20" x14ac:dyDescent="0.2">
      <c r="A26" s="12" t="s">
        <v>47</v>
      </c>
      <c r="B26" s="14" t="s">
        <v>253</v>
      </c>
      <c r="C26" s="14">
        <v>567</v>
      </c>
      <c r="D26">
        <f t="shared" si="0"/>
        <v>80</v>
      </c>
    </row>
    <row r="27" spans="1:4" ht="20" x14ac:dyDescent="0.2">
      <c r="A27" s="12" t="s">
        <v>107</v>
      </c>
      <c r="B27" s="14" t="s">
        <v>253</v>
      </c>
      <c r="C27" s="14">
        <v>566</v>
      </c>
      <c r="D27">
        <f t="shared" si="0"/>
        <v>80</v>
      </c>
    </row>
    <row r="28" spans="1:4" ht="20" x14ac:dyDescent="0.2">
      <c r="A28" s="12" t="s">
        <v>227</v>
      </c>
      <c r="B28" s="14" t="s">
        <v>253</v>
      </c>
      <c r="C28" s="14">
        <v>563</v>
      </c>
      <c r="D28">
        <f t="shared" si="0"/>
        <v>80</v>
      </c>
    </row>
    <row r="29" spans="1:4" ht="20" x14ac:dyDescent="0.2">
      <c r="A29" s="12" t="s">
        <v>79</v>
      </c>
      <c r="B29" s="14" t="s">
        <v>253</v>
      </c>
      <c r="C29" s="14">
        <v>562</v>
      </c>
      <c r="D29">
        <f t="shared" si="0"/>
        <v>80</v>
      </c>
    </row>
    <row r="30" spans="1:4" ht="20" x14ac:dyDescent="0.2">
      <c r="A30" s="12" t="s">
        <v>31</v>
      </c>
      <c r="B30" s="14" t="s">
        <v>253</v>
      </c>
      <c r="C30" s="14">
        <v>558</v>
      </c>
      <c r="D30">
        <f t="shared" si="0"/>
        <v>80</v>
      </c>
    </row>
    <row r="31" spans="1:4" ht="20" x14ac:dyDescent="0.2">
      <c r="A31" s="12" t="s">
        <v>78</v>
      </c>
      <c r="B31" s="14" t="s">
        <v>253</v>
      </c>
      <c r="C31" s="14">
        <v>557</v>
      </c>
      <c r="D31">
        <f t="shared" si="0"/>
        <v>80</v>
      </c>
    </row>
    <row r="32" spans="1:4" ht="20" x14ac:dyDescent="0.2">
      <c r="A32" s="12" t="s">
        <v>1</v>
      </c>
      <c r="B32" s="14" t="s">
        <v>253</v>
      </c>
      <c r="C32" s="14">
        <v>550</v>
      </c>
      <c r="D32">
        <f t="shared" si="0"/>
        <v>80</v>
      </c>
    </row>
    <row r="33" spans="1:4" ht="20" x14ac:dyDescent="0.2">
      <c r="A33" s="12" t="s">
        <v>5</v>
      </c>
      <c r="B33" s="14" t="s">
        <v>254</v>
      </c>
      <c r="C33" s="14">
        <v>549</v>
      </c>
      <c r="D33">
        <f t="shared" si="0"/>
        <v>60</v>
      </c>
    </row>
    <row r="34" spans="1:4" ht="20" x14ac:dyDescent="0.2">
      <c r="A34" s="12" t="s">
        <v>85</v>
      </c>
      <c r="B34" s="14" t="s">
        <v>254</v>
      </c>
      <c r="C34" s="14">
        <v>545</v>
      </c>
      <c r="D34">
        <f t="shared" si="0"/>
        <v>60</v>
      </c>
    </row>
    <row r="35" spans="1:4" ht="20" x14ac:dyDescent="0.2">
      <c r="A35" s="12" t="s">
        <v>96</v>
      </c>
      <c r="B35" s="14" t="s">
        <v>254</v>
      </c>
      <c r="C35" s="14">
        <v>543</v>
      </c>
      <c r="D35">
        <f t="shared" si="0"/>
        <v>60</v>
      </c>
    </row>
    <row r="36" spans="1:4" ht="20" x14ac:dyDescent="0.2">
      <c r="A36" s="12" t="s">
        <v>119</v>
      </c>
      <c r="B36" s="14" t="s">
        <v>254</v>
      </c>
      <c r="C36" s="14">
        <v>539</v>
      </c>
      <c r="D36">
        <f t="shared" si="0"/>
        <v>60</v>
      </c>
    </row>
    <row r="37" spans="1:4" ht="20" x14ac:dyDescent="0.2">
      <c r="A37" s="12" t="s">
        <v>41</v>
      </c>
      <c r="B37" s="14" t="s">
        <v>254</v>
      </c>
      <c r="C37" s="14">
        <v>538</v>
      </c>
      <c r="D37">
        <f t="shared" si="0"/>
        <v>60</v>
      </c>
    </row>
    <row r="38" spans="1:4" ht="20" x14ac:dyDescent="0.2">
      <c r="A38" s="12" t="s">
        <v>48</v>
      </c>
      <c r="B38" s="14" t="s">
        <v>254</v>
      </c>
      <c r="C38" s="14">
        <v>538</v>
      </c>
      <c r="D38">
        <f t="shared" si="0"/>
        <v>60</v>
      </c>
    </row>
    <row r="39" spans="1:4" ht="20" x14ac:dyDescent="0.2">
      <c r="A39" s="12" t="s">
        <v>54</v>
      </c>
      <c r="B39" s="14" t="s">
        <v>254</v>
      </c>
      <c r="C39" s="14">
        <v>537</v>
      </c>
      <c r="D39">
        <f t="shared" si="0"/>
        <v>60</v>
      </c>
    </row>
    <row r="40" spans="1:4" ht="20" x14ac:dyDescent="0.2">
      <c r="A40" s="12" t="s">
        <v>94</v>
      </c>
      <c r="B40" s="14" t="s">
        <v>254</v>
      </c>
      <c r="C40" s="14">
        <v>536</v>
      </c>
      <c r="D40">
        <f t="shared" si="0"/>
        <v>60</v>
      </c>
    </row>
    <row r="41" spans="1:4" ht="20" x14ac:dyDescent="0.2">
      <c r="A41" s="12" t="s">
        <v>124</v>
      </c>
      <c r="B41" s="14" t="s">
        <v>254</v>
      </c>
      <c r="C41" s="14">
        <v>535</v>
      </c>
      <c r="D41">
        <f t="shared" si="0"/>
        <v>60</v>
      </c>
    </row>
    <row r="42" spans="1:4" ht="20" x14ac:dyDescent="0.2">
      <c r="A42" s="12" t="s">
        <v>34</v>
      </c>
      <c r="B42" s="14" t="s">
        <v>254</v>
      </c>
      <c r="C42" s="14">
        <v>534</v>
      </c>
      <c r="D42">
        <f t="shared" si="0"/>
        <v>60</v>
      </c>
    </row>
    <row r="43" spans="1:4" ht="20" x14ac:dyDescent="0.2">
      <c r="A43" s="12" t="s">
        <v>97</v>
      </c>
      <c r="B43" s="14" t="s">
        <v>254</v>
      </c>
      <c r="C43" s="14">
        <v>534</v>
      </c>
      <c r="D43">
        <f t="shared" si="0"/>
        <v>60</v>
      </c>
    </row>
    <row r="44" spans="1:4" ht="20" x14ac:dyDescent="0.2">
      <c r="A44" s="12" t="s">
        <v>68</v>
      </c>
      <c r="B44" s="14" t="s">
        <v>254</v>
      </c>
      <c r="C44" s="14">
        <v>533</v>
      </c>
      <c r="D44">
        <f t="shared" si="0"/>
        <v>60</v>
      </c>
    </row>
    <row r="45" spans="1:4" ht="20" x14ac:dyDescent="0.2">
      <c r="A45" s="12" t="s">
        <v>128</v>
      </c>
      <c r="B45" s="14" t="s">
        <v>254</v>
      </c>
      <c r="C45" s="14">
        <v>532</v>
      </c>
      <c r="D45">
        <f t="shared" si="0"/>
        <v>60</v>
      </c>
    </row>
    <row r="46" spans="1:4" ht="20" x14ac:dyDescent="0.2">
      <c r="A46" s="12" t="s">
        <v>126</v>
      </c>
      <c r="B46" s="14" t="s">
        <v>254</v>
      </c>
      <c r="C46" s="14">
        <v>531</v>
      </c>
      <c r="D46">
        <f t="shared" si="0"/>
        <v>60</v>
      </c>
    </row>
    <row r="47" spans="1:4" ht="20" x14ac:dyDescent="0.2">
      <c r="A47" s="12" t="s">
        <v>33</v>
      </c>
      <c r="B47" s="14" t="s">
        <v>254</v>
      </c>
      <c r="C47" s="14">
        <v>528</v>
      </c>
      <c r="D47">
        <f t="shared" si="0"/>
        <v>60</v>
      </c>
    </row>
    <row r="48" spans="1:4" ht="20" x14ac:dyDescent="0.2">
      <c r="A48" s="12" t="s">
        <v>120</v>
      </c>
      <c r="B48" s="14" t="s">
        <v>254</v>
      </c>
      <c r="C48" s="14">
        <v>525</v>
      </c>
      <c r="D48">
        <f t="shared" si="0"/>
        <v>60</v>
      </c>
    </row>
    <row r="49" spans="1:4" ht="20" x14ac:dyDescent="0.2">
      <c r="A49" s="12" t="s">
        <v>80</v>
      </c>
      <c r="B49" s="14" t="s">
        <v>254</v>
      </c>
      <c r="C49" s="14">
        <v>525</v>
      </c>
      <c r="D49">
        <f t="shared" si="0"/>
        <v>60</v>
      </c>
    </row>
    <row r="50" spans="1:4" ht="20" x14ac:dyDescent="0.2">
      <c r="A50" s="12" t="s">
        <v>27</v>
      </c>
      <c r="B50" s="14" t="s">
        <v>254</v>
      </c>
      <c r="C50" s="14">
        <v>524</v>
      </c>
      <c r="D50">
        <f t="shared" si="0"/>
        <v>60</v>
      </c>
    </row>
    <row r="51" spans="1:4" ht="20" x14ac:dyDescent="0.2">
      <c r="A51" s="12" t="s">
        <v>30</v>
      </c>
      <c r="B51" s="14" t="s">
        <v>254</v>
      </c>
      <c r="C51" s="14">
        <v>523</v>
      </c>
      <c r="D51">
        <f t="shared" si="0"/>
        <v>60</v>
      </c>
    </row>
    <row r="52" spans="1:4" ht="20" x14ac:dyDescent="0.2">
      <c r="A52" s="12" t="s">
        <v>13</v>
      </c>
      <c r="B52" s="14" t="s">
        <v>254</v>
      </c>
      <c r="C52" s="14">
        <v>522</v>
      </c>
      <c r="D52">
        <f t="shared" si="0"/>
        <v>60</v>
      </c>
    </row>
    <row r="53" spans="1:4" ht="20" x14ac:dyDescent="0.2">
      <c r="A53" s="12" t="s">
        <v>63</v>
      </c>
      <c r="B53" s="14" t="s">
        <v>254</v>
      </c>
      <c r="C53" s="14">
        <v>520</v>
      </c>
      <c r="D53">
        <f t="shared" si="0"/>
        <v>60</v>
      </c>
    </row>
    <row r="54" spans="1:4" ht="20" x14ac:dyDescent="0.2">
      <c r="A54" s="12" t="s">
        <v>103</v>
      </c>
      <c r="B54" s="14" t="s">
        <v>254</v>
      </c>
      <c r="C54" s="14">
        <v>519</v>
      </c>
      <c r="D54">
        <f t="shared" si="0"/>
        <v>60</v>
      </c>
    </row>
    <row r="55" spans="1:4" ht="20" x14ac:dyDescent="0.2">
      <c r="A55" s="12" t="s">
        <v>117</v>
      </c>
      <c r="B55" s="14" t="s">
        <v>254</v>
      </c>
      <c r="C55" s="14">
        <v>518</v>
      </c>
      <c r="D55">
        <f t="shared" si="0"/>
        <v>60</v>
      </c>
    </row>
    <row r="56" spans="1:4" ht="20" x14ac:dyDescent="0.2">
      <c r="A56" s="12" t="s">
        <v>259</v>
      </c>
      <c r="B56" s="14" t="s">
        <v>254</v>
      </c>
      <c r="C56" s="14">
        <v>513</v>
      </c>
      <c r="D56">
        <f t="shared" si="0"/>
        <v>60</v>
      </c>
    </row>
    <row r="57" spans="1:4" ht="20" x14ac:dyDescent="0.2">
      <c r="A57" s="12" t="s">
        <v>131</v>
      </c>
      <c r="B57" s="14" t="s">
        <v>254</v>
      </c>
      <c r="C57" s="14">
        <v>512</v>
      </c>
      <c r="D57">
        <f t="shared" si="0"/>
        <v>60</v>
      </c>
    </row>
    <row r="58" spans="1:4" ht="20" x14ac:dyDescent="0.2">
      <c r="A58" s="12" t="s">
        <v>95</v>
      </c>
      <c r="B58" s="14" t="s">
        <v>254</v>
      </c>
      <c r="C58" s="14">
        <v>510</v>
      </c>
      <c r="D58">
        <f t="shared" si="0"/>
        <v>60</v>
      </c>
    </row>
    <row r="59" spans="1:4" ht="20" x14ac:dyDescent="0.2">
      <c r="A59" s="12" t="s">
        <v>70</v>
      </c>
      <c r="B59" s="14" t="s">
        <v>254</v>
      </c>
      <c r="C59" s="14">
        <v>507</v>
      </c>
      <c r="D59">
        <f t="shared" si="0"/>
        <v>60</v>
      </c>
    </row>
    <row r="60" spans="1:4" ht="20" x14ac:dyDescent="0.2">
      <c r="A60" s="12" t="s">
        <v>151</v>
      </c>
      <c r="B60" s="14" t="s">
        <v>254</v>
      </c>
      <c r="C60" s="14">
        <v>505</v>
      </c>
      <c r="D60">
        <f t="shared" si="0"/>
        <v>60</v>
      </c>
    </row>
    <row r="61" spans="1:4" ht="20" x14ac:dyDescent="0.2">
      <c r="A61" s="12" t="s">
        <v>86</v>
      </c>
      <c r="B61" s="14" t="s">
        <v>254</v>
      </c>
      <c r="C61" s="14">
        <v>503</v>
      </c>
      <c r="D61">
        <f t="shared" si="0"/>
        <v>60</v>
      </c>
    </row>
    <row r="62" spans="1:4" ht="20" x14ac:dyDescent="0.2">
      <c r="A62" s="12" t="s">
        <v>134</v>
      </c>
      <c r="B62" s="14" t="s">
        <v>254</v>
      </c>
      <c r="C62" s="14">
        <v>500</v>
      </c>
      <c r="D62">
        <f t="shared" si="0"/>
        <v>60</v>
      </c>
    </row>
    <row r="63" spans="1:4" ht="20" x14ac:dyDescent="0.2">
      <c r="A63" s="12" t="s">
        <v>125</v>
      </c>
      <c r="B63" s="14" t="s">
        <v>255</v>
      </c>
      <c r="C63" s="14">
        <v>499</v>
      </c>
      <c r="D63">
        <f t="shared" si="0"/>
        <v>40</v>
      </c>
    </row>
    <row r="64" spans="1:4" ht="20" x14ac:dyDescent="0.2">
      <c r="A64" s="12" t="s">
        <v>50</v>
      </c>
      <c r="B64" s="14" t="s">
        <v>255</v>
      </c>
      <c r="C64" s="14">
        <v>498</v>
      </c>
      <c r="D64">
        <f t="shared" si="0"/>
        <v>40</v>
      </c>
    </row>
    <row r="65" spans="1:4" ht="20" x14ac:dyDescent="0.2">
      <c r="A65" s="12" t="s">
        <v>112</v>
      </c>
      <c r="B65" s="14" t="s">
        <v>255</v>
      </c>
      <c r="C65" s="14">
        <v>498</v>
      </c>
      <c r="D65">
        <f t="shared" si="0"/>
        <v>40</v>
      </c>
    </row>
    <row r="66" spans="1:4" ht="20" x14ac:dyDescent="0.2">
      <c r="A66" s="12" t="s">
        <v>75</v>
      </c>
      <c r="B66" s="14" t="s">
        <v>255</v>
      </c>
      <c r="C66" s="14">
        <v>497</v>
      </c>
      <c r="D66">
        <f t="shared" si="0"/>
        <v>40</v>
      </c>
    </row>
    <row r="67" spans="1:4" ht="20" x14ac:dyDescent="0.2">
      <c r="A67" s="12" t="s">
        <v>127</v>
      </c>
      <c r="B67" s="14" t="s">
        <v>255</v>
      </c>
      <c r="C67" s="14">
        <v>496</v>
      </c>
      <c r="D67">
        <f t="shared" ref="D67:D117" si="1">IF(B67="Very high proficiency",100,
 IF(B67="High proficiency",80,
 IF(B67="Moderate proficiency",60,
 IF(B67="Low proficiency",40,
 IF(B67="Very low proficiency",20)))))</f>
        <v>40</v>
      </c>
    </row>
    <row r="68" spans="1:4" ht="20" x14ac:dyDescent="0.2">
      <c r="A68" s="12" t="s">
        <v>138</v>
      </c>
      <c r="B68" s="14" t="s">
        <v>255</v>
      </c>
      <c r="C68" s="14">
        <v>493</v>
      </c>
      <c r="D68">
        <f t="shared" si="1"/>
        <v>40</v>
      </c>
    </row>
    <row r="69" spans="1:4" ht="20" x14ac:dyDescent="0.2">
      <c r="A69" s="12" t="s">
        <v>65</v>
      </c>
      <c r="B69" s="14" t="s">
        <v>255</v>
      </c>
      <c r="C69" s="14">
        <v>492</v>
      </c>
      <c r="D69">
        <f t="shared" si="1"/>
        <v>40</v>
      </c>
    </row>
    <row r="70" spans="1:4" ht="20" x14ac:dyDescent="0.2">
      <c r="A70" s="12" t="s">
        <v>133</v>
      </c>
      <c r="B70" s="14" t="s">
        <v>255</v>
      </c>
      <c r="C70" s="14">
        <v>490</v>
      </c>
      <c r="D70">
        <f t="shared" si="1"/>
        <v>40</v>
      </c>
    </row>
    <row r="71" spans="1:4" ht="20" x14ac:dyDescent="0.2">
      <c r="A71" s="12" t="s">
        <v>16</v>
      </c>
      <c r="B71" s="14" t="s">
        <v>255</v>
      </c>
      <c r="C71" s="14">
        <v>489</v>
      </c>
      <c r="D71">
        <f t="shared" si="1"/>
        <v>40</v>
      </c>
    </row>
    <row r="72" spans="1:4" ht="20" x14ac:dyDescent="0.2">
      <c r="A72" s="12" t="s">
        <v>38</v>
      </c>
      <c r="B72" s="14" t="s">
        <v>255</v>
      </c>
      <c r="C72" s="14">
        <v>488</v>
      </c>
      <c r="D72">
        <f t="shared" si="1"/>
        <v>40</v>
      </c>
    </row>
    <row r="73" spans="1:4" ht="20" x14ac:dyDescent="0.2">
      <c r="A73" s="12" t="s">
        <v>99</v>
      </c>
      <c r="B73" s="14" t="s">
        <v>255</v>
      </c>
      <c r="C73" s="14">
        <v>487</v>
      </c>
      <c r="D73">
        <f t="shared" si="1"/>
        <v>40</v>
      </c>
    </row>
    <row r="74" spans="1:4" ht="20" x14ac:dyDescent="0.2">
      <c r="A74" s="12" t="s">
        <v>101</v>
      </c>
      <c r="B74" s="14" t="s">
        <v>255</v>
      </c>
      <c r="C74" s="14">
        <v>486</v>
      </c>
      <c r="D74">
        <f t="shared" si="1"/>
        <v>40</v>
      </c>
    </row>
    <row r="75" spans="1:4" ht="20" x14ac:dyDescent="0.2">
      <c r="A75" s="12" t="s">
        <v>118</v>
      </c>
      <c r="B75" s="14" t="s">
        <v>255</v>
      </c>
      <c r="C75" s="14">
        <v>485</v>
      </c>
      <c r="D75">
        <f t="shared" si="1"/>
        <v>40</v>
      </c>
    </row>
    <row r="76" spans="1:4" ht="20" x14ac:dyDescent="0.2">
      <c r="A76" s="12" t="s">
        <v>23</v>
      </c>
      <c r="B76" s="14" t="s">
        <v>255</v>
      </c>
      <c r="C76" s="14">
        <v>480</v>
      </c>
      <c r="D76">
        <f t="shared" si="1"/>
        <v>40</v>
      </c>
    </row>
    <row r="77" spans="1:4" ht="20" x14ac:dyDescent="0.2">
      <c r="A77" s="12" t="s">
        <v>115</v>
      </c>
      <c r="B77" s="14" t="s">
        <v>255</v>
      </c>
      <c r="C77" s="14">
        <v>479</v>
      </c>
      <c r="D77">
        <f t="shared" si="1"/>
        <v>40</v>
      </c>
    </row>
    <row r="78" spans="1:4" ht="20" x14ac:dyDescent="0.2">
      <c r="A78" s="12" t="s">
        <v>130</v>
      </c>
      <c r="B78" s="14" t="s">
        <v>255</v>
      </c>
      <c r="C78" s="14">
        <v>473</v>
      </c>
      <c r="D78">
        <f t="shared" si="1"/>
        <v>40</v>
      </c>
    </row>
    <row r="79" spans="1:4" ht="20" x14ac:dyDescent="0.2">
      <c r="A79" s="12" t="s">
        <v>129</v>
      </c>
      <c r="B79" s="14" t="s">
        <v>255</v>
      </c>
      <c r="C79" s="14">
        <v>471</v>
      </c>
      <c r="D79">
        <f t="shared" si="1"/>
        <v>40</v>
      </c>
    </row>
    <row r="80" spans="1:4" ht="20" x14ac:dyDescent="0.2">
      <c r="A80" s="12" t="s">
        <v>67</v>
      </c>
      <c r="B80" s="14" t="s">
        <v>255</v>
      </c>
      <c r="C80" s="14">
        <v>469</v>
      </c>
      <c r="D80">
        <f t="shared" si="1"/>
        <v>40</v>
      </c>
    </row>
    <row r="81" spans="1:4" ht="20" x14ac:dyDescent="0.2">
      <c r="A81" s="12" t="s">
        <v>123</v>
      </c>
      <c r="B81" s="14" t="s">
        <v>255</v>
      </c>
      <c r="C81" s="14">
        <v>468</v>
      </c>
      <c r="D81">
        <f t="shared" si="1"/>
        <v>40</v>
      </c>
    </row>
    <row r="82" spans="1:4" ht="20" x14ac:dyDescent="0.2">
      <c r="A82" s="12" t="s">
        <v>121</v>
      </c>
      <c r="B82" s="14" t="s">
        <v>255</v>
      </c>
      <c r="C82" s="14">
        <v>466</v>
      </c>
      <c r="D82">
        <f t="shared" si="1"/>
        <v>40</v>
      </c>
    </row>
    <row r="83" spans="1:4" ht="20" x14ac:dyDescent="0.2">
      <c r="A83" s="12" t="s">
        <v>106</v>
      </c>
      <c r="B83" s="14" t="s">
        <v>255</v>
      </c>
      <c r="C83" s="14">
        <v>465</v>
      </c>
      <c r="D83">
        <f t="shared" si="1"/>
        <v>40</v>
      </c>
    </row>
    <row r="84" spans="1:4" ht="20" x14ac:dyDescent="0.2">
      <c r="A84" s="12" t="s">
        <v>135</v>
      </c>
      <c r="B84" s="14" t="s">
        <v>255</v>
      </c>
      <c r="C84" s="14">
        <v>465</v>
      </c>
      <c r="D84">
        <f t="shared" si="1"/>
        <v>40</v>
      </c>
    </row>
    <row r="85" spans="1:4" ht="20" x14ac:dyDescent="0.2">
      <c r="A85" s="12" t="s">
        <v>87</v>
      </c>
      <c r="B85" s="14" t="s">
        <v>255</v>
      </c>
      <c r="C85" s="14">
        <v>464</v>
      </c>
      <c r="D85">
        <f t="shared" si="1"/>
        <v>40</v>
      </c>
    </row>
    <row r="86" spans="1:4" ht="20" x14ac:dyDescent="0.2">
      <c r="A86" s="12" t="s">
        <v>132</v>
      </c>
      <c r="B86" s="14" t="s">
        <v>255</v>
      </c>
      <c r="C86" s="14">
        <v>463</v>
      </c>
      <c r="D86">
        <f t="shared" si="1"/>
        <v>40</v>
      </c>
    </row>
    <row r="87" spans="1:4" ht="20" x14ac:dyDescent="0.2">
      <c r="A87" s="12" t="s">
        <v>104</v>
      </c>
      <c r="B87" s="14" t="s">
        <v>255</v>
      </c>
      <c r="C87" s="14">
        <v>462</v>
      </c>
      <c r="D87">
        <f t="shared" si="1"/>
        <v>40</v>
      </c>
    </row>
    <row r="88" spans="1:4" ht="20" x14ac:dyDescent="0.2">
      <c r="A88" s="12" t="s">
        <v>73</v>
      </c>
      <c r="B88" s="14" t="s">
        <v>255</v>
      </c>
      <c r="C88" s="14">
        <v>459</v>
      </c>
      <c r="D88">
        <f t="shared" si="1"/>
        <v>40</v>
      </c>
    </row>
    <row r="89" spans="1:4" ht="20" x14ac:dyDescent="0.2">
      <c r="A89" s="12" t="s">
        <v>113</v>
      </c>
      <c r="B89" s="14" t="s">
        <v>255</v>
      </c>
      <c r="C89" s="14">
        <v>457</v>
      </c>
      <c r="D89">
        <f t="shared" si="1"/>
        <v>40</v>
      </c>
    </row>
    <row r="90" spans="1:4" ht="20" x14ac:dyDescent="0.2">
      <c r="A90" s="12" t="s">
        <v>260</v>
      </c>
      <c r="B90" s="14" t="s">
        <v>255</v>
      </c>
      <c r="C90" s="14">
        <v>456</v>
      </c>
      <c r="D90">
        <f t="shared" si="1"/>
        <v>40</v>
      </c>
    </row>
    <row r="91" spans="1:4" ht="20" x14ac:dyDescent="0.2">
      <c r="A91" s="12" t="s">
        <v>44</v>
      </c>
      <c r="B91" s="14" t="s">
        <v>255</v>
      </c>
      <c r="C91" s="14">
        <v>456</v>
      </c>
      <c r="D91">
        <f t="shared" si="1"/>
        <v>40</v>
      </c>
    </row>
    <row r="92" spans="1:4" ht="20" x14ac:dyDescent="0.2">
      <c r="A92" s="12" t="s">
        <v>98</v>
      </c>
      <c r="B92" s="14" t="s">
        <v>255</v>
      </c>
      <c r="C92" s="14">
        <v>455</v>
      </c>
      <c r="D92">
        <f t="shared" si="1"/>
        <v>40</v>
      </c>
    </row>
    <row r="93" spans="1:4" ht="20" x14ac:dyDescent="0.2">
      <c r="A93" s="12" t="s">
        <v>45</v>
      </c>
      <c r="B93" s="14" t="s">
        <v>255</v>
      </c>
      <c r="C93" s="14">
        <v>454</v>
      </c>
      <c r="D93">
        <f t="shared" si="1"/>
        <v>40</v>
      </c>
    </row>
    <row r="94" spans="1:4" ht="20" x14ac:dyDescent="0.2">
      <c r="A94" s="12" t="s">
        <v>152</v>
      </c>
      <c r="B94" s="14" t="s">
        <v>256</v>
      </c>
      <c r="C94" s="14">
        <v>449</v>
      </c>
      <c r="D94">
        <f t="shared" si="1"/>
        <v>20</v>
      </c>
    </row>
    <row r="95" spans="1:4" ht="20" x14ac:dyDescent="0.2">
      <c r="A95" s="12" t="s">
        <v>71</v>
      </c>
      <c r="B95" s="14" t="s">
        <v>256</v>
      </c>
      <c r="C95" s="14">
        <v>448</v>
      </c>
      <c r="D95">
        <f t="shared" si="1"/>
        <v>20</v>
      </c>
    </row>
    <row r="96" spans="1:4" ht="20" x14ac:dyDescent="0.2">
      <c r="A96" s="12" t="s">
        <v>137</v>
      </c>
      <c r="B96" s="14" t="s">
        <v>256</v>
      </c>
      <c r="C96" s="14">
        <v>447</v>
      </c>
      <c r="D96">
        <f t="shared" si="1"/>
        <v>20</v>
      </c>
    </row>
    <row r="97" spans="1:4" ht="20" x14ac:dyDescent="0.2">
      <c r="A97" s="12" t="s">
        <v>205</v>
      </c>
      <c r="B97" s="14" t="s">
        <v>256</v>
      </c>
      <c r="C97" s="14">
        <v>447</v>
      </c>
      <c r="D97">
        <f t="shared" si="1"/>
        <v>20</v>
      </c>
    </row>
    <row r="98" spans="1:4" ht="20" x14ac:dyDescent="0.2">
      <c r="A98" s="12" t="s">
        <v>64</v>
      </c>
      <c r="B98" s="14" t="s">
        <v>256</v>
      </c>
      <c r="C98" s="14">
        <v>445</v>
      </c>
      <c r="D98">
        <f t="shared" si="1"/>
        <v>20</v>
      </c>
    </row>
    <row r="99" spans="1:4" ht="20" x14ac:dyDescent="0.2">
      <c r="A99" s="12" t="s">
        <v>114</v>
      </c>
      <c r="B99" s="14" t="s">
        <v>256</v>
      </c>
      <c r="C99" s="14">
        <v>439</v>
      </c>
      <c r="D99">
        <f t="shared" si="1"/>
        <v>20</v>
      </c>
    </row>
    <row r="100" spans="1:4" ht="20" x14ac:dyDescent="0.2">
      <c r="A100" s="12" t="s">
        <v>156</v>
      </c>
      <c r="B100" s="14" t="s">
        <v>256</v>
      </c>
      <c r="C100" s="14">
        <v>432</v>
      </c>
      <c r="D100">
        <f t="shared" si="1"/>
        <v>20</v>
      </c>
    </row>
    <row r="101" spans="1:4" ht="20" x14ac:dyDescent="0.2">
      <c r="A101" s="12" t="s">
        <v>150</v>
      </c>
      <c r="B101" s="14" t="s">
        <v>256</v>
      </c>
      <c r="C101" s="14">
        <v>432</v>
      </c>
      <c r="D101">
        <f t="shared" si="1"/>
        <v>20</v>
      </c>
    </row>
    <row r="102" spans="1:4" ht="20" x14ac:dyDescent="0.2">
      <c r="A102" s="12" t="s">
        <v>82</v>
      </c>
      <c r="B102" s="14" t="s">
        <v>256</v>
      </c>
      <c r="C102" s="14">
        <v>431</v>
      </c>
      <c r="D102">
        <f t="shared" si="1"/>
        <v>20</v>
      </c>
    </row>
    <row r="103" spans="1:4" ht="20" x14ac:dyDescent="0.2">
      <c r="A103" s="12" t="s">
        <v>219</v>
      </c>
      <c r="B103" s="14" t="s">
        <v>256</v>
      </c>
      <c r="C103" s="14">
        <v>429</v>
      </c>
      <c r="D103">
        <f t="shared" si="1"/>
        <v>20</v>
      </c>
    </row>
    <row r="104" spans="1:4" ht="20" x14ac:dyDescent="0.2">
      <c r="A104" s="12" t="s">
        <v>109</v>
      </c>
      <c r="B104" s="14" t="s">
        <v>256</v>
      </c>
      <c r="C104" s="14">
        <v>427</v>
      </c>
      <c r="D104">
        <f t="shared" si="1"/>
        <v>20</v>
      </c>
    </row>
    <row r="105" spans="1:4" ht="20" x14ac:dyDescent="0.2">
      <c r="A105" s="12" t="s">
        <v>66</v>
      </c>
      <c r="B105" s="14" t="s">
        <v>256</v>
      </c>
      <c r="C105" s="14">
        <v>421</v>
      </c>
      <c r="D105">
        <f t="shared" si="1"/>
        <v>20</v>
      </c>
    </row>
    <row r="106" spans="1:4" ht="20" x14ac:dyDescent="0.2">
      <c r="A106" s="12" t="s">
        <v>59</v>
      </c>
      <c r="B106" s="14" t="s">
        <v>256</v>
      </c>
      <c r="C106" s="14">
        <v>417</v>
      </c>
      <c r="D106">
        <f t="shared" si="1"/>
        <v>20</v>
      </c>
    </row>
    <row r="107" spans="1:4" ht="20" x14ac:dyDescent="0.2">
      <c r="A107" s="12" t="s">
        <v>84</v>
      </c>
      <c r="B107" s="14" t="s">
        <v>256</v>
      </c>
      <c r="C107" s="14">
        <v>415</v>
      </c>
      <c r="D107">
        <f t="shared" si="1"/>
        <v>20</v>
      </c>
    </row>
    <row r="108" spans="1:4" ht="20" x14ac:dyDescent="0.2">
      <c r="A108" s="12" t="s">
        <v>116</v>
      </c>
      <c r="B108" s="14" t="s">
        <v>256</v>
      </c>
      <c r="C108" s="14">
        <v>414</v>
      </c>
      <c r="D108">
        <f t="shared" si="1"/>
        <v>20</v>
      </c>
    </row>
    <row r="109" spans="1:4" ht="20" x14ac:dyDescent="0.2">
      <c r="A109" s="12" t="s">
        <v>169</v>
      </c>
      <c r="B109" s="14" t="s">
        <v>256</v>
      </c>
      <c r="C109" s="14">
        <v>413</v>
      </c>
      <c r="D109">
        <f t="shared" si="1"/>
        <v>20</v>
      </c>
    </row>
    <row r="110" spans="1:4" ht="20" x14ac:dyDescent="0.2">
      <c r="A110" s="12" t="s">
        <v>230</v>
      </c>
      <c r="B110" s="14" t="s">
        <v>256</v>
      </c>
      <c r="C110" s="14">
        <v>412</v>
      </c>
      <c r="D110">
        <f t="shared" si="1"/>
        <v>20</v>
      </c>
    </row>
    <row r="111" spans="1:4" ht="20" x14ac:dyDescent="0.2">
      <c r="A111" s="12" t="s">
        <v>155</v>
      </c>
      <c r="B111" s="14" t="s">
        <v>256</v>
      </c>
      <c r="C111" s="14">
        <v>409</v>
      </c>
      <c r="D111">
        <f t="shared" si="1"/>
        <v>20</v>
      </c>
    </row>
    <row r="112" spans="1:4" ht="20" x14ac:dyDescent="0.2">
      <c r="A112" s="12" t="s">
        <v>92</v>
      </c>
      <c r="B112" s="14" t="s">
        <v>256</v>
      </c>
      <c r="C112" s="14">
        <v>408</v>
      </c>
      <c r="D112">
        <f t="shared" si="1"/>
        <v>20</v>
      </c>
    </row>
    <row r="113" spans="1:4" ht="20" x14ac:dyDescent="0.2">
      <c r="A113" s="12" t="s">
        <v>136</v>
      </c>
      <c r="B113" s="14" t="s">
        <v>256</v>
      </c>
      <c r="C113" s="14">
        <v>405</v>
      </c>
      <c r="D113">
        <f t="shared" si="1"/>
        <v>20</v>
      </c>
    </row>
    <row r="114" spans="1:4" ht="20" x14ac:dyDescent="0.2">
      <c r="A114" s="12" t="s">
        <v>93</v>
      </c>
      <c r="B114" s="14" t="s">
        <v>256</v>
      </c>
      <c r="C114" s="14">
        <v>401</v>
      </c>
      <c r="D114">
        <f t="shared" si="1"/>
        <v>20</v>
      </c>
    </row>
    <row r="115" spans="1:4" ht="20" x14ac:dyDescent="0.2">
      <c r="A115" s="12" t="s">
        <v>261</v>
      </c>
      <c r="B115" s="14" t="s">
        <v>256</v>
      </c>
      <c r="C115" s="14">
        <v>399</v>
      </c>
      <c r="D115">
        <f t="shared" si="1"/>
        <v>20</v>
      </c>
    </row>
    <row r="116" spans="1:4" ht="20" x14ac:dyDescent="0.2">
      <c r="A116" s="12" t="s">
        <v>89</v>
      </c>
      <c r="B116" s="14" t="s">
        <v>256</v>
      </c>
      <c r="C116" s="14">
        <v>399</v>
      </c>
      <c r="D116">
        <f t="shared" si="1"/>
        <v>20</v>
      </c>
    </row>
    <row r="117" spans="1:4" ht="20" x14ac:dyDescent="0.2">
      <c r="A117" s="12" t="s">
        <v>56</v>
      </c>
      <c r="B117" s="14" t="s">
        <v>256</v>
      </c>
      <c r="C117" s="14">
        <v>394</v>
      </c>
      <c r="D117">
        <f t="shared" si="1"/>
        <v>20</v>
      </c>
    </row>
  </sheetData>
  <hyperlinks>
    <hyperlink ref="A2" r:id="rId1" tooltip="Netherlands" display="https://en.wikipedia.org/wiki/Netherlands" xr:uid="{156C6AEC-BD26-BB41-887E-B75E010209CA}"/>
    <hyperlink ref="A3" r:id="rId2" tooltip="Norway" display="https://en.wikipedia.org/wiki/Norway" xr:uid="{99D54F0D-F150-5646-98B1-62CC8006D6F1}"/>
    <hyperlink ref="A4" r:id="rId3" tooltip="Singapore" display="https://en.wikipedia.org/wiki/Singapore" xr:uid="{B8E32D88-C2A8-A746-A74E-B8BCEA14B3F2}"/>
    <hyperlink ref="A5" r:id="rId4" tooltip="Sweden" display="https://en.wikipedia.org/wiki/Sweden" xr:uid="{898A5B61-975B-7845-83FA-4634317435E8}"/>
    <hyperlink ref="A6" r:id="rId5" tooltip="Croatia" display="https://en.wikipedia.org/wiki/Croatia" xr:uid="{038F838F-C40C-874E-848D-DD790380CD83}"/>
    <hyperlink ref="A7" r:id="rId6" tooltip="Portugal" display="https://en.wikipedia.org/wiki/Portugal" xr:uid="{0A7CD98F-FA92-0047-AF35-65A6F3E9A9A8}"/>
    <hyperlink ref="A8" r:id="rId7" tooltip="Denmark" display="https://en.wikipedia.org/wiki/Denmark" xr:uid="{587D1AD9-5666-0A44-9B4A-5A67BF7E5D95}"/>
    <hyperlink ref="A9" r:id="rId8" tooltip="Greece" display="https://en.wikipedia.org/wiki/Greece" xr:uid="{1F2D31F0-4D95-394C-BFBF-A506D10CBB47}"/>
    <hyperlink ref="A10" r:id="rId9" tooltip="Austria" display="https://en.wikipedia.org/wiki/Austria" xr:uid="{AAE93DA3-820F-964D-8713-8D6B06908BBE}"/>
    <hyperlink ref="A11" r:id="rId10" tooltip="Germany" display="https://en.wikipedia.org/wiki/Germany" xr:uid="{2C567468-7CD2-8941-8793-7A7CFAE9D71E}"/>
    <hyperlink ref="A12" r:id="rId11" tooltip="South Africa" display="https://en.wikipedia.org/wiki/South_Africa" xr:uid="{436F9A79-921A-FE4B-86A7-42A410767C66}"/>
    <hyperlink ref="A13" r:id="rId12" tooltip="Romania" display="https://en.wikipedia.org/wiki/Romania" xr:uid="{1B96EED6-7549-294D-9877-3D628219A726}"/>
    <hyperlink ref="A14" r:id="rId13" tooltip="Belgium" display="https://en.wikipedia.org/wiki/Belgium" xr:uid="{18D9B1F8-98DB-9743-B571-F439F8B7ABCE}"/>
    <hyperlink ref="A15" r:id="rId14" tooltip="Finland" display="https://en.wikipedia.org/wiki/Finland" xr:uid="{1C278F17-004C-0E42-AA0D-1F2784CEFAB5}"/>
    <hyperlink ref="A16" r:id="rId15" tooltip="Poland" display="https://en.wikipedia.org/wiki/Poland" xr:uid="{F51DC048-16BA-1940-BA9E-E74CA8BD4302}"/>
    <hyperlink ref="A17" r:id="rId16" tooltip="Bulgaria" display="https://en.wikipedia.org/wiki/Bulgaria" xr:uid="{8A29E015-F623-AE45-9D38-C90D5C7F9A16}"/>
    <hyperlink ref="A18" r:id="rId17" tooltip="Hungary" display="https://en.wikipedia.org/wiki/Hungary" xr:uid="{6407CF49-9D9B-0840-AB35-1AE99A287333}"/>
    <hyperlink ref="A19" r:id="rId18" tooltip="Slovakia" display="https://en.wikipedia.org/wiki/Slovakia" xr:uid="{654CE0DB-77DF-DC4E-8CD1-FD8E1891A677}"/>
    <hyperlink ref="A20" r:id="rId19" tooltip="Kenya" display="https://en.wikipedia.org/wiki/Kenya" xr:uid="{A5F49308-A103-2A4D-AEDB-BC3940914CFB}"/>
    <hyperlink ref="A21" r:id="rId20" tooltip="Estonia" display="https://en.wikipedia.org/wiki/Estonia" xr:uid="{4A5CC20F-1A90-0443-BADE-9763A1256C4F}"/>
    <hyperlink ref="A22" r:id="rId21" tooltip="Luxembourg" display="https://en.wikipedia.org/wiki/Luxembourg" xr:uid="{112A5ABA-29B8-CF4F-8791-DD418158443B}"/>
    <hyperlink ref="A23" r:id="rId22" tooltip="Philippines" display="https://en.wikipedia.org/wiki/Philippines" xr:uid="{0ED06902-C487-464E-9FB7-E890908E30E4}"/>
    <hyperlink ref="A24" r:id="rId23" tooltip="Lithuania" display="https://en.wikipedia.org/wiki/Lithuania" xr:uid="{67A286D5-E912-DC42-8494-D95B98197AAF}"/>
    <hyperlink ref="A25" r:id="rId24" tooltip="Serbia" display="https://en.wikipedia.org/wiki/Serbia" xr:uid="{0C6B89CC-399E-DB43-AF86-D29773AEA05F}"/>
    <hyperlink ref="A27" r:id="rId25" tooltip="Malaysia" display="https://en.wikipedia.org/wiki/Malaysia" xr:uid="{ABA6E9C4-8CD9-5B45-9373-7CD4AA082695}"/>
    <hyperlink ref="A28" r:id="rId26" tooltip="Suriname" display="https://en.wikipedia.org/wiki/Suriname" xr:uid="{DEA577DF-27D2-984D-A14F-45D9DFBF6413}"/>
    <hyperlink ref="A29" r:id="rId27" tooltip="Argentina" display="https://en.wikipedia.org/wiki/Argentina" xr:uid="{D1C1A658-7625-6541-B3DE-3F8EC85F0A2F}"/>
    <hyperlink ref="A30" r:id="rId28" tooltip="Cyprus" display="https://en.wikipedia.org/wiki/Cyprus" xr:uid="{96AAE68F-AE73-BF43-BB44-F4D0E57E0B63}"/>
    <hyperlink ref="A31" r:id="rId29" tooltip="Nigeria" display="https://en.wikipedia.org/wiki/Nigeria" xr:uid="{4DCAA0D2-B8FF-6B4A-9B6B-2610513E9124}"/>
    <hyperlink ref="A32" r:id="rId30" tooltip="Switzerland" display="https://en.wikipedia.org/wiki/Switzerland" xr:uid="{7FC31BAF-9A0B-B84E-8313-D6CE6DC5B05B}"/>
    <hyperlink ref="A33" r:id="rId31" tooltip="Hong Kong" display="https://en.wikipedia.org/wiki/Hong_Kong" xr:uid="{F20003AE-8A29-074C-A823-97687455A9C0}"/>
    <hyperlink ref="A34" r:id="rId32" tooltip="Honduras" display="https://en.wikipedia.org/wiki/Honduras" xr:uid="{2157F2EA-7295-F44D-B871-A298EB18B83F}"/>
    <hyperlink ref="A35" r:id="rId33" tooltip="Georgia (country)" display="https://en.wikipedia.org/wiki/Georgia_(country)" xr:uid="{9CAE4BA2-1C24-8541-8BE2-312C3669C099}"/>
    <hyperlink ref="A36" r:id="rId34" tooltip="Belarus" display="https://en.wikipedia.org/wiki/Belarus" xr:uid="{360028D1-01DF-D943-85BE-4FF3A8769E90}"/>
    <hyperlink ref="A37" r:id="rId35" tooltip="Spain" display="https://en.wikipedia.org/wiki/Spain" xr:uid="{13765DA6-67BB-D247-9530-1E8B113F46F4}"/>
    <hyperlink ref="A38" r:id="rId36" tooltip="Uruguay" display="https://en.wikipedia.org/wiki/Uruguay" xr:uid="{C2D7E217-AC16-034F-90F9-C273395CEF8D}"/>
    <hyperlink ref="A39" r:id="rId37" tooltip="Armenia" display="https://en.wikipedia.org/wiki/Armenia" xr:uid="{2AC4D978-A1D0-0C45-8133-E6A94441E33D}"/>
    <hyperlink ref="A40" r:id="rId38" tooltip="Moldova" display="https://en.wikipedia.org/wiki/Moldova" xr:uid="{6ADA262D-0BCD-8041-9B55-D913634ED653}"/>
    <hyperlink ref="A41" r:id="rId39" tooltip="Ukraine" display="https://en.wikipedia.org/wiki/Ukraine" xr:uid="{E515F413-BB4A-9441-9D29-4C4AA7B4A749}"/>
    <hyperlink ref="A42" r:id="rId40" tooltip="Costa Rica" display="https://en.wikipedia.org/wiki/Costa_Rica" xr:uid="{B02BA852-6166-F642-B970-FAA480F13FBF}"/>
    <hyperlink ref="A43" r:id="rId41" tooltip="Ghana" display="https://en.wikipedia.org/wiki/Ghana" xr:uid="{08981CD9-965D-5E40-9C0C-4CA10A40827A}"/>
    <hyperlink ref="A44" r:id="rId42" tooltip="Albania" display="https://en.wikipedia.org/wiki/Albania" xr:uid="{2251D7ED-3CB4-8C42-864B-488C14FB755E}"/>
    <hyperlink ref="A45" r:id="rId43" tooltip="Russia" display="https://en.wikipedia.org/wiki/Russia" xr:uid="{CBDE0280-AA4F-2642-8150-C8E09472F29B}"/>
    <hyperlink ref="A46" r:id="rId44" tooltip="Paraguay" display="https://en.wikipedia.org/wiki/Paraguay" xr:uid="{A2935B30-99DF-1744-9F00-4BE45082C053}"/>
    <hyperlink ref="A47" r:id="rId45" tooltip="Italy" display="https://en.wikipedia.org/wiki/Italy" xr:uid="{4055975C-AB0B-114F-B6D9-7F57FEC9BE9A}"/>
    <hyperlink ref="A48" r:id="rId46" tooltip="Bolivia" display="https://en.wikipedia.org/wiki/Bolivia" xr:uid="{9B7EE967-276C-F545-90A0-5B5682FE3D9C}"/>
    <hyperlink ref="A49" r:id="rId47" tooltip="Chile" display="https://en.wikipedia.org/wiki/Chile" xr:uid="{E667FD88-970B-554D-8D41-C26465C11069}"/>
    <hyperlink ref="A50" r:id="rId48" tooltip="France" display="https://en.wikipedia.org/wiki/France" xr:uid="{756874B9-FDF6-2A46-830A-37D1298F5A44}"/>
    <hyperlink ref="A51" r:id="rId49" tooltip="South Korea" display="https://en.wikipedia.org/wiki/South_Korea" xr:uid="{F60EB4AE-239E-C94C-96E8-D92549C10B54}"/>
    <hyperlink ref="A52" r:id="rId50" tooltip="Israel" display="https://en.wikipedia.org/wiki/Israel" xr:uid="{F98F722A-3222-624E-8541-3093A568A33D}"/>
    <hyperlink ref="A53" r:id="rId51" tooltip="Cuba" display="https://en.wikipedia.org/wiki/Cuba" xr:uid="{33C5A57E-EA62-D244-B73F-F022BACF7F31}"/>
    <hyperlink ref="A54" r:id="rId52" tooltip="Peru" display="https://en.wikipedia.org/wiki/Peru" xr:uid="{B8E7A84E-D190-4F44-8F4A-67D6D2AAFEB3}"/>
    <hyperlink ref="A55" r:id="rId53" tooltip="Uganda" display="https://en.wikipedia.org/wiki/Uganda" xr:uid="{2C71C46E-8EA9-A241-BA59-5A9B73A57033}"/>
    <hyperlink ref="A56" r:id="rId54" tooltip="El Salvador" display="https://en.wikipedia.org/wiki/El_Salvador" xr:uid="{10C25011-1D35-0D4A-878A-9F92F8ABF296}"/>
    <hyperlink ref="A57" r:id="rId55" tooltip="Nepal" display="https://en.wikipedia.org/wiki/Nepal" xr:uid="{BDE54073-F274-B243-8F78-D18926C31504}"/>
    <hyperlink ref="A58" r:id="rId56" tooltip="Venezuela" display="https://en.wikipedia.org/wiki/Venezuela" xr:uid="{DCAB6B4E-57B1-F04C-AE59-C7A57C7F6023}"/>
    <hyperlink ref="A59" r:id="rId57" tooltip="Guatemala" display="https://en.wikipedia.org/wiki/Guatemala" xr:uid="{C885ECD4-46BD-BA43-8430-25866337FB43}"/>
    <hyperlink ref="A60" r:id="rId58" tooltip="Nicaragua" display="https://en.wikipedia.org/wiki/Nicaragua" xr:uid="{7C00AC90-C907-4241-AF55-599029C707D5}"/>
    <hyperlink ref="A61" r:id="rId59" tooltip="Dominican Republic" display="https://en.wikipedia.org/wiki/Dominican_Republic" xr:uid="{D4A2F107-597E-5B41-AF1F-885192925C81}"/>
    <hyperlink ref="A62" r:id="rId60" tooltip="Bangladesh" display="https://en.wikipedia.org/wiki/Bangladesh" xr:uid="{7EA4DBDA-80DE-664B-8D92-E102449A0A39}"/>
    <hyperlink ref="A63" r:id="rId61" tooltip="Iran" display="https://en.wikipedia.org/wiki/Iran" xr:uid="{DD19C725-67E6-4A47-BD2F-5251E9B5A290}"/>
    <hyperlink ref="A64" r:id="rId62" tooltip="Ethiopia" display="https://en.wikipedia.org/wiki/Ethiopia" xr:uid="{A8DBEFF4-8A42-1144-B614-B0D6BAAAC766}"/>
    <hyperlink ref="A65" r:id="rId63" tooltip="Vietnam" display="https://en.wikipedia.org/wiki/Vietnam" xr:uid="{D8D5CD39-A45B-8345-834E-4E4656BA99B3}"/>
    <hyperlink ref="A66" r:id="rId64" tooltip="Turkey" display="https://en.wikipedia.org/wiki/Turkey" xr:uid="{1ED830CF-4B3F-364C-B435-95514F0D5875}"/>
    <hyperlink ref="A67" r:id="rId65" tooltip="Tunisia" display="https://en.wikipedia.org/wiki/Tunisia" xr:uid="{2DBBDA5F-072F-154C-B7B6-E4F375404D30}"/>
    <hyperlink ref="A68" r:id="rId66" tooltip="Pakistan" display="https://en.wikipedia.org/wiki/Pakistan" xr:uid="{D8B5FD2D-515C-B843-BE2B-B5ADF470AA00}"/>
    <hyperlink ref="A69" r:id="rId67" tooltip="Lebanon" display="https://en.wikipedia.org/wiki/Lebanon" xr:uid="{54971C2F-9B04-994D-89C2-EE1B8B40E3C3}"/>
    <hyperlink ref="A70" r:id="rId68" tooltip="India" display="https://en.wikipedia.org/wiki/India" xr:uid="{CE55B918-7088-294D-8E04-02637D5F149E}"/>
    <hyperlink ref="A71" r:id="rId69" tooltip="United Arab Emirates" display="https://en.wikipedia.org/wiki/United_Arab_Emirates" xr:uid="{47770CE4-CFE1-EC4B-8FB8-DE6D3D784A13}"/>
    <hyperlink ref="A72" r:id="rId70" tooltip="Panama" display="https://en.wikipedia.org/wiki/Panama" xr:uid="{8EE3A1F3-1818-7243-8327-19D717BA1433}"/>
    <hyperlink ref="A73" r:id="rId71" tooltip="Tanzania" display="https://en.wikipedia.org/wiki/Tanzania" xr:uid="{9AB319A6-2CAB-EE41-A144-DB6BA4349C01}"/>
    <hyperlink ref="A74" r:id="rId72" tooltip="Sri Lanka" display="https://en.wikipedia.org/wiki/Sri_Lanka" xr:uid="{1572E6B8-1744-E348-8258-779796E1AE80}"/>
    <hyperlink ref="A75" r:id="rId73" tooltip="Colombia" display="https://en.wikipedia.org/wiki/Colombia" xr:uid="{8B212A06-96F6-324B-9D74-B1A94F4B4CFF}"/>
    <hyperlink ref="A76" r:id="rId74" tooltip="Qatar" display="https://en.wikipedia.org/wiki/Qatar" xr:uid="{15D4A220-2B94-C149-909B-288E45DD3193}"/>
    <hyperlink ref="A77" r:id="rId75" tooltip="Morocco" display="https://en.wikipedia.org/wiki/Morocco" xr:uid="{78EDC150-372A-B149-ABB3-191F3AC92560}"/>
    <hyperlink ref="A78" r:id="rId76" tooltip="Syria" display="https://en.wikipedia.org/wiki/Syria" xr:uid="{F2DF2589-CF6A-5040-AA86-80AB6EFD9D7F}"/>
    <hyperlink ref="A79" r:id="rId77" tooltip="Algeria" display="https://en.wikipedia.org/wiki/Algeria" xr:uid="{89F73980-AD1E-2641-BFFD-267BD28F6213}"/>
    <hyperlink ref="A80" r:id="rId78" tooltip="Mozambique" display="https://en.wikipedia.org/wiki/Mozambique" xr:uid="{2BEB9653-5E29-624F-9A38-94E608E4EA1F}"/>
    <hyperlink ref="A81" r:id="rId79" tooltip="Indonesia" display="https://en.wikipedia.org/wiki/Indonesia" xr:uid="{ADB7DF5D-3773-CE4B-938F-300476EDB3B1}"/>
    <hyperlink ref="A82" r:id="rId80" tooltip="Brazil" display="https://en.wikipedia.org/wiki/Brazil" xr:uid="{C171877A-018C-9740-83D8-C3606A60E62C}"/>
    <hyperlink ref="A83" r:id="rId81" tooltip="Ecuador" display="https://en.wikipedia.org/wiki/Ecuador" xr:uid="{11463685-F723-FD46-9AA4-77B263E8B0A4}"/>
    <hyperlink ref="A84" r:id="rId82" tooltip="Egypt" display="https://en.wikipedia.org/wiki/Egypt" xr:uid="{EBBBCC87-8B38-9947-A8AA-D411074BF9B3}"/>
    <hyperlink ref="A85" r:id="rId83" tooltip="Mongolia" display="https://en.wikipedia.org/wiki/Mongolia" xr:uid="{CA77008B-C53A-D44D-967E-A60BFDD6BA0B}"/>
    <hyperlink ref="A86" r:id="rId84" tooltip="Madagascar" display="https://en.wikipedia.org/wiki/Madagascar" xr:uid="{AC124AED-7266-9F4E-8D76-019AFA87E8DA}"/>
    <hyperlink ref="A87" r:id="rId85" tooltip="Azerbaijan" display="https://en.wikipedia.org/wiki/Azerbaijan" xr:uid="{423C70B1-CDEC-B644-B591-25860983E730}"/>
    <hyperlink ref="A88" r:id="rId86" tooltip="Mexico" display="https://en.wikipedia.org/wiki/Mexico" xr:uid="{79320608-FC94-0848-8EC1-316A4A4A048A}"/>
    <hyperlink ref="A89" r:id="rId87" tooltip="Kyrgyzstan" display="https://en.wikipedia.org/wiki/Kyrgyzstan" xr:uid="{7F5DA251-D4CA-6448-8AA0-C406C206B79F}"/>
    <hyperlink ref="A90" r:id="rId88" tooltip="Cape Verde" display="https://en.wikipedia.org/wiki/Cape_Verde" xr:uid="{070FB15C-813F-8248-B448-34AF0A3FBD11}"/>
    <hyperlink ref="A91" r:id="rId89" tooltip="Kuwait" display="https://en.wikipedia.org/wiki/Kuwait" xr:uid="{33F6AE06-C027-0846-AC9F-9E0BA506D3B1}"/>
    <hyperlink ref="A92" r:id="rId90" tooltip="China" display="https://en.wikipedia.org/wiki/China" xr:uid="{386FC6B6-CBF8-B949-A6FD-1E833BB23856}"/>
    <hyperlink ref="A93" r:id="rId91" tooltip="Japan" display="https://en.wikipedia.org/wiki/Japan" xr:uid="{D98AA24F-D838-8B4C-945B-DCAF235D36C6}"/>
    <hyperlink ref="A94" r:id="rId92" tooltip="Myanmar" display="https://en.wikipedia.org/wiki/Myanmar" xr:uid="{45B24ED3-D409-0C43-8097-069FAEE70965}"/>
    <hyperlink ref="A95" r:id="rId93" tooltip="Palestine" display="https://en.wikipedia.org/wiki/Palestine" xr:uid="{C1B3D8C3-8D1F-204E-BD5C-8050AEF5E7D4}"/>
    <hyperlink ref="A96" r:id="rId94" tooltip="Afghanistan" display="https://en.wikipedia.org/wiki/Afghanistan" xr:uid="{2CDB964C-FA43-A94A-B5CC-424666187AA1}"/>
    <hyperlink ref="A97" r:id="rId95" tooltip="Malawi" display="https://en.wikipedia.org/wiki/Malawi" xr:uid="{DDCDB94D-BA91-6A4D-952E-B6C53C9730F7}"/>
    <hyperlink ref="A98" r:id="rId96" tooltip="Cameroon" display="https://en.wikipedia.org/wiki/Cameroon" xr:uid="{E7EA278C-57B8-B546-B128-45C1012FE03D}"/>
    <hyperlink ref="A99" r:id="rId97" tooltip="Uzbekistan" display="https://en.wikipedia.org/wiki/Uzbekistan" xr:uid="{62283B66-7E53-7741-AA8C-AABB3FED295A}"/>
    <hyperlink ref="A100" r:id="rId98" tooltip="Haiti" display="https://en.wikipedia.org/wiki/Haiti" xr:uid="{4F4FDEB0-0576-2846-B8DD-BAFBCEAD3F7E}"/>
    <hyperlink ref="A101" r:id="rId99" tooltip="Sudan" display="https://en.wikipedia.org/wiki/Sudan" xr:uid="{E09F2C07-9C45-6449-9303-374BF1215677}"/>
    <hyperlink ref="A102" r:id="rId100" tooltip="Jordan" display="https://en.wikipedia.org/wiki/Jordan" xr:uid="{1E12D199-F484-A748-B6E9-6B580F2376DD}"/>
    <hyperlink ref="A103" r:id="rId101" tooltip="Senegal" display="https://en.wikipedia.org/wiki/Senegal" xr:uid="{10FAF7A5-4198-DE41-A2AA-661F185755F5}"/>
    <hyperlink ref="A104" r:id="rId102" tooltip="Kazakhstan" display="https://en.wikipedia.org/wiki/Kazakhstan" xr:uid="{1D465221-53EC-2A46-A228-2AD5490A5979}"/>
    <hyperlink ref="A105" r:id="rId103" tooltip="Oman" display="https://en.wikipedia.org/wiki/Oman" xr:uid="{05470A67-264A-8E4B-854C-2FB6AAF17F6A}"/>
    <hyperlink ref="A106" r:id="rId104" tooltip="Saudi Arabia" display="https://en.wikipedia.org/wiki/Saudi_Arabia" xr:uid="{3CC92B58-D6D0-B34B-86A3-EF0ED8798AD5}"/>
    <hyperlink ref="A107" r:id="rId105" tooltip="Thailand" display="https://en.wikipedia.org/wiki/Thailand" xr:uid="{4D93AF13-40DC-5044-A935-FB272009C5A4}"/>
    <hyperlink ref="A108" r:id="rId106" tooltip="Iraq" display="https://en.wikipedia.org/wiki/Iraq" xr:uid="{0471AE8A-65D5-0148-96D9-CA1FFA86D5DA}"/>
    <hyperlink ref="A109" r:id="rId107" tooltip="Benin" display="https://en.wikipedia.org/wiki/Benin" xr:uid="{42489FC1-98F0-3844-95F9-4CA525BA8DE6}"/>
    <hyperlink ref="A110" r:id="rId108" tooltip="Tajikistan" display="https://en.wikipedia.org/wiki/Tajikistan" xr:uid="{B8E58A01-69A8-1B4B-B780-D67F2E8320D5}"/>
    <hyperlink ref="A111" r:id="rId109" tooltip="Angola" display="https://en.wikipedia.org/wiki/Angola" xr:uid="{91ADADED-384E-6F42-B8A9-8DDD26D89939}"/>
    <hyperlink ref="A112" r:id="rId110" tooltip="Cambodia" display="https://en.wikipedia.org/wiki/Cambodia" xr:uid="{4FB2E72E-B848-7347-A369-D9310710950F}"/>
    <hyperlink ref="A113" r:id="rId111" tooltip="Libya" display="https://en.wikipedia.org/wiki/Libya" xr:uid="{9DDA8666-4475-7C41-9979-94CC1FA80BEA}"/>
    <hyperlink ref="A114" r:id="rId112" tooltip="Rwanda" display="https://en.wikipedia.org/wiki/Rwanda" xr:uid="{B041C1CC-015A-1B44-AA52-7FBF9709A0AD}"/>
    <hyperlink ref="A115" r:id="rId113" tooltip="Ivory Coast" display="https://en.wikipedia.org/wiki/Ivory_Coast" xr:uid="{EF55213E-D3D6-C045-ABD6-63109937BF89}"/>
    <hyperlink ref="A116" r:id="rId114" tooltip="Somalia" display="https://en.wikipedia.org/wiki/Somalia" xr:uid="{7D972984-BBC9-614A-8132-59CA86650939}"/>
    <hyperlink ref="A117" r:id="rId115" tooltip="Yemen" display="https://en.wikipedia.org/wiki/Yemen" xr:uid="{362834FA-6853-4B45-9DCF-A19198EE9AEA}"/>
  </hyperlinks>
  <pageMargins left="0.7" right="0.7" top="0.75" bottom="0.75" header="0.3" footer="0.3"/>
  <drawing r:id="rId11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0849-7811-7142-831A-983F17A8AC24}">
  <dimension ref="A1:C54"/>
  <sheetViews>
    <sheetView workbookViewId="0">
      <selection activeCell="B2" sqref="B2:B9"/>
    </sheetView>
  </sheetViews>
  <sheetFormatPr baseColWidth="10" defaultRowHeight="16" x14ac:dyDescent="0.2"/>
  <sheetData>
    <row r="1" spans="1:3" x14ac:dyDescent="0.2">
      <c r="A1" t="s">
        <v>263</v>
      </c>
      <c r="B1" t="s">
        <v>266</v>
      </c>
      <c r="C1" t="s">
        <v>264</v>
      </c>
    </row>
    <row r="2" spans="1:3" x14ac:dyDescent="0.2">
      <c r="A2" t="s">
        <v>34</v>
      </c>
      <c r="B2">
        <v>1</v>
      </c>
      <c r="C2" t="s">
        <v>265</v>
      </c>
    </row>
    <row r="3" spans="1:3" x14ac:dyDescent="0.2">
      <c r="A3" t="s">
        <v>73</v>
      </c>
      <c r="B3">
        <v>2</v>
      </c>
    </row>
    <row r="4" spans="1:3" x14ac:dyDescent="0.2">
      <c r="A4" t="s">
        <v>110</v>
      </c>
      <c r="B4">
        <v>3</v>
      </c>
    </row>
    <row r="5" spans="1:3" x14ac:dyDescent="0.2">
      <c r="A5" t="s">
        <v>123</v>
      </c>
      <c r="B5">
        <v>4</v>
      </c>
    </row>
    <row r="6" spans="1:3" x14ac:dyDescent="0.2">
      <c r="A6" t="s">
        <v>121</v>
      </c>
      <c r="B6">
        <v>5</v>
      </c>
    </row>
    <row r="7" spans="1:3" x14ac:dyDescent="0.2">
      <c r="A7" t="s">
        <v>84</v>
      </c>
      <c r="B7">
        <v>6</v>
      </c>
    </row>
    <row r="8" spans="1:3" x14ac:dyDescent="0.2">
      <c r="A8" t="s">
        <v>38</v>
      </c>
      <c r="B8">
        <v>7</v>
      </c>
    </row>
    <row r="9" spans="1:3" x14ac:dyDescent="0.2">
      <c r="A9" t="s">
        <v>118</v>
      </c>
      <c r="B9">
        <v>8</v>
      </c>
    </row>
    <row r="10" spans="1:3" x14ac:dyDescent="0.2">
      <c r="A10" t="s">
        <v>111</v>
      </c>
      <c r="B10">
        <v>9</v>
      </c>
    </row>
    <row r="11" spans="1:3" x14ac:dyDescent="0.2">
      <c r="A11" t="s">
        <v>49</v>
      </c>
      <c r="B11">
        <v>10</v>
      </c>
    </row>
    <row r="12" spans="1:3" x14ac:dyDescent="0.2">
      <c r="A12" t="s">
        <v>41</v>
      </c>
      <c r="B12">
        <v>11</v>
      </c>
    </row>
    <row r="13" spans="1:3" x14ac:dyDescent="0.2">
      <c r="A13" t="s">
        <v>66</v>
      </c>
      <c r="B13">
        <v>12</v>
      </c>
    </row>
    <row r="14" spans="1:3" x14ac:dyDescent="0.2">
      <c r="A14" t="s">
        <v>112</v>
      </c>
      <c r="B14">
        <v>13</v>
      </c>
    </row>
    <row r="15" spans="1:3" x14ac:dyDescent="0.2">
      <c r="A15" t="s">
        <v>135</v>
      </c>
      <c r="B15">
        <v>14</v>
      </c>
    </row>
    <row r="16" spans="1:3" x14ac:dyDescent="0.2">
      <c r="A16" t="s">
        <v>43</v>
      </c>
      <c r="B16">
        <v>15</v>
      </c>
    </row>
    <row r="17" spans="1:2" x14ac:dyDescent="0.2">
      <c r="A17" t="s">
        <v>16</v>
      </c>
      <c r="B17">
        <v>16</v>
      </c>
    </row>
    <row r="18" spans="1:2" x14ac:dyDescent="0.2">
      <c r="A18" t="s">
        <v>31</v>
      </c>
      <c r="B18">
        <v>17</v>
      </c>
    </row>
    <row r="19" spans="1:2" x14ac:dyDescent="0.2">
      <c r="A19" t="s">
        <v>35</v>
      </c>
      <c r="B19">
        <v>18</v>
      </c>
    </row>
    <row r="20" spans="1:2" x14ac:dyDescent="0.2">
      <c r="A20" t="s">
        <v>98</v>
      </c>
      <c r="B20">
        <v>19</v>
      </c>
    </row>
    <row r="21" spans="1:2" x14ac:dyDescent="0.2">
      <c r="A21" t="s">
        <v>17</v>
      </c>
      <c r="B21">
        <v>20</v>
      </c>
    </row>
    <row r="22" spans="1:2" x14ac:dyDescent="0.2">
      <c r="A22" t="s">
        <v>25</v>
      </c>
      <c r="B22">
        <v>21</v>
      </c>
    </row>
    <row r="23" spans="1:2" x14ac:dyDescent="0.2">
      <c r="A23" t="s">
        <v>23</v>
      </c>
      <c r="B23">
        <v>22</v>
      </c>
    </row>
    <row r="24" spans="1:2" x14ac:dyDescent="0.2">
      <c r="A24" t="s">
        <v>100</v>
      </c>
      <c r="B24">
        <v>23</v>
      </c>
    </row>
    <row r="25" spans="1:2" x14ac:dyDescent="0.2">
      <c r="A25" t="s">
        <v>107</v>
      </c>
      <c r="B25">
        <v>24</v>
      </c>
    </row>
    <row r="26" spans="1:2" x14ac:dyDescent="0.2">
      <c r="A26" t="s">
        <v>59</v>
      </c>
      <c r="B26">
        <v>25</v>
      </c>
    </row>
    <row r="27" spans="1:2" x14ac:dyDescent="0.2">
      <c r="A27" t="s">
        <v>133</v>
      </c>
      <c r="B27">
        <v>26</v>
      </c>
    </row>
    <row r="28" spans="1:2" x14ac:dyDescent="0.2">
      <c r="A28" t="s">
        <v>5</v>
      </c>
      <c r="B28">
        <v>27</v>
      </c>
    </row>
    <row r="29" spans="1:2" x14ac:dyDescent="0.2">
      <c r="A29" t="s">
        <v>8</v>
      </c>
      <c r="B29">
        <v>28</v>
      </c>
    </row>
    <row r="30" spans="1:2" x14ac:dyDescent="0.2">
      <c r="A30" t="s">
        <v>10</v>
      </c>
      <c r="B30">
        <v>29</v>
      </c>
    </row>
    <row r="31" spans="1:2" x14ac:dyDescent="0.2">
      <c r="A31" t="s">
        <v>2</v>
      </c>
      <c r="B31">
        <v>30</v>
      </c>
    </row>
    <row r="32" spans="1:2" x14ac:dyDescent="0.2">
      <c r="A32" t="s">
        <v>28</v>
      </c>
      <c r="B32">
        <v>31</v>
      </c>
    </row>
    <row r="33" spans="1:2" x14ac:dyDescent="0.2">
      <c r="A33" t="s">
        <v>32</v>
      </c>
      <c r="B33">
        <v>32</v>
      </c>
    </row>
    <row r="34" spans="1:2" x14ac:dyDescent="0.2">
      <c r="A34" t="s">
        <v>33</v>
      </c>
      <c r="B34">
        <v>33</v>
      </c>
    </row>
    <row r="35" spans="1:2" x14ac:dyDescent="0.2">
      <c r="A35" t="s">
        <v>27</v>
      </c>
      <c r="B35">
        <v>34</v>
      </c>
    </row>
    <row r="36" spans="1:2" x14ac:dyDescent="0.2">
      <c r="A36" t="s">
        <v>45</v>
      </c>
      <c r="B36">
        <v>35</v>
      </c>
    </row>
    <row r="37" spans="1:2" x14ac:dyDescent="0.2">
      <c r="A37" t="s">
        <v>30</v>
      </c>
      <c r="B37">
        <v>36</v>
      </c>
    </row>
    <row r="38" spans="1:2" x14ac:dyDescent="0.2">
      <c r="A38" t="s">
        <v>57</v>
      </c>
      <c r="B38">
        <v>37</v>
      </c>
    </row>
    <row r="39" spans="1:2" x14ac:dyDescent="0.2">
      <c r="A39" t="s">
        <v>7</v>
      </c>
      <c r="B39">
        <v>38</v>
      </c>
    </row>
    <row r="40" spans="1:2" x14ac:dyDescent="0.2">
      <c r="A40" t="s">
        <v>19</v>
      </c>
      <c r="B40">
        <v>39</v>
      </c>
    </row>
    <row r="41" spans="1:2" x14ac:dyDescent="0.2">
      <c r="A41" t="s">
        <v>75</v>
      </c>
      <c r="B41">
        <v>40</v>
      </c>
    </row>
    <row r="42" spans="1:2" x14ac:dyDescent="0.2">
      <c r="A42" t="s">
        <v>15</v>
      </c>
      <c r="B42">
        <v>41</v>
      </c>
    </row>
    <row r="43" spans="1:2" x14ac:dyDescent="0.2">
      <c r="A43" t="s">
        <v>18</v>
      </c>
      <c r="B43">
        <v>42</v>
      </c>
    </row>
    <row r="44" spans="1:2" x14ac:dyDescent="0.2">
      <c r="A44" t="s">
        <v>80</v>
      </c>
      <c r="B44">
        <v>43</v>
      </c>
    </row>
    <row r="45" spans="1:2" x14ac:dyDescent="0.2">
      <c r="A45" t="s">
        <v>74</v>
      </c>
      <c r="B45">
        <v>44</v>
      </c>
    </row>
    <row r="46" spans="1:2" x14ac:dyDescent="0.2">
      <c r="A46" t="s">
        <v>12</v>
      </c>
      <c r="B46">
        <v>45</v>
      </c>
    </row>
    <row r="47" spans="1:2" x14ac:dyDescent="0.2">
      <c r="A47" t="s">
        <v>1</v>
      </c>
      <c r="B47">
        <v>46</v>
      </c>
    </row>
    <row r="48" spans="1:2" x14ac:dyDescent="0.2">
      <c r="A48" t="s">
        <v>47</v>
      </c>
      <c r="B48">
        <v>47</v>
      </c>
    </row>
    <row r="49" spans="1:2" x14ac:dyDescent="0.2">
      <c r="A49" t="s">
        <v>29</v>
      </c>
      <c r="B49">
        <v>48</v>
      </c>
    </row>
    <row r="50" spans="1:2" x14ac:dyDescent="0.2">
      <c r="A50" t="s">
        <v>21</v>
      </c>
      <c r="B50">
        <v>49</v>
      </c>
    </row>
    <row r="51" spans="1:2" x14ac:dyDescent="0.2">
      <c r="A51" t="s">
        <v>26</v>
      </c>
      <c r="B51">
        <v>50</v>
      </c>
    </row>
    <row r="52" spans="1:2" x14ac:dyDescent="0.2">
      <c r="A52" t="s">
        <v>22</v>
      </c>
      <c r="B52">
        <v>51</v>
      </c>
    </row>
    <row r="53" spans="1:2" x14ac:dyDescent="0.2">
      <c r="A53" t="s">
        <v>11</v>
      </c>
      <c r="B53">
        <v>52</v>
      </c>
    </row>
    <row r="54" spans="1:2" x14ac:dyDescent="0.2">
      <c r="A54" t="s">
        <v>44</v>
      </c>
      <c r="B54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BEF9-4271-6A41-9391-9DF2221DB2F8}">
  <dimension ref="A1:C90"/>
  <sheetViews>
    <sheetView topLeftCell="A79" workbookViewId="0">
      <selection activeCell="I94" sqref="I94"/>
    </sheetView>
  </sheetViews>
  <sheetFormatPr baseColWidth="10" defaultRowHeight="16" x14ac:dyDescent="0.2"/>
  <sheetData>
    <row r="1" spans="1:3" x14ac:dyDescent="0.2">
      <c r="A1" s="8" t="s">
        <v>139</v>
      </c>
      <c r="B1" s="8" t="s">
        <v>267</v>
      </c>
      <c r="C1" t="s">
        <v>268</v>
      </c>
    </row>
    <row r="2" spans="1:3" x14ac:dyDescent="0.2">
      <c r="A2" t="s">
        <v>49</v>
      </c>
      <c r="B2">
        <v>1</v>
      </c>
      <c r="C2" t="s">
        <v>496</v>
      </c>
    </row>
    <row r="3" spans="1:3" x14ac:dyDescent="0.2">
      <c r="A3" t="s">
        <v>25</v>
      </c>
      <c r="B3">
        <v>2</v>
      </c>
    </row>
    <row r="4" spans="1:3" x14ac:dyDescent="0.2">
      <c r="A4" t="s">
        <v>33</v>
      </c>
      <c r="B4">
        <v>3</v>
      </c>
    </row>
    <row r="5" spans="1:3" x14ac:dyDescent="0.2">
      <c r="A5" t="s">
        <v>1</v>
      </c>
      <c r="B5">
        <v>4</v>
      </c>
    </row>
    <row r="6" spans="1:3" x14ac:dyDescent="0.2">
      <c r="A6" t="s">
        <v>41</v>
      </c>
      <c r="B6">
        <v>5</v>
      </c>
    </row>
    <row r="7" spans="1:3" x14ac:dyDescent="0.2">
      <c r="A7" t="s">
        <v>84</v>
      </c>
      <c r="B7">
        <v>6</v>
      </c>
    </row>
    <row r="8" spans="1:3" x14ac:dyDescent="0.2">
      <c r="A8" t="s">
        <v>11</v>
      </c>
      <c r="B8">
        <v>7</v>
      </c>
    </row>
    <row r="9" spans="1:3" x14ac:dyDescent="0.2">
      <c r="A9" t="s">
        <v>4</v>
      </c>
      <c r="B9">
        <v>8</v>
      </c>
    </row>
    <row r="10" spans="1:3" x14ac:dyDescent="0.2">
      <c r="A10" t="s">
        <v>17</v>
      </c>
      <c r="B10">
        <v>9</v>
      </c>
    </row>
    <row r="11" spans="1:3" x14ac:dyDescent="0.2">
      <c r="A11" t="s">
        <v>21</v>
      </c>
      <c r="B11">
        <v>10</v>
      </c>
    </row>
    <row r="12" spans="1:3" x14ac:dyDescent="0.2">
      <c r="A12" t="s">
        <v>10</v>
      </c>
      <c r="B12">
        <v>11</v>
      </c>
    </row>
    <row r="13" spans="1:3" x14ac:dyDescent="0.2">
      <c r="A13" t="s">
        <v>121</v>
      </c>
      <c r="B13">
        <v>12</v>
      </c>
    </row>
    <row r="14" spans="1:3" x14ac:dyDescent="0.2">
      <c r="A14" t="s">
        <v>43</v>
      </c>
      <c r="B14">
        <v>13</v>
      </c>
    </row>
    <row r="15" spans="1:3" x14ac:dyDescent="0.2">
      <c r="A15" t="s">
        <v>29</v>
      </c>
      <c r="B15">
        <v>14</v>
      </c>
    </row>
    <row r="16" spans="1:3" x14ac:dyDescent="0.2">
      <c r="A16" t="s">
        <v>75</v>
      </c>
      <c r="B16">
        <v>15</v>
      </c>
    </row>
    <row r="17" spans="1:2" x14ac:dyDescent="0.2">
      <c r="A17" t="s">
        <v>135</v>
      </c>
      <c r="B17">
        <v>16</v>
      </c>
    </row>
    <row r="18" spans="1:2" x14ac:dyDescent="0.2">
      <c r="A18" t="s">
        <v>26</v>
      </c>
      <c r="B18">
        <v>17</v>
      </c>
    </row>
    <row r="19" spans="1:2" x14ac:dyDescent="0.2">
      <c r="A19" t="s">
        <v>19</v>
      </c>
      <c r="B19">
        <v>18</v>
      </c>
    </row>
    <row r="20" spans="1:2" x14ac:dyDescent="0.2">
      <c r="A20" t="s">
        <v>73</v>
      </c>
      <c r="B20">
        <v>19</v>
      </c>
    </row>
    <row r="21" spans="1:2" x14ac:dyDescent="0.2">
      <c r="A21" t="s">
        <v>27</v>
      </c>
      <c r="B21">
        <v>20</v>
      </c>
    </row>
    <row r="22" spans="1:2" x14ac:dyDescent="0.2">
      <c r="A22" t="s">
        <v>15</v>
      </c>
      <c r="B22">
        <v>21</v>
      </c>
    </row>
    <row r="23" spans="1:2" x14ac:dyDescent="0.2">
      <c r="A23" t="s">
        <v>103</v>
      </c>
      <c r="B23">
        <v>22</v>
      </c>
    </row>
    <row r="24" spans="1:2" x14ac:dyDescent="0.2">
      <c r="A24" t="s">
        <v>45</v>
      </c>
      <c r="B24">
        <v>23</v>
      </c>
    </row>
    <row r="25" spans="1:2" x14ac:dyDescent="0.2">
      <c r="A25" t="s">
        <v>34</v>
      </c>
      <c r="B25">
        <v>24</v>
      </c>
    </row>
    <row r="26" spans="1:2" x14ac:dyDescent="0.2">
      <c r="A26" t="s">
        <v>12</v>
      </c>
      <c r="B26">
        <v>25</v>
      </c>
    </row>
    <row r="27" spans="1:2" x14ac:dyDescent="0.2">
      <c r="A27" t="s">
        <v>79</v>
      </c>
      <c r="B27">
        <v>26</v>
      </c>
    </row>
    <row r="28" spans="1:2" x14ac:dyDescent="0.2">
      <c r="A28" t="s">
        <v>123</v>
      </c>
      <c r="B28">
        <v>27</v>
      </c>
    </row>
    <row r="29" spans="1:2" x14ac:dyDescent="0.2">
      <c r="A29" t="s">
        <v>53</v>
      </c>
      <c r="B29">
        <v>28</v>
      </c>
    </row>
    <row r="30" spans="1:2" x14ac:dyDescent="0.2">
      <c r="A30" t="s">
        <v>100</v>
      </c>
      <c r="B30">
        <v>29</v>
      </c>
    </row>
    <row r="31" spans="1:2" x14ac:dyDescent="0.2">
      <c r="A31" t="s">
        <v>115</v>
      </c>
      <c r="B31">
        <v>30</v>
      </c>
    </row>
    <row r="32" spans="1:2" x14ac:dyDescent="0.2">
      <c r="A32" t="s">
        <v>80</v>
      </c>
      <c r="B32">
        <v>31</v>
      </c>
    </row>
    <row r="33" spans="1:2" x14ac:dyDescent="0.2">
      <c r="A33" t="s">
        <v>107</v>
      </c>
      <c r="B33">
        <v>32</v>
      </c>
    </row>
    <row r="34" spans="1:2" x14ac:dyDescent="0.2">
      <c r="A34" t="s">
        <v>2</v>
      </c>
      <c r="B34">
        <v>33</v>
      </c>
    </row>
    <row r="35" spans="1:2" x14ac:dyDescent="0.2">
      <c r="A35" t="s">
        <v>110</v>
      </c>
      <c r="B35">
        <v>34</v>
      </c>
    </row>
    <row r="36" spans="1:2" x14ac:dyDescent="0.2">
      <c r="A36" t="s">
        <v>31</v>
      </c>
      <c r="B36">
        <v>35</v>
      </c>
    </row>
    <row r="37" spans="1:2" x14ac:dyDescent="0.2">
      <c r="A37" t="s">
        <v>112</v>
      </c>
      <c r="B37">
        <v>36</v>
      </c>
    </row>
    <row r="38" spans="1:2" x14ac:dyDescent="0.2">
      <c r="A38" t="s">
        <v>101</v>
      </c>
      <c r="B38">
        <v>37</v>
      </c>
    </row>
    <row r="39" spans="1:2" x14ac:dyDescent="0.2">
      <c r="A39" t="s">
        <v>86</v>
      </c>
      <c r="B39">
        <v>38</v>
      </c>
    </row>
    <row r="40" spans="1:2" x14ac:dyDescent="0.2">
      <c r="A40" t="s">
        <v>118</v>
      </c>
      <c r="B40">
        <v>39</v>
      </c>
    </row>
    <row r="41" spans="1:2" x14ac:dyDescent="0.2">
      <c r="A41" t="s">
        <v>7</v>
      </c>
      <c r="B41">
        <v>40</v>
      </c>
    </row>
    <row r="42" spans="1:2" x14ac:dyDescent="0.2">
      <c r="A42" t="s">
        <v>74</v>
      </c>
      <c r="B42">
        <v>41</v>
      </c>
    </row>
    <row r="43" spans="1:2" x14ac:dyDescent="0.2">
      <c r="A43" t="s">
        <v>88</v>
      </c>
      <c r="B43">
        <v>42</v>
      </c>
    </row>
    <row r="44" spans="1:2" x14ac:dyDescent="0.2">
      <c r="A44" t="s">
        <v>57</v>
      </c>
      <c r="B44">
        <v>43</v>
      </c>
    </row>
    <row r="45" spans="1:2" x14ac:dyDescent="0.2">
      <c r="A45" t="s">
        <v>38</v>
      </c>
      <c r="B45">
        <v>44</v>
      </c>
    </row>
    <row r="46" spans="1:2" x14ac:dyDescent="0.2">
      <c r="A46" t="s">
        <v>18</v>
      </c>
      <c r="B46">
        <v>45</v>
      </c>
    </row>
    <row r="47" spans="1:2" x14ac:dyDescent="0.2">
      <c r="A47" t="s">
        <v>98</v>
      </c>
      <c r="B47">
        <v>46</v>
      </c>
    </row>
    <row r="48" spans="1:2" x14ac:dyDescent="0.2">
      <c r="A48" t="s">
        <v>28</v>
      </c>
      <c r="B48">
        <v>47</v>
      </c>
    </row>
    <row r="49" spans="1:2" x14ac:dyDescent="0.2">
      <c r="A49" t="s">
        <v>133</v>
      </c>
      <c r="B49">
        <v>48</v>
      </c>
    </row>
    <row r="50" spans="1:2" x14ac:dyDescent="0.2">
      <c r="A50" t="s">
        <v>111</v>
      </c>
      <c r="B50">
        <v>49</v>
      </c>
    </row>
    <row r="51" spans="1:2" x14ac:dyDescent="0.2">
      <c r="A51" t="s">
        <v>22</v>
      </c>
      <c r="B51">
        <v>50</v>
      </c>
    </row>
    <row r="52" spans="1:2" x14ac:dyDescent="0.2">
      <c r="A52" t="s">
        <v>8</v>
      </c>
      <c r="B52">
        <v>51</v>
      </c>
    </row>
    <row r="53" spans="1:2" x14ac:dyDescent="0.2">
      <c r="A53" t="s">
        <v>106</v>
      </c>
      <c r="B53">
        <v>52</v>
      </c>
    </row>
    <row r="54" spans="1:2" x14ac:dyDescent="0.2">
      <c r="A54" t="s">
        <v>47</v>
      </c>
      <c r="B54">
        <v>53</v>
      </c>
    </row>
    <row r="55" spans="1:2" x14ac:dyDescent="0.2">
      <c r="A55" t="s">
        <v>81</v>
      </c>
      <c r="B55">
        <v>54</v>
      </c>
    </row>
    <row r="56" spans="1:2" x14ac:dyDescent="0.2">
      <c r="A56" t="s">
        <v>39</v>
      </c>
      <c r="B56">
        <v>55</v>
      </c>
    </row>
    <row r="57" spans="1:2" x14ac:dyDescent="0.2">
      <c r="A57" t="s">
        <v>48</v>
      </c>
      <c r="B57">
        <v>56</v>
      </c>
    </row>
    <row r="58" spans="1:2" x14ac:dyDescent="0.2">
      <c r="A58" t="s">
        <v>92</v>
      </c>
      <c r="B58">
        <v>57</v>
      </c>
    </row>
    <row r="59" spans="1:2" x14ac:dyDescent="0.2">
      <c r="A59" t="s">
        <v>127</v>
      </c>
      <c r="B59">
        <v>58</v>
      </c>
    </row>
    <row r="60" spans="1:2" x14ac:dyDescent="0.2">
      <c r="A60" t="s">
        <v>70</v>
      </c>
      <c r="B60">
        <v>59</v>
      </c>
    </row>
    <row r="61" spans="1:2" x14ac:dyDescent="0.2">
      <c r="A61" t="s">
        <v>16</v>
      </c>
      <c r="B61">
        <v>60</v>
      </c>
    </row>
    <row r="62" spans="1:2" x14ac:dyDescent="0.2">
      <c r="A62" t="s">
        <v>62</v>
      </c>
      <c r="B62">
        <v>61</v>
      </c>
    </row>
    <row r="63" spans="1:2" x14ac:dyDescent="0.2">
      <c r="A63" t="s">
        <v>40</v>
      </c>
      <c r="B63">
        <v>62</v>
      </c>
    </row>
    <row r="64" spans="1:2" x14ac:dyDescent="0.2">
      <c r="A64" t="s">
        <v>82</v>
      </c>
      <c r="B64">
        <v>63</v>
      </c>
    </row>
    <row r="65" spans="1:2" x14ac:dyDescent="0.2">
      <c r="A65" t="s">
        <v>55</v>
      </c>
      <c r="B65">
        <v>64</v>
      </c>
    </row>
    <row r="66" spans="1:2" x14ac:dyDescent="0.2">
      <c r="A66" t="s">
        <v>51</v>
      </c>
      <c r="B66">
        <v>65</v>
      </c>
    </row>
    <row r="67" spans="1:2" x14ac:dyDescent="0.2">
      <c r="A67" t="s">
        <v>128</v>
      </c>
      <c r="B67">
        <v>66</v>
      </c>
    </row>
    <row r="68" spans="1:2" x14ac:dyDescent="0.2">
      <c r="A68" t="s">
        <v>85</v>
      </c>
      <c r="B68">
        <v>67</v>
      </c>
    </row>
    <row r="69" spans="1:2" x14ac:dyDescent="0.2">
      <c r="A69" t="s">
        <v>104</v>
      </c>
      <c r="B69">
        <v>68</v>
      </c>
    </row>
    <row r="70" spans="1:2" x14ac:dyDescent="0.2">
      <c r="A70" t="s">
        <v>23</v>
      </c>
      <c r="B70">
        <v>69</v>
      </c>
    </row>
    <row r="71" spans="1:2" x14ac:dyDescent="0.2">
      <c r="A71" t="s">
        <v>30</v>
      </c>
      <c r="B71">
        <v>70</v>
      </c>
    </row>
    <row r="72" spans="1:2" x14ac:dyDescent="0.2">
      <c r="A72" t="s">
        <v>90</v>
      </c>
      <c r="B72">
        <v>71</v>
      </c>
    </row>
    <row r="73" spans="1:2" x14ac:dyDescent="0.2">
      <c r="A73" t="s">
        <v>72</v>
      </c>
      <c r="B73">
        <v>72</v>
      </c>
    </row>
    <row r="74" spans="1:2" x14ac:dyDescent="0.2">
      <c r="A74" t="s">
        <v>65</v>
      </c>
      <c r="B74">
        <v>73</v>
      </c>
    </row>
    <row r="75" spans="1:2" x14ac:dyDescent="0.2">
      <c r="A75" t="s">
        <v>58</v>
      </c>
      <c r="B75">
        <v>74</v>
      </c>
    </row>
    <row r="76" spans="1:2" x14ac:dyDescent="0.2">
      <c r="A76" t="s">
        <v>109</v>
      </c>
      <c r="B76">
        <v>75</v>
      </c>
    </row>
    <row r="77" spans="1:2" x14ac:dyDescent="0.2">
      <c r="A77" t="s">
        <v>152</v>
      </c>
      <c r="B77">
        <v>76</v>
      </c>
    </row>
    <row r="78" spans="1:2" x14ac:dyDescent="0.2">
      <c r="A78" t="s">
        <v>114</v>
      </c>
      <c r="B78">
        <v>77</v>
      </c>
    </row>
    <row r="79" spans="1:2" x14ac:dyDescent="0.2">
      <c r="A79" t="s">
        <v>64</v>
      </c>
      <c r="B79">
        <v>78</v>
      </c>
    </row>
    <row r="80" spans="1:2" x14ac:dyDescent="0.2">
      <c r="A80" t="s">
        <v>66</v>
      </c>
      <c r="B80">
        <v>79</v>
      </c>
    </row>
    <row r="81" spans="1:2" x14ac:dyDescent="0.2">
      <c r="A81" t="s">
        <v>129</v>
      </c>
      <c r="B81">
        <v>80</v>
      </c>
    </row>
    <row r="82" spans="1:2" x14ac:dyDescent="0.2">
      <c r="A82" t="s">
        <v>97</v>
      </c>
      <c r="B82">
        <v>81</v>
      </c>
    </row>
    <row r="83" spans="1:2" x14ac:dyDescent="0.2">
      <c r="A83" t="s">
        <v>119</v>
      </c>
      <c r="B83">
        <v>82</v>
      </c>
    </row>
    <row r="84" spans="1:2" x14ac:dyDescent="0.2">
      <c r="A84" t="s">
        <v>59</v>
      </c>
      <c r="B84">
        <v>83</v>
      </c>
    </row>
    <row r="85" spans="1:2" x14ac:dyDescent="0.2">
      <c r="A85" t="s">
        <v>35</v>
      </c>
      <c r="B85">
        <v>84</v>
      </c>
    </row>
    <row r="86" spans="1:2" x14ac:dyDescent="0.2">
      <c r="A86" t="s">
        <v>134</v>
      </c>
      <c r="B86">
        <v>85</v>
      </c>
    </row>
    <row r="87" spans="1:2" x14ac:dyDescent="0.2">
      <c r="A87" t="s">
        <v>124</v>
      </c>
      <c r="B87">
        <v>86</v>
      </c>
    </row>
    <row r="88" spans="1:2" x14ac:dyDescent="0.2">
      <c r="A88" t="s">
        <v>13</v>
      </c>
      <c r="B88">
        <v>87</v>
      </c>
    </row>
    <row r="89" spans="1:2" x14ac:dyDescent="0.2">
      <c r="A89" t="s">
        <v>44</v>
      </c>
      <c r="B89">
        <v>88</v>
      </c>
    </row>
    <row r="90" spans="1:2" x14ac:dyDescent="0.2">
      <c r="A90" t="s">
        <v>125</v>
      </c>
      <c r="B90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Country</vt:lpstr>
      <vt:lpstr>Safety</vt:lpstr>
      <vt:lpstr>Health</vt:lpstr>
      <vt:lpstr>Political</vt:lpstr>
      <vt:lpstr>Pollution</vt:lpstr>
      <vt:lpstr>Climate</vt:lpstr>
      <vt:lpstr>English</vt:lpstr>
      <vt:lpstr>Openness</vt:lpstr>
      <vt:lpstr>Scenic</vt:lpstr>
      <vt:lpstr>Disaster</vt:lpstr>
      <vt:lpstr>CGT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Landholm</dc:creator>
  <cp:lastModifiedBy>David Landholm</cp:lastModifiedBy>
  <dcterms:created xsi:type="dcterms:W3CDTF">2025-01-10T19:34:38Z</dcterms:created>
  <dcterms:modified xsi:type="dcterms:W3CDTF">2025-02-06T11:34:25Z</dcterms:modified>
</cp:coreProperties>
</file>